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4"/>
  </bookViews>
  <sheets>
    <sheet name="원장" sheetId="1" r:id="rId1"/>
    <sheet name="매입데이터" sheetId="2" r:id="rId2"/>
    <sheet name="매출데이터" sheetId="3" r:id="rId3"/>
    <sheet name="상품정보" sheetId="4" r:id="rId4"/>
    <sheet name="거래처정보" sheetId="5" r:id="rId5"/>
  </sheets>
  <definedNames>
    <definedName name="iolist" localSheetId="1">매입데이터!$B$2:$I$233</definedName>
    <definedName name="iolist" localSheetId="2">매출데이터!$B$2:$I$492</definedName>
    <definedName name="iolist" localSheetId="0">원장!$A$5:$H$495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J3" i="4" s="1"/>
  <c r="K3" i="4" s="1"/>
  <c r="L3" i="4"/>
  <c r="M3" i="4"/>
  <c r="N3" i="4" s="1"/>
  <c r="O3" i="4" s="1"/>
  <c r="I4" i="4"/>
  <c r="J4" i="4"/>
  <c r="K4" i="4" s="1"/>
  <c r="L4" i="4"/>
  <c r="M4" i="4"/>
  <c r="N4" i="4"/>
  <c r="O4" i="4"/>
  <c r="I5" i="4"/>
  <c r="J5" i="4"/>
  <c r="K5" i="4"/>
  <c r="L5" i="4"/>
  <c r="M5" i="4"/>
  <c r="N5" i="4"/>
  <c r="O5" i="4"/>
  <c r="I6" i="4"/>
  <c r="J6" i="4" s="1"/>
  <c r="K6" i="4" s="1"/>
  <c r="L6" i="4"/>
  <c r="M6" i="4"/>
  <c r="N6" i="4" s="1"/>
  <c r="O6" i="4"/>
  <c r="I7" i="4"/>
  <c r="J7" i="4" s="1"/>
  <c r="K7" i="4" s="1"/>
  <c r="L7" i="4"/>
  <c r="M7" i="4"/>
  <c r="N7" i="4" s="1"/>
  <c r="O7" i="4"/>
  <c r="I8" i="4"/>
  <c r="J8" i="4"/>
  <c r="K8" i="4" s="1"/>
  <c r="L8" i="4"/>
  <c r="M8" i="4"/>
  <c r="N8" i="4"/>
  <c r="O8" i="4"/>
  <c r="I9" i="4"/>
  <c r="J9" i="4"/>
  <c r="K9" i="4"/>
  <c r="L9" i="4"/>
  <c r="M9" i="4"/>
  <c r="N9" i="4"/>
  <c r="O9" i="4"/>
  <c r="I10" i="4"/>
  <c r="J10" i="4" s="1"/>
  <c r="K10" i="4" s="1"/>
  <c r="L10" i="4"/>
  <c r="M10" i="4"/>
  <c r="N10" i="4" s="1"/>
  <c r="O10" i="4"/>
  <c r="I11" i="4"/>
  <c r="J11" i="4" s="1"/>
  <c r="K11" i="4" s="1"/>
  <c r="L11" i="4"/>
  <c r="M11" i="4"/>
  <c r="N11" i="4" s="1"/>
  <c r="O11" i="4"/>
  <c r="I12" i="4"/>
  <c r="J12" i="4"/>
  <c r="K12" i="4" s="1"/>
  <c r="L12" i="4"/>
  <c r="M12" i="4"/>
  <c r="N12" i="4"/>
  <c r="O12" i="4" s="1"/>
  <c r="I13" i="4"/>
  <c r="J13" i="4"/>
  <c r="K13" i="4"/>
  <c r="L13" i="4"/>
  <c r="M13" i="4"/>
  <c r="N13" i="4"/>
  <c r="O13" i="4"/>
  <c r="I14" i="4"/>
  <c r="J14" i="4" s="1"/>
  <c r="K14" i="4" s="1"/>
  <c r="L14" i="4"/>
  <c r="M14" i="4"/>
  <c r="N14" i="4" s="1"/>
  <c r="O14" i="4" s="1"/>
  <c r="I15" i="4"/>
  <c r="J15" i="4" s="1"/>
  <c r="K15" i="4" s="1"/>
  <c r="L15" i="4"/>
  <c r="M15" i="4"/>
  <c r="N15" i="4" s="1"/>
  <c r="O15" i="4" s="1"/>
  <c r="I16" i="4"/>
  <c r="J16" i="4"/>
  <c r="K16" i="4" s="1"/>
  <c r="L16" i="4"/>
  <c r="M16" i="4"/>
  <c r="N16" i="4"/>
  <c r="O16" i="4" s="1"/>
  <c r="I17" i="4"/>
  <c r="J17" i="4"/>
  <c r="K17" i="4"/>
  <c r="L17" i="4"/>
  <c r="M17" i="4"/>
  <c r="N17" i="4"/>
  <c r="O17" i="4"/>
  <c r="I18" i="4"/>
  <c r="J18" i="4" s="1"/>
  <c r="K18" i="4" s="1"/>
  <c r="L18" i="4"/>
  <c r="M18" i="4"/>
  <c r="N18" i="4"/>
  <c r="O18" i="4"/>
  <c r="I19" i="4"/>
  <c r="J19" i="4" s="1"/>
  <c r="K19" i="4" s="1"/>
  <c r="L19" i="4"/>
  <c r="M19" i="4"/>
  <c r="N19" i="4" s="1"/>
  <c r="O19" i="4"/>
  <c r="I20" i="4"/>
  <c r="J20" i="4"/>
  <c r="K20" i="4" s="1"/>
  <c r="L20" i="4"/>
  <c r="M20" i="4"/>
  <c r="N20" i="4"/>
  <c r="O20" i="4"/>
  <c r="I21" i="4"/>
  <c r="J21" i="4"/>
  <c r="K21" i="4"/>
  <c r="L21" i="4"/>
  <c r="M21" i="4"/>
  <c r="N21" i="4"/>
  <c r="O21" i="4"/>
  <c r="I22" i="4"/>
  <c r="J22" i="4"/>
  <c r="K22" i="4"/>
  <c r="L22" i="4"/>
  <c r="M22" i="4"/>
  <c r="N22" i="4"/>
  <c r="O22" i="4"/>
  <c r="I23" i="4"/>
  <c r="J23" i="4" s="1"/>
  <c r="K23" i="4" s="1"/>
  <c r="L23" i="4"/>
  <c r="M23" i="4"/>
  <c r="N23" i="4" s="1"/>
  <c r="O23" i="4"/>
  <c r="I24" i="4"/>
  <c r="J24" i="4"/>
  <c r="K24" i="4" s="1"/>
  <c r="L24" i="4"/>
  <c r="M24" i="4"/>
  <c r="N24" i="4"/>
  <c r="O24" i="4"/>
  <c r="I25" i="4"/>
  <c r="J25" i="4"/>
  <c r="K25" i="4"/>
  <c r="L25" i="4"/>
  <c r="M25" i="4"/>
  <c r="N25" i="4"/>
  <c r="O25" i="4"/>
  <c r="I26" i="4"/>
  <c r="J26" i="4"/>
  <c r="K26" i="4"/>
  <c r="L26" i="4"/>
  <c r="M26" i="4"/>
  <c r="N26" i="4"/>
  <c r="O26" i="4"/>
  <c r="I27" i="4"/>
  <c r="J27" i="4" s="1"/>
  <c r="K27" i="4" s="1"/>
  <c r="L27" i="4"/>
  <c r="M27" i="4"/>
  <c r="N27" i="4" s="1"/>
  <c r="O27" i="4" s="1"/>
  <c r="I28" i="4"/>
  <c r="J28" i="4"/>
  <c r="K28" i="4" s="1"/>
  <c r="L28" i="4"/>
  <c r="M28" i="4"/>
  <c r="N28" i="4"/>
  <c r="O28" i="4"/>
  <c r="I29" i="4"/>
  <c r="J29" i="4"/>
  <c r="K29" i="4"/>
  <c r="L29" i="4"/>
  <c r="M29" i="4"/>
  <c r="N29" i="4"/>
  <c r="O29" i="4"/>
  <c r="I30" i="4"/>
  <c r="J30" i="4"/>
  <c r="K30" i="4"/>
  <c r="L30" i="4"/>
  <c r="M30" i="4"/>
  <c r="N30" i="4"/>
  <c r="O30" i="4"/>
  <c r="I31" i="4"/>
  <c r="J31" i="4" s="1"/>
  <c r="K31" i="4" s="1"/>
  <c r="L31" i="4"/>
  <c r="M31" i="4"/>
  <c r="N31" i="4" s="1"/>
  <c r="O31" i="4" s="1"/>
  <c r="I32" i="4"/>
  <c r="J32" i="4"/>
  <c r="K32" i="4" s="1"/>
  <c r="L32" i="4"/>
  <c r="M32" i="4"/>
  <c r="N32" i="4"/>
  <c r="O32" i="4" s="1"/>
  <c r="I33" i="4"/>
  <c r="J33" i="4"/>
  <c r="K33" i="4"/>
  <c r="L33" i="4"/>
  <c r="M33" i="4"/>
  <c r="N33" i="4"/>
  <c r="O33" i="4"/>
  <c r="I34" i="4"/>
  <c r="J34" i="4"/>
  <c r="K34" i="4"/>
  <c r="L34" i="4"/>
  <c r="M34" i="4"/>
  <c r="N34" i="4"/>
  <c r="O34" i="4"/>
  <c r="I35" i="4"/>
  <c r="J35" i="4" s="1"/>
  <c r="K35" i="4" s="1"/>
  <c r="L35" i="4"/>
  <c r="M35" i="4"/>
  <c r="N35" i="4" s="1"/>
  <c r="O35" i="4" s="1"/>
  <c r="I36" i="4"/>
  <c r="J36" i="4"/>
  <c r="K36" i="4" s="1"/>
  <c r="L36" i="4"/>
  <c r="M36" i="4"/>
  <c r="N36" i="4"/>
  <c r="O36" i="4" s="1"/>
  <c r="I37" i="4"/>
  <c r="J37" i="4"/>
  <c r="K37" i="4"/>
  <c r="L37" i="4"/>
  <c r="M37" i="4"/>
  <c r="N37" i="4"/>
  <c r="O37" i="4"/>
  <c r="I38" i="4"/>
  <c r="J38" i="4"/>
  <c r="K38" i="4"/>
  <c r="L38" i="4"/>
  <c r="M38" i="4"/>
  <c r="N38" i="4"/>
  <c r="O38" i="4"/>
  <c r="I39" i="4"/>
  <c r="J39" i="4" s="1"/>
  <c r="K39" i="4" s="1"/>
  <c r="L39" i="4"/>
  <c r="M39" i="4"/>
  <c r="N39" i="4" s="1"/>
  <c r="O39" i="4" s="1"/>
  <c r="I40" i="4"/>
  <c r="J40" i="4"/>
  <c r="K40" i="4" s="1"/>
  <c r="L40" i="4"/>
  <c r="M40" i="4"/>
  <c r="N40" i="4"/>
  <c r="O40" i="4"/>
  <c r="I41" i="4"/>
  <c r="J41" i="4"/>
  <c r="K41" i="4"/>
  <c r="L41" i="4"/>
  <c r="M41" i="4"/>
  <c r="N41" i="4"/>
  <c r="O41" i="4"/>
  <c r="I42" i="4"/>
  <c r="J42" i="4"/>
  <c r="K42" i="4"/>
  <c r="L42" i="4"/>
  <c r="M42" i="4"/>
  <c r="N42" i="4"/>
  <c r="O42" i="4"/>
  <c r="I43" i="4"/>
  <c r="J43" i="4" s="1"/>
  <c r="K43" i="4" s="1"/>
  <c r="L43" i="4"/>
  <c r="M43" i="4"/>
  <c r="N43" i="4" s="1"/>
  <c r="O43" i="4"/>
  <c r="I44" i="4"/>
  <c r="J44" i="4"/>
  <c r="K44" i="4" s="1"/>
  <c r="L44" i="4"/>
  <c r="M44" i="4"/>
  <c r="N44" i="4"/>
  <c r="O44" i="4" s="1"/>
  <c r="I45" i="4"/>
  <c r="J45" i="4"/>
  <c r="K45" i="4"/>
  <c r="L45" i="4"/>
  <c r="M45" i="4"/>
  <c r="N45" i="4"/>
  <c r="O45" i="4"/>
  <c r="I46" i="4"/>
  <c r="J46" i="4"/>
  <c r="K46" i="4"/>
  <c r="L46" i="4"/>
  <c r="M46" i="4"/>
  <c r="N46" i="4"/>
  <c r="O46" i="4"/>
  <c r="I47" i="4"/>
  <c r="J47" i="4" s="1"/>
  <c r="K47" i="4" s="1"/>
  <c r="L47" i="4"/>
  <c r="M47" i="4"/>
  <c r="N47" i="4" s="1"/>
  <c r="O47" i="4"/>
  <c r="I48" i="4"/>
  <c r="J48" i="4"/>
  <c r="K48" i="4" s="1"/>
  <c r="L48" i="4"/>
  <c r="M48" i="4"/>
  <c r="N48" i="4"/>
  <c r="O48" i="4" s="1"/>
  <c r="I49" i="4"/>
  <c r="J49" i="4"/>
  <c r="K49" i="4"/>
  <c r="L49" i="4"/>
  <c r="M49" i="4"/>
  <c r="N49" i="4"/>
  <c r="O49" i="4"/>
  <c r="I50" i="4"/>
  <c r="J50" i="4"/>
  <c r="K50" i="4"/>
  <c r="L50" i="4"/>
  <c r="M50" i="4"/>
  <c r="N50" i="4"/>
  <c r="O50" i="4"/>
  <c r="I51" i="4"/>
  <c r="J51" i="4" s="1"/>
  <c r="K51" i="4" s="1"/>
  <c r="L51" i="4"/>
  <c r="M51" i="4"/>
  <c r="N51" i="4" s="1"/>
  <c r="O51" i="4" s="1"/>
  <c r="I52" i="4"/>
  <c r="J52" i="4"/>
  <c r="K52" i="4" s="1"/>
  <c r="L52" i="4"/>
  <c r="M52" i="4"/>
  <c r="N52" i="4"/>
  <c r="O52" i="4"/>
  <c r="I53" i="4"/>
  <c r="J53" i="4"/>
  <c r="K53" i="4"/>
  <c r="L53" i="4"/>
  <c r="M53" i="4"/>
  <c r="N53" i="4"/>
  <c r="O53" i="4"/>
  <c r="I54" i="4"/>
  <c r="J54" i="4"/>
  <c r="K54" i="4"/>
  <c r="L54" i="4"/>
  <c r="M54" i="4"/>
  <c r="N54" i="4"/>
  <c r="O54" i="4"/>
  <c r="I55" i="4"/>
  <c r="J55" i="4" s="1"/>
  <c r="K55" i="4" s="1"/>
  <c r="L55" i="4"/>
  <c r="M55" i="4"/>
  <c r="N55" i="4" s="1"/>
  <c r="O55" i="4" s="1"/>
  <c r="I56" i="4"/>
  <c r="J56" i="4"/>
  <c r="K56" i="4" s="1"/>
  <c r="L56" i="4"/>
  <c r="M56" i="4"/>
  <c r="N56" i="4"/>
  <c r="O56" i="4"/>
  <c r="I57" i="4"/>
  <c r="J57" i="4"/>
  <c r="K57" i="4"/>
  <c r="L57" i="4"/>
  <c r="M57" i="4"/>
  <c r="N57" i="4"/>
  <c r="O57" i="4"/>
  <c r="I58" i="4"/>
  <c r="J58" i="4"/>
  <c r="K58" i="4"/>
  <c r="L58" i="4"/>
  <c r="M58" i="4"/>
  <c r="N58" i="4"/>
  <c r="O58" i="4"/>
  <c r="I59" i="4"/>
  <c r="J59" i="4" s="1"/>
  <c r="K59" i="4" s="1"/>
  <c r="L59" i="4"/>
  <c r="M59" i="4"/>
  <c r="N59" i="4" s="1"/>
  <c r="O59" i="4"/>
  <c r="I60" i="4"/>
  <c r="J60" i="4"/>
  <c r="K60" i="4" s="1"/>
  <c r="L60" i="4"/>
  <c r="M60" i="4"/>
  <c r="N60" i="4"/>
  <c r="O60" i="4"/>
  <c r="I61" i="4"/>
  <c r="J61" i="4"/>
  <c r="K61" i="4"/>
  <c r="L61" i="4"/>
  <c r="M61" i="4"/>
  <c r="N61" i="4"/>
  <c r="O61" i="4"/>
  <c r="I62" i="4"/>
  <c r="J62" i="4"/>
  <c r="K62" i="4"/>
  <c r="L62" i="4"/>
  <c r="M62" i="4"/>
  <c r="N62" i="4"/>
  <c r="O62" i="4"/>
  <c r="I63" i="4"/>
  <c r="J63" i="4" s="1"/>
  <c r="K63" i="4" s="1"/>
  <c r="L63" i="4"/>
  <c r="M63" i="4"/>
  <c r="N63" i="4" s="1"/>
  <c r="O63" i="4" s="1"/>
  <c r="I64" i="4"/>
  <c r="J64" i="4"/>
  <c r="K64" i="4" s="1"/>
  <c r="L64" i="4"/>
  <c r="M64" i="4"/>
  <c r="N64" i="4" s="1"/>
  <c r="O64" i="4" s="1"/>
  <c r="I65" i="4"/>
  <c r="J65" i="4"/>
  <c r="K65" i="4" s="1"/>
  <c r="L65" i="4"/>
  <c r="M65" i="4"/>
  <c r="N65" i="4"/>
  <c r="O65" i="4"/>
  <c r="I66" i="4"/>
  <c r="J66" i="4"/>
  <c r="K66" i="4"/>
  <c r="L66" i="4"/>
  <c r="M66" i="4"/>
  <c r="N66" i="4"/>
  <c r="O66" i="4"/>
  <c r="I67" i="4"/>
  <c r="J67" i="4" s="1"/>
  <c r="K67" i="4" s="1"/>
  <c r="L67" i="4"/>
  <c r="M67" i="4"/>
  <c r="N67" i="4" s="1"/>
  <c r="O67" i="4"/>
  <c r="I68" i="4"/>
  <c r="J68" i="4" s="1"/>
  <c r="K68" i="4" s="1"/>
  <c r="L68" i="4"/>
  <c r="M68" i="4"/>
  <c r="N68" i="4" s="1"/>
  <c r="O68" i="4"/>
  <c r="I69" i="4"/>
  <c r="J69" i="4"/>
  <c r="K69" i="4" s="1"/>
  <c r="L69" i="4"/>
  <c r="M69" i="4"/>
  <c r="N69" i="4"/>
  <c r="O69" i="4"/>
  <c r="I70" i="4"/>
  <c r="J70" i="4"/>
  <c r="K70" i="4"/>
  <c r="L70" i="4"/>
  <c r="M70" i="4"/>
  <c r="N70" i="4"/>
  <c r="O70" i="4"/>
  <c r="I71" i="4"/>
  <c r="J71" i="4" s="1"/>
  <c r="K71" i="4" s="1"/>
  <c r="L71" i="4"/>
  <c r="M71" i="4"/>
  <c r="N71" i="4" s="1"/>
  <c r="O71" i="4" s="1"/>
  <c r="I72" i="4"/>
  <c r="J72" i="4" s="1"/>
  <c r="K72" i="4" s="1"/>
  <c r="L72" i="4"/>
  <c r="M72" i="4"/>
  <c r="N72" i="4"/>
  <c r="O72" i="4"/>
  <c r="I73" i="4"/>
  <c r="J73" i="4"/>
  <c r="K73" i="4"/>
  <c r="L73" i="4"/>
  <c r="M73" i="4"/>
  <c r="N73" i="4"/>
  <c r="O73" i="4"/>
  <c r="I74" i="4"/>
  <c r="J74" i="4"/>
  <c r="K74" i="4"/>
  <c r="L74" i="4"/>
  <c r="M74" i="4"/>
  <c r="N74" i="4"/>
  <c r="O74" i="4"/>
  <c r="I75" i="4"/>
  <c r="J75" i="4" s="1"/>
  <c r="K75" i="4" s="1"/>
  <c r="L75" i="4"/>
  <c r="M75" i="4"/>
  <c r="N75" i="4" s="1"/>
  <c r="O75" i="4"/>
  <c r="I76" i="4"/>
  <c r="J76" i="4" s="1"/>
  <c r="K76" i="4" s="1"/>
  <c r="L76" i="4"/>
  <c r="M76" i="4"/>
  <c r="N76" i="4"/>
  <c r="O76" i="4"/>
  <c r="I77" i="4"/>
  <c r="J77" i="4"/>
  <c r="K77" i="4"/>
  <c r="L77" i="4"/>
  <c r="M77" i="4"/>
  <c r="N77" i="4"/>
  <c r="O77" i="4"/>
  <c r="I78" i="4"/>
  <c r="J78" i="4"/>
  <c r="K78" i="4"/>
  <c r="L78" i="4"/>
  <c r="M78" i="4"/>
  <c r="N78" i="4"/>
  <c r="O78" i="4"/>
  <c r="I79" i="4"/>
  <c r="J79" i="4" s="1"/>
  <c r="K79" i="4" s="1"/>
  <c r="L79" i="4"/>
  <c r="M79" i="4"/>
  <c r="N79" i="4" s="1"/>
  <c r="O79" i="4"/>
  <c r="I80" i="4"/>
  <c r="J80" i="4" s="1"/>
  <c r="K80" i="4" s="1"/>
  <c r="L80" i="4"/>
  <c r="M80" i="4"/>
  <c r="N80" i="4"/>
  <c r="O80" i="4" s="1"/>
  <c r="I81" i="4"/>
  <c r="J81" i="4"/>
  <c r="K81" i="4"/>
  <c r="L81" i="4"/>
  <c r="M81" i="4"/>
  <c r="N81" i="4"/>
  <c r="O81" i="4"/>
  <c r="I82" i="4"/>
  <c r="J82" i="4"/>
  <c r="K82" i="4"/>
  <c r="L82" i="4"/>
  <c r="M82" i="4"/>
  <c r="N82" i="4"/>
  <c r="O82" i="4"/>
  <c r="I83" i="4"/>
  <c r="J83" i="4" s="1"/>
  <c r="K83" i="4" s="1"/>
  <c r="L83" i="4"/>
  <c r="M83" i="4"/>
  <c r="N83" i="4" s="1"/>
  <c r="O83" i="4" s="1"/>
  <c r="I84" i="4"/>
  <c r="J84" i="4"/>
  <c r="K84" i="4" s="1"/>
  <c r="L84" i="4"/>
  <c r="M84" i="4"/>
  <c r="N84" i="4" s="1"/>
  <c r="O84" i="4" s="1"/>
  <c r="I85" i="4"/>
  <c r="J85" i="4"/>
  <c r="K85" i="4" s="1"/>
  <c r="L85" i="4"/>
  <c r="M85" i="4"/>
  <c r="N85" i="4"/>
  <c r="O85" i="4"/>
  <c r="I86" i="4"/>
  <c r="J86" i="4"/>
  <c r="K86" i="4"/>
  <c r="L86" i="4"/>
  <c r="M86" i="4"/>
  <c r="N86" i="4"/>
  <c r="O86" i="4"/>
  <c r="I87" i="4"/>
  <c r="J87" i="4" s="1"/>
  <c r="K87" i="4" s="1"/>
  <c r="L87" i="4"/>
  <c r="M87" i="4"/>
  <c r="N87" i="4" s="1"/>
  <c r="O87" i="4"/>
  <c r="I88" i="4"/>
  <c r="J88" i="4" s="1"/>
  <c r="K88" i="4" s="1"/>
  <c r="L88" i="4"/>
  <c r="M88" i="4"/>
  <c r="N88" i="4" s="1"/>
  <c r="O88" i="4" s="1"/>
  <c r="I89" i="4"/>
  <c r="J89" i="4"/>
  <c r="K89" i="4"/>
  <c r="L89" i="4"/>
  <c r="M89" i="4"/>
  <c r="N89" i="4"/>
  <c r="O89" i="4"/>
  <c r="I90" i="4"/>
  <c r="J90" i="4" s="1"/>
  <c r="K90" i="4" s="1"/>
  <c r="L90" i="4"/>
  <c r="M90" i="4"/>
  <c r="N90" i="4" s="1"/>
  <c r="O90" i="4" s="1"/>
  <c r="I91" i="4"/>
  <c r="J91" i="4" s="1"/>
  <c r="K91" i="4" s="1"/>
  <c r="L91" i="4"/>
  <c r="M91" i="4"/>
  <c r="N91" i="4" s="1"/>
  <c r="O91" i="4" s="1"/>
  <c r="I92" i="4"/>
  <c r="J92" i="4" s="1"/>
  <c r="K92" i="4" s="1"/>
  <c r="L92" i="4"/>
  <c r="M92" i="4"/>
  <c r="N92" i="4" s="1"/>
  <c r="O92" i="4" s="1"/>
  <c r="I93" i="4"/>
  <c r="J93" i="4"/>
  <c r="K93" i="4"/>
  <c r="L93" i="4"/>
  <c r="M93" i="4"/>
  <c r="N93" i="4"/>
  <c r="O93" i="4"/>
  <c r="I94" i="4"/>
  <c r="J94" i="4" s="1"/>
  <c r="K94" i="4" s="1"/>
  <c r="L94" i="4"/>
  <c r="M94" i="4"/>
  <c r="N94" i="4" s="1"/>
  <c r="O94" i="4" s="1"/>
  <c r="I95" i="4"/>
  <c r="J95" i="4" s="1"/>
  <c r="K95" i="4" s="1"/>
  <c r="L95" i="4"/>
  <c r="M95" i="4"/>
  <c r="N95" i="4" s="1"/>
  <c r="O95" i="4" s="1"/>
  <c r="I96" i="4"/>
  <c r="J96" i="4" s="1"/>
  <c r="K96" i="4" s="1"/>
  <c r="L96" i="4"/>
  <c r="M96" i="4"/>
  <c r="N96" i="4" s="1"/>
  <c r="O96" i="4" s="1"/>
  <c r="I97" i="4"/>
  <c r="J97" i="4"/>
  <c r="K97" i="4"/>
  <c r="L97" i="4"/>
  <c r="M97" i="4"/>
  <c r="N97" i="4"/>
  <c r="O97" i="4"/>
  <c r="I98" i="4"/>
  <c r="J98" i="4" s="1"/>
  <c r="K98" i="4" s="1"/>
  <c r="L98" i="4"/>
  <c r="M98" i="4"/>
  <c r="N98" i="4" s="1"/>
  <c r="O98" i="4"/>
  <c r="I99" i="4"/>
  <c r="J99" i="4" s="1"/>
  <c r="K99" i="4" s="1"/>
  <c r="L99" i="4"/>
  <c r="M99" i="4"/>
  <c r="N99" i="4" s="1"/>
  <c r="O99" i="4" s="1"/>
  <c r="I100" i="4"/>
  <c r="J100" i="4"/>
  <c r="K100" i="4"/>
  <c r="L100" i="4"/>
  <c r="M100" i="4"/>
  <c r="N100" i="4"/>
  <c r="O100" i="4"/>
  <c r="I101" i="4"/>
  <c r="J101" i="4" s="1"/>
  <c r="K101" i="4" s="1"/>
  <c r="L101" i="4"/>
  <c r="M101" i="4"/>
  <c r="N101" i="4" s="1"/>
  <c r="O101" i="4"/>
  <c r="I102" i="4"/>
  <c r="J102" i="4" s="1"/>
  <c r="K102" i="4" s="1"/>
  <c r="L102" i="4"/>
  <c r="M102" i="4"/>
  <c r="N102" i="4" s="1"/>
  <c r="O102" i="4" s="1"/>
  <c r="I103" i="4"/>
  <c r="J103" i="4"/>
  <c r="K103" i="4" s="1"/>
  <c r="L103" i="4"/>
  <c r="M103" i="4"/>
  <c r="N103" i="4"/>
  <c r="O103" i="4" s="1"/>
  <c r="I104" i="4"/>
  <c r="J104" i="4"/>
  <c r="K104" i="4"/>
  <c r="L104" i="4"/>
  <c r="M104" i="4"/>
  <c r="N104" i="4"/>
  <c r="O104" i="4"/>
  <c r="I105" i="4"/>
  <c r="J105" i="4" s="1"/>
  <c r="K105" i="4" s="1"/>
  <c r="L105" i="4"/>
  <c r="M105" i="4"/>
  <c r="N105" i="4" s="1"/>
  <c r="O105" i="4"/>
  <c r="I106" i="4"/>
  <c r="J106" i="4" s="1"/>
  <c r="K106" i="4" s="1"/>
  <c r="L106" i="4"/>
  <c r="M106" i="4"/>
  <c r="N106" i="4" s="1"/>
  <c r="O106" i="4" s="1"/>
  <c r="I107" i="4"/>
  <c r="J107" i="4"/>
  <c r="K107" i="4" s="1"/>
  <c r="L107" i="4"/>
  <c r="M107" i="4"/>
  <c r="N107" i="4"/>
  <c r="O107" i="4" s="1"/>
  <c r="I108" i="4"/>
  <c r="J108" i="4"/>
  <c r="K108" i="4"/>
  <c r="L108" i="4"/>
  <c r="M108" i="4"/>
  <c r="N108" i="4"/>
  <c r="O108" i="4"/>
  <c r="I109" i="4"/>
  <c r="J109" i="4" s="1"/>
  <c r="K109" i="4" s="1"/>
  <c r="L109" i="4"/>
  <c r="M109" i="4"/>
  <c r="N109" i="4" s="1"/>
  <c r="O109" i="4" s="1"/>
  <c r="I110" i="4"/>
  <c r="J110" i="4" s="1"/>
  <c r="K110" i="4" s="1"/>
  <c r="L110" i="4"/>
  <c r="M110" i="4"/>
  <c r="N110" i="4" s="1"/>
  <c r="O110" i="4" s="1"/>
  <c r="I111" i="4"/>
  <c r="J111" i="4"/>
  <c r="K111" i="4" s="1"/>
  <c r="L111" i="4"/>
  <c r="M111" i="4"/>
  <c r="N111" i="4"/>
  <c r="O111" i="4" s="1"/>
  <c r="I112" i="4"/>
  <c r="J112" i="4"/>
  <c r="K112" i="4"/>
  <c r="L112" i="4"/>
  <c r="M112" i="4"/>
  <c r="N112" i="4"/>
  <c r="O112" i="4"/>
  <c r="I113" i="4"/>
  <c r="J113" i="4" s="1"/>
  <c r="K113" i="4" s="1"/>
  <c r="L113" i="4"/>
  <c r="M113" i="4"/>
  <c r="N113" i="4" s="1"/>
  <c r="O113" i="4" s="1"/>
  <c r="I114" i="4"/>
  <c r="J114" i="4" s="1"/>
  <c r="K114" i="4" s="1"/>
  <c r="L114" i="4"/>
  <c r="M114" i="4"/>
  <c r="N114" i="4" s="1"/>
  <c r="O114" i="4" s="1"/>
  <c r="I115" i="4"/>
  <c r="J115" i="4"/>
  <c r="K115" i="4" s="1"/>
  <c r="L115" i="4"/>
  <c r="M115" i="4"/>
  <c r="N115" i="4"/>
  <c r="O115" i="4"/>
  <c r="I116" i="4"/>
  <c r="J116" i="4"/>
  <c r="K116" i="4"/>
  <c r="L116" i="4"/>
  <c r="M116" i="4"/>
  <c r="N116" i="4"/>
  <c r="O116" i="4"/>
  <c r="I117" i="4"/>
  <c r="J117" i="4" s="1"/>
  <c r="K117" i="4" s="1"/>
  <c r="L117" i="4"/>
  <c r="M117" i="4"/>
  <c r="N117" i="4" s="1"/>
  <c r="O117" i="4" s="1"/>
  <c r="I118" i="4"/>
  <c r="J118" i="4" s="1"/>
  <c r="K118" i="4" s="1"/>
  <c r="L118" i="4"/>
  <c r="M118" i="4"/>
  <c r="N118" i="4" s="1"/>
  <c r="O118" i="4" s="1"/>
  <c r="I119" i="4"/>
  <c r="J119" i="4"/>
  <c r="K119" i="4" s="1"/>
  <c r="L119" i="4"/>
  <c r="M119" i="4"/>
  <c r="N119" i="4"/>
  <c r="O119" i="4"/>
  <c r="I120" i="4"/>
  <c r="J120" i="4"/>
  <c r="K120" i="4"/>
  <c r="L120" i="4"/>
  <c r="M120" i="4"/>
  <c r="N120" i="4"/>
  <c r="O120" i="4"/>
  <c r="I121" i="4"/>
  <c r="J121" i="4" s="1"/>
  <c r="K121" i="4" s="1"/>
  <c r="L121" i="4"/>
  <c r="M121" i="4"/>
  <c r="N121" i="4" s="1"/>
  <c r="O121" i="4"/>
  <c r="I122" i="4"/>
  <c r="J122" i="4" s="1"/>
  <c r="K122" i="4" s="1"/>
  <c r="L122" i="4"/>
  <c r="M122" i="4"/>
  <c r="N122" i="4" s="1"/>
  <c r="O122" i="4" s="1"/>
  <c r="I123" i="4"/>
  <c r="J123" i="4"/>
  <c r="K123" i="4" s="1"/>
  <c r="L123" i="4"/>
  <c r="M123" i="4"/>
  <c r="N123" i="4"/>
  <c r="O123" i="4" s="1"/>
  <c r="I124" i="4"/>
  <c r="J124" i="4"/>
  <c r="K124" i="4"/>
  <c r="L124" i="4"/>
  <c r="M124" i="4"/>
  <c r="N124" i="4"/>
  <c r="O124" i="4"/>
  <c r="I125" i="4"/>
  <c r="J125" i="4" s="1"/>
  <c r="K125" i="4" s="1"/>
  <c r="L125" i="4"/>
  <c r="M125" i="4"/>
  <c r="N125" i="4" s="1"/>
  <c r="O125" i="4" s="1"/>
  <c r="I126" i="4"/>
  <c r="J126" i="4" s="1"/>
  <c r="K126" i="4" s="1"/>
  <c r="L126" i="4"/>
  <c r="M126" i="4"/>
  <c r="N126" i="4" s="1"/>
  <c r="O126" i="4" s="1"/>
  <c r="I127" i="4"/>
  <c r="J127" i="4"/>
  <c r="K127" i="4" s="1"/>
  <c r="L127" i="4"/>
  <c r="M127" i="4"/>
  <c r="N127" i="4"/>
  <c r="O127" i="4" s="1"/>
  <c r="I128" i="4"/>
  <c r="J128" i="4"/>
  <c r="K128" i="4"/>
  <c r="L128" i="4"/>
  <c r="M128" i="4"/>
  <c r="N128" i="4"/>
  <c r="O128" i="4"/>
  <c r="I129" i="4"/>
  <c r="J129" i="4" s="1"/>
  <c r="K129" i="4" s="1"/>
  <c r="L129" i="4"/>
  <c r="M129" i="4"/>
  <c r="N129" i="4" s="1"/>
  <c r="O129" i="4" s="1"/>
  <c r="I130" i="4"/>
  <c r="J130" i="4" s="1"/>
  <c r="K130" i="4" s="1"/>
  <c r="L130" i="4"/>
  <c r="M130" i="4"/>
  <c r="N130" i="4" s="1"/>
  <c r="O130" i="4" s="1"/>
  <c r="I131" i="4"/>
  <c r="J131" i="4"/>
  <c r="K131" i="4" s="1"/>
  <c r="L131" i="4"/>
  <c r="M131" i="4"/>
  <c r="N131" i="4"/>
  <c r="O131" i="4"/>
  <c r="I132" i="4"/>
  <c r="J132" i="4"/>
  <c r="K132" i="4"/>
  <c r="L132" i="4"/>
  <c r="M132" i="4"/>
  <c r="N132" i="4"/>
  <c r="O132" i="4"/>
  <c r="I133" i="4"/>
  <c r="J133" i="4" s="1"/>
  <c r="K133" i="4" s="1"/>
  <c r="L133" i="4"/>
  <c r="M133" i="4"/>
  <c r="N133" i="4" s="1"/>
  <c r="O133" i="4"/>
  <c r="I134" i="4"/>
  <c r="J134" i="4" s="1"/>
  <c r="K134" i="4" s="1"/>
  <c r="L134" i="4"/>
  <c r="M134" i="4"/>
  <c r="N134" i="4" s="1"/>
  <c r="O134" i="4"/>
  <c r="I135" i="4"/>
  <c r="J135" i="4"/>
  <c r="K135" i="4" s="1"/>
  <c r="L135" i="4"/>
  <c r="M135" i="4"/>
  <c r="N135" i="4"/>
  <c r="O135" i="4"/>
  <c r="I136" i="4"/>
  <c r="J136" i="4"/>
  <c r="K136" i="4"/>
  <c r="L136" i="4"/>
  <c r="M136" i="4"/>
  <c r="N136" i="4"/>
  <c r="O136" i="4"/>
  <c r="I137" i="4"/>
  <c r="J137" i="4" s="1"/>
  <c r="K137" i="4" s="1"/>
  <c r="L137" i="4"/>
  <c r="M137" i="4"/>
  <c r="N137" i="4" s="1"/>
  <c r="O137" i="4"/>
  <c r="I138" i="4"/>
  <c r="J138" i="4" s="1"/>
  <c r="K138" i="4" s="1"/>
  <c r="L138" i="4"/>
  <c r="M138" i="4"/>
  <c r="N138" i="4" s="1"/>
  <c r="O138" i="4"/>
  <c r="I139" i="4"/>
  <c r="J139" i="4"/>
  <c r="K139" i="4" s="1"/>
  <c r="L139" i="4"/>
  <c r="M139" i="4"/>
  <c r="N139" i="4"/>
  <c r="O139" i="4" s="1"/>
  <c r="I140" i="4"/>
  <c r="J140" i="4"/>
  <c r="K140" i="4"/>
  <c r="L140" i="4"/>
  <c r="M140" i="4"/>
  <c r="N140" i="4"/>
  <c r="O140" i="4"/>
  <c r="I141" i="4"/>
  <c r="J141" i="4" s="1"/>
  <c r="K141" i="4" s="1"/>
  <c r="L141" i="4"/>
  <c r="M141" i="4"/>
  <c r="N141" i="4" s="1"/>
  <c r="O141" i="4"/>
  <c r="I142" i="4"/>
  <c r="J142" i="4" s="1"/>
  <c r="K142" i="4" s="1"/>
  <c r="L142" i="4"/>
  <c r="M142" i="4"/>
  <c r="N142" i="4" s="1"/>
  <c r="O142" i="4" s="1"/>
  <c r="I143" i="4"/>
  <c r="J143" i="4"/>
  <c r="K143" i="4" s="1"/>
  <c r="L143" i="4"/>
  <c r="M143" i="4"/>
  <c r="N143" i="4"/>
  <c r="O143" i="4"/>
  <c r="I144" i="4"/>
  <c r="J144" i="4"/>
  <c r="K144" i="4"/>
  <c r="L144" i="4"/>
  <c r="M144" i="4"/>
  <c r="N144" i="4"/>
  <c r="O144" i="4"/>
  <c r="I145" i="4"/>
  <c r="J145" i="4" s="1"/>
  <c r="K145" i="4" s="1"/>
  <c r="L145" i="4"/>
  <c r="M145" i="4"/>
  <c r="N145" i="4" s="1"/>
  <c r="O145" i="4"/>
  <c r="I146" i="4"/>
  <c r="J146" i="4" s="1"/>
  <c r="K146" i="4" s="1"/>
  <c r="L146" i="4"/>
  <c r="M146" i="4"/>
  <c r="N146" i="4" s="1"/>
  <c r="O146" i="4" s="1"/>
  <c r="I147" i="4"/>
  <c r="J147" i="4"/>
  <c r="K147" i="4" s="1"/>
  <c r="L147" i="4"/>
  <c r="M147" i="4"/>
  <c r="N147" i="4"/>
  <c r="O147" i="4"/>
  <c r="I148" i="4"/>
  <c r="J148" i="4"/>
  <c r="K148" i="4"/>
  <c r="L148" i="4"/>
  <c r="M148" i="4"/>
  <c r="N148" i="4"/>
  <c r="O148" i="4"/>
  <c r="I149" i="4"/>
  <c r="J149" i="4" s="1"/>
  <c r="K149" i="4" s="1"/>
  <c r="L149" i="4"/>
  <c r="M149" i="4"/>
  <c r="N149" i="4" s="1"/>
  <c r="O149" i="4" s="1"/>
  <c r="I150" i="4"/>
  <c r="J150" i="4" s="1"/>
  <c r="K150" i="4" s="1"/>
  <c r="L150" i="4"/>
  <c r="M150" i="4"/>
  <c r="N150" i="4" s="1"/>
  <c r="O150" i="4" s="1"/>
  <c r="I151" i="4"/>
  <c r="J151" i="4"/>
  <c r="K151" i="4" s="1"/>
  <c r="L151" i="4"/>
  <c r="M151" i="4"/>
  <c r="N151" i="4"/>
  <c r="O151" i="4" s="1"/>
  <c r="I152" i="4"/>
  <c r="J152" i="4"/>
  <c r="K152" i="4"/>
  <c r="L152" i="4"/>
  <c r="M152" i="4"/>
  <c r="N152" i="4"/>
  <c r="O152" i="4"/>
  <c r="I153" i="4"/>
  <c r="J153" i="4" s="1"/>
  <c r="K153" i="4" s="1"/>
  <c r="L153" i="4"/>
  <c r="M153" i="4"/>
  <c r="N153" i="4" s="1"/>
  <c r="O153" i="4" s="1"/>
  <c r="I154" i="4"/>
  <c r="J154" i="4" s="1"/>
  <c r="K154" i="4" s="1"/>
  <c r="L154" i="4"/>
  <c r="M154" i="4"/>
  <c r="N154" i="4" s="1"/>
  <c r="O154" i="4" s="1"/>
  <c r="I155" i="4"/>
  <c r="J155" i="4"/>
  <c r="K155" i="4" s="1"/>
  <c r="L155" i="4"/>
  <c r="M155" i="4"/>
  <c r="N155" i="4"/>
  <c r="O155" i="4"/>
  <c r="I156" i="4"/>
  <c r="J156" i="4"/>
  <c r="K156" i="4"/>
  <c r="L156" i="4"/>
  <c r="M156" i="4"/>
  <c r="N156" i="4"/>
  <c r="O156" i="4"/>
  <c r="I157" i="4"/>
  <c r="J157" i="4" s="1"/>
  <c r="K157" i="4" s="1"/>
  <c r="L157" i="4"/>
  <c r="M157" i="4"/>
  <c r="N157" i="4" s="1"/>
  <c r="O157" i="4" s="1"/>
  <c r="I158" i="4"/>
  <c r="J158" i="4" s="1"/>
  <c r="K158" i="4" s="1"/>
  <c r="L158" i="4"/>
  <c r="M158" i="4"/>
  <c r="N158" i="4" s="1"/>
  <c r="O158" i="4" s="1"/>
  <c r="I159" i="4"/>
  <c r="J159" i="4"/>
  <c r="K159" i="4" s="1"/>
  <c r="L159" i="4"/>
  <c r="M159" i="4"/>
  <c r="N159" i="4"/>
  <c r="O159" i="4" s="1"/>
  <c r="I160" i="4"/>
  <c r="J160" i="4"/>
  <c r="K160" i="4"/>
  <c r="L160" i="4"/>
  <c r="M160" i="4"/>
  <c r="N160" i="4"/>
  <c r="O160" i="4"/>
  <c r="I161" i="4"/>
  <c r="J161" i="4" s="1"/>
  <c r="K161" i="4" s="1"/>
  <c r="L161" i="4"/>
  <c r="M161" i="4"/>
  <c r="N161" i="4" s="1"/>
  <c r="O161" i="4"/>
  <c r="I162" i="4"/>
  <c r="J162" i="4" s="1"/>
  <c r="K162" i="4" s="1"/>
  <c r="L162" i="4"/>
  <c r="M162" i="4"/>
  <c r="N162" i="4" s="1"/>
  <c r="O162" i="4" s="1"/>
  <c r="I163" i="4"/>
  <c r="J163" i="4"/>
  <c r="K163" i="4" s="1"/>
  <c r="L163" i="4"/>
  <c r="M163" i="4"/>
  <c r="N163" i="4"/>
  <c r="O163" i="4"/>
  <c r="I164" i="4"/>
  <c r="J164" i="4"/>
  <c r="K164" i="4"/>
  <c r="L164" i="4"/>
  <c r="M164" i="4"/>
  <c r="N164" i="4"/>
  <c r="O164" i="4"/>
  <c r="I165" i="4"/>
  <c r="J165" i="4" s="1"/>
  <c r="K165" i="4" s="1"/>
  <c r="L165" i="4"/>
  <c r="M165" i="4"/>
  <c r="N165" i="4" s="1"/>
  <c r="O165" i="4" s="1"/>
  <c r="I166" i="4"/>
  <c r="J166" i="4" s="1"/>
  <c r="K166" i="4" s="1"/>
  <c r="L166" i="4"/>
  <c r="M166" i="4"/>
  <c r="N166" i="4" s="1"/>
  <c r="O166" i="4"/>
  <c r="I167" i="4"/>
  <c r="J167" i="4"/>
  <c r="K167" i="4" s="1"/>
  <c r="L167" i="4"/>
  <c r="M167" i="4"/>
  <c r="N167" i="4"/>
  <c r="O167" i="4" s="1"/>
  <c r="I168" i="4"/>
  <c r="J168" i="4"/>
  <c r="K168" i="4"/>
  <c r="L168" i="4"/>
  <c r="M168" i="4"/>
  <c r="N168" i="4"/>
  <c r="O168" i="4"/>
  <c r="I169" i="4"/>
  <c r="J169" i="4" s="1"/>
  <c r="K169" i="4" s="1"/>
  <c r="L169" i="4"/>
  <c r="M169" i="4"/>
  <c r="N169" i="4" s="1"/>
  <c r="O169" i="4" s="1"/>
  <c r="I170" i="4"/>
  <c r="J170" i="4" s="1"/>
  <c r="K170" i="4" s="1"/>
  <c r="L170" i="4"/>
  <c r="M170" i="4"/>
  <c r="N170" i="4" s="1"/>
  <c r="O170" i="4" s="1"/>
  <c r="I171" i="4"/>
  <c r="J171" i="4"/>
  <c r="K171" i="4" s="1"/>
  <c r="L171" i="4"/>
  <c r="M171" i="4"/>
  <c r="N171" i="4"/>
  <c r="O171" i="4" s="1"/>
  <c r="I172" i="4"/>
  <c r="J172" i="4"/>
  <c r="K172" i="4"/>
  <c r="L172" i="4"/>
  <c r="M172" i="4"/>
  <c r="N172" i="4"/>
  <c r="O172" i="4"/>
  <c r="I173" i="4"/>
  <c r="J173" i="4" s="1"/>
  <c r="K173" i="4" s="1"/>
  <c r="L173" i="4"/>
  <c r="M173" i="4"/>
  <c r="N173" i="4" s="1"/>
  <c r="O173" i="4"/>
  <c r="I174" i="4"/>
  <c r="J174" i="4" s="1"/>
  <c r="K174" i="4" s="1"/>
  <c r="L174" i="4"/>
  <c r="M174" i="4"/>
  <c r="N174" i="4" s="1"/>
  <c r="O174" i="4" s="1"/>
  <c r="I175" i="4"/>
  <c r="J175" i="4"/>
  <c r="K175" i="4" s="1"/>
  <c r="L175" i="4"/>
  <c r="M175" i="4"/>
  <c r="N175" i="4"/>
  <c r="O175" i="4" s="1"/>
  <c r="I176" i="4"/>
  <c r="J176" i="4"/>
  <c r="K176" i="4"/>
  <c r="L176" i="4"/>
  <c r="M176" i="4"/>
  <c r="N176" i="4"/>
  <c r="O176" i="4"/>
  <c r="I177" i="4"/>
  <c r="J177" i="4" s="1"/>
  <c r="K177" i="4" s="1"/>
  <c r="L177" i="4"/>
  <c r="M177" i="4"/>
  <c r="N177" i="4" s="1"/>
  <c r="O177" i="4"/>
  <c r="I178" i="4"/>
  <c r="J178" i="4" s="1"/>
  <c r="K178" i="4" s="1"/>
  <c r="L178" i="4"/>
  <c r="M178" i="4"/>
  <c r="N178" i="4" s="1"/>
  <c r="O178" i="4" s="1"/>
  <c r="I179" i="4"/>
  <c r="J179" i="4"/>
  <c r="K179" i="4" s="1"/>
  <c r="L179" i="4"/>
  <c r="M179" i="4"/>
  <c r="N179" i="4"/>
  <c r="O179" i="4"/>
  <c r="I180" i="4"/>
  <c r="J180" i="4"/>
  <c r="K180" i="4"/>
  <c r="L180" i="4"/>
  <c r="M180" i="4"/>
  <c r="N180" i="4"/>
  <c r="O180" i="4"/>
  <c r="I181" i="4"/>
  <c r="J181" i="4" s="1"/>
  <c r="K181" i="4" s="1"/>
  <c r="L181" i="4"/>
  <c r="M181" i="4"/>
  <c r="N181" i="4" s="1"/>
  <c r="O181" i="4" s="1"/>
  <c r="I182" i="4"/>
  <c r="J182" i="4" s="1"/>
  <c r="K182" i="4" s="1"/>
  <c r="L182" i="4"/>
  <c r="M182" i="4"/>
  <c r="N182" i="4"/>
  <c r="O182" i="4"/>
  <c r="I183" i="4"/>
  <c r="J183" i="4"/>
  <c r="K183" i="4"/>
  <c r="L183" i="4"/>
  <c r="M183" i="4"/>
  <c r="N183" i="4"/>
  <c r="O183" i="4"/>
  <c r="I184" i="4"/>
  <c r="J184" i="4"/>
  <c r="K184" i="4"/>
  <c r="L184" i="4"/>
  <c r="M184" i="4"/>
  <c r="N184" i="4"/>
  <c r="O184" i="4"/>
  <c r="I185" i="4"/>
  <c r="J185" i="4" s="1"/>
  <c r="K185" i="4" s="1"/>
  <c r="L185" i="4"/>
  <c r="M185" i="4"/>
  <c r="N185" i="4" s="1"/>
  <c r="O185" i="4"/>
  <c r="I186" i="4"/>
  <c r="J186" i="4"/>
  <c r="K186" i="4" s="1"/>
  <c r="L186" i="4"/>
  <c r="M186" i="4"/>
  <c r="N186" i="4"/>
  <c r="O186" i="4"/>
  <c r="I187" i="4"/>
  <c r="J187" i="4"/>
  <c r="K187" i="4"/>
  <c r="L187" i="4"/>
  <c r="M187" i="4"/>
  <c r="N187" i="4"/>
  <c r="O187" i="4"/>
  <c r="I188" i="4"/>
  <c r="J188" i="4"/>
  <c r="K188" i="4"/>
  <c r="L188" i="4"/>
  <c r="M188" i="4"/>
  <c r="N188" i="4"/>
  <c r="O188" i="4"/>
  <c r="I189" i="4"/>
  <c r="J189" i="4" s="1"/>
  <c r="K189" i="4" s="1"/>
  <c r="L189" i="4"/>
  <c r="M189" i="4"/>
  <c r="N189" i="4" s="1"/>
  <c r="O189" i="4" s="1"/>
  <c r="I190" i="4"/>
  <c r="J190" i="4"/>
  <c r="K190" i="4" s="1"/>
  <c r="L190" i="4"/>
  <c r="M190" i="4"/>
  <c r="N190" i="4" s="1"/>
  <c r="O190" i="4"/>
  <c r="I191" i="4"/>
  <c r="J191" i="4"/>
  <c r="K191" i="4" s="1"/>
  <c r="L191" i="4"/>
  <c r="M191" i="4"/>
  <c r="N191" i="4"/>
  <c r="O191" i="4" s="1"/>
  <c r="I192" i="4"/>
  <c r="J192" i="4"/>
  <c r="K192" i="4"/>
  <c r="L192" i="4"/>
  <c r="M192" i="4"/>
  <c r="N192" i="4"/>
  <c r="O192" i="4"/>
  <c r="I193" i="4"/>
  <c r="J193" i="4" s="1"/>
  <c r="K193" i="4" s="1"/>
  <c r="L193" i="4"/>
  <c r="M193" i="4"/>
  <c r="N193" i="4" s="1"/>
  <c r="O193" i="4"/>
  <c r="I194" i="4"/>
  <c r="J194" i="4"/>
  <c r="K194" i="4" s="1"/>
  <c r="L194" i="4"/>
  <c r="M194" i="4"/>
  <c r="N194" i="4" s="1"/>
  <c r="O194" i="4" s="1"/>
  <c r="I195" i="4"/>
  <c r="J195" i="4"/>
  <c r="K195" i="4" s="1"/>
  <c r="L195" i="4"/>
  <c r="M195" i="4"/>
  <c r="N195" i="4"/>
  <c r="O195" i="4" s="1"/>
  <c r="I196" i="4"/>
  <c r="J196" i="4"/>
  <c r="K196" i="4"/>
  <c r="L196" i="4"/>
  <c r="M196" i="4"/>
  <c r="N196" i="4"/>
  <c r="O196" i="4"/>
  <c r="I197" i="4"/>
  <c r="J197" i="4" s="1"/>
  <c r="K197" i="4" s="1"/>
  <c r="L197" i="4"/>
  <c r="M197" i="4"/>
  <c r="N197" i="4" s="1"/>
  <c r="O197" i="4" s="1"/>
  <c r="I198" i="4"/>
  <c r="J198" i="4"/>
  <c r="K198" i="4" s="1"/>
  <c r="L198" i="4"/>
  <c r="M198" i="4"/>
  <c r="N198" i="4" s="1"/>
  <c r="O198" i="4"/>
  <c r="I199" i="4"/>
  <c r="J199" i="4" s="1"/>
  <c r="K199" i="4" s="1"/>
  <c r="L199" i="4"/>
  <c r="M199" i="4"/>
  <c r="N199" i="4" s="1"/>
  <c r="O199" i="4" s="1"/>
  <c r="I200" i="4"/>
  <c r="J200" i="4"/>
  <c r="K200" i="4" s="1"/>
  <c r="L200" i="4"/>
  <c r="M200" i="4"/>
  <c r="N200" i="4"/>
  <c r="O200" i="4" s="1"/>
  <c r="I201" i="4"/>
  <c r="J201" i="4" s="1"/>
  <c r="K201" i="4"/>
  <c r="L201" i="4"/>
  <c r="M201" i="4"/>
  <c r="N201" i="4" s="1"/>
  <c r="O201" i="4" s="1"/>
  <c r="I202" i="4"/>
  <c r="J202" i="4"/>
  <c r="K202" i="4" s="1"/>
  <c r="L202" i="4"/>
  <c r="M202" i="4"/>
  <c r="N202" i="4"/>
  <c r="O202" i="4" s="1"/>
  <c r="I203" i="4"/>
  <c r="J203" i="4" s="1"/>
  <c r="K203" i="4" s="1"/>
  <c r="L203" i="4"/>
  <c r="M203" i="4"/>
  <c r="N203" i="4" s="1"/>
  <c r="O203" i="4"/>
  <c r="I204" i="4"/>
  <c r="J204" i="4"/>
  <c r="K204" i="4" s="1"/>
  <c r="L204" i="4"/>
  <c r="M204" i="4"/>
  <c r="N204" i="4"/>
  <c r="O204" i="4" s="1"/>
  <c r="I205" i="4"/>
  <c r="J205" i="4"/>
  <c r="K205" i="4"/>
  <c r="L205" i="4"/>
  <c r="M205" i="4"/>
  <c r="N205" i="4"/>
  <c r="O205" i="4"/>
  <c r="I206" i="4"/>
  <c r="J206" i="4" s="1"/>
  <c r="K206" i="4" s="1"/>
  <c r="L206" i="4"/>
  <c r="M206" i="4"/>
  <c r="N206" i="4" s="1"/>
  <c r="O206" i="4" s="1"/>
  <c r="I207" i="4"/>
  <c r="J207" i="4" s="1"/>
  <c r="K207" i="4" s="1"/>
  <c r="L207" i="4"/>
  <c r="M207" i="4"/>
  <c r="N207" i="4" s="1"/>
  <c r="O207" i="4"/>
  <c r="I208" i="4"/>
  <c r="J208" i="4"/>
  <c r="K208" i="4" s="1"/>
  <c r="L208" i="4"/>
  <c r="M208" i="4"/>
  <c r="N208" i="4"/>
  <c r="O208" i="4"/>
  <c r="I209" i="4"/>
  <c r="J209" i="4"/>
  <c r="K209" i="4"/>
  <c r="L209" i="4"/>
  <c r="M209" i="4"/>
  <c r="N209" i="4"/>
  <c r="O209" i="4"/>
  <c r="I210" i="4"/>
  <c r="J210" i="4" s="1"/>
  <c r="K210" i="4" s="1"/>
  <c r="L210" i="4"/>
  <c r="M210" i="4"/>
  <c r="N210" i="4" s="1"/>
  <c r="O210" i="4" s="1"/>
  <c r="I211" i="4"/>
  <c r="J211" i="4" s="1"/>
  <c r="K211" i="4" s="1"/>
  <c r="L211" i="4"/>
  <c r="M211" i="4"/>
  <c r="N211" i="4" s="1"/>
  <c r="O211" i="4"/>
  <c r="I212" i="4"/>
  <c r="J212" i="4"/>
  <c r="K212" i="4" s="1"/>
  <c r="L212" i="4"/>
  <c r="M212" i="4"/>
  <c r="N212" i="4"/>
  <c r="O212" i="4" s="1"/>
  <c r="I213" i="4"/>
  <c r="J213" i="4"/>
  <c r="K213" i="4"/>
  <c r="L213" i="4"/>
  <c r="M213" i="4"/>
  <c r="N213" i="4"/>
  <c r="O213" i="4"/>
  <c r="I214" i="4"/>
  <c r="J214" i="4" s="1"/>
  <c r="K214" i="4" s="1"/>
  <c r="L214" i="4"/>
  <c r="M214" i="4"/>
  <c r="N214" i="4" s="1"/>
  <c r="O214" i="4" s="1"/>
  <c r="I215" i="4"/>
  <c r="J215" i="4" s="1"/>
  <c r="K215" i="4" s="1"/>
  <c r="L215" i="4"/>
  <c r="M215" i="4"/>
  <c r="N215" i="4" s="1"/>
  <c r="O215" i="4" s="1"/>
  <c r="I216" i="4"/>
  <c r="J216" i="4"/>
  <c r="K216" i="4" s="1"/>
  <c r="L216" i="4"/>
  <c r="M216" i="4"/>
  <c r="N216" i="4"/>
  <c r="O216" i="4"/>
  <c r="I217" i="4"/>
  <c r="J217" i="4"/>
  <c r="K217" i="4"/>
  <c r="L217" i="4"/>
  <c r="M217" i="4"/>
  <c r="N217" i="4"/>
  <c r="O217" i="4"/>
  <c r="I218" i="4"/>
  <c r="J218" i="4" s="1"/>
  <c r="K218" i="4" s="1"/>
  <c r="L218" i="4"/>
  <c r="M218" i="4"/>
  <c r="N218" i="4" s="1"/>
  <c r="O218" i="4" s="1"/>
  <c r="I219" i="4"/>
  <c r="J219" i="4" s="1"/>
  <c r="K219" i="4" s="1"/>
  <c r="L219" i="4"/>
  <c r="M219" i="4"/>
  <c r="N219" i="4" s="1"/>
  <c r="O219" i="4" s="1"/>
  <c r="I220" i="4"/>
  <c r="J220" i="4"/>
  <c r="K220" i="4" s="1"/>
  <c r="L220" i="4"/>
  <c r="M220" i="4"/>
  <c r="N220" i="4"/>
  <c r="O220" i="4"/>
  <c r="I221" i="4"/>
  <c r="J221" i="4"/>
  <c r="K221" i="4"/>
  <c r="L221" i="4"/>
  <c r="M221" i="4"/>
  <c r="N221" i="4"/>
  <c r="O221" i="4"/>
  <c r="I222" i="4"/>
  <c r="J222" i="4" s="1"/>
  <c r="K222" i="4" s="1"/>
  <c r="L222" i="4"/>
  <c r="M222" i="4"/>
  <c r="N222" i="4" s="1"/>
  <c r="O222" i="4" s="1"/>
  <c r="I223" i="4"/>
  <c r="J223" i="4" s="1"/>
  <c r="K223" i="4" s="1"/>
  <c r="L223" i="4"/>
  <c r="M223" i="4"/>
  <c r="N223" i="4" s="1"/>
  <c r="O223" i="4" s="1"/>
  <c r="I224" i="4"/>
  <c r="J224" i="4"/>
  <c r="K224" i="4" s="1"/>
  <c r="L224" i="4"/>
  <c r="M224" i="4"/>
  <c r="N224" i="4"/>
  <c r="O224" i="4"/>
  <c r="I225" i="4"/>
  <c r="J225" i="4"/>
  <c r="K225" i="4"/>
  <c r="L225" i="4"/>
  <c r="M225" i="4"/>
  <c r="N225" i="4"/>
  <c r="O225" i="4"/>
  <c r="I226" i="4"/>
  <c r="J226" i="4" s="1"/>
  <c r="K226" i="4" s="1"/>
  <c r="L226" i="4"/>
  <c r="M226" i="4"/>
  <c r="N226" i="4" s="1"/>
  <c r="O226" i="4" s="1"/>
  <c r="I227" i="4"/>
  <c r="J227" i="4" s="1"/>
  <c r="K227" i="4" s="1"/>
  <c r="L227" i="4"/>
  <c r="M227" i="4"/>
  <c r="N227" i="4" s="1"/>
  <c r="O227" i="4"/>
  <c r="I228" i="4"/>
  <c r="J228" i="4"/>
  <c r="K228" i="4" s="1"/>
  <c r="L228" i="4"/>
  <c r="M228" i="4"/>
  <c r="N228" i="4"/>
  <c r="O228" i="4"/>
  <c r="I229" i="4"/>
  <c r="J229" i="4"/>
  <c r="K229" i="4"/>
  <c r="L229" i="4"/>
  <c r="M229" i="4"/>
  <c r="N229" i="4"/>
  <c r="O229" i="4"/>
  <c r="I230" i="4"/>
  <c r="J230" i="4" s="1"/>
  <c r="K230" i="4" s="1"/>
  <c r="L230" i="4"/>
  <c r="M230" i="4"/>
  <c r="N230" i="4" s="1"/>
  <c r="O230" i="4" s="1"/>
  <c r="I231" i="4"/>
  <c r="J231" i="4" s="1"/>
  <c r="K231" i="4" s="1"/>
  <c r="L231" i="4"/>
  <c r="M231" i="4"/>
  <c r="N231" i="4" s="1"/>
  <c r="O231" i="4" s="1"/>
  <c r="I232" i="4"/>
  <c r="J232" i="4"/>
  <c r="K232" i="4" s="1"/>
  <c r="L232" i="4"/>
  <c r="M232" i="4"/>
  <c r="N232" i="4"/>
  <c r="O232" i="4"/>
  <c r="I233" i="4"/>
  <c r="J233" i="4"/>
  <c r="K233" i="4"/>
  <c r="L233" i="4"/>
  <c r="M233" i="4"/>
  <c r="N233" i="4"/>
  <c r="O233" i="4"/>
  <c r="I234" i="4"/>
  <c r="J234" i="4" s="1"/>
  <c r="K234" i="4" s="1"/>
  <c r="L234" i="4"/>
  <c r="M234" i="4"/>
  <c r="N234" i="4" s="1"/>
  <c r="O234" i="4" s="1"/>
  <c r="I235" i="4"/>
  <c r="J235" i="4" s="1"/>
  <c r="K235" i="4" s="1"/>
  <c r="L235" i="4"/>
  <c r="M235" i="4"/>
  <c r="N235" i="4" s="1"/>
  <c r="O235" i="4" s="1"/>
  <c r="I236" i="4"/>
  <c r="J236" i="4"/>
  <c r="K236" i="4" s="1"/>
  <c r="L236" i="4"/>
  <c r="M236" i="4"/>
  <c r="N236" i="4"/>
  <c r="O236" i="4"/>
  <c r="I237" i="4"/>
  <c r="J237" i="4"/>
  <c r="K237" i="4"/>
  <c r="L237" i="4"/>
  <c r="M237" i="4"/>
  <c r="N237" i="4"/>
  <c r="O237" i="4"/>
  <c r="I238" i="4"/>
  <c r="J238" i="4" s="1"/>
  <c r="K238" i="4" s="1"/>
  <c r="L238" i="4"/>
  <c r="M238" i="4"/>
  <c r="N238" i="4" s="1"/>
  <c r="O238" i="4" s="1"/>
  <c r="I239" i="4"/>
  <c r="J239" i="4" s="1"/>
  <c r="K239" i="4" s="1"/>
  <c r="L239" i="4"/>
  <c r="M239" i="4"/>
  <c r="N239" i="4" s="1"/>
  <c r="O239" i="4" s="1"/>
  <c r="I240" i="4"/>
  <c r="J240" i="4"/>
  <c r="K240" i="4" s="1"/>
  <c r="L240" i="4"/>
  <c r="M240" i="4"/>
  <c r="N240" i="4"/>
  <c r="O240" i="4"/>
  <c r="I241" i="4"/>
  <c r="J241" i="4"/>
  <c r="K241" i="4"/>
  <c r="L241" i="4"/>
  <c r="M241" i="4"/>
  <c r="N241" i="4"/>
  <c r="O241" i="4"/>
  <c r="I242" i="4"/>
  <c r="J242" i="4" s="1"/>
  <c r="K242" i="4" s="1"/>
  <c r="L242" i="4"/>
  <c r="M242" i="4"/>
  <c r="N242" i="4" s="1"/>
  <c r="O242" i="4"/>
  <c r="I243" i="4"/>
  <c r="J243" i="4" s="1"/>
  <c r="K243" i="4" s="1"/>
  <c r="L243" i="4"/>
  <c r="M243" i="4"/>
  <c r="N243" i="4" s="1"/>
  <c r="O243" i="4" s="1"/>
  <c r="I244" i="4"/>
  <c r="J244" i="4"/>
  <c r="K244" i="4" s="1"/>
  <c r="L244" i="4"/>
  <c r="M244" i="4"/>
  <c r="N244" i="4"/>
  <c r="O244" i="4"/>
  <c r="I245" i="4"/>
  <c r="J245" i="4"/>
  <c r="K245" i="4"/>
  <c r="L245" i="4"/>
  <c r="M245" i="4"/>
  <c r="N245" i="4"/>
  <c r="O245" i="4"/>
  <c r="I246" i="4"/>
  <c r="J246" i="4" s="1"/>
  <c r="K246" i="4" s="1"/>
  <c r="L246" i="4"/>
  <c r="M246" i="4"/>
  <c r="N246" i="4" s="1"/>
  <c r="O246" i="4"/>
  <c r="I247" i="4"/>
  <c r="J247" i="4" s="1"/>
  <c r="K247" i="4" s="1"/>
  <c r="L247" i="4"/>
  <c r="M247" i="4"/>
  <c r="N247" i="4" s="1"/>
  <c r="O247" i="4" s="1"/>
  <c r="I248" i="4"/>
  <c r="J248" i="4"/>
  <c r="K248" i="4" s="1"/>
  <c r="L248" i="4"/>
  <c r="M248" i="4"/>
  <c r="N248" i="4"/>
  <c r="O248" i="4" s="1"/>
  <c r="I249" i="4"/>
  <c r="J249" i="4"/>
  <c r="K249" i="4"/>
  <c r="L249" i="4"/>
  <c r="M249" i="4"/>
  <c r="N249" i="4"/>
  <c r="O249" i="4"/>
  <c r="I250" i="4"/>
  <c r="J250" i="4" s="1"/>
  <c r="K250" i="4" s="1"/>
  <c r="L250" i="4"/>
  <c r="M250" i="4"/>
  <c r="N250" i="4" s="1"/>
  <c r="O250" i="4" s="1"/>
  <c r="I251" i="4"/>
  <c r="J251" i="4" s="1"/>
  <c r="K251" i="4" s="1"/>
  <c r="L251" i="4"/>
  <c r="M251" i="4"/>
  <c r="N251" i="4" s="1"/>
  <c r="O251" i="4"/>
  <c r="I252" i="4"/>
  <c r="J252" i="4"/>
  <c r="K252" i="4" s="1"/>
  <c r="L252" i="4"/>
  <c r="M252" i="4"/>
  <c r="N252" i="4"/>
  <c r="O252" i="4" s="1"/>
  <c r="I253" i="4"/>
  <c r="J253" i="4"/>
  <c r="K253" i="4"/>
  <c r="L253" i="4"/>
  <c r="M253" i="4"/>
  <c r="N253" i="4"/>
  <c r="O253" i="4"/>
  <c r="I254" i="4"/>
  <c r="J254" i="4" s="1"/>
  <c r="K254" i="4" s="1"/>
  <c r="L254" i="4"/>
  <c r="M254" i="4"/>
  <c r="N254" i="4" s="1"/>
  <c r="O254" i="4"/>
  <c r="I255" i="4"/>
  <c r="J255" i="4" s="1"/>
  <c r="K255" i="4" s="1"/>
  <c r="L255" i="4"/>
  <c r="M255" i="4"/>
  <c r="N255" i="4" s="1"/>
  <c r="O255" i="4"/>
  <c r="I256" i="4"/>
  <c r="J256" i="4"/>
  <c r="K256" i="4" s="1"/>
  <c r="L256" i="4"/>
  <c r="M256" i="4"/>
  <c r="N256" i="4"/>
  <c r="O256" i="4"/>
  <c r="I257" i="4"/>
  <c r="J257" i="4"/>
  <c r="K257" i="4"/>
  <c r="L257" i="4"/>
  <c r="M257" i="4"/>
  <c r="N257" i="4"/>
  <c r="O257" i="4"/>
  <c r="I258" i="4"/>
  <c r="J258" i="4" s="1"/>
  <c r="K258" i="4" s="1"/>
  <c r="L258" i="4"/>
  <c r="M258" i="4"/>
  <c r="N258" i="4" s="1"/>
  <c r="O258" i="4" s="1"/>
  <c r="I259" i="4"/>
  <c r="J259" i="4" s="1"/>
  <c r="K259" i="4" s="1"/>
  <c r="L259" i="4"/>
  <c r="M259" i="4"/>
  <c r="N259" i="4" s="1"/>
  <c r="O259" i="4" s="1"/>
  <c r="I260" i="4"/>
  <c r="J260" i="4"/>
  <c r="K260" i="4" s="1"/>
  <c r="L260" i="4"/>
  <c r="M260" i="4"/>
  <c r="N260" i="4"/>
  <c r="O260" i="4" s="1"/>
  <c r="I261" i="4"/>
  <c r="J261" i="4"/>
  <c r="K261" i="4"/>
  <c r="L261" i="4"/>
  <c r="M261" i="4"/>
  <c r="N261" i="4"/>
  <c r="O261" i="4"/>
  <c r="I262" i="4"/>
  <c r="J262" i="4" s="1"/>
  <c r="K262" i="4" s="1"/>
  <c r="L262" i="4"/>
  <c r="M262" i="4"/>
  <c r="N262" i="4" s="1"/>
  <c r="O262" i="4"/>
  <c r="I263" i="4"/>
  <c r="J263" i="4" s="1"/>
  <c r="K263" i="4" s="1"/>
  <c r="L263" i="4"/>
  <c r="M263" i="4"/>
  <c r="N263" i="4" s="1"/>
  <c r="O263" i="4"/>
  <c r="I264" i="4"/>
  <c r="J264" i="4"/>
  <c r="K264" i="4" s="1"/>
  <c r="L264" i="4"/>
  <c r="M264" i="4"/>
  <c r="N264" i="4"/>
  <c r="O264" i="4" s="1"/>
  <c r="I265" i="4"/>
  <c r="J265" i="4"/>
  <c r="K265" i="4"/>
  <c r="L265" i="4"/>
  <c r="M265" i="4"/>
  <c r="N265" i="4"/>
  <c r="O265" i="4"/>
  <c r="I266" i="4"/>
  <c r="J266" i="4" s="1"/>
  <c r="K266" i="4" s="1"/>
  <c r="L266" i="4"/>
  <c r="M266" i="4"/>
  <c r="N266" i="4" s="1"/>
  <c r="O266" i="4"/>
  <c r="I267" i="4"/>
  <c r="J267" i="4" s="1"/>
  <c r="K267" i="4" s="1"/>
  <c r="L267" i="4"/>
  <c r="M267" i="4"/>
  <c r="N267" i="4" s="1"/>
  <c r="O267" i="4" s="1"/>
  <c r="I268" i="4"/>
  <c r="J268" i="4"/>
  <c r="K268" i="4" s="1"/>
  <c r="L268" i="4"/>
  <c r="M268" i="4"/>
  <c r="N268" i="4"/>
  <c r="O268" i="4"/>
  <c r="I269" i="4"/>
  <c r="J269" i="4"/>
  <c r="K269" i="4"/>
  <c r="L269" i="4"/>
  <c r="M269" i="4"/>
  <c r="N269" i="4"/>
  <c r="O269" i="4"/>
  <c r="I270" i="4"/>
  <c r="J270" i="4" s="1"/>
  <c r="K270" i="4" s="1"/>
  <c r="L270" i="4"/>
  <c r="M270" i="4"/>
  <c r="N270" i="4" s="1"/>
  <c r="O270" i="4"/>
  <c r="I271" i="4"/>
  <c r="J271" i="4" s="1"/>
  <c r="K271" i="4" s="1"/>
  <c r="L271" i="4"/>
  <c r="M271" i="4"/>
  <c r="N271" i="4" s="1"/>
  <c r="O271" i="4" s="1"/>
  <c r="I272" i="4"/>
  <c r="J272" i="4"/>
  <c r="K272" i="4" s="1"/>
  <c r="L272" i="4"/>
  <c r="M272" i="4"/>
  <c r="N272" i="4"/>
  <c r="O272" i="4" s="1"/>
  <c r="I273" i="4"/>
  <c r="J273" i="4"/>
  <c r="K273" i="4"/>
  <c r="L273" i="4"/>
  <c r="M273" i="4"/>
  <c r="N273" i="4"/>
  <c r="O273" i="4"/>
  <c r="I274" i="4"/>
  <c r="J274" i="4" s="1"/>
  <c r="K274" i="4" s="1"/>
  <c r="L274" i="4"/>
  <c r="M274" i="4"/>
  <c r="N274" i="4" s="1"/>
  <c r="O274" i="4"/>
  <c r="I275" i="4"/>
  <c r="J275" i="4" s="1"/>
  <c r="K275" i="4" s="1"/>
  <c r="L275" i="4"/>
  <c r="M275" i="4"/>
  <c r="N275" i="4" s="1"/>
  <c r="O275" i="4" s="1"/>
  <c r="I276" i="4"/>
  <c r="J276" i="4"/>
  <c r="K276" i="4" s="1"/>
  <c r="L276" i="4"/>
  <c r="M276" i="4"/>
  <c r="N276" i="4"/>
  <c r="O276" i="4" s="1"/>
  <c r="I277" i="4"/>
  <c r="J277" i="4"/>
  <c r="K277" i="4"/>
  <c r="L277" i="4"/>
  <c r="M277" i="4"/>
  <c r="N277" i="4"/>
  <c r="O277" i="4"/>
  <c r="I278" i="4"/>
  <c r="J278" i="4" s="1"/>
  <c r="K278" i="4" s="1"/>
  <c r="L278" i="4"/>
  <c r="M278" i="4"/>
  <c r="N278" i="4" s="1"/>
  <c r="O278" i="4" s="1"/>
  <c r="I279" i="4"/>
  <c r="J279" i="4" s="1"/>
  <c r="K279" i="4" s="1"/>
  <c r="L279" i="4"/>
  <c r="M279" i="4"/>
  <c r="N279" i="4" s="1"/>
  <c r="O279" i="4" s="1"/>
  <c r="I280" i="4"/>
  <c r="J280" i="4"/>
  <c r="K280" i="4" s="1"/>
  <c r="L280" i="4"/>
  <c r="M280" i="4"/>
  <c r="N280" i="4"/>
  <c r="O280" i="4"/>
  <c r="I281" i="4"/>
  <c r="J281" i="4"/>
  <c r="K281" i="4"/>
  <c r="L281" i="4"/>
  <c r="M281" i="4"/>
  <c r="N281" i="4"/>
  <c r="O281" i="4"/>
  <c r="I282" i="4"/>
  <c r="J282" i="4" s="1"/>
  <c r="K282" i="4" s="1"/>
  <c r="L282" i="4"/>
  <c r="M282" i="4"/>
  <c r="N282" i="4" s="1"/>
  <c r="O282" i="4"/>
  <c r="I283" i="4"/>
  <c r="J283" i="4" s="1"/>
  <c r="K283" i="4" s="1"/>
  <c r="L283" i="4"/>
  <c r="M283" i="4"/>
  <c r="N283" i="4" s="1"/>
  <c r="O283" i="4" s="1"/>
  <c r="I284" i="4"/>
  <c r="J284" i="4"/>
  <c r="K284" i="4" s="1"/>
  <c r="L284" i="4"/>
  <c r="M284" i="4"/>
  <c r="N284" i="4"/>
  <c r="O284" i="4"/>
  <c r="I285" i="4"/>
  <c r="J285" i="4"/>
  <c r="K285" i="4"/>
  <c r="L285" i="4"/>
  <c r="M285" i="4"/>
  <c r="N285" i="4"/>
  <c r="O285" i="4"/>
  <c r="I286" i="4"/>
  <c r="J286" i="4" s="1"/>
  <c r="K286" i="4" s="1"/>
  <c r="L286" i="4"/>
  <c r="M286" i="4"/>
  <c r="N286" i="4" s="1"/>
  <c r="O286" i="4" s="1"/>
  <c r="I287" i="4"/>
  <c r="J287" i="4" s="1"/>
  <c r="K287" i="4" s="1"/>
  <c r="L287" i="4"/>
  <c r="M287" i="4"/>
  <c r="N287" i="4" s="1"/>
  <c r="O287" i="4"/>
  <c r="I288" i="4"/>
  <c r="J288" i="4"/>
  <c r="K288" i="4" s="1"/>
  <c r="L288" i="4"/>
  <c r="M288" i="4"/>
  <c r="N288" i="4"/>
  <c r="O288" i="4"/>
  <c r="I289" i="4"/>
  <c r="J289" i="4"/>
  <c r="K289" i="4"/>
  <c r="L289" i="4"/>
  <c r="M289" i="4"/>
  <c r="N289" i="4"/>
  <c r="O289" i="4"/>
  <c r="I290" i="4"/>
  <c r="J290" i="4" s="1"/>
  <c r="K290" i="4" s="1"/>
  <c r="L290" i="4"/>
  <c r="M290" i="4"/>
  <c r="N290" i="4" s="1"/>
  <c r="O290" i="4" s="1"/>
  <c r="I291" i="4"/>
  <c r="J291" i="4" s="1"/>
  <c r="K291" i="4" s="1"/>
  <c r="L291" i="4"/>
  <c r="M291" i="4"/>
  <c r="N291" i="4" s="1"/>
  <c r="O291" i="4" s="1"/>
  <c r="I292" i="4"/>
  <c r="J292" i="4"/>
  <c r="K292" i="4" s="1"/>
  <c r="L292" i="4"/>
  <c r="M292" i="4"/>
  <c r="N292" i="4"/>
  <c r="O292" i="4"/>
  <c r="I293" i="4"/>
  <c r="J293" i="4"/>
  <c r="K293" i="4"/>
  <c r="L293" i="4"/>
  <c r="M293" i="4"/>
  <c r="N293" i="4"/>
  <c r="O293" i="4"/>
  <c r="I294" i="4"/>
  <c r="J294" i="4" s="1"/>
  <c r="K294" i="4" s="1"/>
  <c r="L294" i="4"/>
  <c r="M294" i="4"/>
  <c r="N294" i="4" s="1"/>
  <c r="O294" i="4" s="1"/>
  <c r="I295" i="4"/>
  <c r="J295" i="4" s="1"/>
  <c r="K295" i="4" s="1"/>
  <c r="L295" i="4"/>
  <c r="M295" i="4"/>
  <c r="N295" i="4" s="1"/>
  <c r="O295" i="4"/>
  <c r="I296" i="4"/>
  <c r="J296" i="4"/>
  <c r="K296" i="4" s="1"/>
  <c r="L296" i="4"/>
  <c r="M296" i="4"/>
  <c r="N296" i="4"/>
  <c r="O296" i="4" s="1"/>
  <c r="I297" i="4"/>
  <c r="J297" i="4"/>
  <c r="K297" i="4"/>
  <c r="L297" i="4"/>
  <c r="M297" i="4"/>
  <c r="N297" i="4"/>
  <c r="O297" i="4"/>
  <c r="I298" i="4"/>
  <c r="J298" i="4" s="1"/>
  <c r="K298" i="4" s="1"/>
  <c r="L298" i="4"/>
  <c r="M298" i="4"/>
  <c r="N298" i="4" s="1"/>
  <c r="O298" i="4" s="1"/>
  <c r="I299" i="4"/>
  <c r="J299" i="4" s="1"/>
  <c r="K299" i="4" s="1"/>
  <c r="L299" i="4"/>
  <c r="M299" i="4"/>
  <c r="N299" i="4" s="1"/>
  <c r="O299" i="4"/>
  <c r="I300" i="4"/>
  <c r="J300" i="4"/>
  <c r="K300" i="4" s="1"/>
  <c r="L300" i="4"/>
  <c r="M300" i="4"/>
  <c r="N300" i="4"/>
  <c r="O300" i="4" s="1"/>
  <c r="I301" i="4"/>
  <c r="J301" i="4"/>
  <c r="K301" i="4"/>
  <c r="L301" i="4"/>
  <c r="M301" i="4"/>
  <c r="N301" i="4"/>
  <c r="O301" i="4"/>
  <c r="I302" i="4"/>
  <c r="J302" i="4" s="1"/>
  <c r="K302" i="4" s="1"/>
  <c r="L302" i="4"/>
  <c r="M302" i="4"/>
  <c r="N302" i="4" s="1"/>
  <c r="O302" i="4"/>
  <c r="I303" i="4"/>
  <c r="J303" i="4" s="1"/>
  <c r="K303" i="4" s="1"/>
  <c r="L303" i="4"/>
  <c r="M303" i="4"/>
  <c r="N303" i="4" s="1"/>
  <c r="O303" i="4"/>
  <c r="I304" i="4"/>
  <c r="J304" i="4"/>
  <c r="K304" i="4" s="1"/>
  <c r="L304" i="4"/>
  <c r="M304" i="4"/>
  <c r="N304" i="4"/>
  <c r="O304" i="4" s="1"/>
  <c r="I305" i="4"/>
  <c r="J305" i="4"/>
  <c r="K305" i="4"/>
  <c r="L305" i="4"/>
  <c r="M305" i="4"/>
  <c r="N305" i="4"/>
  <c r="O305" i="4"/>
  <c r="I306" i="4"/>
  <c r="J306" i="4" s="1"/>
  <c r="K306" i="4" s="1"/>
  <c r="L306" i="4"/>
  <c r="M306" i="4"/>
  <c r="N306" i="4" s="1"/>
  <c r="O306" i="4" s="1"/>
  <c r="I307" i="4"/>
  <c r="J307" i="4" s="1"/>
  <c r="K307" i="4" s="1"/>
  <c r="L307" i="4"/>
  <c r="M307" i="4"/>
  <c r="N307" i="4" s="1"/>
  <c r="O307" i="4" s="1"/>
  <c r="I308" i="4"/>
  <c r="J308" i="4"/>
  <c r="K308" i="4" s="1"/>
  <c r="L308" i="4"/>
  <c r="M308" i="4"/>
  <c r="N308" i="4"/>
  <c r="O308" i="4"/>
  <c r="I309" i="4"/>
  <c r="J309" i="4"/>
  <c r="K309" i="4"/>
  <c r="L309" i="4"/>
  <c r="M309" i="4"/>
  <c r="N309" i="4"/>
  <c r="O309" i="4"/>
  <c r="I310" i="4"/>
  <c r="J310" i="4" s="1"/>
  <c r="K310" i="4" s="1"/>
  <c r="L310" i="4"/>
  <c r="M310" i="4"/>
  <c r="N310" i="4" s="1"/>
  <c r="O310" i="4" s="1"/>
  <c r="I311" i="4"/>
  <c r="J311" i="4" s="1"/>
  <c r="K311" i="4" s="1"/>
  <c r="L311" i="4"/>
  <c r="M311" i="4"/>
  <c r="N311" i="4" s="1"/>
  <c r="O311" i="4" s="1"/>
  <c r="I312" i="4"/>
  <c r="J312" i="4"/>
  <c r="K312" i="4" s="1"/>
  <c r="L312" i="4"/>
  <c r="M312" i="4"/>
  <c r="N312" i="4"/>
  <c r="O312" i="4" s="1"/>
  <c r="I313" i="4"/>
  <c r="J313" i="4"/>
  <c r="K313" i="4"/>
  <c r="L313" i="4"/>
  <c r="M313" i="4"/>
  <c r="N313" i="4"/>
  <c r="O313" i="4"/>
  <c r="I314" i="4"/>
  <c r="J314" i="4" s="1"/>
  <c r="K314" i="4" s="1"/>
  <c r="L314" i="4"/>
  <c r="M314" i="4"/>
  <c r="N314" i="4" s="1"/>
  <c r="O314" i="4" s="1"/>
  <c r="I315" i="4"/>
  <c r="J315" i="4" s="1"/>
  <c r="K315" i="4" s="1"/>
  <c r="L315" i="4"/>
  <c r="M315" i="4"/>
  <c r="N315" i="4" s="1"/>
  <c r="O315" i="4"/>
  <c r="I316" i="4"/>
  <c r="J316" i="4"/>
  <c r="K316" i="4" s="1"/>
  <c r="L316" i="4"/>
  <c r="M316" i="4"/>
  <c r="N316" i="4"/>
  <c r="O316" i="4"/>
  <c r="I317" i="4"/>
  <c r="J317" i="4"/>
  <c r="K317" i="4"/>
  <c r="L317" i="4"/>
  <c r="M317" i="4"/>
  <c r="N317" i="4"/>
  <c r="O317" i="4"/>
  <c r="I318" i="4"/>
  <c r="J318" i="4" s="1"/>
  <c r="K318" i="4" s="1"/>
  <c r="L318" i="4"/>
  <c r="M318" i="4"/>
  <c r="N318" i="4" s="1"/>
  <c r="O318" i="4" s="1"/>
  <c r="I319" i="4"/>
  <c r="J319" i="4" s="1"/>
  <c r="K319" i="4" s="1"/>
  <c r="L319" i="4"/>
  <c r="M319" i="4"/>
  <c r="N319" i="4" s="1"/>
  <c r="O319" i="4" s="1"/>
  <c r="I320" i="4"/>
  <c r="J320" i="4"/>
  <c r="K320" i="4" s="1"/>
  <c r="L320" i="4"/>
  <c r="M320" i="4"/>
  <c r="N320" i="4"/>
  <c r="O320" i="4" s="1"/>
  <c r="I321" i="4"/>
  <c r="J321" i="4"/>
  <c r="K321" i="4"/>
  <c r="L321" i="4"/>
  <c r="M321" i="4"/>
  <c r="N321" i="4"/>
  <c r="O321" i="4"/>
  <c r="I322" i="4"/>
  <c r="J322" i="4" s="1"/>
  <c r="K322" i="4" s="1"/>
  <c r="L322" i="4"/>
  <c r="M322" i="4"/>
  <c r="N322" i="4" s="1"/>
  <c r="O322" i="4" s="1"/>
  <c r="I323" i="4"/>
  <c r="J323" i="4" s="1"/>
  <c r="K323" i="4" s="1"/>
  <c r="L323" i="4"/>
  <c r="M323" i="4"/>
  <c r="N323" i="4" s="1"/>
  <c r="O323" i="4" s="1"/>
  <c r="I324" i="4"/>
  <c r="J324" i="4"/>
  <c r="K324" i="4" s="1"/>
  <c r="L324" i="4"/>
  <c r="M324" i="4"/>
  <c r="N324" i="4"/>
  <c r="O324" i="4"/>
  <c r="I325" i="4"/>
  <c r="J325" i="4"/>
  <c r="K325" i="4"/>
  <c r="L325" i="4"/>
  <c r="M325" i="4"/>
  <c r="N325" i="4"/>
  <c r="O325" i="4"/>
  <c r="I326" i="4"/>
  <c r="J326" i="4" s="1"/>
  <c r="K326" i="4" s="1"/>
  <c r="L326" i="4"/>
  <c r="M326" i="4"/>
  <c r="N326" i="4" s="1"/>
  <c r="O326" i="4" s="1"/>
  <c r="I327" i="4"/>
  <c r="J327" i="4" s="1"/>
  <c r="K327" i="4" s="1"/>
  <c r="L327" i="4"/>
  <c r="M327" i="4"/>
  <c r="N327" i="4" s="1"/>
  <c r="O327" i="4" s="1"/>
  <c r="I328" i="4"/>
  <c r="J328" i="4"/>
  <c r="K328" i="4" s="1"/>
  <c r="L328" i="4"/>
  <c r="M328" i="4"/>
  <c r="N328" i="4"/>
  <c r="O328" i="4" s="1"/>
  <c r="I329" i="4"/>
  <c r="J329" i="4"/>
  <c r="K329" i="4"/>
  <c r="L329" i="4"/>
  <c r="M329" i="4"/>
  <c r="N329" i="4"/>
  <c r="O329" i="4"/>
  <c r="I330" i="4"/>
  <c r="J330" i="4" s="1"/>
  <c r="K330" i="4" s="1"/>
  <c r="L330" i="4"/>
  <c r="M330" i="4"/>
  <c r="N330" i="4" s="1"/>
  <c r="O330" i="4" s="1"/>
  <c r="I331" i="4"/>
  <c r="J331" i="4" s="1"/>
  <c r="K331" i="4" s="1"/>
  <c r="L331" i="4"/>
  <c r="M331" i="4"/>
  <c r="N331" i="4" s="1"/>
  <c r="O331" i="4"/>
  <c r="I332" i="4"/>
  <c r="J332" i="4"/>
  <c r="K332" i="4" s="1"/>
  <c r="L332" i="4"/>
  <c r="M332" i="4"/>
  <c r="N332" i="4"/>
  <c r="O332" i="4"/>
  <c r="I333" i="4"/>
  <c r="J333" i="4" s="1"/>
  <c r="K333" i="4" s="1"/>
  <c r="L333" i="4"/>
  <c r="M333" i="4"/>
  <c r="N333" i="4" s="1"/>
  <c r="O333" i="4" s="1"/>
  <c r="I334" i="4"/>
  <c r="J334" i="4" s="1"/>
  <c r="K334" i="4" s="1"/>
  <c r="L334" i="4"/>
  <c r="M334" i="4"/>
  <c r="N334" i="4" s="1"/>
  <c r="O334" i="4" s="1"/>
  <c r="I335" i="4"/>
  <c r="J335" i="4" s="1"/>
  <c r="K335" i="4" s="1"/>
  <c r="L335" i="4"/>
  <c r="M335" i="4"/>
  <c r="N335" i="4" s="1"/>
  <c r="O335" i="4"/>
  <c r="I336" i="4"/>
  <c r="J336" i="4"/>
  <c r="K336" i="4" s="1"/>
  <c r="L336" i="4"/>
  <c r="M336" i="4"/>
  <c r="N336" i="4"/>
  <c r="O336" i="4" s="1"/>
  <c r="I337" i="4"/>
  <c r="J337" i="4" s="1"/>
  <c r="K337" i="4"/>
  <c r="L337" i="4"/>
  <c r="M337" i="4"/>
  <c r="N337" i="4" s="1"/>
  <c r="O337" i="4" s="1"/>
  <c r="I338" i="4"/>
  <c r="J338" i="4" s="1"/>
  <c r="K338" i="4" s="1"/>
  <c r="L338" i="4"/>
  <c r="M338" i="4"/>
  <c r="N338" i="4" s="1"/>
  <c r="O338" i="4" s="1"/>
  <c r="I339" i="4"/>
  <c r="J339" i="4" s="1"/>
  <c r="K339" i="4" s="1"/>
  <c r="L339" i="4"/>
  <c r="M339" i="4"/>
  <c r="N339" i="4" s="1"/>
  <c r="O339" i="4" s="1"/>
  <c r="I340" i="4"/>
  <c r="J340" i="4"/>
  <c r="K340" i="4" s="1"/>
  <c r="L340" i="4"/>
  <c r="M340" i="4"/>
  <c r="N340" i="4"/>
  <c r="O340" i="4" s="1"/>
  <c r="I341" i="4"/>
  <c r="J341" i="4"/>
  <c r="K341" i="4"/>
  <c r="L341" i="4"/>
  <c r="M341" i="4"/>
  <c r="N341" i="4" s="1"/>
  <c r="O341" i="4"/>
  <c r="I342" i="4"/>
  <c r="J342" i="4" s="1"/>
  <c r="K342" i="4" s="1"/>
  <c r="L342" i="4"/>
  <c r="M342" i="4"/>
  <c r="N342" i="4" s="1"/>
  <c r="O342" i="4"/>
  <c r="I343" i="4"/>
  <c r="J343" i="4" s="1"/>
  <c r="K343" i="4" s="1"/>
  <c r="L343" i="4"/>
  <c r="M343" i="4"/>
  <c r="N343" i="4" s="1"/>
  <c r="O343" i="4" s="1"/>
  <c r="I344" i="4"/>
  <c r="J344" i="4"/>
  <c r="K344" i="4" s="1"/>
  <c r="L344" i="4"/>
  <c r="M344" i="4"/>
  <c r="N344" i="4"/>
  <c r="O344" i="4" s="1"/>
  <c r="I345" i="4"/>
  <c r="J345" i="4" s="1"/>
  <c r="K345" i="4" s="1"/>
  <c r="L345" i="4"/>
  <c r="M345" i="4"/>
  <c r="N345" i="4" s="1"/>
  <c r="O345" i="4"/>
  <c r="I346" i="4"/>
  <c r="J346" i="4" s="1"/>
  <c r="K346" i="4" s="1"/>
  <c r="L346" i="4"/>
  <c r="M346" i="4"/>
  <c r="N346" i="4" s="1"/>
  <c r="O346" i="4"/>
  <c r="I347" i="4"/>
  <c r="J347" i="4" s="1"/>
  <c r="K347" i="4" s="1"/>
  <c r="L347" i="4"/>
  <c r="M347" i="4"/>
  <c r="N347" i="4" s="1"/>
  <c r="O347" i="4" s="1"/>
  <c r="I348" i="4"/>
  <c r="J348" i="4"/>
  <c r="K348" i="4" s="1"/>
  <c r="L348" i="4"/>
  <c r="M348" i="4"/>
  <c r="N348" i="4"/>
  <c r="O348" i="4" s="1"/>
  <c r="I349" i="4"/>
  <c r="J349" i="4" s="1"/>
  <c r="K349" i="4" s="1"/>
  <c r="L349" i="4"/>
  <c r="M349" i="4"/>
  <c r="N349" i="4" s="1"/>
  <c r="O349" i="4" s="1"/>
  <c r="I350" i="4"/>
  <c r="J350" i="4" s="1"/>
  <c r="K350" i="4" s="1"/>
  <c r="L350" i="4"/>
  <c r="M350" i="4"/>
  <c r="N350" i="4" s="1"/>
  <c r="O350" i="4"/>
  <c r="I351" i="4"/>
  <c r="J351" i="4"/>
  <c r="K351" i="4" s="1"/>
  <c r="L351" i="4"/>
  <c r="M351" i="4"/>
  <c r="N351" i="4" s="1"/>
  <c r="O351" i="4"/>
  <c r="I352" i="4"/>
  <c r="J352" i="4"/>
  <c r="K352" i="4" s="1"/>
  <c r="L352" i="4"/>
  <c r="M352" i="4"/>
  <c r="N352" i="4"/>
  <c r="O352" i="4" s="1"/>
  <c r="I353" i="4"/>
  <c r="J353" i="4" s="1"/>
  <c r="K353" i="4"/>
  <c r="L353" i="4"/>
  <c r="M353" i="4"/>
  <c r="N353" i="4" s="1"/>
  <c r="O353" i="4"/>
  <c r="I354" i="4"/>
  <c r="J354" i="4" s="1"/>
  <c r="K354" i="4" s="1"/>
  <c r="L354" i="4"/>
  <c r="M354" i="4"/>
  <c r="N354" i="4" s="1"/>
  <c r="O354" i="4" s="1"/>
  <c r="I355" i="4"/>
  <c r="J355" i="4"/>
  <c r="K355" i="4" s="1"/>
  <c r="L355" i="4"/>
  <c r="M355" i="4"/>
  <c r="N355" i="4"/>
  <c r="O355" i="4"/>
  <c r="I356" i="4"/>
  <c r="J356" i="4"/>
  <c r="K356" i="4"/>
  <c r="L356" i="4"/>
  <c r="M356" i="4"/>
  <c r="N356" i="4"/>
  <c r="O356" i="4"/>
  <c r="I357" i="4"/>
  <c r="J357" i="4"/>
  <c r="K357" i="4"/>
  <c r="L357" i="4"/>
  <c r="M357" i="4"/>
  <c r="N357" i="4"/>
  <c r="O357" i="4"/>
  <c r="I358" i="4"/>
  <c r="J358" i="4" s="1"/>
  <c r="K358" i="4" s="1"/>
  <c r="L358" i="4"/>
  <c r="M358" i="4"/>
  <c r="N358" i="4" s="1"/>
  <c r="O358" i="4"/>
  <c r="I359" i="4"/>
  <c r="J359" i="4"/>
  <c r="K359" i="4" s="1"/>
  <c r="L359" i="4"/>
  <c r="M359" i="4"/>
  <c r="N359" i="4"/>
  <c r="O359" i="4"/>
  <c r="I360" i="4"/>
  <c r="J360" i="4"/>
  <c r="K360" i="4"/>
  <c r="L360" i="4"/>
  <c r="M360" i="4"/>
  <c r="N360" i="4"/>
  <c r="O360" i="4"/>
  <c r="I361" i="4"/>
  <c r="J361" i="4"/>
  <c r="K361" i="4"/>
  <c r="L361" i="4"/>
  <c r="M361" i="4"/>
  <c r="N361" i="4"/>
  <c r="O361" i="4"/>
  <c r="I362" i="4"/>
  <c r="J362" i="4" s="1"/>
  <c r="K362" i="4" s="1"/>
  <c r="L362" i="4"/>
  <c r="M362" i="4"/>
  <c r="N362" i="4" s="1"/>
  <c r="O362" i="4" s="1"/>
  <c r="I363" i="4"/>
  <c r="J363" i="4"/>
  <c r="K363" i="4" s="1"/>
  <c r="L363" i="4"/>
  <c r="M363" i="4"/>
  <c r="N363" i="4" s="1"/>
  <c r="O363" i="4"/>
  <c r="I364" i="4"/>
  <c r="J364" i="4"/>
  <c r="K364" i="4" s="1"/>
  <c r="L364" i="4"/>
  <c r="M364" i="4"/>
  <c r="N364" i="4"/>
  <c r="O364" i="4" s="1"/>
  <c r="I365" i="4"/>
  <c r="J365" i="4"/>
  <c r="K365" i="4"/>
  <c r="L365" i="4"/>
  <c r="M365" i="4"/>
  <c r="N365" i="4"/>
  <c r="O365" i="4"/>
  <c r="I366" i="4"/>
  <c r="J366" i="4" s="1"/>
  <c r="K366" i="4" s="1"/>
  <c r="L366" i="4"/>
  <c r="M366" i="4"/>
  <c r="N366" i="4" s="1"/>
  <c r="O366" i="4"/>
  <c r="I367" i="4"/>
  <c r="J367" i="4"/>
  <c r="K367" i="4" s="1"/>
  <c r="L367" i="4"/>
  <c r="M367" i="4"/>
  <c r="N367" i="4" s="1"/>
  <c r="O367" i="4" s="1"/>
  <c r="I368" i="4"/>
  <c r="J368" i="4"/>
  <c r="K368" i="4" s="1"/>
  <c r="L368" i="4"/>
  <c r="M368" i="4"/>
  <c r="N368" i="4"/>
  <c r="O368" i="4"/>
  <c r="I369" i="4"/>
  <c r="J369" i="4"/>
  <c r="K369" i="4"/>
  <c r="L369" i="4"/>
  <c r="M369" i="4"/>
  <c r="N369" i="4"/>
  <c r="O369" i="4"/>
  <c r="I370" i="4"/>
  <c r="J370" i="4" s="1"/>
  <c r="K370" i="4" s="1"/>
  <c r="L370" i="4"/>
  <c r="M370" i="4"/>
  <c r="N370" i="4" s="1"/>
  <c r="O370" i="4" s="1"/>
  <c r="I371" i="4"/>
  <c r="J371" i="4" s="1"/>
  <c r="K371" i="4" s="1"/>
  <c r="L371" i="4"/>
  <c r="M371" i="4"/>
  <c r="N371" i="4"/>
  <c r="O371" i="4"/>
  <c r="I372" i="4"/>
  <c r="J372" i="4"/>
  <c r="K372" i="4"/>
  <c r="L372" i="4"/>
  <c r="M372" i="4"/>
  <c r="N372" i="4"/>
  <c r="O372" i="4"/>
  <c r="I373" i="4"/>
  <c r="J373" i="4"/>
  <c r="K373" i="4"/>
  <c r="L373" i="4"/>
  <c r="M373" i="4"/>
  <c r="N373" i="4"/>
  <c r="O373" i="4"/>
  <c r="I374" i="4"/>
  <c r="J374" i="4" s="1"/>
  <c r="K374" i="4" s="1"/>
  <c r="L374" i="4"/>
  <c r="M374" i="4"/>
  <c r="N374" i="4" s="1"/>
  <c r="O374" i="4"/>
  <c r="I375" i="4"/>
  <c r="J375" i="4" s="1"/>
  <c r="K375" i="4" s="1"/>
  <c r="L375" i="4"/>
  <c r="M375" i="4"/>
  <c r="N375" i="4"/>
  <c r="O375" i="4" s="1"/>
  <c r="I376" i="4"/>
  <c r="J376" i="4"/>
  <c r="K376" i="4"/>
  <c r="L376" i="4"/>
  <c r="M376" i="4"/>
  <c r="N376" i="4"/>
  <c r="O376" i="4"/>
  <c r="I377" i="4"/>
  <c r="J377" i="4"/>
  <c r="K377" i="4"/>
  <c r="L377" i="4"/>
  <c r="M377" i="4"/>
  <c r="N377" i="4"/>
  <c r="O377" i="4"/>
  <c r="I378" i="4"/>
  <c r="J378" i="4" s="1"/>
  <c r="K378" i="4" s="1"/>
  <c r="L378" i="4"/>
  <c r="M378" i="4"/>
  <c r="N378" i="4" s="1"/>
  <c r="O378" i="4" s="1"/>
  <c r="I379" i="4"/>
  <c r="J379" i="4"/>
  <c r="K379" i="4" s="1"/>
  <c r="L379" i="4"/>
  <c r="M379" i="4"/>
  <c r="N379" i="4" s="1"/>
  <c r="O379" i="4" s="1"/>
  <c r="I380" i="4"/>
  <c r="J380" i="4"/>
  <c r="K380" i="4" s="1"/>
  <c r="L380" i="4"/>
  <c r="M380" i="4"/>
  <c r="N380" i="4"/>
  <c r="O380" i="4"/>
  <c r="I381" i="4"/>
  <c r="J381" i="4"/>
  <c r="K381" i="4"/>
  <c r="L381" i="4"/>
  <c r="M381" i="4"/>
  <c r="N381" i="4"/>
  <c r="O381" i="4"/>
  <c r="I382" i="4"/>
  <c r="J382" i="4" s="1"/>
  <c r="K382" i="4" s="1"/>
  <c r="L382" i="4"/>
  <c r="M382" i="4"/>
  <c r="N382" i="4" s="1"/>
  <c r="O382" i="4" s="1"/>
  <c r="I383" i="4"/>
  <c r="J383" i="4"/>
  <c r="K383" i="4"/>
  <c r="L383" i="4"/>
  <c r="M383" i="4"/>
  <c r="N383" i="4"/>
  <c r="O383" i="4"/>
  <c r="I384" i="4"/>
  <c r="J384" i="4" s="1"/>
  <c r="K384" i="4" s="1"/>
  <c r="L384" i="4"/>
  <c r="M384" i="4"/>
  <c r="N384" i="4" s="1"/>
  <c r="O384" i="4" s="1"/>
  <c r="I385" i="4"/>
  <c r="J385" i="4" s="1"/>
  <c r="K385" i="4" s="1"/>
  <c r="L385" i="4"/>
  <c r="M385" i="4"/>
  <c r="N385" i="4" s="1"/>
  <c r="O385" i="4"/>
  <c r="I386" i="4"/>
  <c r="J386" i="4"/>
  <c r="K386" i="4" s="1"/>
  <c r="L386" i="4"/>
  <c r="M386" i="4"/>
  <c r="N386" i="4"/>
  <c r="O386" i="4"/>
  <c r="I387" i="4"/>
  <c r="J387" i="4"/>
  <c r="K387" i="4"/>
  <c r="L387" i="4"/>
  <c r="M387" i="4"/>
  <c r="N387" i="4"/>
  <c r="O387" i="4"/>
  <c r="I388" i="4"/>
  <c r="J388" i="4" s="1"/>
  <c r="K388" i="4" s="1"/>
  <c r="L388" i="4"/>
  <c r="M388" i="4"/>
  <c r="N388" i="4" s="1"/>
  <c r="O388" i="4" s="1"/>
  <c r="I389" i="4"/>
  <c r="J389" i="4" s="1"/>
  <c r="K389" i="4" s="1"/>
  <c r="L389" i="4"/>
  <c r="M389" i="4"/>
  <c r="N389" i="4" s="1"/>
  <c r="O389" i="4"/>
  <c r="I390" i="4"/>
  <c r="J390" i="4"/>
  <c r="K390" i="4" s="1"/>
  <c r="L390" i="4"/>
  <c r="M390" i="4"/>
  <c r="N390" i="4"/>
  <c r="O390" i="4"/>
  <c r="I391" i="4"/>
  <c r="J391" i="4"/>
  <c r="K391" i="4"/>
  <c r="L391" i="4"/>
  <c r="M391" i="4"/>
  <c r="N391" i="4"/>
  <c r="O391" i="4"/>
  <c r="I392" i="4"/>
  <c r="J392" i="4" s="1"/>
  <c r="K392" i="4" s="1"/>
  <c r="L392" i="4"/>
  <c r="M392" i="4"/>
  <c r="N392" i="4" s="1"/>
  <c r="O392" i="4" s="1"/>
  <c r="I393" i="4"/>
  <c r="J393" i="4" s="1"/>
  <c r="K393" i="4" s="1"/>
  <c r="L393" i="4"/>
  <c r="M393" i="4"/>
  <c r="N393" i="4" s="1"/>
  <c r="O393" i="4"/>
  <c r="I394" i="4"/>
  <c r="J394" i="4"/>
  <c r="K394" i="4" s="1"/>
  <c r="L394" i="4"/>
  <c r="M394" i="4"/>
  <c r="N394" i="4"/>
  <c r="O394" i="4" s="1"/>
  <c r="I2" i="4"/>
  <c r="M2" i="4"/>
  <c r="N2" i="4" s="1"/>
  <c r="O2" i="4"/>
  <c r="L2" i="4"/>
  <c r="J2" i="4"/>
  <c r="K2" i="4" s="1"/>
  <c r="F2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E230" i="4"/>
  <c r="F230" i="4"/>
  <c r="E231" i="4"/>
  <c r="F231" i="4"/>
  <c r="E232" i="4"/>
  <c r="F232" i="4"/>
  <c r="E233" i="4"/>
  <c r="F233" i="4"/>
  <c r="E234" i="4"/>
  <c r="F234" i="4"/>
  <c r="E235" i="4"/>
  <c r="F235" i="4"/>
  <c r="E236" i="4"/>
  <c r="F236" i="4"/>
  <c r="E237" i="4"/>
  <c r="F237" i="4"/>
  <c r="E238" i="4"/>
  <c r="F238" i="4"/>
  <c r="E239" i="4"/>
  <c r="F239" i="4"/>
  <c r="E240" i="4"/>
  <c r="F240" i="4"/>
  <c r="E241" i="4"/>
  <c r="F241" i="4"/>
  <c r="E242" i="4"/>
  <c r="F242" i="4"/>
  <c r="E243" i="4"/>
  <c r="F243" i="4"/>
  <c r="E244" i="4"/>
  <c r="F244" i="4"/>
  <c r="E245" i="4"/>
  <c r="F245" i="4"/>
  <c r="E246" i="4"/>
  <c r="F246" i="4"/>
  <c r="E247" i="4"/>
  <c r="F247" i="4"/>
  <c r="E248" i="4"/>
  <c r="F248" i="4"/>
  <c r="E249" i="4"/>
  <c r="F249" i="4"/>
  <c r="E250" i="4"/>
  <c r="F250" i="4"/>
  <c r="E251" i="4"/>
  <c r="F251" i="4"/>
  <c r="E252" i="4"/>
  <c r="F252" i="4"/>
  <c r="E253" i="4"/>
  <c r="F253" i="4"/>
  <c r="E254" i="4"/>
  <c r="F254" i="4"/>
  <c r="E255" i="4"/>
  <c r="F255" i="4"/>
  <c r="E256" i="4"/>
  <c r="F256" i="4"/>
  <c r="E257" i="4"/>
  <c r="F257" i="4"/>
  <c r="E258" i="4"/>
  <c r="F258" i="4"/>
  <c r="E259" i="4"/>
  <c r="F259" i="4"/>
  <c r="E260" i="4"/>
  <c r="F260" i="4"/>
  <c r="E261" i="4"/>
  <c r="F261" i="4"/>
  <c r="E262" i="4"/>
  <c r="F262" i="4"/>
  <c r="E263" i="4"/>
  <c r="F263" i="4"/>
  <c r="E264" i="4"/>
  <c r="F264" i="4"/>
  <c r="E265" i="4"/>
  <c r="F265" i="4"/>
  <c r="E266" i="4"/>
  <c r="F266" i="4"/>
  <c r="E267" i="4"/>
  <c r="F267" i="4"/>
  <c r="E268" i="4"/>
  <c r="F268" i="4"/>
  <c r="E269" i="4"/>
  <c r="F269" i="4"/>
  <c r="E270" i="4"/>
  <c r="F270" i="4"/>
  <c r="E271" i="4"/>
  <c r="F271" i="4"/>
  <c r="E272" i="4"/>
  <c r="F272" i="4"/>
  <c r="E273" i="4"/>
  <c r="F273" i="4"/>
  <c r="E274" i="4"/>
  <c r="F274" i="4"/>
  <c r="E275" i="4"/>
  <c r="F275" i="4"/>
  <c r="E276" i="4"/>
  <c r="F276" i="4"/>
  <c r="E277" i="4"/>
  <c r="F277" i="4"/>
  <c r="E278" i="4"/>
  <c r="F278" i="4"/>
  <c r="E279" i="4"/>
  <c r="F279" i="4"/>
  <c r="E280" i="4"/>
  <c r="F280" i="4"/>
  <c r="E281" i="4"/>
  <c r="F281" i="4"/>
  <c r="E282" i="4"/>
  <c r="F282" i="4"/>
  <c r="E283" i="4"/>
  <c r="F283" i="4"/>
  <c r="E284" i="4"/>
  <c r="F284" i="4"/>
  <c r="E285" i="4"/>
  <c r="F285" i="4"/>
  <c r="E286" i="4"/>
  <c r="F286" i="4"/>
  <c r="E287" i="4"/>
  <c r="F287" i="4"/>
  <c r="E288" i="4"/>
  <c r="F288" i="4"/>
  <c r="E289" i="4"/>
  <c r="F289" i="4"/>
  <c r="E290" i="4"/>
  <c r="F290" i="4"/>
  <c r="E291" i="4"/>
  <c r="F291" i="4"/>
  <c r="E292" i="4"/>
  <c r="F292" i="4"/>
  <c r="E293" i="4"/>
  <c r="F293" i="4"/>
  <c r="E294" i="4"/>
  <c r="F294" i="4"/>
  <c r="E295" i="4"/>
  <c r="F295" i="4"/>
  <c r="E296" i="4"/>
  <c r="F296" i="4"/>
  <c r="E297" i="4"/>
  <c r="F297" i="4"/>
  <c r="E298" i="4"/>
  <c r="F298" i="4"/>
  <c r="E299" i="4"/>
  <c r="F299" i="4"/>
  <c r="E300" i="4"/>
  <c r="F300" i="4"/>
  <c r="E301" i="4"/>
  <c r="F301" i="4"/>
  <c r="E302" i="4"/>
  <c r="F302" i="4"/>
  <c r="E303" i="4"/>
  <c r="F303" i="4"/>
  <c r="E304" i="4"/>
  <c r="F304" i="4"/>
  <c r="E305" i="4"/>
  <c r="F305" i="4"/>
  <c r="E306" i="4"/>
  <c r="F306" i="4"/>
  <c r="E307" i="4"/>
  <c r="F307" i="4"/>
  <c r="E308" i="4"/>
  <c r="F308" i="4"/>
  <c r="E309" i="4"/>
  <c r="F309" i="4"/>
  <c r="E310" i="4"/>
  <c r="F310" i="4"/>
  <c r="E311" i="4"/>
  <c r="F311" i="4"/>
  <c r="E312" i="4"/>
  <c r="F312" i="4"/>
  <c r="E313" i="4"/>
  <c r="F313" i="4"/>
  <c r="E314" i="4"/>
  <c r="F314" i="4"/>
  <c r="E315" i="4"/>
  <c r="F315" i="4"/>
  <c r="E316" i="4"/>
  <c r="F316" i="4"/>
  <c r="E317" i="4"/>
  <c r="F317" i="4"/>
  <c r="E318" i="4"/>
  <c r="F318" i="4"/>
  <c r="E319" i="4"/>
  <c r="F319" i="4"/>
  <c r="E320" i="4"/>
  <c r="F320" i="4"/>
  <c r="E321" i="4"/>
  <c r="F321" i="4"/>
  <c r="E322" i="4"/>
  <c r="F322" i="4"/>
  <c r="E323" i="4"/>
  <c r="F323" i="4"/>
  <c r="E324" i="4"/>
  <c r="F324" i="4"/>
  <c r="E325" i="4"/>
  <c r="F325" i="4"/>
  <c r="E326" i="4"/>
  <c r="F326" i="4"/>
  <c r="E327" i="4"/>
  <c r="F327" i="4"/>
  <c r="E328" i="4"/>
  <c r="F328" i="4"/>
  <c r="E329" i="4"/>
  <c r="F329" i="4"/>
  <c r="E330" i="4"/>
  <c r="F330" i="4"/>
  <c r="E331" i="4"/>
  <c r="F331" i="4"/>
  <c r="E332" i="4"/>
  <c r="F332" i="4"/>
  <c r="E333" i="4"/>
  <c r="F333" i="4"/>
  <c r="E334" i="4"/>
  <c r="F334" i="4"/>
  <c r="E335" i="4"/>
  <c r="F335" i="4"/>
  <c r="E336" i="4"/>
  <c r="F336" i="4"/>
  <c r="E337" i="4"/>
  <c r="F337" i="4"/>
  <c r="E338" i="4"/>
  <c r="F338" i="4"/>
  <c r="E339" i="4"/>
  <c r="F339" i="4"/>
  <c r="E340" i="4"/>
  <c r="F340" i="4"/>
  <c r="E341" i="4"/>
  <c r="F341" i="4"/>
  <c r="E342" i="4"/>
  <c r="F342" i="4"/>
  <c r="E343" i="4"/>
  <c r="F343" i="4"/>
  <c r="E344" i="4"/>
  <c r="F344" i="4"/>
  <c r="E345" i="4"/>
  <c r="F345" i="4"/>
  <c r="E346" i="4"/>
  <c r="F346" i="4"/>
  <c r="E347" i="4"/>
  <c r="F347" i="4"/>
  <c r="E348" i="4"/>
  <c r="F348" i="4"/>
  <c r="E349" i="4"/>
  <c r="F349" i="4"/>
  <c r="E350" i="4"/>
  <c r="F350" i="4"/>
  <c r="E351" i="4"/>
  <c r="F351" i="4"/>
  <c r="E352" i="4"/>
  <c r="F352" i="4"/>
  <c r="E353" i="4"/>
  <c r="F353" i="4"/>
  <c r="E354" i="4"/>
  <c r="F354" i="4"/>
  <c r="E355" i="4"/>
  <c r="F355" i="4"/>
  <c r="E356" i="4"/>
  <c r="F356" i="4"/>
  <c r="E357" i="4"/>
  <c r="F357" i="4"/>
  <c r="E358" i="4"/>
  <c r="F358" i="4"/>
  <c r="E359" i="4"/>
  <c r="F359" i="4"/>
  <c r="E360" i="4"/>
  <c r="F360" i="4"/>
  <c r="E361" i="4"/>
  <c r="F361" i="4"/>
  <c r="E362" i="4"/>
  <c r="F362" i="4"/>
  <c r="E363" i="4"/>
  <c r="F363" i="4"/>
  <c r="E364" i="4"/>
  <c r="F364" i="4"/>
  <c r="E365" i="4"/>
  <c r="F365" i="4"/>
  <c r="E366" i="4"/>
  <c r="F366" i="4"/>
  <c r="E367" i="4"/>
  <c r="F367" i="4"/>
  <c r="E368" i="4"/>
  <c r="F368" i="4"/>
  <c r="E369" i="4"/>
  <c r="F369" i="4"/>
  <c r="E370" i="4"/>
  <c r="F370" i="4"/>
  <c r="E371" i="4"/>
  <c r="F371" i="4"/>
  <c r="E372" i="4"/>
  <c r="F372" i="4"/>
  <c r="E373" i="4"/>
  <c r="F373" i="4"/>
  <c r="E374" i="4"/>
  <c r="F374" i="4"/>
  <c r="E375" i="4"/>
  <c r="F375" i="4"/>
  <c r="E376" i="4"/>
  <c r="F376" i="4"/>
  <c r="E377" i="4"/>
  <c r="F377" i="4"/>
  <c r="E378" i="4"/>
  <c r="F378" i="4"/>
  <c r="E379" i="4"/>
  <c r="F379" i="4"/>
  <c r="E380" i="4"/>
  <c r="F380" i="4"/>
  <c r="E381" i="4"/>
  <c r="F381" i="4"/>
  <c r="E382" i="4"/>
  <c r="F382" i="4"/>
  <c r="E383" i="4"/>
  <c r="F383" i="4"/>
  <c r="E384" i="4"/>
  <c r="F384" i="4"/>
  <c r="E385" i="4"/>
  <c r="F385" i="4"/>
  <c r="E386" i="4"/>
  <c r="F386" i="4"/>
  <c r="E387" i="4"/>
  <c r="F387" i="4"/>
  <c r="E388" i="4"/>
  <c r="F388" i="4"/>
  <c r="E389" i="4"/>
  <c r="F389" i="4"/>
  <c r="E390" i="4"/>
  <c r="F390" i="4"/>
  <c r="E391" i="4"/>
  <c r="F391" i="4"/>
  <c r="E392" i="4"/>
  <c r="F392" i="4"/>
  <c r="E393" i="4"/>
  <c r="F393" i="4"/>
  <c r="E394" i="4"/>
  <c r="F394" i="4"/>
  <c r="F3" i="4"/>
  <c r="E2" i="4"/>
  <c r="E3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" i="2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<sst xmlns="http://schemas.openxmlformats.org/spreadsheetml/2006/main" count="5707" uniqueCount="1764">
  <si>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</si>
  <si>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</si>
  <si>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</si>
  <si>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</si>
  <si>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</si>
  <si>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</si>
  <si>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</si>
  <si>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</si>
  <si>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</si>
  <si>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</si>
  <si>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</si>
  <si>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</si>
  <si>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</si>
  <si>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</si>
  <si>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</si>
  <si>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</si>
  <si>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</si>
  <si>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</si>
  <si>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</si>
  <si>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</si>
  <si>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</si>
  <si>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</si>
  <si>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</si>
  <si>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</si>
  <si>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</si>
  <si>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</si>
  <si>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</si>
  <si>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</si>
  <si>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</si>
  <si>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</si>
  <si>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</si>
  <si>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</si>
  <si>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</si>
  <si>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</si>
  <si>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</si>
  <si>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</si>
  <si>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</si>
  <si>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</si>
  <si>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</si>
  <si>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</si>
  <si>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</si>
  <si>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</si>
  <si>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</si>
  <si>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</si>
  <si>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</si>
  <si>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</si>
  <si>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</si>
  <si>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</si>
  <si>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</si>
  <si>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</si>
  <si>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</si>
  <si>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</si>
  <si>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</si>
  <si>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</si>
  <si>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</si>
  <si>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</si>
  <si>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</si>
  <si>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</si>
  <si>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</si>
  <si>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</si>
  <si>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</si>
  <si>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</si>
  <si>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</si>
  <si>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</si>
  <si>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</si>
  <si>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</si>
  <si>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</si>
  <si>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</si>
  <si>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</si>
  <si>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</si>
  <si>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</si>
  <si>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</si>
  <si>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</si>
  <si>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</si>
  <si>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</si>
  <si>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</si>
  <si>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</si>
  <si>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</si>
  <si>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</si>
  <si>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</si>
  <si>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</si>
  <si>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</si>
  <si>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</si>
  <si>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</si>
  <si>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</si>
  <si>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</si>
  <si>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</si>
  <si>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</si>
  <si>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</si>
  <si>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</si>
  <si>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</si>
  <si>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</si>
  <si>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</si>
  <si>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</si>
  <si>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</si>
  <si>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</si>
  <si>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</si>
  <si>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</si>
  <si>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</si>
  <si>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</si>
  <si>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</si>
  <si>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</si>
  <si>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</si>
  <si>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</si>
  <si>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</si>
  <si>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</si>
  <si>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</si>
  <si>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</si>
  <si>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</si>
  <si>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</si>
  <si>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</si>
  <si>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</si>
  <si>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</si>
  <si>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</si>
  <si>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</si>
  <si>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</si>
  <si>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</si>
  <si>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</si>
  <si>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</si>
  <si>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</si>
  <si>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</si>
  <si>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</si>
  <si>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</si>
  <si>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</si>
  <si>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</si>
  <si>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</si>
  <si>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</si>
  <si>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</si>
  <si>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</si>
  <si>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</si>
  <si>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</si>
  <si>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</si>
  <si>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</si>
  <si>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</si>
  <si>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</si>
  <si>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</si>
  <si>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</si>
  <si>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</si>
  <si>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</si>
  <si>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</si>
  <si>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</si>
  <si>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</si>
  <si>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</si>
  <si>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</si>
  <si>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</si>
  <si>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</si>
  <si>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</si>
  <si>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</si>
  <si>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</si>
  <si>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</si>
  <si>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</si>
  <si>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</si>
  <si>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</si>
  <si>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</si>
  <si>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</si>
  <si>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</si>
  <si>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</si>
  <si>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</si>
  <si>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</si>
  <si>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</si>
  <si>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</si>
  <si>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</si>
  <si>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</si>
  <si>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</si>
  <si>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</si>
  <si>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</si>
  <si>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</si>
  <si>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</si>
  <si>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</si>
  <si>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</si>
  <si>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</si>
  <si>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</si>
  <si>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</si>
  <si>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</si>
  <si>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</si>
  <si>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</si>
  <si>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</si>
  <si>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</si>
  <si>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</si>
  <si>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</si>
  <si>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</si>
  <si>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</si>
  <si>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</si>
  <si>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</si>
  <si>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</si>
  <si>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</si>
  <si>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</si>
  <si>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</si>
  <si>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</si>
  <si>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</si>
  <si>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</si>
  <si>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</si>
  <si>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</si>
  <si>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</si>
  <si>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</si>
  <si>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</si>
  <si>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</si>
  <si>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</si>
  <si>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</si>
  <si>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</si>
  <si>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</si>
  <si>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</si>
  <si>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</si>
  <si>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</si>
  <si>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</si>
  <si>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</si>
  <si>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</si>
  <si>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</si>
  <si>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</si>
  <si>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</si>
  <si>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</si>
  <si>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</si>
  <si>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</si>
  <si>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</si>
  <si>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</si>
  <si>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</si>
  <si>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</si>
  <si>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</si>
  <si>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</si>
  <si>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</si>
  <si>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</si>
  <si>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</si>
  <si>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</si>
  <si>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</si>
  <si>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</si>
  <si>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</si>
  <si>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</si>
  <si>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</si>
  <si>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</si>
  <si>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</si>
  <si>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</si>
  <si>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</si>
  <si>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</si>
  <si>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</si>
  <si>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</si>
  <si>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</si>
  <si>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</si>
  <si>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</si>
  <si>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</si>
  <si>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</si>
  <si>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</si>
  <si>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</si>
  <si>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</si>
  <si>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</si>
  <si>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</si>
  <si>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</si>
  <si>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</si>
  <si>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</si>
  <si>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</si>
  <si>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</si>
  <si>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</si>
  <si>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</si>
  <si>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</si>
  <si>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</si>
  <si>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</si>
  <si>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</si>
  <si>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</si>
  <si>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</si>
  <si>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</si>
  <si>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</si>
  <si>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</si>
  <si>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</si>
  <si>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</si>
  <si>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</si>
  <si>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</si>
  <si>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</si>
  <si>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</si>
  <si>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</si>
  <si>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</si>
  <si>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</si>
  <si>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</si>
  <si>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</si>
  <si>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</si>
  <si>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</si>
  <si>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</si>
  <si>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</si>
  <si>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</si>
  <si>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</si>
  <si>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</si>
  <si>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</si>
  <si>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</si>
  <si>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</si>
  <si>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</si>
  <si>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</si>
  <si>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</si>
  <si>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</si>
  <si>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</si>
  <si>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</si>
  <si>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</si>
  <si>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</si>
  <si>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</si>
  <si>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</si>
  <si>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</si>
  <si>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</si>
  <si>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</si>
  <si>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</si>
  <si>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</si>
  <si>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</si>
  <si>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</si>
  <si>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</si>
  <si>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</si>
  <si>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</si>
  <si>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</si>
  <si>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</si>
  <si>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</si>
  <si>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</si>
  <si>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</si>
  <si>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</si>
  <si>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</si>
  <si>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</si>
  <si>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</si>
  <si>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</si>
  <si>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</si>
  <si>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</si>
  <si>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</si>
  <si>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</si>
  <si>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</si>
  <si>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</si>
  <si>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</si>
  <si>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</si>
  <si>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</si>
  <si>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</si>
  <si>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</si>
  <si>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</si>
  <si>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</si>
  <si>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</si>
  <si>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</si>
  <si>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</si>
  <si>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</si>
  <si>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</si>
  <si>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</si>
  <si>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</si>
  <si>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</si>
  <si>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</si>
  <si>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</si>
  <si>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</si>
  <si>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</si>
  <si>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</si>
  <si>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</si>
  <si>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</si>
  <si>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</si>
  <si>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</si>
  <si>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</si>
  <si>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</si>
  <si>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</si>
  <si>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</si>
  <si>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</si>
  <si>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</si>
  <si>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</si>
  <si>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</si>
  <si>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</si>
  <si>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</si>
  <si>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</si>
  <si>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</si>
  <si>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</si>
  <si>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</si>
  <si>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</si>
  <si>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</si>
  <si>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</si>
  <si>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</si>
  <si>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</si>
  <si>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</si>
  <si>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</si>
  <si>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</si>
  <si>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</si>
  <si>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</si>
  <si>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</si>
  <si>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</si>
  <si>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</si>
  <si>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</si>
  <si>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</si>
  <si>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</si>
  <si>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</si>
  <si>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</si>
  <si>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</si>
  <si>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</si>
  <si>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</si>
  <si>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</si>
  <si>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</si>
  <si>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</si>
  <si>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</si>
  <si>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</si>
  <si>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</si>
  <si>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</si>
  <si>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</si>
  <si>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</si>
  <si>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</si>
  <si>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</si>
  <si>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</si>
  <si>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</si>
  <si>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</si>
  <si>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</si>
  <si>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</si>
  <si>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</si>
  <si>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</si>
  <si>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</si>
  <si>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</si>
  <si>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</si>
  <si>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</si>
  <si>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</si>
  <si>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</si>
  <si>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</si>
  <si>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</si>
  <si>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</si>
  <si>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</si>
  <si>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</si>
  <si>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</si>
  <si>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</si>
  <si>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</si>
  <si>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</si>
  <si>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</si>
  <si>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</si>
  <si>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</si>
  <si>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</si>
  <si>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</si>
  <si>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</si>
  <si>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</si>
  <si>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</si>
  <si>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</si>
  <si>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</si>
  <si>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</si>
  <si>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</si>
  <si>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</si>
  <si>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</si>
  <si>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</si>
  <si>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</si>
  <si>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</si>
  <si>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</si>
  <si>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</si>
  <si>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</si>
  <si>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</si>
  <si>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</si>
  <si>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</si>
  <si>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</si>
  <si>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</si>
  <si>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</si>
  <si>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</si>
  <si>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</si>
  <si>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</si>
  <si>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</si>
  <si>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</si>
  <si>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</si>
  <si>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</si>
  <si>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</si>
  <si>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</si>
  <si>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</si>
  <si>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</si>
  <si>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</si>
  <si>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</si>
  <si>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</si>
  <si>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</si>
  <si>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</si>
  <si>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</si>
  <si>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</si>
  <si>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</si>
  <si>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</si>
  <si>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</si>
  <si>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</si>
  <si>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</si>
  <si>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</si>
  <si>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</si>
  <si>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</si>
  <si>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</si>
  <si>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</si>
  <si>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</si>
  <si>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</si>
  <si>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</si>
  <si>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</si>
  <si>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</si>
  <si>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</si>
  <si>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</si>
  <si>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</si>
  <si>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</si>
  <si>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</si>
  <si>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</si>
  <si>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</si>
  <si>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</si>
  <si>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</si>
  <si>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</si>
  <si>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</si>
  <si>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</si>
  <si>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</si>
  <si>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</si>
  <si>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</si>
  <si>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</si>
  <si>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</si>
  <si>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</si>
  <si>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</si>
  <si>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</si>
  <si>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</si>
  <si>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</si>
  <si>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</si>
  <si>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</si>
  <si>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</si>
  <si>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</si>
  <si>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</si>
  <si>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</si>
  <si>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</si>
  <si>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</si>
  <si>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</si>
  <si>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</si>
  <si>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</si>
  <si>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</si>
  <si>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</si>
  <si>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</si>
  <si>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</si>
  <si>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</si>
  <si>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</si>
  <si>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</si>
  <si>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</si>
  <si>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</si>
  <si>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</si>
  <si>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</si>
  <si>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</si>
  <si>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</si>
  <si>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</si>
  <si>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</si>
  <si>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</si>
  <si>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</si>
  <si>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</si>
  <si>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</si>
  <si>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</si>
  <si>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</si>
  <si>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</si>
  <si>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</si>
  <si>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</si>
  <si>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</si>
  <si>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</si>
  <si>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</si>
  <si>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</si>
  <si>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</si>
  <si>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</si>
  <si>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</si>
  <si>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</si>
  <si>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</si>
  <si>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</si>
  <si>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</si>
  <si>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</si>
  <si>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</si>
  <si>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</si>
  <si>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</si>
  <si>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</si>
  <si>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</si>
  <si>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</si>
  <si>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</si>
  <si>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</si>
  <si>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</si>
  <si>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</si>
  <si>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</si>
  <si>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</si>
  <si>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</si>
  <si>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</si>
  <si>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</si>
  <si>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</si>
  <si>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</si>
  <si>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</si>
  <si>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</si>
  <si>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</si>
  <si>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</si>
  <si>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</si>
  <si>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</si>
  <si>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</si>
  <si>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</si>
  <si>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</si>
  <si>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</si>
  <si>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</si>
  <si>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</si>
  <si>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</si>
  <si>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</si>
  <si>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</si>
  <si>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</si>
  <si>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</si>
  <si>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</si>
  <si>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</si>
  <si>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</si>
  <si>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</si>
  <si>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</si>
  <si>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</si>
  <si>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</si>
  <si>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</si>
  <si>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</si>
  <si>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</si>
  <si>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</si>
  <si>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</si>
  <si>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</si>
  <si>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</si>
  <si>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</si>
  <si>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</si>
  <si>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</si>
  <si>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</si>
  <si>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</si>
  <si>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</si>
  <si>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</si>
  <si>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</si>
  <si>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</si>
  <si>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</si>
  <si>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</si>
  <si>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</si>
  <si>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</si>
  <si>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</si>
  <si>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</si>
  <si>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</si>
  <si>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</si>
  <si>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</si>
  <si>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</si>
  <si>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</si>
  <si>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</si>
  <si>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</si>
  <si>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</si>
  <si>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</si>
  <si>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</si>
  <si>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</si>
  <si>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</si>
  <si>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</si>
  <si>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</si>
  <si>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</si>
  <si>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</si>
  <si>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</si>
  <si>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</si>
  <si>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</si>
  <si>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</si>
  <si>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</si>
  <si>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</si>
  <si>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</si>
  <si>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</si>
  <si>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</si>
  <si>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</si>
  <si>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</si>
  <si>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</si>
  <si>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</si>
  <si>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</si>
  <si>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</si>
  <si>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</si>
  <si>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</si>
  <si>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</si>
  <si>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</si>
  <si>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</si>
  <si>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</si>
  <si>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</si>
  <si>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</si>
  <si>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</si>
  <si>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</si>
  <si>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</si>
  <si>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</si>
  <si>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</si>
  <si>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</si>
  <si>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</si>
  <si>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</si>
  <si>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</si>
  <si>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</si>
  <si>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</si>
  <si>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</si>
  <si>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</si>
  <si>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</si>
  <si>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</si>
  <si>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</si>
  <si>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</si>
  <si>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</si>
  <si>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</si>
  <si>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</si>
  <si>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</si>
  <si>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</si>
  <si>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</si>
  <si>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</si>
  <si>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</si>
  <si>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</si>
  <si>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</si>
  <si>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</si>
  <si>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</si>
  <si>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</si>
  <si>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</si>
  <si>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</si>
  <si>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</si>
  <si>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</si>
  <si>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</si>
  <si>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</si>
  <si>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</si>
  <si>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</si>
  <si>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</si>
  <si>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</si>
  <si>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</si>
  <si>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</si>
  <si>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</si>
  <si>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</si>
  <si>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</si>
  <si>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</si>
  <si>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</si>
  <si>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</si>
  <si>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</si>
  <si>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</si>
  <si>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</si>
  <si>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</si>
  <si>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</si>
  <si>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</si>
  <si>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</si>
  <si>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</si>
  <si>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</si>
  <si>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</si>
  <si>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</si>
  <si>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</si>
  <si>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</si>
  <si>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</si>
  <si>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</si>
  <si>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</si>
  <si>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</si>
  <si>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</si>
  <si>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</si>
  <si>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</si>
  <si>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</si>
  <si>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</si>
  <si>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</si>
  <si>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</si>
  <si>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</si>
  <si>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</si>
  <si>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</si>
  <si>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</si>
  <si>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</si>
  <si>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</si>
  <si>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</si>
  <si>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</si>
  <si>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</si>
  <si>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</si>
  <si>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</si>
  <si>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</si>
  <si>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</si>
  <si>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</si>
  <si>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</si>
  <si>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</si>
  <si>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</si>
  <si>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</si>
  <si>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</si>
  <si>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</si>
  <si>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</si>
  <si>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</si>
  <si>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</si>
  <si>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</si>
  <si>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</si>
  <si>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</si>
  <si>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</si>
  <si>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</si>
  <si>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</si>
  <si>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</si>
  <si>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</si>
  <si>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</si>
  <si>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</si>
  <si>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</si>
  <si>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</si>
  <si>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</si>
  <si>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</si>
  <si>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</si>
  <si>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</si>
  <si>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</si>
  <si>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</si>
  <si>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</si>
  <si>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</si>
  <si>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</si>
  <si>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</si>
  <si>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</si>
  <si>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</si>
  <si>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</si>
  <si>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</si>
  <si>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</si>
  <si>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</si>
  <si>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</si>
  <si>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</si>
  <si>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</si>
  <si>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</si>
  <si>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</si>
  <si>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</si>
  <si>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</si>
  <si>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</si>
  <si>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</si>
  <si>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</si>
  <si>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</si>
  <si>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</si>
  <si>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</si>
  <si>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</si>
  <si>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</si>
  <si>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</si>
  <si>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</si>
  <si>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</si>
  <si>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</si>
  <si>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</si>
  <si>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</si>
  <si>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</si>
  <si>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</si>
  <si>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</si>
  <si>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</si>
  <si>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</si>
  <si>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</si>
  <si>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</si>
  <si>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</si>
  <si>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</si>
  <si>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</si>
  <si>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</si>
  <si>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</si>
  <si>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</si>
  <si>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</si>
  <si>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</si>
  <si>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</si>
  <si>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</si>
  <si>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</si>
  <si>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</si>
  <si>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</si>
  <si>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</si>
  <si>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</si>
  <si>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</si>
  <si>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</si>
  <si>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</si>
  <si>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</si>
  <si>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</si>
  <si>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</si>
  <si>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</si>
  <si>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</si>
  <si>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</si>
  <si>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</si>
  <si>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</si>
  <si>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</si>
  <si>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</si>
  <si>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</si>
  <si>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</si>
  <si>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</si>
  <si>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</si>
  <si>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</si>
  <si>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</si>
  <si>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</si>
  <si>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</si>
  <si>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</si>
  <si>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</si>
  <si>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</si>
  <si>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</si>
  <si>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</si>
  <si>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</si>
  <si>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</si>
  <si>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</si>
  <si>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</si>
  <si>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</si>
  <si>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</si>
  <si>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</si>
  <si>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</si>
  <si>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</si>
  <si>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</si>
  <si>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</si>
  <si>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</si>
  <si>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</si>
  <si>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</si>
  <si>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</si>
  <si>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</si>
  <si>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</si>
  <si>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</si>
  <si>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</si>
  <si>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</si>
  <si>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</si>
  <si>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</si>
  <si>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</si>
  <si>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</si>
  <si>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</si>
  <si>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</si>
  <si>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</si>
  <si>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</si>
  <si>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</si>
  <si>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</si>
  <si>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</si>
  <si>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</si>
  <si>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</si>
  <si>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</si>
  <si>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</si>
  <si>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</si>
  <si>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</si>
  <si>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</si>
  <si>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</si>
  <si>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</si>
  <si>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</si>
  <si>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</si>
  <si>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</si>
  <si>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</si>
  <si>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</si>
  <si>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2019-01-01 ~ 2019-12-31]</t>
  </si>
  <si>
    <t>거래일자(D)</t>
    <phoneticPr fontId="2" type="noConversion"/>
  </si>
  <si>
    <t>거래일자(S)</t>
    <phoneticPr fontId="2" type="noConversion"/>
  </si>
  <si>
    <t>거래일자(S)</t>
    <phoneticPr fontId="2" type="noConversion"/>
  </si>
  <si>
    <t>SEQ</t>
    <phoneticPr fontId="2" type="noConversion"/>
  </si>
  <si>
    <t>매출단가</t>
    <phoneticPr fontId="2" type="noConversion"/>
  </si>
  <si>
    <t>매입단가 * 20%</t>
    <phoneticPr fontId="2" type="noConversion"/>
  </si>
  <si>
    <t>부가세 10% 추가</t>
    <phoneticPr fontId="2" type="noConversion"/>
  </si>
  <si>
    <t>원단위 절사</t>
    <phoneticPr fontId="2" type="noConversion"/>
  </si>
  <si>
    <t>매출단가 * 0.8</t>
    <phoneticPr fontId="2" type="noConversion"/>
  </si>
  <si>
    <t>매입단가(B)</t>
    <phoneticPr fontId="2" type="noConversion"/>
  </si>
  <si>
    <t>매출단가©</t>
    <phoneticPr fontId="2" type="noConversion"/>
  </si>
  <si>
    <t>매입계산</t>
    <phoneticPr fontId="2" type="noConversion"/>
  </si>
  <si>
    <t>매출계산</t>
    <phoneticPr fontId="2" type="noConversion"/>
  </si>
  <si>
    <t>매출단가(J)</t>
    <phoneticPr fontId="2" type="noConversion"/>
  </si>
  <si>
    <t>상품코드</t>
    <phoneticPr fontId="2" type="noConversion"/>
  </si>
  <si>
    <t>P0001</t>
    <phoneticPr fontId="2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</si>
  <si>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</si>
  <si>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</si>
  <si>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</si>
  <si>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</si>
  <si>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</si>
  <si>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</si>
  <si>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</si>
  <si>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</si>
  <si>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</si>
  <si>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</si>
  <si>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</si>
  <si>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</si>
  <si>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</si>
  <si>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</si>
  <si>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</si>
  <si>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</si>
  <si>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</si>
  <si>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</si>
  <si>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</si>
  <si>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</si>
  <si>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</si>
  <si>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</si>
  <si>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</si>
  <si>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</si>
  <si>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</si>
  <si>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</si>
  <si>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</si>
  <si>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</si>
  <si>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</si>
  <si>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</si>
  <si>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</si>
  <si>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</si>
  <si>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</si>
  <si>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</si>
  <si>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</si>
  <si>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</si>
  <si>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</si>
  <si>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</si>
  <si>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</si>
  <si>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</si>
  <si>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</si>
  <si>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</si>
  <si>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</si>
  <si>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</si>
  <si>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</si>
  <si>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</si>
  <si>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</si>
  <si>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</si>
  <si>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</si>
  <si>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</si>
  <si>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</si>
  <si>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</si>
  <si>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</si>
  <si>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</si>
  <si>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</si>
  <si>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</si>
  <si>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</si>
  <si>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</si>
  <si>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</si>
  <si>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</si>
  <si>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</si>
  <si>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</si>
  <si>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</si>
  <si>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</si>
  <si>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</si>
  <si>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</si>
  <si>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</si>
  <si>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</si>
  <si>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</si>
  <si>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</si>
  <si>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</si>
  <si>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</si>
  <si>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</si>
  <si>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</si>
  <si>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</si>
  <si>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</si>
  <si>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</si>
  <si>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</si>
  <si>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</si>
  <si>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</si>
  <si>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</si>
  <si>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</si>
  <si>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</si>
  <si>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</si>
  <si>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</si>
  <si>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</si>
  <si>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</si>
  <si>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</si>
  <si>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</si>
  <si>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</si>
  <si>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</si>
  <si>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</si>
  <si>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</si>
  <si>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</si>
  <si>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</si>
  <si>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</si>
  <si>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</si>
  <si>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</si>
  <si>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</si>
  <si>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</si>
  <si>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</si>
  <si>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</si>
  <si>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</si>
  <si>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</si>
  <si>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</si>
  <si>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</si>
  <si>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</si>
  <si>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</si>
  <si>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</si>
  <si>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</si>
  <si>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</si>
  <si>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</si>
  <si>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</si>
  <si>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</si>
  <si>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</si>
  <si>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</si>
  <si>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</si>
  <si>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</si>
  <si>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</si>
  <si>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</si>
  <si>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</si>
  <si>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</si>
  <si>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</si>
  <si>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</si>
  <si>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</si>
  <si>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</si>
  <si>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</si>
  <si>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</si>
  <si>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</si>
  <si>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</si>
  <si>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</si>
  <si>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</si>
  <si>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</si>
  <si>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</si>
  <si>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</si>
  <si>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</si>
  <si>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</si>
  <si>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</si>
  <si>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</si>
  <si>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</si>
  <si>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</si>
  <si>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</si>
  <si>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</si>
  <si>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</si>
  <si>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</si>
  <si>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</si>
  <si>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</si>
  <si>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</si>
  <si>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</si>
  <si>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</si>
  <si>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</si>
  <si>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</si>
  <si>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</si>
  <si>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</si>
  <si>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</si>
  <si>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</si>
  <si>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</si>
  <si>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</si>
  <si>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</si>
  <si>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</si>
  <si>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</si>
  <si>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</si>
  <si>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</si>
  <si>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</si>
  <si>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</si>
  <si>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</si>
  <si>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</si>
  <si>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</si>
  <si>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</si>
  <si>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</si>
  <si>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</si>
  <si>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</si>
  <si>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</si>
  <si>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</si>
  <si>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</si>
  <si>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</si>
  <si>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</si>
  <si>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</si>
  <si>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</si>
  <si>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</si>
  <si>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</si>
  <si>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</si>
  <si>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</si>
  <si>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</si>
  <si>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</si>
  <si>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</si>
  <si>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</si>
  <si>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</si>
  <si>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</si>
  <si>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</si>
  <si>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</si>
  <si>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</si>
  <si>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</si>
  <si>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</si>
  <si>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</si>
  <si>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</si>
  <si>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</si>
  <si>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</si>
  <si>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</si>
  <si>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</si>
  <si>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</si>
  <si>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</si>
  <si>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</si>
  <si>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</si>
  <si>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</si>
  <si>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</si>
  <si>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</si>
  <si>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</si>
  <si>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</si>
  <si>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</si>
  <si>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</si>
  <si>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</si>
  <si>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</si>
  <si>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</si>
  <si>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</si>
  <si>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</si>
  <si>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</si>
  <si>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</si>
  <si>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</si>
  <si>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</si>
  <si>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</si>
  <si>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</si>
  <si>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</si>
  <si>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</si>
  <si>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</si>
  <si>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</si>
  <si>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</si>
  <si>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</si>
  <si>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</si>
  <si>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</si>
  <si>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</si>
  <si>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</si>
  <si>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</si>
  <si>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</si>
  <si>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</si>
  <si>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</si>
  <si>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</si>
  <si>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</si>
  <si>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</si>
  <si>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</si>
  <si>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</si>
  <si>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</si>
  <si>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</si>
  <si>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</si>
  <si>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</si>
  <si>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</si>
  <si>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</si>
  <si>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</si>
  <si>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</si>
  <si>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</si>
  <si>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</si>
  <si>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</si>
  <si>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</si>
  <si>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</si>
  <si>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</si>
  <si>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</si>
  <si>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</si>
  <si>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</si>
  <si>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</si>
  <si>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</si>
  <si>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</si>
  <si>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</si>
  <si>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</si>
  <si>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</si>
  <si>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</si>
  <si>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</si>
  <si>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</si>
  <si>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</si>
  <si>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</si>
  <si>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</si>
  <si>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</si>
  <si>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</si>
  <si>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</si>
  <si>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</si>
  <si>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</si>
  <si>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</si>
  <si>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</si>
  <si>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</si>
  <si>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</si>
  <si>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</si>
  <si>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</si>
  <si>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</si>
  <si>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</si>
  <si>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</si>
  <si>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</si>
  <si>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</si>
  <si>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</si>
  <si>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</si>
  <si>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</si>
  <si>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</si>
  <si>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</si>
  <si>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</si>
  <si>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</si>
  <si>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</si>
  <si>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</si>
  <si>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</si>
  <si>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</si>
  <si>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</si>
  <si>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</si>
  <si>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</si>
  <si>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</si>
  <si>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</si>
  <si>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</si>
  <si>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</si>
  <si>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</si>
  <si>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</si>
  <si>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</si>
  <si>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</si>
  <si>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</si>
  <si>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</si>
  <si>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</si>
  <si>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</si>
  <si>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</si>
  <si>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</si>
  <si>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</si>
  <si>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</si>
  <si>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</si>
  <si>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</si>
  <si>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</si>
  <si>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</si>
  <si>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</si>
  <si>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</si>
  <si>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</si>
  <si>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</si>
  <si>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</si>
  <si>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</si>
  <si>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</si>
  <si>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</si>
  <si>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</si>
  <si>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</si>
  <si>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</si>
  <si>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</si>
  <si>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</si>
  <si>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</si>
  <si>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</si>
  <si>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</si>
  <si>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</si>
  <si>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</si>
  <si>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</si>
  <si>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</si>
  <si>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</si>
  <si>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</si>
  <si>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</si>
  <si>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</si>
  <si>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</si>
  <si>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</si>
  <si>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</si>
  <si>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</si>
  <si>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</si>
  <si>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</si>
  <si>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</si>
  <si>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</si>
  <si>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</si>
  <si>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</si>
  <si>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</si>
  <si>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</si>
  <si>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</si>
  <si>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</si>
  <si>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</si>
  <si>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</si>
  <si>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</si>
  <si>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</si>
  <si>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</si>
  <si>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</si>
  <si>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</si>
  <si>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</si>
  <si>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</si>
  <si>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</si>
  <si>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</si>
  <si>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</si>
  <si>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</si>
  <si>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</si>
  <si>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</si>
  <si>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</si>
  <si>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</si>
  <si>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</si>
  <si>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</si>
  <si>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</si>
  <si>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</si>
  <si>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</si>
  <si>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</si>
  <si>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</si>
  <si>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</si>
  <si>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</si>
  <si>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</si>
  <si>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</si>
  <si>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</si>
  <si>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</si>
  <si>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</si>
  <si>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</si>
  <si>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</si>
  <si>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</si>
  <si>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과세구분</t>
    <phoneticPr fontId="2" type="noConversion"/>
  </si>
  <si>
    <t xml:space="preserve"> 고 드 름(블루)</t>
    <phoneticPr fontId="2" type="noConversion"/>
  </si>
  <si>
    <t>거래처명</t>
    <phoneticPr fontId="2" type="noConversion"/>
  </si>
  <si>
    <t>대표자명</t>
    <phoneticPr fontId="2" type="noConversion"/>
  </si>
  <si>
    <t>전화번호</t>
    <phoneticPr fontId="2" type="noConversion"/>
  </si>
  <si>
    <t>010-6281-2906</t>
  </si>
  <si>
    <t>010-4077-9577</t>
  </si>
  <si>
    <t>010-4210-1297</t>
  </si>
  <si>
    <t>010-5378-2200</t>
  </si>
  <si>
    <t>010-4150-0709</t>
  </si>
  <si>
    <t>010-8590-7669</t>
  </si>
  <si>
    <t>010-7523-0677</t>
  </si>
  <si>
    <t>010-6137-4213</t>
  </si>
  <si>
    <t>010-9345-4525</t>
  </si>
  <si>
    <t>010-9526-8646</t>
  </si>
  <si>
    <t>010-5187-6453</t>
  </si>
  <si>
    <t>010-7410-6550</t>
  </si>
  <si>
    <t>010-7824-0795</t>
  </si>
  <si>
    <t>010-6578-5536</t>
  </si>
  <si>
    <t>010-6573-5725</t>
  </si>
  <si>
    <t>010-4590-7672</t>
  </si>
  <si>
    <t>010-5964-9958</t>
  </si>
  <si>
    <t>010-5810-5448</t>
  </si>
  <si>
    <t>010-3706-8655</t>
  </si>
  <si>
    <t>010-5636-8705</t>
  </si>
  <si>
    <t>010-4597-6129</t>
  </si>
  <si>
    <t>010-6803-8236</t>
  </si>
  <si>
    <t>010-7620-0890</t>
  </si>
  <si>
    <t>010-4068-5260</t>
  </si>
  <si>
    <t>010-9353-1657</t>
  </si>
  <si>
    <t>010-6441-5777</t>
  </si>
  <si>
    <t>010-4548-7463</t>
  </si>
  <si>
    <t>010-6731-1168</t>
  </si>
  <si>
    <t>010-5003-4725</t>
  </si>
  <si>
    <t>010-3726-3131</t>
  </si>
  <si>
    <t>010-7452-0189</t>
  </si>
  <si>
    <t>010-4309-0896</t>
  </si>
  <si>
    <t>010-9893-5036</t>
  </si>
  <si>
    <t>010-3840-3171</t>
  </si>
  <si>
    <t>010-7479-0167</t>
  </si>
  <si>
    <t>010-5630-0380</t>
  </si>
  <si>
    <t>010-6119-4390</t>
  </si>
  <si>
    <t>010-4900-4696</t>
  </si>
  <si>
    <t>010-6099-9735</t>
  </si>
  <si>
    <t>010-3983-8265</t>
  </si>
  <si>
    <t>010-5603-5698</t>
  </si>
  <si>
    <t>010-5138-6999</t>
  </si>
  <si>
    <t>010-5171-4550</t>
  </si>
  <si>
    <t>010-6930-7491</t>
  </si>
  <si>
    <t>010-9207-3136</t>
  </si>
  <si>
    <t>010-9654-8947</t>
  </si>
  <si>
    <t>010-7771-7159</t>
  </si>
  <si>
    <t>010-7300-7021</t>
  </si>
  <si>
    <t>010-4475-0001</t>
  </si>
  <si>
    <t>010-9286-7832</t>
  </si>
  <si>
    <t>010-7225-4203</t>
  </si>
  <si>
    <t>010-5082-4471</t>
  </si>
  <si>
    <t>010-4448-3350</t>
  </si>
  <si>
    <t>010-4493-4502</t>
  </si>
  <si>
    <t>010-8868-9422</t>
  </si>
  <si>
    <t>010-4902-1421</t>
  </si>
  <si>
    <t>010-5698-1855</t>
  </si>
  <si>
    <t>010-6747-1754</t>
  </si>
  <si>
    <t>010-4958-5942</t>
  </si>
  <si>
    <t>010-7892-8424</t>
  </si>
  <si>
    <t>010-5695-5813</t>
  </si>
  <si>
    <t>010-9038-1724</t>
  </si>
  <si>
    <t>010-6639-0044</t>
  </si>
  <si>
    <t>010-6412-6508</t>
  </si>
  <si>
    <t>010-8199-0828</t>
  </si>
  <si>
    <t>010-4862-0187</t>
  </si>
  <si>
    <t>010-6222-1382</t>
  </si>
  <si>
    <t>010-5553-3806</t>
  </si>
  <si>
    <t>010-3949-7551</t>
  </si>
  <si>
    <t>010-5098-0489</t>
  </si>
  <si>
    <t>010-3637-8787</t>
  </si>
  <si>
    <t>010-7879-0319</t>
  </si>
  <si>
    <t>010-4909-8942</t>
  </si>
  <si>
    <t>010-6804-6431</t>
  </si>
  <si>
    <t>010-5384-5010</t>
  </si>
  <si>
    <t>010-3544-8215</t>
  </si>
  <si>
    <t>010-6986-3561</t>
  </si>
  <si>
    <t>010-3806-4154</t>
  </si>
  <si>
    <t>010-4336-8860</t>
  </si>
  <si>
    <t>010-8881-8641</t>
  </si>
  <si>
    <t>010-8352-2829</t>
  </si>
  <si>
    <t>010-5910-3258</t>
  </si>
  <si>
    <t>010-9775-7222</t>
  </si>
  <si>
    <t>010-9803-8888</t>
  </si>
  <si>
    <t>010-4128-0982</t>
  </si>
  <si>
    <t>010-3586-6301</t>
  </si>
  <si>
    <t>010-4743-3935</t>
  </si>
  <si>
    <t>010-9526-3170</t>
  </si>
  <si>
    <t>010-4463-1467</t>
  </si>
  <si>
    <t>010-4879-6153</t>
  </si>
  <si>
    <t>010-4006-9512</t>
  </si>
  <si>
    <t>010-8535-9391</t>
  </si>
  <si>
    <t>010-7351-3770</t>
  </si>
  <si>
    <t>010-7953-6044</t>
  </si>
  <si>
    <t>010-9109-4819</t>
  </si>
  <si>
    <t>010-7524-3019</t>
  </si>
  <si>
    <t>010-6643-2265</t>
  </si>
  <si>
    <t>010-7230-3684</t>
  </si>
  <si>
    <t>010-9985-3247</t>
  </si>
  <si>
    <t>010-7023-8867</t>
  </si>
  <si>
    <t>010-7601-7124</t>
  </si>
  <si>
    <t>010-3698-6603</t>
  </si>
  <si>
    <t>010-4273-8393</t>
  </si>
  <si>
    <t>010-9895-3344</t>
  </si>
  <si>
    <t>010-7302-2820</t>
  </si>
  <si>
    <t>010-4212-1045</t>
  </si>
  <si>
    <t>010-8689-2687</t>
  </si>
  <si>
    <t>010-6912-6898</t>
  </si>
  <si>
    <t>010-9173-9100</t>
  </si>
  <si>
    <t>010-6618-0787</t>
  </si>
  <si>
    <t>010-8670-9043</t>
  </si>
  <si>
    <t>010-9737-2180</t>
  </si>
  <si>
    <t>010-3933-6699</t>
  </si>
  <si>
    <t>010-7831-9127</t>
  </si>
  <si>
    <t>010-5350-7854</t>
  </si>
  <si>
    <t>010-7485-7186</t>
  </si>
  <si>
    <t>010-4751-3932</t>
  </si>
  <si>
    <t>010-4757-2769</t>
  </si>
  <si>
    <t>010-5346-8236</t>
  </si>
  <si>
    <t>010-5053-0341</t>
  </si>
  <si>
    <t>010-6901-6709</t>
  </si>
  <si>
    <t>010-3794-5338</t>
  </si>
  <si>
    <t>010-6930-9468</t>
  </si>
  <si>
    <t>010-7793-7342</t>
  </si>
  <si>
    <t>010-9166-7057</t>
  </si>
  <si>
    <t>010-7987-8563</t>
  </si>
  <si>
    <t>010-8150-7032</t>
  </si>
  <si>
    <t>010-8573-7445</t>
  </si>
  <si>
    <t>010-9923-9439</t>
  </si>
  <si>
    <t>010-9905-4176</t>
  </si>
  <si>
    <t>010-5337-5838</t>
  </si>
  <si>
    <t>010-4774-1125</t>
  </si>
  <si>
    <t>010-5423-6096</t>
  </si>
  <si>
    <t>010-7162-6067</t>
  </si>
  <si>
    <t>010-4830-0943</t>
  </si>
  <si>
    <t>010-5796-1142</t>
  </si>
  <si>
    <t>010-9744-9116</t>
  </si>
  <si>
    <t>010-3432-2742</t>
  </si>
  <si>
    <t>010-6011-0689</t>
  </si>
  <si>
    <t>010-4873-6741</t>
  </si>
  <si>
    <t>010-8141-2046</t>
  </si>
  <si>
    <t>010-9327-3067</t>
  </si>
  <si>
    <t>010-9178-7470</t>
  </si>
  <si>
    <t>010-7955-1778</t>
  </si>
  <si>
    <t>010-5944-7688</t>
  </si>
  <si>
    <t>010-5705-7971</t>
  </si>
  <si>
    <t>010-3755-0781</t>
  </si>
  <si>
    <t>010-6902-5105</t>
  </si>
  <si>
    <t>010-7792-1720</t>
  </si>
  <si>
    <t>010-7098-5929</t>
  </si>
  <si>
    <t>010-6055-0788</t>
  </si>
  <si>
    <t>010-6496-0021</t>
  </si>
  <si>
    <t>010-8663-2198</t>
  </si>
  <si>
    <t>010-9921-8055</t>
  </si>
  <si>
    <t>010-6238-0727</t>
  </si>
  <si>
    <t>010-8271-0122</t>
  </si>
  <si>
    <t>010-6620-1650</t>
  </si>
  <si>
    <t>010-4921-3212</t>
  </si>
  <si>
    <t>010-4310-7490</t>
  </si>
  <si>
    <t>010-6614-6080</t>
  </si>
  <si>
    <t>010-7137-5351</t>
  </si>
  <si>
    <t>010-9508-6582</t>
  </si>
  <si>
    <t>010-4499-6229</t>
  </si>
  <si>
    <t>010-5583-6303</t>
  </si>
  <si>
    <t>010-7804-4333</t>
  </si>
  <si>
    <t>010-6117-9199</t>
  </si>
  <si>
    <t>010-8416-6737</t>
  </si>
  <si>
    <t>010-3736-8496</t>
  </si>
  <si>
    <t>010-7199-6278</t>
  </si>
  <si>
    <t>010-6079-9446</t>
  </si>
  <si>
    <t>010-8436-4606</t>
  </si>
  <si>
    <t>010-9953-8875</t>
  </si>
  <si>
    <t>010-6996-4631</t>
  </si>
  <si>
    <t>010-8902-5401</t>
  </si>
  <si>
    <t>010-7100-5900</t>
  </si>
  <si>
    <t>010-3664-4857</t>
  </si>
  <si>
    <t>010-5206-0591</t>
  </si>
  <si>
    <t>010-7422-9632</t>
  </si>
  <si>
    <t>010-9843-1238</t>
  </si>
  <si>
    <t>010-5572-1550</t>
  </si>
  <si>
    <t>010-9159-7727</t>
  </si>
  <si>
    <t>010-8817-3051</t>
  </si>
  <si>
    <t>010-3683-0846</t>
  </si>
  <si>
    <t>010-9597-0472</t>
  </si>
  <si>
    <t>010-9925-3302</t>
  </si>
  <si>
    <t>010-9181-0802</t>
  </si>
  <si>
    <t>010-3746-5087</t>
  </si>
  <si>
    <t>010-4827-0827</t>
  </si>
  <si>
    <t>010-4366-5598</t>
  </si>
  <si>
    <t>010-9583-6371</t>
  </si>
  <si>
    <t>010-8069-1581</t>
  </si>
  <si>
    <t>010-5310-4065</t>
  </si>
  <si>
    <t>010-4537-4884</t>
  </si>
  <si>
    <t>010-7393-0672</t>
  </si>
  <si>
    <t>010-9655-9048</t>
  </si>
  <si>
    <t>010-5203-4060</t>
  </si>
  <si>
    <t>010-6217-3274</t>
  </si>
  <si>
    <t>010-5496-7530</t>
  </si>
  <si>
    <t>010-7211-6403</t>
  </si>
  <si>
    <t>010-7046-0005</t>
  </si>
  <si>
    <t>010-4755-1962</t>
  </si>
  <si>
    <t>010-5423-8146</t>
  </si>
  <si>
    <t>010-7377-2875</t>
  </si>
  <si>
    <t>010-7215-7278</t>
  </si>
  <si>
    <t>010-4961-1201</t>
  </si>
  <si>
    <t>010-9589-3050</t>
  </si>
  <si>
    <t>010-5513-8105</t>
  </si>
  <si>
    <t>010-8954-0954</t>
  </si>
  <si>
    <t>010-8475-7331</t>
  </si>
  <si>
    <t>010-7401-6330</t>
  </si>
  <si>
    <t>010-9457-5274</t>
  </si>
  <si>
    <t>010-3395-9494</t>
  </si>
  <si>
    <t>010-9006-1580</t>
  </si>
  <si>
    <t>010-5225-6461</t>
  </si>
  <si>
    <t>010-3596-2687</t>
  </si>
  <si>
    <t>010-9145-9124</t>
  </si>
  <si>
    <t>010-4796-5919</t>
  </si>
  <si>
    <t>010-5696-4083</t>
  </si>
  <si>
    <t>010-7947-6488</t>
  </si>
  <si>
    <t>010-7182-7033</t>
  </si>
  <si>
    <t>010-6885-6262</t>
  </si>
  <si>
    <t>010-8000-1092</t>
  </si>
  <si>
    <t>010-6906-4527</t>
  </si>
  <si>
    <t>010-7279-2145</t>
  </si>
  <si>
    <t>010-5275-3272</t>
  </si>
  <si>
    <t>010-7694-6220</t>
  </si>
  <si>
    <t>010-6636-6551</t>
  </si>
  <si>
    <t>010-9893-8331</t>
  </si>
  <si>
    <t>010-9292-2953</t>
  </si>
  <si>
    <t>010-4709-1596</t>
  </si>
  <si>
    <t>010-7453-5027</t>
  </si>
  <si>
    <t>010-8374-7617</t>
  </si>
  <si>
    <t>010-7739-6448</t>
  </si>
  <si>
    <t>010-9180-4497</t>
  </si>
  <si>
    <t>010-3961-4840</t>
  </si>
  <si>
    <t>010-5003-9691</t>
  </si>
  <si>
    <t>거래처코드</t>
    <phoneticPr fontId="2" type="noConversion"/>
  </si>
  <si>
    <t>D001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</si>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</sst>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14" fontId="0" fillId="0" borderId="12" xfId="0" applyNumberFormat="1" applyBorder="1">
      <alignment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I233" sqref="I233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7" t="s">
        <v>874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43466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43467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43467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43467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43468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43469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43471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43472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43472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43472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43474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43474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43475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43475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43476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43477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43477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43477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43480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43480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43481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43482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43482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43483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43484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43484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43488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43488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43489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43489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43489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43489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43491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43492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43492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43493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43494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43498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43499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43499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43500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43500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43501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43501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43503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43503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43504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43505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43505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43505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43505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43506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43507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43507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43507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43509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43510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43510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43511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43511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43511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43511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43512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43512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43513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43514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43514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43515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43515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43515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43516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43517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43519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43520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43521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43522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43525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43525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43525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43525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43526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43527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43527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43528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43529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43529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43529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43531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43531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43534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43535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43536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43536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43536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43537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43538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43538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43538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43538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43540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43540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43540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43540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43542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43542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43543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43543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43546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43546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43548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43548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43548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43550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43550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43550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43551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43552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43556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43557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43557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43558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43559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43560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43560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43560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43561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43562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43563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43564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43565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43566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43567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43569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43569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43571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43571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43573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43573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43573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43573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43575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43575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43576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43577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43577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43578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43579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43579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43580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43581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43581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43582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43583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43583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43586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43586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43586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43587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43587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43588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43588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43589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43590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43590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43590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43590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43591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43592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43593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43594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43594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43595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43595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43596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43596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43596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43596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43597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43597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43598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43601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43602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43602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43604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43605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43605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43606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43606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43607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43608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43609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43609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43609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43611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43612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43612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43612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43613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43613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43617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43619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43619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43619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43620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43621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43621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43621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43621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43621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43621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43622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43623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43623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43624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43625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43626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43626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43627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43628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43629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43629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43630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43630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43632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43632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43633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43633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43634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43635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43635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43636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43636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43637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43638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43638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43639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43639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43639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43639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43640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43641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43641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43644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43644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43647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43648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43649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43649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43651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43651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43652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43654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43655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43655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43655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43658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43658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43659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43660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43660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43661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43663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43664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43664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43664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43665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43665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43666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43666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43666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43666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43667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43667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43668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43668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43668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43671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43671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43671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43672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43672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43674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43674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43674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43678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43678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43679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43679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43679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43680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43680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43680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43680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43680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43681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43681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43681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43681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43682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43682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43685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43685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43685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43687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43688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43688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43689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43689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43689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43690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43690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43692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43692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43692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43692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43692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43693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43694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43694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43694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43695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43695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43695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43697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43698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43699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43699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43700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43701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43701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43701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43701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43702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43704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43704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43705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43705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43705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43709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43710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43710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43710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43711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43711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43712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43713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43714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43714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43714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43714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43715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43715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43716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43716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43716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43717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43717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43717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43720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43720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43720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43721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43722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43722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43724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43725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43726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43727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43727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43728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43729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43730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43730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43731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43731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43731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43731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43731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43732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43733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43733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43733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43733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43734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43735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43735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43736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43736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43736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43736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43736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43739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43739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43740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43741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43741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43741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43742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43742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43743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43743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43744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43744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43745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43745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43746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43746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43746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43747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43748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43749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43752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43754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43756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43756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43756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43756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43757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43758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43758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43760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43761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43762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43763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43763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43764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43765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43766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43766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43767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43767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43770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43770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43771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43771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43772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43772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43772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43774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43777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43777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43778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43779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43780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43782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43782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43783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43784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43786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43786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43786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43789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43789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43789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43789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43790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43792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43792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43792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43792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43794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43797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43797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43800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43801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43801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43803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43803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43807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43807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43808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43808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43808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43810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43810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43812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43815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43815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43816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43819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43821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43821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43822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43822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43823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43824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43826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43826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43826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43827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43828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3"/>
  <sheetViews>
    <sheetView topLeftCell="A212" workbookViewId="0">
      <selection activeCell="A2" sqref="A2:A233"/>
    </sheetView>
  </sheetViews>
  <sheetFormatPr defaultRowHeight="16.5" x14ac:dyDescent="0.3"/>
  <cols>
    <col min="1" max="1" width="12" customWidth="1"/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125" bestFit="1" customWidth="1"/>
    <col min="10" max="10" width="11.375" customWidth="1"/>
  </cols>
  <sheetData>
    <row r="1" spans="1:10" ht="18" customHeight="1" x14ac:dyDescent="0.3">
      <c r="A1" t="s">
        <v>881</v>
      </c>
      <c r="B1" s="10" t="s">
        <v>878</v>
      </c>
      <c r="C1" s="14" t="s">
        <v>879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868</v>
      </c>
      <c r="J1" s="12" t="s">
        <v>875</v>
      </c>
    </row>
    <row r="2" spans="1:10" ht="18" customHeight="1" x14ac:dyDescent="0.3">
      <c r="A2">
        <v>1</v>
      </c>
      <c r="B2" s="2">
        <v>43467</v>
      </c>
      <c r="C2" s="15" t="str">
        <f>TEXT(B2,"yyy-mm-dd")</f>
        <v>2019-01-02</v>
      </c>
      <c r="D2" s="3" t="s">
        <v>3</v>
      </c>
      <c r="E2" s="3" t="s">
        <v>4</v>
      </c>
      <c r="F2" s="3" t="s">
        <v>5</v>
      </c>
      <c r="G2" s="3" t="s">
        <v>872</v>
      </c>
      <c r="H2" s="6">
        <v>66</v>
      </c>
      <c r="I2" s="6">
        <v>497</v>
      </c>
      <c r="J2" s="6">
        <f t="shared" ref="J2:J65" si="0">I2*H2</f>
        <v>32802</v>
      </c>
    </row>
    <row r="3" spans="1:10" ht="18" customHeight="1" x14ac:dyDescent="0.3">
      <c r="A3">
        <v>2</v>
      </c>
      <c r="B3" s="2">
        <v>43467</v>
      </c>
      <c r="C3" s="15" t="str">
        <f t="shared" ref="C3:C66" si="1">TEXT(B3,"yyy-mm-dd")</f>
        <v>2019-01-02</v>
      </c>
      <c r="D3" s="3" t="s">
        <v>6</v>
      </c>
      <c r="E3" s="3" t="s">
        <v>7</v>
      </c>
      <c r="F3" s="3" t="s">
        <v>8</v>
      </c>
      <c r="G3" s="3" t="s">
        <v>872</v>
      </c>
      <c r="H3" s="6">
        <v>89</v>
      </c>
      <c r="I3" s="6">
        <v>245</v>
      </c>
      <c r="J3" s="6">
        <f t="shared" si="0"/>
        <v>21805</v>
      </c>
    </row>
    <row r="4" spans="1:10" ht="18" customHeight="1" x14ac:dyDescent="0.3">
      <c r="A4">
        <v>3</v>
      </c>
      <c r="B4" s="2">
        <v>43467</v>
      </c>
      <c r="C4" s="15" t="str">
        <f t="shared" si="1"/>
        <v>2019-01-02</v>
      </c>
      <c r="D4" s="3" t="s">
        <v>9</v>
      </c>
      <c r="E4" s="3" t="s">
        <v>10</v>
      </c>
      <c r="F4" s="3" t="s">
        <v>11</v>
      </c>
      <c r="G4" s="3" t="s">
        <v>872</v>
      </c>
      <c r="H4" s="6">
        <v>94</v>
      </c>
      <c r="I4" s="6">
        <v>295</v>
      </c>
      <c r="J4" s="6">
        <f t="shared" si="0"/>
        <v>27730</v>
      </c>
    </row>
    <row r="5" spans="1:10" ht="18" customHeight="1" x14ac:dyDescent="0.3">
      <c r="A5">
        <v>4</v>
      </c>
      <c r="B5" s="2">
        <v>43468</v>
      </c>
      <c r="C5" s="15" t="str">
        <f t="shared" si="1"/>
        <v>2019-01-03</v>
      </c>
      <c r="D5" s="3" t="s">
        <v>12</v>
      </c>
      <c r="E5" s="3" t="s">
        <v>13</v>
      </c>
      <c r="F5" s="3" t="s">
        <v>14</v>
      </c>
      <c r="G5" s="3" t="s">
        <v>872</v>
      </c>
      <c r="H5" s="6">
        <v>87</v>
      </c>
      <c r="I5" s="6">
        <v>2745</v>
      </c>
      <c r="J5" s="6">
        <f t="shared" si="0"/>
        <v>238815</v>
      </c>
    </row>
    <row r="6" spans="1:10" ht="18" customHeight="1" x14ac:dyDescent="0.3">
      <c r="A6">
        <v>5</v>
      </c>
      <c r="B6" s="2">
        <v>43469</v>
      </c>
      <c r="C6" s="15" t="str">
        <f t="shared" si="1"/>
        <v>2019-01-04</v>
      </c>
      <c r="D6" s="3" t="s">
        <v>15</v>
      </c>
      <c r="E6" s="3" t="s">
        <v>16</v>
      </c>
      <c r="F6" s="3" t="s">
        <v>17</v>
      </c>
      <c r="G6" s="3" t="s">
        <v>872</v>
      </c>
      <c r="H6" s="6">
        <v>94</v>
      </c>
      <c r="I6" s="6">
        <v>0</v>
      </c>
      <c r="J6" s="6">
        <f t="shared" si="0"/>
        <v>0</v>
      </c>
    </row>
    <row r="7" spans="1:10" ht="18" customHeight="1" x14ac:dyDescent="0.3">
      <c r="A7">
        <v>6</v>
      </c>
      <c r="B7" s="2">
        <v>43471</v>
      </c>
      <c r="C7" s="15" t="str">
        <f t="shared" si="1"/>
        <v>2019-01-06</v>
      </c>
      <c r="D7" s="3" t="s">
        <v>18</v>
      </c>
      <c r="E7" s="3" t="s">
        <v>19</v>
      </c>
      <c r="F7" s="3" t="s">
        <v>20</v>
      </c>
      <c r="G7" s="3" t="s">
        <v>872</v>
      </c>
      <c r="H7" s="6">
        <v>66</v>
      </c>
      <c r="I7" s="6">
        <v>622</v>
      </c>
      <c r="J7" s="6">
        <f t="shared" si="0"/>
        <v>41052</v>
      </c>
    </row>
    <row r="8" spans="1:10" ht="18" customHeight="1" x14ac:dyDescent="0.3">
      <c r="A8">
        <v>7</v>
      </c>
      <c r="B8" s="2">
        <v>43472</v>
      </c>
      <c r="C8" s="15" t="str">
        <f t="shared" si="1"/>
        <v>2019-01-07</v>
      </c>
      <c r="D8" s="3" t="s">
        <v>21</v>
      </c>
      <c r="E8" s="3" t="s">
        <v>22</v>
      </c>
      <c r="F8" s="3" t="s">
        <v>23</v>
      </c>
      <c r="G8" s="3" t="s">
        <v>872</v>
      </c>
      <c r="H8" s="6">
        <v>100</v>
      </c>
      <c r="I8" s="6">
        <v>1885</v>
      </c>
      <c r="J8" s="6">
        <f t="shared" si="0"/>
        <v>188500</v>
      </c>
    </row>
    <row r="9" spans="1:10" ht="18" customHeight="1" x14ac:dyDescent="0.3">
      <c r="A9">
        <v>8</v>
      </c>
      <c r="B9" s="2">
        <v>43472</v>
      </c>
      <c r="C9" s="15" t="str">
        <f t="shared" si="1"/>
        <v>2019-01-07</v>
      </c>
      <c r="D9" s="3" t="s">
        <v>24</v>
      </c>
      <c r="E9" s="3" t="s">
        <v>25</v>
      </c>
      <c r="F9" s="3" t="s">
        <v>26</v>
      </c>
      <c r="G9" s="3" t="s">
        <v>872</v>
      </c>
      <c r="H9" s="6">
        <v>84</v>
      </c>
      <c r="I9" s="6">
        <v>491</v>
      </c>
      <c r="J9" s="6">
        <f t="shared" si="0"/>
        <v>41244</v>
      </c>
    </row>
    <row r="10" spans="1:10" ht="18" customHeight="1" x14ac:dyDescent="0.3">
      <c r="A10">
        <v>9</v>
      </c>
      <c r="B10" s="2">
        <v>43472</v>
      </c>
      <c r="C10" s="15" t="str">
        <f t="shared" si="1"/>
        <v>2019-01-07</v>
      </c>
      <c r="D10" s="3" t="s">
        <v>27</v>
      </c>
      <c r="E10" s="3" t="s">
        <v>28</v>
      </c>
      <c r="F10" s="3" t="s">
        <v>29</v>
      </c>
      <c r="G10" s="3" t="s">
        <v>872</v>
      </c>
      <c r="H10" s="6">
        <v>78</v>
      </c>
      <c r="I10" s="6">
        <v>591</v>
      </c>
      <c r="J10" s="6">
        <f t="shared" si="0"/>
        <v>46098</v>
      </c>
    </row>
    <row r="11" spans="1:10" ht="18" customHeight="1" x14ac:dyDescent="0.3">
      <c r="A11">
        <v>10</v>
      </c>
      <c r="B11" s="2">
        <v>43475</v>
      </c>
      <c r="C11" s="15" t="str">
        <f t="shared" si="1"/>
        <v>2019-01-10</v>
      </c>
      <c r="D11" s="3" t="s">
        <v>36</v>
      </c>
      <c r="E11" s="3" t="s">
        <v>37</v>
      </c>
      <c r="F11" s="3" t="s">
        <v>38</v>
      </c>
      <c r="G11" s="3" t="s">
        <v>872</v>
      </c>
      <c r="H11" s="6">
        <v>93</v>
      </c>
      <c r="I11" s="6">
        <v>0</v>
      </c>
      <c r="J11" s="6">
        <f t="shared" si="0"/>
        <v>0</v>
      </c>
    </row>
    <row r="12" spans="1:10" ht="18" customHeight="1" x14ac:dyDescent="0.3">
      <c r="A12">
        <v>11</v>
      </c>
      <c r="B12" s="2">
        <v>43475</v>
      </c>
      <c r="C12" s="15" t="str">
        <f t="shared" si="1"/>
        <v>2019-01-10</v>
      </c>
      <c r="D12" s="3" t="s">
        <v>39</v>
      </c>
      <c r="E12" s="3" t="s">
        <v>40</v>
      </c>
      <c r="F12" s="3" t="s">
        <v>41</v>
      </c>
      <c r="G12" s="3" t="s">
        <v>872</v>
      </c>
      <c r="H12" s="6">
        <v>73</v>
      </c>
      <c r="I12" s="6">
        <v>8240</v>
      </c>
      <c r="J12" s="6">
        <f t="shared" si="0"/>
        <v>601520</v>
      </c>
    </row>
    <row r="13" spans="1:10" ht="18" customHeight="1" x14ac:dyDescent="0.3">
      <c r="A13">
        <v>12</v>
      </c>
      <c r="B13" s="2">
        <v>43476</v>
      </c>
      <c r="C13" s="15" t="str">
        <f t="shared" si="1"/>
        <v>2019-01-11</v>
      </c>
      <c r="D13" s="3" t="s">
        <v>42</v>
      </c>
      <c r="E13" s="3" t="s">
        <v>43</v>
      </c>
      <c r="F13" s="3" t="s">
        <v>44</v>
      </c>
      <c r="G13" s="3" t="s">
        <v>872</v>
      </c>
      <c r="H13" s="6">
        <v>89</v>
      </c>
      <c r="I13" s="6">
        <v>1844</v>
      </c>
      <c r="J13" s="6">
        <f t="shared" si="0"/>
        <v>164116</v>
      </c>
    </row>
    <row r="14" spans="1:10" ht="18" customHeight="1" x14ac:dyDescent="0.3">
      <c r="A14">
        <v>13</v>
      </c>
      <c r="B14" s="2">
        <v>43477</v>
      </c>
      <c r="C14" s="15" t="str">
        <f t="shared" si="1"/>
        <v>2019-01-12</v>
      </c>
      <c r="D14" s="3" t="s">
        <v>45</v>
      </c>
      <c r="E14" s="3" t="s">
        <v>46</v>
      </c>
      <c r="F14" s="3" t="s">
        <v>47</v>
      </c>
      <c r="G14" s="3" t="s">
        <v>872</v>
      </c>
      <c r="H14" s="6">
        <v>73</v>
      </c>
      <c r="I14" s="6">
        <v>409</v>
      </c>
      <c r="J14" s="6">
        <f t="shared" si="0"/>
        <v>29857</v>
      </c>
    </row>
    <row r="15" spans="1:10" ht="18" customHeight="1" x14ac:dyDescent="0.3">
      <c r="A15">
        <v>14</v>
      </c>
      <c r="B15" s="2">
        <v>43477</v>
      </c>
      <c r="C15" s="15" t="str">
        <f t="shared" si="1"/>
        <v>2019-01-12</v>
      </c>
      <c r="D15" s="3" t="s">
        <v>48</v>
      </c>
      <c r="E15" s="3" t="s">
        <v>49</v>
      </c>
      <c r="F15" s="3" t="s">
        <v>50</v>
      </c>
      <c r="G15" s="3" t="s">
        <v>872</v>
      </c>
      <c r="H15" s="6">
        <v>78</v>
      </c>
      <c r="I15" s="6">
        <v>2196</v>
      </c>
      <c r="J15" s="6">
        <f t="shared" si="0"/>
        <v>171288</v>
      </c>
    </row>
    <row r="16" spans="1:10" ht="18" customHeight="1" x14ac:dyDescent="0.3">
      <c r="A16">
        <v>15</v>
      </c>
      <c r="B16" s="2">
        <v>43477</v>
      </c>
      <c r="C16" s="15" t="str">
        <f t="shared" si="1"/>
        <v>2019-01-12</v>
      </c>
      <c r="D16" s="3" t="s">
        <v>51</v>
      </c>
      <c r="E16" s="3" t="s">
        <v>40</v>
      </c>
      <c r="F16" s="3" t="s">
        <v>41</v>
      </c>
      <c r="G16" s="3" t="s">
        <v>872</v>
      </c>
      <c r="H16" s="6">
        <v>68</v>
      </c>
      <c r="I16" s="6">
        <v>655</v>
      </c>
      <c r="J16" s="6">
        <f t="shared" si="0"/>
        <v>44540</v>
      </c>
    </row>
    <row r="17" spans="1:10" ht="18" customHeight="1" x14ac:dyDescent="0.3">
      <c r="A17">
        <v>16</v>
      </c>
      <c r="B17" s="2">
        <v>43480</v>
      </c>
      <c r="C17" s="15" t="str">
        <f t="shared" si="1"/>
        <v>2019-01-15</v>
      </c>
      <c r="D17" s="3" t="s">
        <v>52</v>
      </c>
      <c r="E17" s="3" t="s">
        <v>53</v>
      </c>
      <c r="F17" s="3" t="s">
        <v>54</v>
      </c>
      <c r="G17" s="3" t="s">
        <v>872</v>
      </c>
      <c r="H17" s="6">
        <v>79</v>
      </c>
      <c r="I17" s="6">
        <v>311</v>
      </c>
      <c r="J17" s="6">
        <f t="shared" si="0"/>
        <v>24569</v>
      </c>
    </row>
    <row r="18" spans="1:10" ht="18" customHeight="1" x14ac:dyDescent="0.3">
      <c r="A18">
        <v>17</v>
      </c>
      <c r="B18" s="2">
        <v>43480</v>
      </c>
      <c r="C18" s="15" t="str">
        <f t="shared" si="1"/>
        <v>2019-01-15</v>
      </c>
      <c r="D18" s="3" t="s">
        <v>55</v>
      </c>
      <c r="E18" s="3" t="s">
        <v>56</v>
      </c>
      <c r="F18" s="3" t="s">
        <v>57</v>
      </c>
      <c r="G18" s="3" t="s">
        <v>872</v>
      </c>
      <c r="H18" s="6">
        <v>64</v>
      </c>
      <c r="I18" s="6">
        <v>436</v>
      </c>
      <c r="J18" s="6">
        <f t="shared" si="0"/>
        <v>27904</v>
      </c>
    </row>
    <row r="19" spans="1:10" ht="18" customHeight="1" x14ac:dyDescent="0.3">
      <c r="A19">
        <v>18</v>
      </c>
      <c r="B19" s="2">
        <v>43481</v>
      </c>
      <c r="C19" s="15" t="str">
        <f t="shared" si="1"/>
        <v>2019-01-16</v>
      </c>
      <c r="D19" s="3" t="s">
        <v>58</v>
      </c>
      <c r="E19" s="3" t="s">
        <v>59</v>
      </c>
      <c r="F19" s="3" t="s">
        <v>60</v>
      </c>
      <c r="G19" s="3" t="s">
        <v>872</v>
      </c>
      <c r="H19" s="6">
        <v>60</v>
      </c>
      <c r="I19" s="6">
        <v>647</v>
      </c>
      <c r="J19" s="6">
        <f t="shared" si="0"/>
        <v>38820</v>
      </c>
    </row>
    <row r="20" spans="1:10" ht="18" customHeight="1" x14ac:dyDescent="0.3">
      <c r="A20">
        <v>19</v>
      </c>
      <c r="B20" s="2">
        <v>43482</v>
      </c>
      <c r="C20" s="15" t="str">
        <f t="shared" si="1"/>
        <v>2019-01-17</v>
      </c>
      <c r="D20" s="3" t="s">
        <v>61</v>
      </c>
      <c r="E20" s="3" t="s">
        <v>62</v>
      </c>
      <c r="F20" s="3" t="s">
        <v>63</v>
      </c>
      <c r="G20" s="3" t="s">
        <v>872</v>
      </c>
      <c r="H20" s="6">
        <v>56</v>
      </c>
      <c r="I20" s="6">
        <v>2065</v>
      </c>
      <c r="J20" s="6">
        <f t="shared" si="0"/>
        <v>115640</v>
      </c>
    </row>
    <row r="21" spans="1:10" ht="18" customHeight="1" x14ac:dyDescent="0.3">
      <c r="A21">
        <v>20</v>
      </c>
      <c r="B21" s="2">
        <v>43482</v>
      </c>
      <c r="C21" s="15" t="str">
        <f t="shared" si="1"/>
        <v>2019-01-17</v>
      </c>
      <c r="D21" s="3" t="s">
        <v>64</v>
      </c>
      <c r="E21" s="3" t="s">
        <v>65</v>
      </c>
      <c r="F21" s="3" t="s">
        <v>66</v>
      </c>
      <c r="G21" s="3" t="s">
        <v>872</v>
      </c>
      <c r="H21" s="6">
        <v>88</v>
      </c>
      <c r="I21" s="6">
        <v>887</v>
      </c>
      <c r="J21" s="6">
        <f t="shared" si="0"/>
        <v>78056</v>
      </c>
    </row>
    <row r="22" spans="1:10" ht="18" customHeight="1" x14ac:dyDescent="0.3">
      <c r="A22">
        <v>21</v>
      </c>
      <c r="B22" s="2">
        <v>43483</v>
      </c>
      <c r="C22" s="15" t="str">
        <f t="shared" si="1"/>
        <v>2019-01-18</v>
      </c>
      <c r="D22" s="3" t="s">
        <v>67</v>
      </c>
      <c r="E22" s="3" t="s">
        <v>68</v>
      </c>
      <c r="F22" s="3" t="s">
        <v>69</v>
      </c>
      <c r="G22" s="3" t="s">
        <v>872</v>
      </c>
      <c r="H22" s="6">
        <v>50</v>
      </c>
      <c r="I22" s="6">
        <v>245</v>
      </c>
      <c r="J22" s="6">
        <f t="shared" si="0"/>
        <v>12250</v>
      </c>
    </row>
    <row r="23" spans="1:10" ht="18" customHeight="1" x14ac:dyDescent="0.3">
      <c r="A23">
        <v>22</v>
      </c>
      <c r="B23" s="2">
        <v>43484</v>
      </c>
      <c r="C23" s="15" t="str">
        <f t="shared" si="1"/>
        <v>2019-01-19</v>
      </c>
      <c r="D23" s="3" t="s">
        <v>70</v>
      </c>
      <c r="E23" s="3" t="s">
        <v>71</v>
      </c>
      <c r="F23" s="3" t="s">
        <v>72</v>
      </c>
      <c r="G23" s="3" t="s">
        <v>872</v>
      </c>
      <c r="H23" s="6">
        <v>77</v>
      </c>
      <c r="I23" s="6">
        <v>1844</v>
      </c>
      <c r="J23" s="6">
        <f t="shared" si="0"/>
        <v>141988</v>
      </c>
    </row>
    <row r="24" spans="1:10" ht="18" customHeight="1" x14ac:dyDescent="0.3">
      <c r="A24">
        <v>23</v>
      </c>
      <c r="B24" s="2">
        <v>43484</v>
      </c>
      <c r="C24" s="15" t="str">
        <f t="shared" si="1"/>
        <v>2019-01-19</v>
      </c>
      <c r="D24" s="3" t="s">
        <v>73</v>
      </c>
      <c r="E24" s="3" t="s">
        <v>74</v>
      </c>
      <c r="F24" s="3" t="s">
        <v>75</v>
      </c>
      <c r="G24" s="3" t="s">
        <v>872</v>
      </c>
      <c r="H24" s="6">
        <v>54</v>
      </c>
      <c r="I24" s="6">
        <v>286</v>
      </c>
      <c r="J24" s="6">
        <f t="shared" si="0"/>
        <v>15444</v>
      </c>
    </row>
    <row r="25" spans="1:10" ht="18" customHeight="1" x14ac:dyDescent="0.3">
      <c r="A25">
        <v>24</v>
      </c>
      <c r="B25" s="2">
        <v>43489</v>
      </c>
      <c r="C25" s="15" t="str">
        <f t="shared" si="1"/>
        <v>2019-01-24</v>
      </c>
      <c r="D25" s="3" t="s">
        <v>88</v>
      </c>
      <c r="E25" s="3" t="s">
        <v>1</v>
      </c>
      <c r="F25" s="3" t="s">
        <v>2</v>
      </c>
      <c r="G25" s="3" t="s">
        <v>872</v>
      </c>
      <c r="H25" s="6">
        <v>58</v>
      </c>
      <c r="I25" s="6">
        <v>327</v>
      </c>
      <c r="J25" s="6">
        <f t="shared" si="0"/>
        <v>18966</v>
      </c>
    </row>
    <row r="26" spans="1:10" ht="18" customHeight="1" x14ac:dyDescent="0.3">
      <c r="A26">
        <v>25</v>
      </c>
      <c r="B26" s="2">
        <v>43489</v>
      </c>
      <c r="C26" s="15" t="str">
        <f t="shared" si="1"/>
        <v>2019-01-24</v>
      </c>
      <c r="D26" s="3" t="s">
        <v>89</v>
      </c>
      <c r="E26" s="3" t="s">
        <v>90</v>
      </c>
      <c r="F26" s="3" t="s">
        <v>91</v>
      </c>
      <c r="G26" s="3" t="s">
        <v>872</v>
      </c>
      <c r="H26" s="6">
        <v>78</v>
      </c>
      <c r="I26" s="6">
        <v>436</v>
      </c>
      <c r="J26" s="6">
        <f t="shared" si="0"/>
        <v>34008</v>
      </c>
    </row>
    <row r="27" spans="1:10" ht="18" customHeight="1" x14ac:dyDescent="0.3">
      <c r="A27">
        <v>26</v>
      </c>
      <c r="B27" s="2">
        <v>43491</v>
      </c>
      <c r="C27" s="15" t="str">
        <f t="shared" si="1"/>
        <v>2019-01-26</v>
      </c>
      <c r="D27" s="3" t="s">
        <v>92</v>
      </c>
      <c r="E27" s="3" t="s">
        <v>93</v>
      </c>
      <c r="F27" s="3" t="s">
        <v>94</v>
      </c>
      <c r="G27" s="3" t="s">
        <v>872</v>
      </c>
      <c r="H27" s="6">
        <v>72</v>
      </c>
      <c r="I27" s="6">
        <v>2049</v>
      </c>
      <c r="J27" s="6">
        <f t="shared" si="0"/>
        <v>147528</v>
      </c>
    </row>
    <row r="28" spans="1:10" ht="18" customHeight="1" x14ac:dyDescent="0.3">
      <c r="A28">
        <v>27</v>
      </c>
      <c r="B28" s="2">
        <v>43492</v>
      </c>
      <c r="C28" s="15" t="str">
        <f t="shared" si="1"/>
        <v>2019-01-27</v>
      </c>
      <c r="D28" s="3" t="s">
        <v>95</v>
      </c>
      <c r="E28" s="3" t="s">
        <v>96</v>
      </c>
      <c r="F28" s="3" t="s">
        <v>97</v>
      </c>
      <c r="G28" s="3" t="s">
        <v>872</v>
      </c>
      <c r="H28" s="6">
        <v>97</v>
      </c>
      <c r="I28" s="6">
        <v>614</v>
      </c>
      <c r="J28" s="6">
        <f t="shared" si="0"/>
        <v>59558</v>
      </c>
    </row>
    <row r="29" spans="1:10" ht="18" customHeight="1" x14ac:dyDescent="0.3">
      <c r="A29">
        <v>28</v>
      </c>
      <c r="B29" s="2">
        <v>43492</v>
      </c>
      <c r="C29" s="15" t="str">
        <f t="shared" si="1"/>
        <v>2019-01-27</v>
      </c>
      <c r="D29" s="3" t="s">
        <v>98</v>
      </c>
      <c r="E29" s="3" t="s">
        <v>99</v>
      </c>
      <c r="F29" s="3" t="s">
        <v>100</v>
      </c>
      <c r="G29" s="3" t="s">
        <v>872</v>
      </c>
      <c r="H29" s="6">
        <v>52</v>
      </c>
      <c r="I29" s="6">
        <v>0</v>
      </c>
      <c r="J29" s="6">
        <f t="shared" si="0"/>
        <v>0</v>
      </c>
    </row>
    <row r="30" spans="1:10" ht="18" customHeight="1" x14ac:dyDescent="0.3">
      <c r="A30">
        <v>29</v>
      </c>
      <c r="B30" s="2">
        <v>43499</v>
      </c>
      <c r="C30" s="15" t="str">
        <f t="shared" si="1"/>
        <v>2019-02-03</v>
      </c>
      <c r="D30" s="3" t="s">
        <v>113</v>
      </c>
      <c r="E30" s="3" t="s">
        <v>114</v>
      </c>
      <c r="F30" s="3" t="s">
        <v>115</v>
      </c>
      <c r="G30" s="3" t="s">
        <v>872</v>
      </c>
      <c r="H30" s="6">
        <v>100</v>
      </c>
      <c r="I30" s="6">
        <v>245</v>
      </c>
      <c r="J30" s="6">
        <f t="shared" si="0"/>
        <v>24500</v>
      </c>
    </row>
    <row r="31" spans="1:10" ht="18" customHeight="1" x14ac:dyDescent="0.3">
      <c r="A31">
        <v>30</v>
      </c>
      <c r="B31" s="2">
        <v>43500</v>
      </c>
      <c r="C31" s="15" t="str">
        <f t="shared" si="1"/>
        <v>2019-02-04</v>
      </c>
      <c r="D31" s="3" t="s">
        <v>116</v>
      </c>
      <c r="E31" s="3" t="s">
        <v>117</v>
      </c>
      <c r="F31" s="3" t="s">
        <v>118</v>
      </c>
      <c r="G31" s="3" t="s">
        <v>872</v>
      </c>
      <c r="H31" s="6">
        <v>87</v>
      </c>
      <c r="I31" s="6">
        <v>655</v>
      </c>
      <c r="J31" s="6">
        <f t="shared" si="0"/>
        <v>56985</v>
      </c>
    </row>
    <row r="32" spans="1:10" ht="18" customHeight="1" x14ac:dyDescent="0.3">
      <c r="A32">
        <v>31</v>
      </c>
      <c r="B32" s="2">
        <v>43500</v>
      </c>
      <c r="C32" s="15" t="str">
        <f t="shared" si="1"/>
        <v>2019-02-04</v>
      </c>
      <c r="D32" s="3" t="s">
        <v>119</v>
      </c>
      <c r="E32" s="3" t="s">
        <v>120</v>
      </c>
      <c r="F32" s="3" t="s">
        <v>121</v>
      </c>
      <c r="G32" s="3" t="s">
        <v>872</v>
      </c>
      <c r="H32" s="6">
        <v>89</v>
      </c>
      <c r="I32" s="6">
        <v>300</v>
      </c>
      <c r="J32" s="6">
        <f t="shared" si="0"/>
        <v>26700</v>
      </c>
    </row>
    <row r="33" spans="1:10" ht="18" customHeight="1" x14ac:dyDescent="0.3">
      <c r="A33">
        <v>32</v>
      </c>
      <c r="B33" s="2">
        <v>43501</v>
      </c>
      <c r="C33" s="15" t="str">
        <f t="shared" si="1"/>
        <v>2019-02-05</v>
      </c>
      <c r="D33" s="3" t="s">
        <v>122</v>
      </c>
      <c r="E33" s="3" t="s">
        <v>123</v>
      </c>
      <c r="F33" s="3" t="s">
        <v>124</v>
      </c>
      <c r="G33" s="3" t="s">
        <v>872</v>
      </c>
      <c r="H33" s="6">
        <v>73</v>
      </c>
      <c r="I33" s="6">
        <v>409</v>
      </c>
      <c r="J33" s="6">
        <f t="shared" si="0"/>
        <v>29857</v>
      </c>
    </row>
    <row r="34" spans="1:10" ht="18" customHeight="1" x14ac:dyDescent="0.3">
      <c r="A34">
        <v>33</v>
      </c>
      <c r="B34" s="2">
        <v>43501</v>
      </c>
      <c r="C34" s="15" t="str">
        <f t="shared" si="1"/>
        <v>2019-02-05</v>
      </c>
      <c r="D34" s="3" t="s">
        <v>125</v>
      </c>
      <c r="E34" s="3" t="s">
        <v>117</v>
      </c>
      <c r="F34" s="3" t="s">
        <v>118</v>
      </c>
      <c r="G34" s="3" t="s">
        <v>872</v>
      </c>
      <c r="H34" s="6">
        <v>81</v>
      </c>
      <c r="I34" s="6">
        <v>1311</v>
      </c>
      <c r="J34" s="6">
        <f t="shared" si="0"/>
        <v>106191</v>
      </c>
    </row>
    <row r="35" spans="1:10" ht="18" customHeight="1" x14ac:dyDescent="0.3">
      <c r="A35">
        <v>34</v>
      </c>
      <c r="B35" s="2">
        <v>43503</v>
      </c>
      <c r="C35" s="15" t="str">
        <f t="shared" si="1"/>
        <v>2019-02-07</v>
      </c>
      <c r="D35" s="3" t="s">
        <v>126</v>
      </c>
      <c r="E35" s="3" t="s">
        <v>127</v>
      </c>
      <c r="F35" s="3" t="s">
        <v>128</v>
      </c>
      <c r="G35" s="3" t="s">
        <v>872</v>
      </c>
      <c r="H35" s="6">
        <v>93</v>
      </c>
      <c r="I35" s="6">
        <v>655</v>
      </c>
      <c r="J35" s="6">
        <f t="shared" si="0"/>
        <v>60915</v>
      </c>
    </row>
    <row r="36" spans="1:10" ht="18" customHeight="1" x14ac:dyDescent="0.3">
      <c r="A36">
        <v>35</v>
      </c>
      <c r="B36" s="2">
        <v>43503</v>
      </c>
      <c r="C36" s="15" t="str">
        <f t="shared" si="1"/>
        <v>2019-02-07</v>
      </c>
      <c r="D36" s="3" t="s">
        <v>129</v>
      </c>
      <c r="E36" s="3" t="s">
        <v>130</v>
      </c>
      <c r="F36" s="3" t="s">
        <v>131</v>
      </c>
      <c r="G36" s="3" t="s">
        <v>872</v>
      </c>
      <c r="H36" s="6">
        <v>78</v>
      </c>
      <c r="I36" s="6">
        <v>384</v>
      </c>
      <c r="J36" s="6">
        <f t="shared" si="0"/>
        <v>29952</v>
      </c>
    </row>
    <row r="37" spans="1:10" ht="18" customHeight="1" x14ac:dyDescent="0.3">
      <c r="A37">
        <v>36</v>
      </c>
      <c r="B37" s="2">
        <v>43504</v>
      </c>
      <c r="C37" s="15" t="str">
        <f t="shared" si="1"/>
        <v>2019-02-08</v>
      </c>
      <c r="D37" s="3" t="s">
        <v>132</v>
      </c>
      <c r="E37" s="3" t="s">
        <v>133</v>
      </c>
      <c r="F37" s="3" t="s">
        <v>134</v>
      </c>
      <c r="G37" s="3" t="s">
        <v>872</v>
      </c>
      <c r="H37" s="6">
        <v>71</v>
      </c>
      <c r="I37" s="6">
        <v>1647</v>
      </c>
      <c r="J37" s="6">
        <f t="shared" si="0"/>
        <v>116937</v>
      </c>
    </row>
    <row r="38" spans="1:10" ht="18" customHeight="1" x14ac:dyDescent="0.3">
      <c r="A38">
        <v>37</v>
      </c>
      <c r="B38" s="2">
        <v>43505</v>
      </c>
      <c r="C38" s="15" t="str">
        <f t="shared" si="1"/>
        <v>2019-02-09</v>
      </c>
      <c r="D38" s="3" t="s">
        <v>135</v>
      </c>
      <c r="E38" s="3" t="s">
        <v>136</v>
      </c>
      <c r="F38" s="3" t="s">
        <v>137</v>
      </c>
      <c r="G38" s="3" t="s">
        <v>872</v>
      </c>
      <c r="H38" s="6">
        <v>54</v>
      </c>
      <c r="I38" s="6">
        <v>327</v>
      </c>
      <c r="J38" s="6">
        <f t="shared" si="0"/>
        <v>17658</v>
      </c>
    </row>
    <row r="39" spans="1:10" ht="18" customHeight="1" x14ac:dyDescent="0.3">
      <c r="A39">
        <v>38</v>
      </c>
      <c r="B39" s="2">
        <v>43505</v>
      </c>
      <c r="C39" s="15" t="str">
        <f t="shared" si="1"/>
        <v>2019-02-09</v>
      </c>
      <c r="D39" s="3" t="s">
        <v>138</v>
      </c>
      <c r="E39" s="3" t="s">
        <v>139</v>
      </c>
      <c r="F39" s="3" t="s">
        <v>140</v>
      </c>
      <c r="G39" s="3" t="s">
        <v>872</v>
      </c>
      <c r="H39" s="6">
        <v>100</v>
      </c>
      <c r="I39" s="6">
        <v>655</v>
      </c>
      <c r="J39" s="6">
        <f t="shared" si="0"/>
        <v>65500</v>
      </c>
    </row>
    <row r="40" spans="1:10" ht="18" customHeight="1" x14ac:dyDescent="0.3">
      <c r="A40">
        <v>39</v>
      </c>
      <c r="B40" s="2">
        <v>43515</v>
      </c>
      <c r="C40" s="15" t="str">
        <f t="shared" si="1"/>
        <v>2019-02-19</v>
      </c>
      <c r="D40" s="3" t="s">
        <v>187</v>
      </c>
      <c r="E40" s="3" t="s">
        <v>162</v>
      </c>
      <c r="F40" s="3" t="s">
        <v>163</v>
      </c>
      <c r="G40" s="3" t="s">
        <v>872</v>
      </c>
      <c r="H40" s="6">
        <v>88</v>
      </c>
      <c r="I40" s="6">
        <v>2745</v>
      </c>
      <c r="J40" s="6">
        <f t="shared" si="0"/>
        <v>241560</v>
      </c>
    </row>
    <row r="41" spans="1:10" ht="18" customHeight="1" x14ac:dyDescent="0.3">
      <c r="A41">
        <v>40</v>
      </c>
      <c r="B41" s="2">
        <v>43515</v>
      </c>
      <c r="C41" s="15" t="str">
        <f t="shared" si="1"/>
        <v>2019-02-19</v>
      </c>
      <c r="D41" s="3" t="s">
        <v>188</v>
      </c>
      <c r="E41" s="3" t="s">
        <v>189</v>
      </c>
      <c r="F41" s="3" t="s">
        <v>190</v>
      </c>
      <c r="G41" s="3" t="s">
        <v>872</v>
      </c>
      <c r="H41" s="6">
        <v>71</v>
      </c>
      <c r="I41" s="6">
        <v>491</v>
      </c>
      <c r="J41" s="6">
        <f t="shared" si="0"/>
        <v>34861</v>
      </c>
    </row>
    <row r="42" spans="1:10" ht="18" customHeight="1" x14ac:dyDescent="0.3">
      <c r="A42">
        <v>41</v>
      </c>
      <c r="B42" s="2">
        <v>43515</v>
      </c>
      <c r="C42" s="15" t="str">
        <f t="shared" si="1"/>
        <v>2019-02-19</v>
      </c>
      <c r="D42" s="3" t="s">
        <v>191</v>
      </c>
      <c r="E42" s="3" t="s">
        <v>192</v>
      </c>
      <c r="F42" s="3" t="s">
        <v>193</v>
      </c>
      <c r="G42" s="3" t="s">
        <v>872</v>
      </c>
      <c r="H42" s="6">
        <v>69</v>
      </c>
      <c r="I42" s="6">
        <v>311</v>
      </c>
      <c r="J42" s="6">
        <f t="shared" si="0"/>
        <v>21459</v>
      </c>
    </row>
    <row r="43" spans="1:10" ht="18" customHeight="1" x14ac:dyDescent="0.3">
      <c r="A43">
        <v>42</v>
      </c>
      <c r="B43" s="2">
        <v>43516</v>
      </c>
      <c r="C43" s="15" t="str">
        <f t="shared" si="1"/>
        <v>2019-02-20</v>
      </c>
      <c r="D43" s="3" t="s">
        <v>194</v>
      </c>
      <c r="E43" s="3" t="s">
        <v>195</v>
      </c>
      <c r="F43" s="3" t="s">
        <v>196</v>
      </c>
      <c r="G43" s="3" t="s">
        <v>872</v>
      </c>
      <c r="H43" s="6">
        <v>88</v>
      </c>
      <c r="I43" s="6">
        <v>2049</v>
      </c>
      <c r="J43" s="6">
        <f t="shared" si="0"/>
        <v>180312</v>
      </c>
    </row>
    <row r="44" spans="1:10" ht="18" customHeight="1" x14ac:dyDescent="0.3">
      <c r="A44">
        <v>43</v>
      </c>
      <c r="B44" s="2">
        <v>43517</v>
      </c>
      <c r="C44" s="15" t="str">
        <f t="shared" si="1"/>
        <v>2019-02-21</v>
      </c>
      <c r="D44" s="3" t="s">
        <v>197</v>
      </c>
      <c r="E44" s="3" t="s">
        <v>189</v>
      </c>
      <c r="F44" s="3" t="s">
        <v>190</v>
      </c>
      <c r="G44" s="3" t="s">
        <v>872</v>
      </c>
      <c r="H44" s="6">
        <v>69</v>
      </c>
      <c r="I44" s="6">
        <v>327</v>
      </c>
      <c r="J44" s="6">
        <f t="shared" si="0"/>
        <v>22563</v>
      </c>
    </row>
    <row r="45" spans="1:10" ht="18" customHeight="1" x14ac:dyDescent="0.3">
      <c r="A45">
        <v>44</v>
      </c>
      <c r="B45" s="2">
        <v>43519</v>
      </c>
      <c r="C45" s="15" t="str">
        <f t="shared" si="1"/>
        <v>2019-02-23</v>
      </c>
      <c r="D45" s="3" t="s">
        <v>199</v>
      </c>
      <c r="E45" s="3" t="s">
        <v>200</v>
      </c>
      <c r="F45" s="3" t="s">
        <v>201</v>
      </c>
      <c r="G45" s="3" t="s">
        <v>872</v>
      </c>
      <c r="H45" s="6">
        <v>55</v>
      </c>
      <c r="I45" s="6">
        <v>655</v>
      </c>
      <c r="J45" s="6">
        <f t="shared" si="0"/>
        <v>36025</v>
      </c>
    </row>
    <row r="46" spans="1:10" ht="18" customHeight="1" x14ac:dyDescent="0.3">
      <c r="A46">
        <v>45</v>
      </c>
      <c r="B46" s="2">
        <v>43520</v>
      </c>
      <c r="C46" s="15" t="str">
        <f t="shared" si="1"/>
        <v>2019-02-24</v>
      </c>
      <c r="D46" s="3" t="s">
        <v>64</v>
      </c>
      <c r="E46" s="3" t="s">
        <v>180</v>
      </c>
      <c r="F46" s="3" t="s">
        <v>181</v>
      </c>
      <c r="G46" s="3" t="s">
        <v>872</v>
      </c>
      <c r="H46" s="6">
        <v>90</v>
      </c>
      <c r="I46" s="6">
        <v>887</v>
      </c>
      <c r="J46" s="6">
        <f t="shared" si="0"/>
        <v>79830</v>
      </c>
    </row>
    <row r="47" spans="1:10" ht="18" customHeight="1" x14ac:dyDescent="0.3">
      <c r="A47">
        <v>46</v>
      </c>
      <c r="B47" s="2">
        <v>43521</v>
      </c>
      <c r="C47" s="15" t="str">
        <f t="shared" si="1"/>
        <v>2019-02-25</v>
      </c>
      <c r="D47" s="3" t="s">
        <v>202</v>
      </c>
      <c r="E47" s="3" t="s">
        <v>203</v>
      </c>
      <c r="F47" s="3" t="s">
        <v>204</v>
      </c>
      <c r="G47" s="3" t="s">
        <v>872</v>
      </c>
      <c r="H47" s="6">
        <v>82</v>
      </c>
      <c r="I47" s="6">
        <v>650</v>
      </c>
      <c r="J47" s="6">
        <f t="shared" si="0"/>
        <v>53300</v>
      </c>
    </row>
    <row r="48" spans="1:10" ht="18" customHeight="1" x14ac:dyDescent="0.3">
      <c r="A48">
        <v>47</v>
      </c>
      <c r="B48" s="2">
        <v>43522</v>
      </c>
      <c r="C48" s="15" t="str">
        <f t="shared" si="1"/>
        <v>2019-02-26</v>
      </c>
      <c r="D48" s="3" t="s">
        <v>205</v>
      </c>
      <c r="E48" s="3" t="s">
        <v>206</v>
      </c>
      <c r="F48" s="3" t="s">
        <v>207</v>
      </c>
      <c r="G48" s="3" t="s">
        <v>872</v>
      </c>
      <c r="H48" s="6">
        <v>84</v>
      </c>
      <c r="I48" s="6">
        <v>1844</v>
      </c>
      <c r="J48" s="6">
        <f t="shared" si="0"/>
        <v>154896</v>
      </c>
    </row>
    <row r="49" spans="1:10" ht="18" customHeight="1" x14ac:dyDescent="0.3">
      <c r="A49">
        <v>48</v>
      </c>
      <c r="B49" s="2">
        <v>43525</v>
      </c>
      <c r="C49" s="15" t="str">
        <f t="shared" si="1"/>
        <v>2019-03-01</v>
      </c>
      <c r="D49" s="3" t="s">
        <v>208</v>
      </c>
      <c r="E49" s="3" t="s">
        <v>209</v>
      </c>
      <c r="F49" s="3" t="s">
        <v>210</v>
      </c>
      <c r="G49" s="3" t="s">
        <v>872</v>
      </c>
      <c r="H49" s="6">
        <v>95</v>
      </c>
      <c r="I49" s="6">
        <v>655</v>
      </c>
      <c r="J49" s="6">
        <f t="shared" si="0"/>
        <v>62225</v>
      </c>
    </row>
    <row r="50" spans="1:10" ht="18" customHeight="1" x14ac:dyDescent="0.3">
      <c r="A50">
        <v>49</v>
      </c>
      <c r="B50" s="2">
        <v>43525</v>
      </c>
      <c r="C50" s="15" t="str">
        <f t="shared" si="1"/>
        <v>2019-03-01</v>
      </c>
      <c r="D50" s="3" t="s">
        <v>211</v>
      </c>
      <c r="E50" s="3" t="s">
        <v>180</v>
      </c>
      <c r="F50" s="3" t="s">
        <v>181</v>
      </c>
      <c r="G50" s="3" t="s">
        <v>872</v>
      </c>
      <c r="H50" s="6">
        <v>89</v>
      </c>
      <c r="I50" s="6">
        <v>573</v>
      </c>
      <c r="J50" s="6">
        <f t="shared" si="0"/>
        <v>50997</v>
      </c>
    </row>
    <row r="51" spans="1:10" ht="18" customHeight="1" x14ac:dyDescent="0.3">
      <c r="A51">
        <v>50</v>
      </c>
      <c r="B51" s="2">
        <v>43525</v>
      </c>
      <c r="C51" s="15" t="str">
        <f t="shared" si="1"/>
        <v>2019-03-01</v>
      </c>
      <c r="D51" s="3" t="s">
        <v>212</v>
      </c>
      <c r="E51" s="3" t="s">
        <v>213</v>
      </c>
      <c r="F51" s="3" t="s">
        <v>214</v>
      </c>
      <c r="G51" s="3" t="s">
        <v>872</v>
      </c>
      <c r="H51" s="6">
        <v>90</v>
      </c>
      <c r="I51" s="6">
        <v>7377</v>
      </c>
      <c r="J51" s="6">
        <f t="shared" si="0"/>
        <v>663930</v>
      </c>
    </row>
    <row r="52" spans="1:10" ht="18" customHeight="1" x14ac:dyDescent="0.3">
      <c r="A52">
        <v>51</v>
      </c>
      <c r="B52" s="2">
        <v>43525</v>
      </c>
      <c r="C52" s="15" t="str">
        <f t="shared" si="1"/>
        <v>2019-03-01</v>
      </c>
      <c r="D52" s="3" t="s">
        <v>215</v>
      </c>
      <c r="E52" s="3" t="s">
        <v>170</v>
      </c>
      <c r="F52" s="3" t="s">
        <v>171</v>
      </c>
      <c r="G52" s="3" t="s">
        <v>872</v>
      </c>
      <c r="H52" s="6">
        <v>76</v>
      </c>
      <c r="I52" s="6">
        <v>384</v>
      </c>
      <c r="J52" s="6">
        <f t="shared" si="0"/>
        <v>29184</v>
      </c>
    </row>
    <row r="53" spans="1:10" ht="18" customHeight="1" x14ac:dyDescent="0.3">
      <c r="A53">
        <v>52</v>
      </c>
      <c r="B53" s="2">
        <v>43526</v>
      </c>
      <c r="C53" s="15" t="str">
        <f t="shared" si="1"/>
        <v>2019-03-02</v>
      </c>
      <c r="D53" s="3" t="s">
        <v>216</v>
      </c>
      <c r="E53" s="3" t="s">
        <v>217</v>
      </c>
      <c r="F53" s="3" t="s">
        <v>218</v>
      </c>
      <c r="G53" s="3" t="s">
        <v>872</v>
      </c>
      <c r="H53" s="6">
        <v>100</v>
      </c>
      <c r="I53" s="6">
        <v>204</v>
      </c>
      <c r="J53" s="6">
        <f t="shared" si="0"/>
        <v>20400</v>
      </c>
    </row>
    <row r="54" spans="1:10" ht="18" customHeight="1" x14ac:dyDescent="0.3">
      <c r="A54">
        <v>53</v>
      </c>
      <c r="B54" s="2">
        <v>43527</v>
      </c>
      <c r="C54" s="15" t="str">
        <f t="shared" si="1"/>
        <v>2019-03-03</v>
      </c>
      <c r="D54" s="3" t="s">
        <v>219</v>
      </c>
      <c r="E54" s="3" t="s">
        <v>220</v>
      </c>
      <c r="F54" s="3" t="s">
        <v>221</v>
      </c>
      <c r="G54" s="3" t="s">
        <v>872</v>
      </c>
      <c r="H54" s="6">
        <v>91</v>
      </c>
      <c r="I54" s="6">
        <v>5778</v>
      </c>
      <c r="J54" s="6">
        <f t="shared" si="0"/>
        <v>525798</v>
      </c>
    </row>
    <row r="55" spans="1:10" ht="18" customHeight="1" x14ac:dyDescent="0.3">
      <c r="A55">
        <v>54</v>
      </c>
      <c r="B55" s="2">
        <v>43527</v>
      </c>
      <c r="C55" s="15" t="str">
        <f t="shared" si="1"/>
        <v>2019-03-03</v>
      </c>
      <c r="D55" s="3" t="s">
        <v>222</v>
      </c>
      <c r="E55" s="3" t="s">
        <v>223</v>
      </c>
      <c r="F55" s="3" t="s">
        <v>224</v>
      </c>
      <c r="G55" s="3" t="s">
        <v>872</v>
      </c>
      <c r="H55" s="6">
        <v>89</v>
      </c>
      <c r="I55" s="6">
        <v>491</v>
      </c>
      <c r="J55" s="6">
        <f t="shared" si="0"/>
        <v>43699</v>
      </c>
    </row>
    <row r="56" spans="1:10" ht="18" customHeight="1" x14ac:dyDescent="0.3">
      <c r="A56">
        <v>55</v>
      </c>
      <c r="B56" s="2">
        <v>43528</v>
      </c>
      <c r="C56" s="15" t="str">
        <f t="shared" si="1"/>
        <v>2019-03-04</v>
      </c>
      <c r="D56" s="3" t="s">
        <v>225</v>
      </c>
      <c r="E56" s="3" t="s">
        <v>226</v>
      </c>
      <c r="F56" s="3" t="s">
        <v>227</v>
      </c>
      <c r="G56" s="3" t="s">
        <v>872</v>
      </c>
      <c r="H56" s="6">
        <v>54</v>
      </c>
      <c r="I56" s="6">
        <v>1803</v>
      </c>
      <c r="J56" s="6">
        <f t="shared" si="0"/>
        <v>97362</v>
      </c>
    </row>
    <row r="57" spans="1:10" ht="18" customHeight="1" x14ac:dyDescent="0.3">
      <c r="A57">
        <v>56</v>
      </c>
      <c r="B57" s="2">
        <v>43529</v>
      </c>
      <c r="C57" s="15" t="str">
        <f t="shared" si="1"/>
        <v>2019-03-05</v>
      </c>
      <c r="D57" s="3" t="s">
        <v>228</v>
      </c>
      <c r="E57" s="3" t="s">
        <v>229</v>
      </c>
      <c r="F57" s="3" t="s">
        <v>230</v>
      </c>
      <c r="G57" s="3" t="s">
        <v>872</v>
      </c>
      <c r="H57" s="6">
        <v>73</v>
      </c>
      <c r="I57" s="6">
        <v>901</v>
      </c>
      <c r="J57" s="6">
        <f t="shared" si="0"/>
        <v>65773</v>
      </c>
    </row>
    <row r="58" spans="1:10" ht="18" customHeight="1" x14ac:dyDescent="0.3">
      <c r="A58">
        <v>57</v>
      </c>
      <c r="B58" s="2">
        <v>43529</v>
      </c>
      <c r="C58" s="15" t="str">
        <f t="shared" si="1"/>
        <v>2019-03-05</v>
      </c>
      <c r="D58" s="3" t="s">
        <v>231</v>
      </c>
      <c r="E58" s="3" t="s">
        <v>232</v>
      </c>
      <c r="F58" s="3" t="s">
        <v>233</v>
      </c>
      <c r="G58" s="3" t="s">
        <v>872</v>
      </c>
      <c r="H58" s="6">
        <v>73</v>
      </c>
      <c r="I58" s="6">
        <v>311</v>
      </c>
      <c r="J58" s="6">
        <f t="shared" si="0"/>
        <v>22703</v>
      </c>
    </row>
    <row r="59" spans="1:10" ht="18" customHeight="1" x14ac:dyDescent="0.3">
      <c r="A59">
        <v>58</v>
      </c>
      <c r="B59" s="2">
        <v>43529</v>
      </c>
      <c r="C59" s="15" t="str">
        <f t="shared" si="1"/>
        <v>2019-03-05</v>
      </c>
      <c r="D59" s="3" t="s">
        <v>166</v>
      </c>
      <c r="E59" s="3" t="s">
        <v>234</v>
      </c>
      <c r="F59" s="3" t="s">
        <v>235</v>
      </c>
      <c r="G59" s="3" t="s">
        <v>872</v>
      </c>
      <c r="H59" s="6">
        <v>50</v>
      </c>
      <c r="I59" s="6">
        <v>819</v>
      </c>
      <c r="J59" s="6">
        <f t="shared" si="0"/>
        <v>40950</v>
      </c>
    </row>
    <row r="60" spans="1:10" ht="18" customHeight="1" x14ac:dyDescent="0.3">
      <c r="A60">
        <v>59</v>
      </c>
      <c r="B60" s="2">
        <v>43531</v>
      </c>
      <c r="C60" s="15" t="str">
        <f t="shared" si="1"/>
        <v>2019-03-07</v>
      </c>
      <c r="D60" s="3" t="s">
        <v>236</v>
      </c>
      <c r="E60" s="3" t="s">
        <v>237</v>
      </c>
      <c r="F60" s="3" t="s">
        <v>238</v>
      </c>
      <c r="G60" s="3" t="s">
        <v>872</v>
      </c>
      <c r="H60" s="6">
        <v>55</v>
      </c>
      <c r="I60" s="6">
        <v>976</v>
      </c>
      <c r="J60" s="6">
        <f t="shared" si="0"/>
        <v>53680</v>
      </c>
    </row>
    <row r="61" spans="1:10" ht="18" customHeight="1" x14ac:dyDescent="0.3">
      <c r="A61">
        <v>60</v>
      </c>
      <c r="B61" s="2">
        <v>43531</v>
      </c>
      <c r="C61" s="15" t="str">
        <f t="shared" si="1"/>
        <v>2019-03-07</v>
      </c>
      <c r="D61" s="3" t="s">
        <v>73</v>
      </c>
      <c r="E61" s="3" t="s">
        <v>239</v>
      </c>
      <c r="F61" s="3" t="s">
        <v>240</v>
      </c>
      <c r="G61" s="3" t="s">
        <v>872</v>
      </c>
      <c r="H61" s="6">
        <v>81</v>
      </c>
      <c r="I61" s="6">
        <v>286</v>
      </c>
      <c r="J61" s="6">
        <f t="shared" si="0"/>
        <v>23166</v>
      </c>
    </row>
    <row r="62" spans="1:10" ht="18" customHeight="1" x14ac:dyDescent="0.3">
      <c r="A62">
        <v>61</v>
      </c>
      <c r="B62" s="2">
        <v>43534</v>
      </c>
      <c r="C62" s="15" t="str">
        <f t="shared" si="1"/>
        <v>2019-03-10</v>
      </c>
      <c r="D62" s="3" t="s">
        <v>241</v>
      </c>
      <c r="E62" s="3" t="s">
        <v>242</v>
      </c>
      <c r="F62" s="3" t="s">
        <v>243</v>
      </c>
      <c r="G62" s="3" t="s">
        <v>872</v>
      </c>
      <c r="H62" s="6">
        <v>64</v>
      </c>
      <c r="I62" s="6">
        <v>2622</v>
      </c>
      <c r="J62" s="6">
        <f t="shared" si="0"/>
        <v>167808</v>
      </c>
    </row>
    <row r="63" spans="1:10" ht="18" customHeight="1" x14ac:dyDescent="0.3">
      <c r="A63">
        <v>62</v>
      </c>
      <c r="B63" s="2">
        <v>43535</v>
      </c>
      <c r="C63" s="15" t="str">
        <f t="shared" si="1"/>
        <v>2019-03-11</v>
      </c>
      <c r="D63" s="3" t="s">
        <v>244</v>
      </c>
      <c r="E63" s="3" t="s">
        <v>80</v>
      </c>
      <c r="F63" s="3" t="s">
        <v>81</v>
      </c>
      <c r="G63" s="3" t="s">
        <v>872</v>
      </c>
      <c r="H63" s="6">
        <v>98</v>
      </c>
      <c r="I63" s="6">
        <v>983</v>
      </c>
      <c r="J63" s="6">
        <f t="shared" si="0"/>
        <v>96334</v>
      </c>
    </row>
    <row r="64" spans="1:10" ht="18" customHeight="1" x14ac:dyDescent="0.3">
      <c r="A64">
        <v>63</v>
      </c>
      <c r="B64" s="2">
        <v>43536</v>
      </c>
      <c r="C64" s="15" t="str">
        <f t="shared" si="1"/>
        <v>2019-03-12</v>
      </c>
      <c r="D64" s="3" t="s">
        <v>245</v>
      </c>
      <c r="E64" s="3" t="s">
        <v>246</v>
      </c>
      <c r="F64" s="3" t="s">
        <v>247</v>
      </c>
      <c r="G64" s="3" t="s">
        <v>872</v>
      </c>
      <c r="H64" s="6">
        <v>62</v>
      </c>
      <c r="I64" s="6">
        <v>2407</v>
      </c>
      <c r="J64" s="6">
        <f t="shared" si="0"/>
        <v>149234</v>
      </c>
    </row>
    <row r="65" spans="1:10" ht="18" customHeight="1" x14ac:dyDescent="0.3">
      <c r="A65">
        <v>64</v>
      </c>
      <c r="B65" s="2">
        <v>43546</v>
      </c>
      <c r="C65" s="15" t="str">
        <f t="shared" si="1"/>
        <v>2019-03-22</v>
      </c>
      <c r="D65" s="3" t="s">
        <v>283</v>
      </c>
      <c r="E65" s="3" t="s">
        <v>284</v>
      </c>
      <c r="F65" s="3" t="s">
        <v>285</v>
      </c>
      <c r="G65" s="3" t="s">
        <v>872</v>
      </c>
      <c r="H65" s="6">
        <v>59</v>
      </c>
      <c r="I65" s="6">
        <v>409</v>
      </c>
      <c r="J65" s="6">
        <f t="shared" si="0"/>
        <v>24131</v>
      </c>
    </row>
    <row r="66" spans="1:10" ht="18" customHeight="1" x14ac:dyDescent="0.3">
      <c r="A66">
        <v>65</v>
      </c>
      <c r="B66" s="2">
        <v>43546</v>
      </c>
      <c r="C66" s="15" t="str">
        <f t="shared" si="1"/>
        <v>2019-03-22</v>
      </c>
      <c r="D66" s="3" t="s">
        <v>286</v>
      </c>
      <c r="E66" s="3" t="s">
        <v>287</v>
      </c>
      <c r="F66" s="3" t="s">
        <v>288</v>
      </c>
      <c r="G66" s="3" t="s">
        <v>872</v>
      </c>
      <c r="H66" s="6">
        <v>93</v>
      </c>
      <c r="I66" s="6">
        <v>586</v>
      </c>
      <c r="J66" s="6">
        <f t="shared" ref="J66:J129" si="2">I66*H66</f>
        <v>54498</v>
      </c>
    </row>
    <row r="67" spans="1:10" ht="18" customHeight="1" x14ac:dyDescent="0.3">
      <c r="A67">
        <v>66</v>
      </c>
      <c r="B67" s="2">
        <v>43548</v>
      </c>
      <c r="C67" s="15" t="str">
        <f t="shared" ref="C67:C130" si="3">TEXT(B67,"yyy-mm-dd")</f>
        <v>2019-03-24</v>
      </c>
      <c r="D67" s="3" t="s">
        <v>289</v>
      </c>
      <c r="E67" s="3" t="s">
        <v>290</v>
      </c>
      <c r="F67" s="3" t="s">
        <v>291</v>
      </c>
      <c r="G67" s="3" t="s">
        <v>872</v>
      </c>
      <c r="H67" s="6">
        <v>72</v>
      </c>
      <c r="I67" s="6">
        <v>655</v>
      </c>
      <c r="J67" s="6">
        <f t="shared" si="2"/>
        <v>47160</v>
      </c>
    </row>
    <row r="68" spans="1:10" ht="18" customHeight="1" x14ac:dyDescent="0.3">
      <c r="A68">
        <v>67</v>
      </c>
      <c r="B68" s="2">
        <v>43548</v>
      </c>
      <c r="C68" s="15" t="str">
        <f t="shared" si="3"/>
        <v>2019-03-24</v>
      </c>
      <c r="D68" s="3" t="s">
        <v>292</v>
      </c>
      <c r="E68" s="3" t="s">
        <v>195</v>
      </c>
      <c r="F68" s="3" t="s">
        <v>196</v>
      </c>
      <c r="G68" s="3" t="s">
        <v>872</v>
      </c>
      <c r="H68" s="6">
        <v>82</v>
      </c>
      <c r="I68" s="6">
        <v>344</v>
      </c>
      <c r="J68" s="6">
        <f t="shared" si="2"/>
        <v>28208</v>
      </c>
    </row>
    <row r="69" spans="1:10" ht="18" customHeight="1" x14ac:dyDescent="0.3">
      <c r="A69">
        <v>68</v>
      </c>
      <c r="B69" s="2">
        <v>43548</v>
      </c>
      <c r="C69" s="15" t="str">
        <f t="shared" si="3"/>
        <v>2019-03-24</v>
      </c>
      <c r="D69" s="3" t="s">
        <v>293</v>
      </c>
      <c r="E69" s="3" t="s">
        <v>294</v>
      </c>
      <c r="F69" s="3" t="s">
        <v>295</v>
      </c>
      <c r="G69" s="3" t="s">
        <v>872</v>
      </c>
      <c r="H69" s="6">
        <v>69</v>
      </c>
      <c r="I69" s="6">
        <v>1844</v>
      </c>
      <c r="J69" s="6">
        <f t="shared" si="2"/>
        <v>127236</v>
      </c>
    </row>
    <row r="70" spans="1:10" ht="18" customHeight="1" x14ac:dyDescent="0.3">
      <c r="A70">
        <v>69</v>
      </c>
      <c r="B70" s="2">
        <v>43550</v>
      </c>
      <c r="C70" s="15" t="str">
        <f t="shared" si="3"/>
        <v>2019-03-26</v>
      </c>
      <c r="D70" s="3" t="s">
        <v>296</v>
      </c>
      <c r="E70" s="3" t="s">
        <v>278</v>
      </c>
      <c r="F70" s="3" t="s">
        <v>279</v>
      </c>
      <c r="G70" s="3" t="s">
        <v>872</v>
      </c>
      <c r="H70" s="6">
        <v>83</v>
      </c>
      <c r="I70" s="6">
        <v>286</v>
      </c>
      <c r="J70" s="6">
        <f t="shared" si="2"/>
        <v>23738</v>
      </c>
    </row>
    <row r="71" spans="1:10" ht="18" customHeight="1" x14ac:dyDescent="0.3">
      <c r="A71">
        <v>70</v>
      </c>
      <c r="B71" s="2">
        <v>43550</v>
      </c>
      <c r="C71" s="15" t="str">
        <f t="shared" si="3"/>
        <v>2019-03-26</v>
      </c>
      <c r="D71" s="3" t="s">
        <v>297</v>
      </c>
      <c r="E71" s="3" t="s">
        <v>123</v>
      </c>
      <c r="F71" s="3" t="s">
        <v>124</v>
      </c>
      <c r="G71" s="3" t="s">
        <v>872</v>
      </c>
      <c r="H71" s="6">
        <v>80</v>
      </c>
      <c r="I71" s="6">
        <v>655</v>
      </c>
      <c r="J71" s="6">
        <f t="shared" si="2"/>
        <v>52400</v>
      </c>
    </row>
    <row r="72" spans="1:10" ht="18" customHeight="1" x14ac:dyDescent="0.3">
      <c r="A72">
        <v>71</v>
      </c>
      <c r="B72" s="2">
        <v>43550</v>
      </c>
      <c r="C72" s="15" t="str">
        <f t="shared" si="3"/>
        <v>2019-03-26</v>
      </c>
      <c r="D72" s="3" t="s">
        <v>298</v>
      </c>
      <c r="E72" s="3" t="s">
        <v>234</v>
      </c>
      <c r="F72" s="3" t="s">
        <v>235</v>
      </c>
      <c r="G72" s="3" t="s">
        <v>872</v>
      </c>
      <c r="H72" s="6">
        <v>85</v>
      </c>
      <c r="I72" s="6">
        <v>245</v>
      </c>
      <c r="J72" s="6">
        <f t="shared" si="2"/>
        <v>20825</v>
      </c>
    </row>
    <row r="73" spans="1:10" ht="18" customHeight="1" x14ac:dyDescent="0.3">
      <c r="A73">
        <v>72</v>
      </c>
      <c r="B73" s="2">
        <v>43551</v>
      </c>
      <c r="C73" s="15" t="str">
        <f t="shared" si="3"/>
        <v>2019-03-27</v>
      </c>
      <c r="D73" s="3" t="s">
        <v>231</v>
      </c>
      <c r="E73" s="3" t="s">
        <v>96</v>
      </c>
      <c r="F73" s="3" t="s">
        <v>97</v>
      </c>
      <c r="G73" s="3" t="s">
        <v>872</v>
      </c>
      <c r="H73" s="6">
        <v>99</v>
      </c>
      <c r="I73" s="6">
        <v>311</v>
      </c>
      <c r="J73" s="6">
        <f t="shared" si="2"/>
        <v>30789</v>
      </c>
    </row>
    <row r="74" spans="1:10" ht="18" customHeight="1" x14ac:dyDescent="0.3">
      <c r="A74">
        <v>73</v>
      </c>
      <c r="B74" s="2">
        <v>43552</v>
      </c>
      <c r="C74" s="15" t="str">
        <f t="shared" si="3"/>
        <v>2019-03-28</v>
      </c>
      <c r="D74" s="3" t="s">
        <v>299</v>
      </c>
      <c r="E74" s="3" t="s">
        <v>117</v>
      </c>
      <c r="F74" s="3" t="s">
        <v>118</v>
      </c>
      <c r="G74" s="3" t="s">
        <v>872</v>
      </c>
      <c r="H74" s="6">
        <v>97</v>
      </c>
      <c r="I74" s="6">
        <v>983</v>
      </c>
      <c r="J74" s="6">
        <f t="shared" si="2"/>
        <v>95351</v>
      </c>
    </row>
    <row r="75" spans="1:10" ht="18" customHeight="1" x14ac:dyDescent="0.3">
      <c r="A75">
        <v>74</v>
      </c>
      <c r="B75" s="2">
        <v>43556</v>
      </c>
      <c r="C75" s="15" t="str">
        <f t="shared" si="3"/>
        <v>2019-04-01</v>
      </c>
      <c r="D75" s="3" t="s">
        <v>300</v>
      </c>
      <c r="E75" s="3" t="s">
        <v>4</v>
      </c>
      <c r="F75" s="3" t="s">
        <v>5</v>
      </c>
      <c r="G75" s="3" t="s">
        <v>872</v>
      </c>
      <c r="H75" s="6">
        <v>53</v>
      </c>
      <c r="I75" s="6">
        <v>901</v>
      </c>
      <c r="J75" s="6">
        <f t="shared" si="2"/>
        <v>47753</v>
      </c>
    </row>
    <row r="76" spans="1:10" ht="18" customHeight="1" x14ac:dyDescent="0.3">
      <c r="A76">
        <v>75</v>
      </c>
      <c r="B76" s="2">
        <v>43557</v>
      </c>
      <c r="C76" s="15" t="str">
        <f t="shared" si="3"/>
        <v>2019-04-02</v>
      </c>
      <c r="D76" s="3" t="s">
        <v>301</v>
      </c>
      <c r="E76" s="3" t="s">
        <v>302</v>
      </c>
      <c r="F76" s="3" t="s">
        <v>303</v>
      </c>
      <c r="G76" s="3" t="s">
        <v>872</v>
      </c>
      <c r="H76" s="6">
        <v>100</v>
      </c>
      <c r="I76" s="6">
        <v>896</v>
      </c>
      <c r="J76" s="6">
        <f t="shared" si="2"/>
        <v>89600</v>
      </c>
    </row>
    <row r="77" spans="1:10" ht="18" customHeight="1" x14ac:dyDescent="0.3">
      <c r="A77">
        <v>76</v>
      </c>
      <c r="B77" s="2">
        <v>43557</v>
      </c>
      <c r="C77" s="15" t="str">
        <f t="shared" si="3"/>
        <v>2019-04-02</v>
      </c>
      <c r="D77" s="3" t="s">
        <v>304</v>
      </c>
      <c r="E77" s="3" t="s">
        <v>305</v>
      </c>
      <c r="F77" s="3" t="s">
        <v>306</v>
      </c>
      <c r="G77" s="3" t="s">
        <v>872</v>
      </c>
      <c r="H77" s="6">
        <v>77</v>
      </c>
      <c r="I77" s="6">
        <v>1775</v>
      </c>
      <c r="J77" s="6">
        <f t="shared" si="2"/>
        <v>136675</v>
      </c>
    </row>
    <row r="78" spans="1:10" ht="18" customHeight="1" x14ac:dyDescent="0.3">
      <c r="A78">
        <v>77</v>
      </c>
      <c r="B78" s="2">
        <v>43558</v>
      </c>
      <c r="C78" s="15" t="str">
        <f t="shared" si="3"/>
        <v>2019-04-03</v>
      </c>
      <c r="D78" s="3" t="s">
        <v>125</v>
      </c>
      <c r="E78" s="3" t="s">
        <v>139</v>
      </c>
      <c r="F78" s="3" t="s">
        <v>140</v>
      </c>
      <c r="G78" s="3" t="s">
        <v>872</v>
      </c>
      <c r="H78" s="6">
        <v>88</v>
      </c>
      <c r="I78" s="6">
        <v>1311</v>
      </c>
      <c r="J78" s="6">
        <f t="shared" si="2"/>
        <v>115368</v>
      </c>
    </row>
    <row r="79" spans="1:10" ht="18" customHeight="1" x14ac:dyDescent="0.3">
      <c r="A79">
        <v>78</v>
      </c>
      <c r="B79" s="2">
        <v>43559</v>
      </c>
      <c r="C79" s="15" t="str">
        <f t="shared" si="3"/>
        <v>2019-04-04</v>
      </c>
      <c r="D79" s="3" t="s">
        <v>307</v>
      </c>
      <c r="E79" s="3" t="s">
        <v>287</v>
      </c>
      <c r="F79" s="3" t="s">
        <v>288</v>
      </c>
      <c r="G79" s="3" t="s">
        <v>872</v>
      </c>
      <c r="H79" s="6">
        <v>79</v>
      </c>
      <c r="I79" s="6">
        <v>1475</v>
      </c>
      <c r="J79" s="6">
        <f t="shared" si="2"/>
        <v>116525</v>
      </c>
    </row>
    <row r="80" spans="1:10" ht="18" customHeight="1" x14ac:dyDescent="0.3">
      <c r="A80">
        <v>79</v>
      </c>
      <c r="B80" s="2">
        <v>43560</v>
      </c>
      <c r="C80" s="15" t="str">
        <f t="shared" si="3"/>
        <v>2019-04-05</v>
      </c>
      <c r="D80" s="3" t="s">
        <v>308</v>
      </c>
      <c r="E80" s="3" t="s">
        <v>309</v>
      </c>
      <c r="F80" s="3" t="s">
        <v>310</v>
      </c>
      <c r="G80" s="3" t="s">
        <v>872</v>
      </c>
      <c r="H80" s="6">
        <v>76</v>
      </c>
      <c r="I80" s="6">
        <v>1121</v>
      </c>
      <c r="J80" s="6">
        <f t="shared" si="2"/>
        <v>85196</v>
      </c>
    </row>
    <row r="81" spans="1:10" ht="18" customHeight="1" x14ac:dyDescent="0.3">
      <c r="A81">
        <v>80</v>
      </c>
      <c r="B81" s="2">
        <v>43560</v>
      </c>
      <c r="C81" s="15" t="str">
        <f t="shared" si="3"/>
        <v>2019-04-05</v>
      </c>
      <c r="D81" s="3" t="s">
        <v>311</v>
      </c>
      <c r="E81" s="3" t="s">
        <v>278</v>
      </c>
      <c r="F81" s="3" t="s">
        <v>279</v>
      </c>
      <c r="G81" s="3" t="s">
        <v>872</v>
      </c>
      <c r="H81" s="6">
        <v>50</v>
      </c>
      <c r="I81" s="6">
        <v>655</v>
      </c>
      <c r="J81" s="6">
        <f t="shared" si="2"/>
        <v>32750</v>
      </c>
    </row>
    <row r="82" spans="1:10" ht="18" customHeight="1" x14ac:dyDescent="0.3">
      <c r="A82">
        <v>81</v>
      </c>
      <c r="B82" s="2">
        <v>43560</v>
      </c>
      <c r="C82" s="15" t="str">
        <f t="shared" si="3"/>
        <v>2019-04-05</v>
      </c>
      <c r="D82" s="3" t="s">
        <v>312</v>
      </c>
      <c r="E82" s="3" t="s">
        <v>313</v>
      </c>
      <c r="F82" s="3" t="s">
        <v>314</v>
      </c>
      <c r="G82" s="3" t="s">
        <v>872</v>
      </c>
      <c r="H82" s="6">
        <v>61</v>
      </c>
      <c r="I82" s="6">
        <v>2065</v>
      </c>
      <c r="J82" s="6">
        <f t="shared" si="2"/>
        <v>125965</v>
      </c>
    </row>
    <row r="83" spans="1:10" ht="18" customHeight="1" x14ac:dyDescent="0.3">
      <c r="A83">
        <v>82</v>
      </c>
      <c r="B83" s="2">
        <v>43561</v>
      </c>
      <c r="C83" s="15" t="str">
        <f t="shared" si="3"/>
        <v>2019-04-06</v>
      </c>
      <c r="D83" s="3" t="s">
        <v>317</v>
      </c>
      <c r="E83" s="3" t="s">
        <v>318</v>
      </c>
      <c r="F83" s="3" t="s">
        <v>319</v>
      </c>
      <c r="G83" s="3" t="s">
        <v>872</v>
      </c>
      <c r="H83" s="6">
        <v>84</v>
      </c>
      <c r="I83" s="6">
        <v>2196</v>
      </c>
      <c r="J83" s="6">
        <f t="shared" si="2"/>
        <v>184464</v>
      </c>
    </row>
    <row r="84" spans="1:10" ht="18" customHeight="1" x14ac:dyDescent="0.3">
      <c r="A84">
        <v>83</v>
      </c>
      <c r="B84" s="2">
        <v>43562</v>
      </c>
      <c r="C84" s="15" t="str">
        <f t="shared" si="3"/>
        <v>2019-04-07</v>
      </c>
      <c r="D84" s="3" t="s">
        <v>320</v>
      </c>
      <c r="E84" s="3" t="s">
        <v>321</v>
      </c>
      <c r="F84" s="3" t="s">
        <v>322</v>
      </c>
      <c r="G84" s="3" t="s">
        <v>872</v>
      </c>
      <c r="H84" s="6">
        <v>72</v>
      </c>
      <c r="I84" s="6">
        <v>573</v>
      </c>
      <c r="J84" s="6">
        <f t="shared" si="2"/>
        <v>41256</v>
      </c>
    </row>
    <row r="85" spans="1:10" ht="18" customHeight="1" x14ac:dyDescent="0.3">
      <c r="A85">
        <v>84</v>
      </c>
      <c r="B85" s="2">
        <v>43563</v>
      </c>
      <c r="C85" s="15" t="str">
        <f t="shared" si="3"/>
        <v>2019-04-08</v>
      </c>
      <c r="D85" s="3" t="s">
        <v>323</v>
      </c>
      <c r="E85" s="3" t="s">
        <v>324</v>
      </c>
      <c r="F85" s="3" t="s">
        <v>325</v>
      </c>
      <c r="G85" s="3" t="s">
        <v>872</v>
      </c>
      <c r="H85" s="6">
        <v>75</v>
      </c>
      <c r="I85" s="6">
        <v>386</v>
      </c>
      <c r="J85" s="6">
        <f t="shared" si="2"/>
        <v>28950</v>
      </c>
    </row>
    <row r="86" spans="1:10" ht="18" customHeight="1" x14ac:dyDescent="0.3">
      <c r="A86">
        <v>85</v>
      </c>
      <c r="B86" s="2">
        <v>43564</v>
      </c>
      <c r="C86" s="15" t="str">
        <f t="shared" si="3"/>
        <v>2019-04-09</v>
      </c>
      <c r="D86" s="3" t="s">
        <v>326</v>
      </c>
      <c r="E86" s="3" t="s">
        <v>327</v>
      </c>
      <c r="F86" s="3" t="s">
        <v>328</v>
      </c>
      <c r="G86" s="3" t="s">
        <v>872</v>
      </c>
      <c r="H86" s="6">
        <v>93</v>
      </c>
      <c r="I86" s="6">
        <v>4918</v>
      </c>
      <c r="J86" s="6">
        <f t="shared" si="2"/>
        <v>457374</v>
      </c>
    </row>
    <row r="87" spans="1:10" ht="18" customHeight="1" x14ac:dyDescent="0.3">
      <c r="A87">
        <v>86</v>
      </c>
      <c r="B87" s="2">
        <v>43565</v>
      </c>
      <c r="C87" s="15" t="str">
        <f t="shared" si="3"/>
        <v>2019-04-10</v>
      </c>
      <c r="D87" s="3" t="s">
        <v>329</v>
      </c>
      <c r="E87" s="3" t="s">
        <v>330</v>
      </c>
      <c r="F87" s="3" t="s">
        <v>331</v>
      </c>
      <c r="G87" s="3" t="s">
        <v>872</v>
      </c>
      <c r="H87" s="6">
        <v>98</v>
      </c>
      <c r="I87" s="6">
        <v>491</v>
      </c>
      <c r="J87" s="6">
        <f t="shared" si="2"/>
        <v>48118</v>
      </c>
    </row>
    <row r="88" spans="1:10" ht="18" customHeight="1" x14ac:dyDescent="0.3">
      <c r="A88">
        <v>87</v>
      </c>
      <c r="B88" s="2">
        <v>43566</v>
      </c>
      <c r="C88" s="15" t="str">
        <f t="shared" si="3"/>
        <v>2019-04-11</v>
      </c>
      <c r="D88" s="3" t="s">
        <v>332</v>
      </c>
      <c r="E88" s="3" t="s">
        <v>31</v>
      </c>
      <c r="F88" s="3" t="s">
        <v>32</v>
      </c>
      <c r="G88" s="3" t="s">
        <v>872</v>
      </c>
      <c r="H88" s="6">
        <v>99</v>
      </c>
      <c r="I88" s="6">
        <v>1844</v>
      </c>
      <c r="J88" s="6">
        <f t="shared" si="2"/>
        <v>182556</v>
      </c>
    </row>
    <row r="89" spans="1:10" ht="18" customHeight="1" x14ac:dyDescent="0.3">
      <c r="A89">
        <v>88</v>
      </c>
      <c r="B89" s="2">
        <v>43588</v>
      </c>
      <c r="C89" s="15" t="str">
        <f t="shared" si="3"/>
        <v>2019-05-03</v>
      </c>
      <c r="D89" s="3" t="s">
        <v>384</v>
      </c>
      <c r="E89" s="3" t="s">
        <v>385</v>
      </c>
      <c r="F89" s="3" t="s">
        <v>386</v>
      </c>
      <c r="G89" s="3" t="s">
        <v>872</v>
      </c>
      <c r="H89" s="6">
        <v>57</v>
      </c>
      <c r="I89" s="6">
        <v>655</v>
      </c>
      <c r="J89" s="6">
        <f t="shared" si="2"/>
        <v>37335</v>
      </c>
    </row>
    <row r="90" spans="1:10" ht="18" customHeight="1" x14ac:dyDescent="0.3">
      <c r="A90">
        <v>89</v>
      </c>
      <c r="B90" s="2">
        <v>43588</v>
      </c>
      <c r="C90" s="15" t="str">
        <f t="shared" si="3"/>
        <v>2019-05-03</v>
      </c>
      <c r="D90" s="3" t="s">
        <v>387</v>
      </c>
      <c r="E90" s="3" t="s">
        <v>388</v>
      </c>
      <c r="F90" s="3" t="s">
        <v>389</v>
      </c>
      <c r="G90" s="3" t="s">
        <v>872</v>
      </c>
      <c r="H90" s="6">
        <v>81</v>
      </c>
      <c r="I90" s="6">
        <v>1639</v>
      </c>
      <c r="J90" s="6">
        <f t="shared" si="2"/>
        <v>132759</v>
      </c>
    </row>
    <row r="91" spans="1:10" ht="18" customHeight="1" x14ac:dyDescent="0.3">
      <c r="A91">
        <v>90</v>
      </c>
      <c r="B91" s="2">
        <v>43589</v>
      </c>
      <c r="C91" s="15" t="str">
        <f t="shared" si="3"/>
        <v>2019-05-04</v>
      </c>
      <c r="D91" s="3" t="s">
        <v>390</v>
      </c>
      <c r="E91" s="3" t="s">
        <v>139</v>
      </c>
      <c r="F91" s="3" t="s">
        <v>140</v>
      </c>
      <c r="G91" s="3" t="s">
        <v>872</v>
      </c>
      <c r="H91" s="6">
        <v>62</v>
      </c>
      <c r="I91" s="6">
        <v>655</v>
      </c>
      <c r="J91" s="6">
        <f t="shared" si="2"/>
        <v>40610</v>
      </c>
    </row>
    <row r="92" spans="1:10" ht="18" customHeight="1" x14ac:dyDescent="0.3">
      <c r="A92">
        <v>91</v>
      </c>
      <c r="B92" s="2">
        <v>43590</v>
      </c>
      <c r="C92" s="15" t="str">
        <f t="shared" si="3"/>
        <v>2019-05-05</v>
      </c>
      <c r="D92" s="3" t="s">
        <v>391</v>
      </c>
      <c r="E92" s="3" t="s">
        <v>392</v>
      </c>
      <c r="F92" s="3" t="s">
        <v>393</v>
      </c>
      <c r="G92" s="3" t="s">
        <v>872</v>
      </c>
      <c r="H92" s="6">
        <v>75</v>
      </c>
      <c r="I92" s="6">
        <v>1704</v>
      </c>
      <c r="J92" s="6">
        <f t="shared" si="2"/>
        <v>127800</v>
      </c>
    </row>
    <row r="93" spans="1:10" ht="18" customHeight="1" x14ac:dyDescent="0.3">
      <c r="A93">
        <v>92</v>
      </c>
      <c r="B93" s="2">
        <v>43590</v>
      </c>
      <c r="C93" s="15" t="str">
        <f t="shared" si="3"/>
        <v>2019-05-05</v>
      </c>
      <c r="D93" s="3" t="s">
        <v>394</v>
      </c>
      <c r="E93" s="3" t="s">
        <v>327</v>
      </c>
      <c r="F93" s="3" t="s">
        <v>328</v>
      </c>
      <c r="G93" s="3" t="s">
        <v>872</v>
      </c>
      <c r="H93" s="6">
        <v>51</v>
      </c>
      <c r="I93" s="6">
        <v>860</v>
      </c>
      <c r="J93" s="6">
        <f t="shared" si="2"/>
        <v>43860</v>
      </c>
    </row>
    <row r="94" spans="1:10" ht="18" customHeight="1" x14ac:dyDescent="0.3">
      <c r="A94">
        <v>93</v>
      </c>
      <c r="B94" s="2">
        <v>43590</v>
      </c>
      <c r="C94" s="15" t="str">
        <f t="shared" si="3"/>
        <v>2019-05-05</v>
      </c>
      <c r="D94" s="3" t="s">
        <v>395</v>
      </c>
      <c r="E94" s="3" t="s">
        <v>396</v>
      </c>
      <c r="F94" s="3" t="s">
        <v>397</v>
      </c>
      <c r="G94" s="3" t="s">
        <v>872</v>
      </c>
      <c r="H94" s="6">
        <v>89</v>
      </c>
      <c r="I94" s="6">
        <v>409</v>
      </c>
      <c r="J94" s="6">
        <f t="shared" si="2"/>
        <v>36401</v>
      </c>
    </row>
    <row r="95" spans="1:10" ht="18" customHeight="1" x14ac:dyDescent="0.3">
      <c r="A95">
        <v>94</v>
      </c>
      <c r="B95" s="2">
        <v>43590</v>
      </c>
      <c r="C95" s="15" t="str">
        <f t="shared" si="3"/>
        <v>2019-05-05</v>
      </c>
      <c r="D95" s="3" t="s">
        <v>398</v>
      </c>
      <c r="E95" s="3" t="s">
        <v>399</v>
      </c>
      <c r="F95" s="3" t="s">
        <v>400</v>
      </c>
      <c r="G95" s="3" t="s">
        <v>872</v>
      </c>
      <c r="H95" s="6">
        <v>58</v>
      </c>
      <c r="I95" s="6">
        <v>1844</v>
      </c>
      <c r="J95" s="6">
        <f t="shared" si="2"/>
        <v>106952</v>
      </c>
    </row>
    <row r="96" spans="1:10" ht="18" customHeight="1" x14ac:dyDescent="0.3">
      <c r="A96">
        <v>95</v>
      </c>
      <c r="B96" s="2">
        <v>43591</v>
      </c>
      <c r="C96" s="15" t="str">
        <f t="shared" si="3"/>
        <v>2019-05-06</v>
      </c>
      <c r="D96" s="3" t="s">
        <v>401</v>
      </c>
      <c r="E96" s="3" t="s">
        <v>402</v>
      </c>
      <c r="F96" s="3" t="s">
        <v>403</v>
      </c>
      <c r="G96" s="3" t="s">
        <v>872</v>
      </c>
      <c r="H96" s="6">
        <v>62</v>
      </c>
      <c r="I96" s="6">
        <v>327</v>
      </c>
      <c r="J96" s="6">
        <f t="shared" si="2"/>
        <v>20274</v>
      </c>
    </row>
    <row r="97" spans="1:10" ht="18" customHeight="1" x14ac:dyDescent="0.3">
      <c r="A97">
        <v>96</v>
      </c>
      <c r="B97" s="2">
        <v>43592</v>
      </c>
      <c r="C97" s="15" t="str">
        <f t="shared" si="3"/>
        <v>2019-05-07</v>
      </c>
      <c r="D97" s="3" t="s">
        <v>404</v>
      </c>
      <c r="E97" s="3" t="s">
        <v>405</v>
      </c>
      <c r="F97" s="3" t="s">
        <v>406</v>
      </c>
      <c r="G97" s="3" t="s">
        <v>872</v>
      </c>
      <c r="H97" s="6">
        <v>82</v>
      </c>
      <c r="I97" s="6">
        <v>368</v>
      </c>
      <c r="J97" s="6">
        <f t="shared" si="2"/>
        <v>30176</v>
      </c>
    </row>
    <row r="98" spans="1:10" ht="18" customHeight="1" x14ac:dyDescent="0.3">
      <c r="A98">
        <v>97</v>
      </c>
      <c r="B98" s="2">
        <v>43593</v>
      </c>
      <c r="C98" s="15" t="str">
        <f t="shared" si="3"/>
        <v>2019-05-08</v>
      </c>
      <c r="D98" s="3" t="s">
        <v>407</v>
      </c>
      <c r="E98" s="3" t="s">
        <v>123</v>
      </c>
      <c r="F98" s="3" t="s">
        <v>124</v>
      </c>
      <c r="G98" s="3" t="s">
        <v>872</v>
      </c>
      <c r="H98" s="6">
        <v>65</v>
      </c>
      <c r="I98" s="6">
        <v>1844</v>
      </c>
      <c r="J98" s="6">
        <f t="shared" si="2"/>
        <v>119860</v>
      </c>
    </row>
    <row r="99" spans="1:10" ht="18" customHeight="1" x14ac:dyDescent="0.3">
      <c r="A99">
        <v>98</v>
      </c>
      <c r="B99" s="2">
        <v>43594</v>
      </c>
      <c r="C99" s="15" t="str">
        <f t="shared" si="3"/>
        <v>2019-05-09</v>
      </c>
      <c r="D99" s="3" t="s">
        <v>408</v>
      </c>
      <c r="E99" s="3" t="s">
        <v>409</v>
      </c>
      <c r="F99" s="3" t="s">
        <v>410</v>
      </c>
      <c r="G99" s="3" t="s">
        <v>872</v>
      </c>
      <c r="H99" s="6">
        <v>65</v>
      </c>
      <c r="I99" s="6">
        <v>614</v>
      </c>
      <c r="J99" s="6">
        <f t="shared" si="2"/>
        <v>39910</v>
      </c>
    </row>
    <row r="100" spans="1:10" ht="18" customHeight="1" x14ac:dyDescent="0.3">
      <c r="A100">
        <v>99</v>
      </c>
      <c r="B100" s="2">
        <v>43594</v>
      </c>
      <c r="C100" s="15" t="str">
        <f t="shared" si="3"/>
        <v>2019-05-09</v>
      </c>
      <c r="D100" s="3" t="s">
        <v>73</v>
      </c>
      <c r="E100" s="3" t="s">
        <v>315</v>
      </c>
      <c r="F100" s="3" t="s">
        <v>316</v>
      </c>
      <c r="G100" s="3" t="s">
        <v>872</v>
      </c>
      <c r="H100" s="6">
        <v>97</v>
      </c>
      <c r="I100" s="6">
        <v>286</v>
      </c>
      <c r="J100" s="6">
        <f t="shared" si="2"/>
        <v>27742</v>
      </c>
    </row>
    <row r="101" spans="1:10" ht="18" customHeight="1" x14ac:dyDescent="0.3">
      <c r="A101">
        <v>100</v>
      </c>
      <c r="B101" s="2">
        <v>43595</v>
      </c>
      <c r="C101" s="15" t="str">
        <f t="shared" si="3"/>
        <v>2019-05-10</v>
      </c>
      <c r="D101" s="3" t="s">
        <v>175</v>
      </c>
      <c r="E101" s="3" t="s">
        <v>96</v>
      </c>
      <c r="F101" s="3" t="s">
        <v>97</v>
      </c>
      <c r="G101" s="3" t="s">
        <v>872</v>
      </c>
      <c r="H101" s="6">
        <v>85</v>
      </c>
      <c r="I101" s="6">
        <v>737</v>
      </c>
      <c r="J101" s="6">
        <f t="shared" si="2"/>
        <v>62645</v>
      </c>
    </row>
    <row r="102" spans="1:10" ht="18" customHeight="1" x14ac:dyDescent="0.3">
      <c r="A102">
        <v>101</v>
      </c>
      <c r="B102" s="2">
        <v>43595</v>
      </c>
      <c r="C102" s="15" t="str">
        <f t="shared" si="3"/>
        <v>2019-05-10</v>
      </c>
      <c r="D102" s="3" t="s">
        <v>411</v>
      </c>
      <c r="E102" s="3" t="s">
        <v>412</v>
      </c>
      <c r="F102" s="3" t="s">
        <v>413</v>
      </c>
      <c r="G102" s="3" t="s">
        <v>872</v>
      </c>
      <c r="H102" s="6">
        <v>76</v>
      </c>
      <c r="I102" s="6">
        <v>295</v>
      </c>
      <c r="J102" s="6">
        <f t="shared" si="2"/>
        <v>22420</v>
      </c>
    </row>
    <row r="103" spans="1:10" ht="18" customHeight="1" x14ac:dyDescent="0.3">
      <c r="A103">
        <v>102</v>
      </c>
      <c r="B103" s="2">
        <v>43596</v>
      </c>
      <c r="C103" s="15" t="str">
        <f t="shared" si="3"/>
        <v>2019-05-11</v>
      </c>
      <c r="D103" s="3" t="s">
        <v>414</v>
      </c>
      <c r="E103" s="3" t="s">
        <v>415</v>
      </c>
      <c r="F103" s="3" t="s">
        <v>416</v>
      </c>
      <c r="G103" s="3" t="s">
        <v>872</v>
      </c>
      <c r="H103" s="6">
        <v>70</v>
      </c>
      <c r="I103" s="6">
        <v>411</v>
      </c>
      <c r="J103" s="6">
        <f t="shared" si="2"/>
        <v>28770</v>
      </c>
    </row>
    <row r="104" spans="1:10" ht="18" customHeight="1" x14ac:dyDescent="0.3">
      <c r="A104">
        <v>103</v>
      </c>
      <c r="B104" s="2">
        <v>43596</v>
      </c>
      <c r="C104" s="15" t="str">
        <f t="shared" si="3"/>
        <v>2019-05-11</v>
      </c>
      <c r="D104" s="3" t="s">
        <v>417</v>
      </c>
      <c r="E104" s="3" t="s">
        <v>34</v>
      </c>
      <c r="F104" s="3" t="s">
        <v>35</v>
      </c>
      <c r="G104" s="3" t="s">
        <v>872</v>
      </c>
      <c r="H104" s="6">
        <v>58</v>
      </c>
      <c r="I104" s="6">
        <v>1803</v>
      </c>
      <c r="J104" s="6">
        <f t="shared" si="2"/>
        <v>104574</v>
      </c>
    </row>
    <row r="105" spans="1:10" ht="18" customHeight="1" x14ac:dyDescent="0.3">
      <c r="A105">
        <v>104</v>
      </c>
      <c r="B105" s="2">
        <v>43596</v>
      </c>
      <c r="C105" s="15" t="str">
        <f t="shared" si="3"/>
        <v>2019-05-11</v>
      </c>
      <c r="D105" s="3" t="s">
        <v>345</v>
      </c>
      <c r="E105" s="3" t="s">
        <v>418</v>
      </c>
      <c r="F105" s="3" t="s">
        <v>419</v>
      </c>
      <c r="G105" s="3" t="s">
        <v>872</v>
      </c>
      <c r="H105" s="6">
        <v>74</v>
      </c>
      <c r="I105" s="6">
        <v>1647</v>
      </c>
      <c r="J105" s="6">
        <f t="shared" si="2"/>
        <v>121878</v>
      </c>
    </row>
    <row r="106" spans="1:10" ht="18" customHeight="1" x14ac:dyDescent="0.3">
      <c r="A106">
        <v>105</v>
      </c>
      <c r="B106" s="2">
        <v>43596</v>
      </c>
      <c r="C106" s="15" t="str">
        <f t="shared" si="3"/>
        <v>2019-05-11</v>
      </c>
      <c r="D106" s="3" t="s">
        <v>420</v>
      </c>
      <c r="E106" s="3" t="s">
        <v>421</v>
      </c>
      <c r="F106" s="3" t="s">
        <v>422</v>
      </c>
      <c r="G106" s="3" t="s">
        <v>872</v>
      </c>
      <c r="H106" s="6">
        <v>85</v>
      </c>
      <c r="I106" s="6">
        <v>901</v>
      </c>
      <c r="J106" s="6">
        <f t="shared" si="2"/>
        <v>76585</v>
      </c>
    </row>
    <row r="107" spans="1:10" ht="18" customHeight="1" x14ac:dyDescent="0.3">
      <c r="A107">
        <v>106</v>
      </c>
      <c r="B107" s="2">
        <v>43597</v>
      </c>
      <c r="C107" s="15" t="str">
        <f t="shared" si="3"/>
        <v>2019-05-12</v>
      </c>
      <c r="D107" s="3" t="s">
        <v>423</v>
      </c>
      <c r="E107" s="3" t="s">
        <v>424</v>
      </c>
      <c r="F107" s="3" t="s">
        <v>425</v>
      </c>
      <c r="G107" s="3" t="s">
        <v>872</v>
      </c>
      <c r="H107" s="6">
        <v>76</v>
      </c>
      <c r="I107" s="6">
        <v>1172</v>
      </c>
      <c r="J107" s="6">
        <f t="shared" si="2"/>
        <v>89072</v>
      </c>
    </row>
    <row r="108" spans="1:10" ht="18" customHeight="1" x14ac:dyDescent="0.3">
      <c r="A108">
        <v>107</v>
      </c>
      <c r="B108" s="2">
        <v>43597</v>
      </c>
      <c r="C108" s="15" t="str">
        <f t="shared" si="3"/>
        <v>2019-05-12</v>
      </c>
      <c r="D108" s="3" t="s">
        <v>179</v>
      </c>
      <c r="E108" s="3" t="s">
        <v>261</v>
      </c>
      <c r="F108" s="3" t="s">
        <v>262</v>
      </c>
      <c r="G108" s="3" t="s">
        <v>872</v>
      </c>
      <c r="H108" s="6">
        <v>70</v>
      </c>
      <c r="I108" s="6">
        <v>322</v>
      </c>
      <c r="J108" s="6">
        <f t="shared" si="2"/>
        <v>22540</v>
      </c>
    </row>
    <row r="109" spans="1:10" ht="18" customHeight="1" x14ac:dyDescent="0.3">
      <c r="A109">
        <v>108</v>
      </c>
      <c r="B109" s="2">
        <v>43598</v>
      </c>
      <c r="C109" s="15" t="str">
        <f t="shared" si="3"/>
        <v>2019-05-13</v>
      </c>
      <c r="D109" s="3" t="s">
        <v>426</v>
      </c>
      <c r="E109" s="3" t="s">
        <v>427</v>
      </c>
      <c r="F109" s="3" t="s">
        <v>428</v>
      </c>
      <c r="G109" s="3" t="s">
        <v>872</v>
      </c>
      <c r="H109" s="6">
        <v>66</v>
      </c>
      <c r="I109" s="6">
        <v>737</v>
      </c>
      <c r="J109" s="6">
        <f t="shared" si="2"/>
        <v>48642</v>
      </c>
    </row>
    <row r="110" spans="1:10" ht="18" customHeight="1" x14ac:dyDescent="0.3">
      <c r="A110">
        <v>109</v>
      </c>
      <c r="B110" s="2">
        <v>43601</v>
      </c>
      <c r="C110" s="15" t="str">
        <f t="shared" si="3"/>
        <v>2019-05-16</v>
      </c>
      <c r="D110" s="3" t="s">
        <v>158</v>
      </c>
      <c r="E110" s="3" t="s">
        <v>377</v>
      </c>
      <c r="F110" s="3" t="s">
        <v>378</v>
      </c>
      <c r="G110" s="3" t="s">
        <v>872</v>
      </c>
      <c r="H110" s="6">
        <v>66</v>
      </c>
      <c r="I110" s="6">
        <v>622</v>
      </c>
      <c r="J110" s="6">
        <f t="shared" si="2"/>
        <v>41052</v>
      </c>
    </row>
    <row r="111" spans="1:10" ht="18" customHeight="1" x14ac:dyDescent="0.3">
      <c r="A111">
        <v>110</v>
      </c>
      <c r="B111" s="2">
        <v>43602</v>
      </c>
      <c r="C111" s="15" t="str">
        <f t="shared" si="3"/>
        <v>2019-05-17</v>
      </c>
      <c r="D111" s="3" t="s">
        <v>431</v>
      </c>
      <c r="E111" s="3" t="s">
        <v>432</v>
      </c>
      <c r="F111" s="3" t="s">
        <v>433</v>
      </c>
      <c r="G111" s="3" t="s">
        <v>872</v>
      </c>
      <c r="H111" s="6">
        <v>67</v>
      </c>
      <c r="I111" s="6">
        <v>491</v>
      </c>
      <c r="J111" s="6">
        <f t="shared" si="2"/>
        <v>32897</v>
      </c>
    </row>
    <row r="112" spans="1:10" ht="18" customHeight="1" x14ac:dyDescent="0.3">
      <c r="A112">
        <v>111</v>
      </c>
      <c r="B112" s="2">
        <v>43602</v>
      </c>
      <c r="C112" s="15" t="str">
        <f t="shared" si="3"/>
        <v>2019-05-17</v>
      </c>
      <c r="D112" s="3" t="s">
        <v>434</v>
      </c>
      <c r="E112" s="3" t="s">
        <v>435</v>
      </c>
      <c r="F112" s="3" t="s">
        <v>436</v>
      </c>
      <c r="G112" s="3" t="s">
        <v>872</v>
      </c>
      <c r="H112" s="6">
        <v>82</v>
      </c>
      <c r="I112" s="6">
        <v>709</v>
      </c>
      <c r="J112" s="6">
        <f t="shared" si="2"/>
        <v>58138</v>
      </c>
    </row>
    <row r="113" spans="1:10" ht="18" customHeight="1" x14ac:dyDescent="0.3">
      <c r="A113">
        <v>112</v>
      </c>
      <c r="B113" s="2">
        <v>43604</v>
      </c>
      <c r="C113" s="15" t="str">
        <f t="shared" si="3"/>
        <v>2019-05-19</v>
      </c>
      <c r="D113" s="3" t="s">
        <v>437</v>
      </c>
      <c r="E113" s="3" t="s">
        <v>438</v>
      </c>
      <c r="F113" s="3" t="s">
        <v>439</v>
      </c>
      <c r="G113" s="3" t="s">
        <v>872</v>
      </c>
      <c r="H113" s="6">
        <v>86</v>
      </c>
      <c r="I113" s="6">
        <v>622</v>
      </c>
      <c r="J113" s="6">
        <f t="shared" si="2"/>
        <v>53492</v>
      </c>
    </row>
    <row r="114" spans="1:10" ht="18" customHeight="1" x14ac:dyDescent="0.3">
      <c r="A114">
        <v>113</v>
      </c>
      <c r="B114" s="2">
        <v>43605</v>
      </c>
      <c r="C114" s="15" t="str">
        <f t="shared" si="3"/>
        <v>2019-05-20</v>
      </c>
      <c r="D114" s="3" t="s">
        <v>440</v>
      </c>
      <c r="E114" s="3" t="s">
        <v>441</v>
      </c>
      <c r="F114" s="3" t="s">
        <v>442</v>
      </c>
      <c r="G114" s="3" t="s">
        <v>872</v>
      </c>
      <c r="H114" s="6">
        <v>73</v>
      </c>
      <c r="I114" s="6">
        <v>512</v>
      </c>
      <c r="J114" s="6">
        <f t="shared" si="2"/>
        <v>37376</v>
      </c>
    </row>
    <row r="115" spans="1:10" ht="18" customHeight="1" x14ac:dyDescent="0.3">
      <c r="A115">
        <v>114</v>
      </c>
      <c r="B115" s="2">
        <v>43605</v>
      </c>
      <c r="C115" s="15" t="str">
        <f t="shared" si="3"/>
        <v>2019-05-20</v>
      </c>
      <c r="D115" s="3" t="s">
        <v>6</v>
      </c>
      <c r="E115" s="3" t="s">
        <v>443</v>
      </c>
      <c r="F115" s="3" t="s">
        <v>444</v>
      </c>
      <c r="G115" s="3" t="s">
        <v>872</v>
      </c>
      <c r="H115" s="6">
        <v>98</v>
      </c>
      <c r="I115" s="6">
        <v>245</v>
      </c>
      <c r="J115" s="6">
        <f t="shared" si="2"/>
        <v>24010</v>
      </c>
    </row>
    <row r="116" spans="1:10" ht="18" customHeight="1" x14ac:dyDescent="0.3">
      <c r="A116">
        <v>115</v>
      </c>
      <c r="B116" s="2">
        <v>43606</v>
      </c>
      <c r="C116" s="15" t="str">
        <f t="shared" si="3"/>
        <v>2019-05-21</v>
      </c>
      <c r="D116" s="3" t="s">
        <v>445</v>
      </c>
      <c r="E116" s="3" t="s">
        <v>438</v>
      </c>
      <c r="F116" s="3" t="s">
        <v>439</v>
      </c>
      <c r="G116" s="3" t="s">
        <v>872</v>
      </c>
      <c r="H116" s="6">
        <v>52</v>
      </c>
      <c r="I116" s="6">
        <v>549</v>
      </c>
      <c r="J116" s="6">
        <f t="shared" si="2"/>
        <v>28548</v>
      </c>
    </row>
    <row r="117" spans="1:10" ht="18" customHeight="1" x14ac:dyDescent="0.3">
      <c r="A117">
        <v>116</v>
      </c>
      <c r="B117" s="2">
        <v>43625</v>
      </c>
      <c r="C117" s="15" t="str">
        <f t="shared" si="3"/>
        <v>2019-06-09</v>
      </c>
      <c r="D117" s="3" t="s">
        <v>228</v>
      </c>
      <c r="E117" s="3" t="s">
        <v>492</v>
      </c>
      <c r="F117" s="3" t="s">
        <v>493</v>
      </c>
      <c r="G117" s="3" t="s">
        <v>872</v>
      </c>
      <c r="H117" s="6">
        <v>60</v>
      </c>
      <c r="I117" s="6">
        <v>901</v>
      </c>
      <c r="J117" s="6">
        <f t="shared" si="2"/>
        <v>54060</v>
      </c>
    </row>
    <row r="118" spans="1:10" ht="18" customHeight="1" x14ac:dyDescent="0.3">
      <c r="A118">
        <v>117</v>
      </c>
      <c r="B118" s="2">
        <v>43626</v>
      </c>
      <c r="C118" s="15" t="str">
        <f t="shared" si="3"/>
        <v>2019-06-10</v>
      </c>
      <c r="D118" s="3" t="s">
        <v>494</v>
      </c>
      <c r="E118" s="3" t="s">
        <v>176</v>
      </c>
      <c r="F118" s="3" t="s">
        <v>177</v>
      </c>
      <c r="G118" s="3" t="s">
        <v>872</v>
      </c>
      <c r="H118" s="6">
        <v>74</v>
      </c>
      <c r="I118" s="6">
        <v>651</v>
      </c>
      <c r="J118" s="6">
        <f t="shared" si="2"/>
        <v>48174</v>
      </c>
    </row>
    <row r="119" spans="1:10" ht="18" customHeight="1" x14ac:dyDescent="0.3">
      <c r="A119">
        <v>118</v>
      </c>
      <c r="B119" s="2">
        <v>43626</v>
      </c>
      <c r="C119" s="15" t="str">
        <f t="shared" si="3"/>
        <v>2019-06-10</v>
      </c>
      <c r="D119" s="3" t="s">
        <v>311</v>
      </c>
      <c r="E119" s="3" t="s">
        <v>495</v>
      </c>
      <c r="F119" s="3" t="s">
        <v>496</v>
      </c>
      <c r="G119" s="3" t="s">
        <v>872</v>
      </c>
      <c r="H119" s="6">
        <v>96</v>
      </c>
      <c r="I119" s="6">
        <v>655</v>
      </c>
      <c r="J119" s="6">
        <f t="shared" si="2"/>
        <v>62880</v>
      </c>
    </row>
    <row r="120" spans="1:10" ht="18" customHeight="1" x14ac:dyDescent="0.3">
      <c r="A120">
        <v>119</v>
      </c>
      <c r="B120" s="2">
        <v>43627</v>
      </c>
      <c r="C120" s="15" t="str">
        <f t="shared" si="3"/>
        <v>2019-06-11</v>
      </c>
      <c r="D120" s="3" t="s">
        <v>497</v>
      </c>
      <c r="E120" s="3" t="s">
        <v>402</v>
      </c>
      <c r="F120" s="3" t="s">
        <v>403</v>
      </c>
      <c r="G120" s="3" t="s">
        <v>872</v>
      </c>
      <c r="H120" s="6">
        <v>56</v>
      </c>
      <c r="I120" s="6">
        <v>7377</v>
      </c>
      <c r="J120" s="6">
        <f t="shared" si="2"/>
        <v>413112</v>
      </c>
    </row>
    <row r="121" spans="1:10" ht="18" customHeight="1" x14ac:dyDescent="0.3">
      <c r="A121">
        <v>120</v>
      </c>
      <c r="B121" s="2">
        <v>43628</v>
      </c>
      <c r="C121" s="15" t="str">
        <f t="shared" si="3"/>
        <v>2019-06-12</v>
      </c>
      <c r="D121" s="3" t="s">
        <v>119</v>
      </c>
      <c r="E121" s="3" t="s">
        <v>273</v>
      </c>
      <c r="F121" s="3" t="s">
        <v>274</v>
      </c>
      <c r="G121" s="3" t="s">
        <v>872</v>
      </c>
      <c r="H121" s="6">
        <v>54</v>
      </c>
      <c r="I121" s="6">
        <v>573</v>
      </c>
      <c r="J121" s="6">
        <f t="shared" si="2"/>
        <v>30942</v>
      </c>
    </row>
    <row r="122" spans="1:10" ht="18" customHeight="1" x14ac:dyDescent="0.3">
      <c r="A122">
        <v>121</v>
      </c>
      <c r="B122" s="2">
        <v>43629</v>
      </c>
      <c r="C122" s="15" t="str">
        <f t="shared" si="3"/>
        <v>2019-06-13</v>
      </c>
      <c r="D122" s="3" t="s">
        <v>498</v>
      </c>
      <c r="E122" s="3" t="s">
        <v>499</v>
      </c>
      <c r="F122" s="3" t="s">
        <v>500</v>
      </c>
      <c r="G122" s="3" t="s">
        <v>872</v>
      </c>
      <c r="H122" s="6">
        <v>71</v>
      </c>
      <c r="I122" s="6">
        <v>368</v>
      </c>
      <c r="J122" s="6">
        <f t="shared" si="2"/>
        <v>26128</v>
      </c>
    </row>
    <row r="123" spans="1:10" ht="18" customHeight="1" x14ac:dyDescent="0.3">
      <c r="A123">
        <v>122</v>
      </c>
      <c r="B123" s="2">
        <v>43629</v>
      </c>
      <c r="C123" s="15" t="str">
        <f t="shared" si="3"/>
        <v>2019-06-13</v>
      </c>
      <c r="D123" s="3" t="s">
        <v>501</v>
      </c>
      <c r="E123" s="3" t="s">
        <v>502</v>
      </c>
      <c r="F123" s="3" t="s">
        <v>503</v>
      </c>
      <c r="G123" s="3" t="s">
        <v>872</v>
      </c>
      <c r="H123" s="6">
        <v>65</v>
      </c>
      <c r="I123" s="6">
        <v>491</v>
      </c>
      <c r="J123" s="6">
        <f t="shared" si="2"/>
        <v>31915</v>
      </c>
    </row>
    <row r="124" spans="1:10" ht="18" customHeight="1" x14ac:dyDescent="0.3">
      <c r="A124">
        <v>123</v>
      </c>
      <c r="B124" s="2">
        <v>43630</v>
      </c>
      <c r="C124" s="15" t="str">
        <f t="shared" si="3"/>
        <v>2019-06-14</v>
      </c>
      <c r="D124" s="3" t="s">
        <v>504</v>
      </c>
      <c r="E124" s="3" t="s">
        <v>505</v>
      </c>
      <c r="F124" s="3" t="s">
        <v>506</v>
      </c>
      <c r="G124" s="3" t="s">
        <v>872</v>
      </c>
      <c r="H124" s="6">
        <v>78</v>
      </c>
      <c r="I124" s="6">
        <v>409</v>
      </c>
      <c r="J124" s="6">
        <f t="shared" si="2"/>
        <v>31902</v>
      </c>
    </row>
    <row r="125" spans="1:10" ht="18" customHeight="1" x14ac:dyDescent="0.3">
      <c r="A125">
        <v>124</v>
      </c>
      <c r="B125" s="2">
        <v>43644</v>
      </c>
      <c r="C125" s="15" t="str">
        <f t="shared" si="3"/>
        <v>2019-06-28</v>
      </c>
      <c r="D125" s="3" t="s">
        <v>546</v>
      </c>
      <c r="E125" s="3" t="s">
        <v>465</v>
      </c>
      <c r="F125" s="3" t="s">
        <v>466</v>
      </c>
      <c r="G125" s="3" t="s">
        <v>872</v>
      </c>
      <c r="H125" s="6">
        <v>57</v>
      </c>
      <c r="I125" s="6">
        <v>352</v>
      </c>
      <c r="J125" s="6">
        <f t="shared" si="2"/>
        <v>20064</v>
      </c>
    </row>
    <row r="126" spans="1:10" ht="18" customHeight="1" x14ac:dyDescent="0.3">
      <c r="A126">
        <v>125</v>
      </c>
      <c r="B126" s="2">
        <v>43647</v>
      </c>
      <c r="C126" s="15" t="str">
        <f t="shared" si="3"/>
        <v>2019-07-01</v>
      </c>
      <c r="D126" s="3" t="s">
        <v>547</v>
      </c>
      <c r="E126" s="3" t="s">
        <v>516</v>
      </c>
      <c r="F126" s="3" t="s">
        <v>517</v>
      </c>
      <c r="G126" s="3" t="s">
        <v>872</v>
      </c>
      <c r="H126" s="6">
        <v>68</v>
      </c>
      <c r="I126" s="6">
        <v>386</v>
      </c>
      <c r="J126" s="6">
        <f t="shared" si="2"/>
        <v>26248</v>
      </c>
    </row>
    <row r="127" spans="1:10" ht="18" customHeight="1" x14ac:dyDescent="0.3">
      <c r="A127">
        <v>126</v>
      </c>
      <c r="B127" s="2">
        <v>43648</v>
      </c>
      <c r="C127" s="15" t="str">
        <f t="shared" si="3"/>
        <v>2019-07-02</v>
      </c>
      <c r="D127" s="3" t="s">
        <v>349</v>
      </c>
      <c r="E127" s="3" t="s">
        <v>461</v>
      </c>
      <c r="F127" s="3" t="s">
        <v>462</v>
      </c>
      <c r="G127" s="3" t="s">
        <v>872</v>
      </c>
      <c r="H127" s="6">
        <v>58</v>
      </c>
      <c r="I127" s="6">
        <v>591</v>
      </c>
      <c r="J127" s="6">
        <f t="shared" si="2"/>
        <v>34278</v>
      </c>
    </row>
    <row r="128" spans="1:10" ht="18" customHeight="1" x14ac:dyDescent="0.3">
      <c r="A128">
        <v>127</v>
      </c>
      <c r="B128" s="2">
        <v>43649</v>
      </c>
      <c r="C128" s="15" t="str">
        <f t="shared" si="3"/>
        <v>2019-07-03</v>
      </c>
      <c r="D128" s="3" t="s">
        <v>548</v>
      </c>
      <c r="E128" s="3" t="s">
        <v>549</v>
      </c>
      <c r="F128" s="3" t="s">
        <v>550</v>
      </c>
      <c r="G128" s="3" t="s">
        <v>872</v>
      </c>
      <c r="H128" s="6">
        <v>89</v>
      </c>
      <c r="I128" s="6">
        <v>622</v>
      </c>
      <c r="J128" s="6">
        <f t="shared" si="2"/>
        <v>55358</v>
      </c>
    </row>
    <row r="129" spans="1:10" ht="18" customHeight="1" x14ac:dyDescent="0.3">
      <c r="A129">
        <v>128</v>
      </c>
      <c r="B129" s="2">
        <v>43649</v>
      </c>
      <c r="C129" s="15" t="str">
        <f t="shared" si="3"/>
        <v>2019-07-03</v>
      </c>
      <c r="D129" s="3" t="s">
        <v>42</v>
      </c>
      <c r="E129" s="3" t="s">
        <v>551</v>
      </c>
      <c r="F129" s="3" t="s">
        <v>552</v>
      </c>
      <c r="G129" s="3" t="s">
        <v>872</v>
      </c>
      <c r="H129" s="6">
        <v>62</v>
      </c>
      <c r="I129" s="6">
        <v>1844</v>
      </c>
      <c r="J129" s="6">
        <f t="shared" si="2"/>
        <v>114328</v>
      </c>
    </row>
    <row r="130" spans="1:10" ht="18" customHeight="1" x14ac:dyDescent="0.3">
      <c r="A130">
        <v>129</v>
      </c>
      <c r="B130" s="2">
        <v>43651</v>
      </c>
      <c r="C130" s="15" t="str">
        <f t="shared" si="3"/>
        <v>2019-07-05</v>
      </c>
      <c r="D130" s="3" t="s">
        <v>553</v>
      </c>
      <c r="E130" s="3" t="s">
        <v>541</v>
      </c>
      <c r="F130" s="3" t="s">
        <v>542</v>
      </c>
      <c r="G130" s="3" t="s">
        <v>872</v>
      </c>
      <c r="H130" s="6">
        <v>87</v>
      </c>
      <c r="I130" s="6">
        <v>180</v>
      </c>
      <c r="J130" s="6">
        <f t="shared" ref="J130:J193" si="4">I130*H130</f>
        <v>15660</v>
      </c>
    </row>
    <row r="131" spans="1:10" ht="18" customHeight="1" x14ac:dyDescent="0.3">
      <c r="A131">
        <v>130</v>
      </c>
      <c r="B131" s="2">
        <v>43651</v>
      </c>
      <c r="C131" s="15" t="str">
        <f t="shared" ref="C131:C194" si="5">TEXT(B131,"yyy-mm-dd")</f>
        <v>2019-07-05</v>
      </c>
      <c r="D131" s="3" t="s">
        <v>554</v>
      </c>
      <c r="E131" s="3" t="s">
        <v>136</v>
      </c>
      <c r="F131" s="3" t="s">
        <v>137</v>
      </c>
      <c r="G131" s="3" t="s">
        <v>872</v>
      </c>
      <c r="H131" s="6">
        <v>75</v>
      </c>
      <c r="I131" s="6">
        <v>413</v>
      </c>
      <c r="J131" s="6">
        <f t="shared" si="4"/>
        <v>30975</v>
      </c>
    </row>
    <row r="132" spans="1:10" ht="18" customHeight="1" x14ac:dyDescent="0.3">
      <c r="A132">
        <v>131</v>
      </c>
      <c r="B132" s="2">
        <v>43674</v>
      </c>
      <c r="C132" s="15" t="str">
        <f t="shared" si="5"/>
        <v>2019-07-28</v>
      </c>
      <c r="D132" s="3" t="s">
        <v>608</v>
      </c>
      <c r="E132" s="3" t="s">
        <v>609</v>
      </c>
      <c r="F132" s="3" t="s">
        <v>610</v>
      </c>
      <c r="G132" s="3" t="s">
        <v>872</v>
      </c>
      <c r="H132" s="6">
        <v>59</v>
      </c>
      <c r="I132" s="6">
        <v>622</v>
      </c>
      <c r="J132" s="6">
        <f t="shared" si="4"/>
        <v>36698</v>
      </c>
    </row>
    <row r="133" spans="1:10" ht="18" customHeight="1" x14ac:dyDescent="0.3">
      <c r="A133">
        <v>132</v>
      </c>
      <c r="B133" s="2">
        <v>43678</v>
      </c>
      <c r="C133" s="15" t="str">
        <f t="shared" si="5"/>
        <v>2019-08-01</v>
      </c>
      <c r="D133" s="3" t="s">
        <v>611</v>
      </c>
      <c r="E133" s="3" t="s">
        <v>357</v>
      </c>
      <c r="F133" s="3" t="s">
        <v>381</v>
      </c>
      <c r="G133" s="3" t="s">
        <v>872</v>
      </c>
      <c r="H133" s="6">
        <v>54</v>
      </c>
      <c r="I133" s="6">
        <v>1549</v>
      </c>
      <c r="J133" s="6">
        <f t="shared" si="4"/>
        <v>83646</v>
      </c>
    </row>
    <row r="134" spans="1:10" ht="18" customHeight="1" x14ac:dyDescent="0.3">
      <c r="A134">
        <v>133</v>
      </c>
      <c r="B134" s="2">
        <v>43678</v>
      </c>
      <c r="C134" s="15" t="str">
        <f t="shared" si="5"/>
        <v>2019-08-01</v>
      </c>
      <c r="D134" s="3" t="s">
        <v>612</v>
      </c>
      <c r="E134" s="3" t="s">
        <v>613</v>
      </c>
      <c r="F134" s="3" t="s">
        <v>614</v>
      </c>
      <c r="G134" s="3" t="s">
        <v>872</v>
      </c>
      <c r="H134" s="6">
        <v>67</v>
      </c>
      <c r="I134" s="6">
        <v>2704</v>
      </c>
      <c r="J134" s="6">
        <f t="shared" si="4"/>
        <v>181168</v>
      </c>
    </row>
    <row r="135" spans="1:10" ht="18" customHeight="1" x14ac:dyDescent="0.3">
      <c r="A135">
        <v>134</v>
      </c>
      <c r="B135" s="2">
        <v>43679</v>
      </c>
      <c r="C135" s="15" t="str">
        <f t="shared" si="5"/>
        <v>2019-08-02</v>
      </c>
      <c r="D135" s="3" t="s">
        <v>615</v>
      </c>
      <c r="E135" s="3" t="s">
        <v>65</v>
      </c>
      <c r="F135" s="3" t="s">
        <v>66</v>
      </c>
      <c r="G135" s="3" t="s">
        <v>872</v>
      </c>
      <c r="H135" s="6">
        <v>61</v>
      </c>
      <c r="I135" s="6">
        <v>614</v>
      </c>
      <c r="J135" s="6">
        <f t="shared" si="4"/>
        <v>37454</v>
      </c>
    </row>
    <row r="136" spans="1:10" ht="18" customHeight="1" x14ac:dyDescent="0.3">
      <c r="A136">
        <v>135</v>
      </c>
      <c r="B136" s="2">
        <v>43679</v>
      </c>
      <c r="C136" s="15" t="str">
        <f t="shared" si="5"/>
        <v>2019-08-02</v>
      </c>
      <c r="D136" s="3" t="s">
        <v>616</v>
      </c>
      <c r="E136" s="3" t="s">
        <v>74</v>
      </c>
      <c r="F136" s="3" t="s">
        <v>75</v>
      </c>
      <c r="G136" s="3" t="s">
        <v>872</v>
      </c>
      <c r="H136" s="6">
        <v>73</v>
      </c>
      <c r="I136" s="6">
        <v>1885</v>
      </c>
      <c r="J136" s="6">
        <f t="shared" si="4"/>
        <v>137605</v>
      </c>
    </row>
    <row r="137" spans="1:10" ht="18" customHeight="1" x14ac:dyDescent="0.3">
      <c r="A137">
        <v>136</v>
      </c>
      <c r="B137" s="2">
        <v>43679</v>
      </c>
      <c r="C137" s="15" t="str">
        <f t="shared" si="5"/>
        <v>2019-08-02</v>
      </c>
      <c r="D137" s="3" t="s">
        <v>617</v>
      </c>
      <c r="E137" s="3" t="s">
        <v>618</v>
      </c>
      <c r="F137" s="3" t="s">
        <v>619</v>
      </c>
      <c r="G137" s="3" t="s">
        <v>872</v>
      </c>
      <c r="H137" s="6">
        <v>95</v>
      </c>
      <c r="I137" s="6">
        <v>1758</v>
      </c>
      <c r="J137" s="6">
        <f t="shared" si="4"/>
        <v>167010</v>
      </c>
    </row>
    <row r="138" spans="1:10" ht="18" customHeight="1" x14ac:dyDescent="0.3">
      <c r="A138">
        <v>137</v>
      </c>
      <c r="B138" s="2">
        <v>43680</v>
      </c>
      <c r="C138" s="15" t="str">
        <f t="shared" si="5"/>
        <v>2019-08-03</v>
      </c>
      <c r="D138" s="3" t="s">
        <v>620</v>
      </c>
      <c r="E138" s="3" t="s">
        <v>551</v>
      </c>
      <c r="F138" s="3" t="s">
        <v>552</v>
      </c>
      <c r="G138" s="3" t="s">
        <v>872</v>
      </c>
      <c r="H138" s="6">
        <v>52</v>
      </c>
      <c r="I138" s="6">
        <v>272</v>
      </c>
      <c r="J138" s="6">
        <f t="shared" si="4"/>
        <v>14144</v>
      </c>
    </row>
    <row r="139" spans="1:10" ht="18" customHeight="1" x14ac:dyDescent="0.3">
      <c r="A139">
        <v>138</v>
      </c>
      <c r="B139" s="2">
        <v>43680</v>
      </c>
      <c r="C139" s="15" t="str">
        <f t="shared" si="5"/>
        <v>2019-08-03</v>
      </c>
      <c r="D139" s="3" t="s">
        <v>621</v>
      </c>
      <c r="E139" s="3" t="s">
        <v>156</v>
      </c>
      <c r="F139" s="3" t="s">
        <v>157</v>
      </c>
      <c r="G139" s="3" t="s">
        <v>872</v>
      </c>
      <c r="H139" s="6">
        <v>95</v>
      </c>
      <c r="I139" s="6">
        <v>413</v>
      </c>
      <c r="J139" s="6">
        <f t="shared" si="4"/>
        <v>39235</v>
      </c>
    </row>
    <row r="140" spans="1:10" ht="18" customHeight="1" x14ac:dyDescent="0.3">
      <c r="A140">
        <v>139</v>
      </c>
      <c r="B140" s="2">
        <v>43680</v>
      </c>
      <c r="C140" s="15" t="str">
        <f t="shared" si="5"/>
        <v>2019-08-03</v>
      </c>
      <c r="D140" s="3" t="s">
        <v>622</v>
      </c>
      <c r="E140" s="3" t="s">
        <v>40</v>
      </c>
      <c r="F140" s="3" t="s">
        <v>41</v>
      </c>
      <c r="G140" s="3" t="s">
        <v>872</v>
      </c>
      <c r="H140" s="6">
        <v>93</v>
      </c>
      <c r="I140" s="6">
        <v>450</v>
      </c>
      <c r="J140" s="6">
        <f t="shared" si="4"/>
        <v>41850</v>
      </c>
    </row>
    <row r="141" spans="1:10" ht="18" customHeight="1" x14ac:dyDescent="0.3">
      <c r="A141">
        <v>140</v>
      </c>
      <c r="B141" s="2">
        <v>43680</v>
      </c>
      <c r="C141" s="15" t="str">
        <f t="shared" si="5"/>
        <v>2019-08-03</v>
      </c>
      <c r="D141" s="3" t="s">
        <v>623</v>
      </c>
      <c r="E141" s="3" t="s">
        <v>624</v>
      </c>
      <c r="F141" s="3" t="s">
        <v>625</v>
      </c>
      <c r="G141" s="3" t="s">
        <v>872</v>
      </c>
      <c r="H141" s="6">
        <v>79</v>
      </c>
      <c r="I141" s="6">
        <v>341</v>
      </c>
      <c r="J141" s="6">
        <f t="shared" si="4"/>
        <v>26939</v>
      </c>
    </row>
    <row r="142" spans="1:10" ht="18" customHeight="1" x14ac:dyDescent="0.3">
      <c r="A142">
        <v>141</v>
      </c>
      <c r="B142" s="2">
        <v>43680</v>
      </c>
      <c r="C142" s="15" t="str">
        <f t="shared" si="5"/>
        <v>2019-08-03</v>
      </c>
      <c r="D142" s="3" t="s">
        <v>626</v>
      </c>
      <c r="E142" s="3" t="s">
        <v>627</v>
      </c>
      <c r="F142" s="3" t="s">
        <v>628</v>
      </c>
      <c r="G142" s="3" t="s">
        <v>872</v>
      </c>
      <c r="H142" s="6">
        <v>82</v>
      </c>
      <c r="I142" s="6">
        <v>286</v>
      </c>
      <c r="J142" s="6">
        <f t="shared" si="4"/>
        <v>23452</v>
      </c>
    </row>
    <row r="143" spans="1:10" ht="18" customHeight="1" x14ac:dyDescent="0.3">
      <c r="A143">
        <v>142</v>
      </c>
      <c r="B143" s="2">
        <v>43681</v>
      </c>
      <c r="C143" s="15" t="str">
        <f t="shared" si="5"/>
        <v>2019-08-04</v>
      </c>
      <c r="D143" s="3" t="s">
        <v>629</v>
      </c>
      <c r="E143" s="3" t="s">
        <v>630</v>
      </c>
      <c r="F143" s="3" t="s">
        <v>631</v>
      </c>
      <c r="G143" s="3" t="s">
        <v>872</v>
      </c>
      <c r="H143" s="6">
        <v>79</v>
      </c>
      <c r="I143" s="6">
        <v>450</v>
      </c>
      <c r="J143" s="6">
        <f t="shared" si="4"/>
        <v>35550</v>
      </c>
    </row>
    <row r="144" spans="1:10" ht="18" customHeight="1" x14ac:dyDescent="0.3">
      <c r="A144">
        <v>143</v>
      </c>
      <c r="B144" s="2">
        <v>43681</v>
      </c>
      <c r="C144" s="15" t="str">
        <f t="shared" si="5"/>
        <v>2019-08-04</v>
      </c>
      <c r="D144" s="3" t="s">
        <v>632</v>
      </c>
      <c r="E144" s="3" t="s">
        <v>633</v>
      </c>
      <c r="F144" s="3" t="s">
        <v>634</v>
      </c>
      <c r="G144" s="3" t="s">
        <v>872</v>
      </c>
      <c r="H144" s="6">
        <v>87</v>
      </c>
      <c r="I144" s="6">
        <v>1180</v>
      </c>
      <c r="J144" s="6">
        <f t="shared" si="4"/>
        <v>102660</v>
      </c>
    </row>
    <row r="145" spans="1:10" ht="18" customHeight="1" x14ac:dyDescent="0.3">
      <c r="A145">
        <v>144</v>
      </c>
      <c r="B145" s="2">
        <v>43681</v>
      </c>
      <c r="C145" s="15" t="str">
        <f t="shared" si="5"/>
        <v>2019-08-04</v>
      </c>
      <c r="D145" s="3" t="s">
        <v>635</v>
      </c>
      <c r="E145" s="3" t="s">
        <v>636</v>
      </c>
      <c r="F145" s="3" t="s">
        <v>637</v>
      </c>
      <c r="G145" s="3" t="s">
        <v>872</v>
      </c>
      <c r="H145" s="6">
        <v>60</v>
      </c>
      <c r="I145" s="6">
        <v>1475</v>
      </c>
      <c r="J145" s="6">
        <f t="shared" si="4"/>
        <v>88500</v>
      </c>
    </row>
    <row r="146" spans="1:10" ht="18" customHeight="1" x14ac:dyDescent="0.3">
      <c r="A146">
        <v>145</v>
      </c>
      <c r="B146" s="2">
        <v>43681</v>
      </c>
      <c r="C146" s="15" t="str">
        <f t="shared" si="5"/>
        <v>2019-08-04</v>
      </c>
      <c r="D146" s="3" t="s">
        <v>638</v>
      </c>
      <c r="E146" s="3" t="s">
        <v>369</v>
      </c>
      <c r="F146" s="3" t="s">
        <v>370</v>
      </c>
      <c r="G146" s="3" t="s">
        <v>872</v>
      </c>
      <c r="H146" s="6">
        <v>82</v>
      </c>
      <c r="I146" s="6">
        <v>426</v>
      </c>
      <c r="J146" s="6">
        <f t="shared" si="4"/>
        <v>34932</v>
      </c>
    </row>
    <row r="147" spans="1:10" ht="18" customHeight="1" x14ac:dyDescent="0.3">
      <c r="A147">
        <v>146</v>
      </c>
      <c r="B147" s="2">
        <v>43682</v>
      </c>
      <c r="C147" s="15" t="str">
        <f t="shared" si="5"/>
        <v>2019-08-05</v>
      </c>
      <c r="D147" s="3" t="s">
        <v>639</v>
      </c>
      <c r="E147" s="3" t="s">
        <v>640</v>
      </c>
      <c r="F147" s="3" t="s">
        <v>641</v>
      </c>
      <c r="G147" s="3" t="s">
        <v>872</v>
      </c>
      <c r="H147" s="6">
        <v>58</v>
      </c>
      <c r="I147" s="6">
        <v>614</v>
      </c>
      <c r="J147" s="6">
        <f t="shared" si="4"/>
        <v>35612</v>
      </c>
    </row>
    <row r="148" spans="1:10" ht="18" customHeight="1" x14ac:dyDescent="0.3">
      <c r="A148">
        <v>147</v>
      </c>
      <c r="B148" s="2">
        <v>43682</v>
      </c>
      <c r="C148" s="15" t="str">
        <f t="shared" si="5"/>
        <v>2019-08-05</v>
      </c>
      <c r="D148" s="3" t="s">
        <v>642</v>
      </c>
      <c r="E148" s="3" t="s">
        <v>643</v>
      </c>
      <c r="F148" s="3" t="s">
        <v>644</v>
      </c>
      <c r="G148" s="3" t="s">
        <v>872</v>
      </c>
      <c r="H148" s="6">
        <v>99</v>
      </c>
      <c r="I148" s="6">
        <v>9016</v>
      </c>
      <c r="J148" s="6">
        <f t="shared" si="4"/>
        <v>892584</v>
      </c>
    </row>
    <row r="149" spans="1:10" ht="18" customHeight="1" x14ac:dyDescent="0.3">
      <c r="A149">
        <v>148</v>
      </c>
      <c r="B149" s="2">
        <v>43685</v>
      </c>
      <c r="C149" s="15" t="str">
        <f t="shared" si="5"/>
        <v>2019-08-08</v>
      </c>
      <c r="D149" s="3" t="s">
        <v>645</v>
      </c>
      <c r="E149" s="3" t="s">
        <v>646</v>
      </c>
      <c r="F149" s="3" t="s">
        <v>647</v>
      </c>
      <c r="G149" s="3" t="s">
        <v>872</v>
      </c>
      <c r="H149" s="6">
        <v>90</v>
      </c>
      <c r="I149" s="6">
        <v>491</v>
      </c>
      <c r="J149" s="6">
        <f t="shared" si="4"/>
        <v>44190</v>
      </c>
    </row>
    <row r="150" spans="1:10" ht="18" customHeight="1" x14ac:dyDescent="0.3">
      <c r="A150">
        <v>149</v>
      </c>
      <c r="B150" s="2">
        <v>43710</v>
      </c>
      <c r="C150" s="15" t="str">
        <f t="shared" si="5"/>
        <v>2019-09-02</v>
      </c>
      <c r="D150" s="3" t="s">
        <v>76</v>
      </c>
      <c r="E150" s="3" t="s">
        <v>90</v>
      </c>
      <c r="F150" s="3" t="s">
        <v>91</v>
      </c>
      <c r="G150" s="3" t="s">
        <v>872</v>
      </c>
      <c r="H150" s="6">
        <v>86</v>
      </c>
      <c r="I150" s="6">
        <v>622</v>
      </c>
      <c r="J150" s="6">
        <f t="shared" si="4"/>
        <v>53492</v>
      </c>
    </row>
    <row r="151" spans="1:10" ht="18" customHeight="1" x14ac:dyDescent="0.3">
      <c r="A151">
        <v>150</v>
      </c>
      <c r="B151" s="2">
        <v>43710</v>
      </c>
      <c r="C151" s="15" t="str">
        <f t="shared" si="5"/>
        <v>2019-09-02</v>
      </c>
      <c r="D151" s="3" t="s">
        <v>698</v>
      </c>
      <c r="E151" s="3" t="s">
        <v>699</v>
      </c>
      <c r="F151" s="3" t="s">
        <v>700</v>
      </c>
      <c r="G151" s="3" t="s">
        <v>872</v>
      </c>
      <c r="H151" s="6">
        <v>90</v>
      </c>
      <c r="I151" s="6">
        <v>327</v>
      </c>
      <c r="J151" s="6">
        <f t="shared" si="4"/>
        <v>29430</v>
      </c>
    </row>
    <row r="152" spans="1:10" ht="18" customHeight="1" x14ac:dyDescent="0.3">
      <c r="A152">
        <v>151</v>
      </c>
      <c r="B152" s="2">
        <v>43710</v>
      </c>
      <c r="C152" s="15" t="str">
        <f t="shared" si="5"/>
        <v>2019-09-02</v>
      </c>
      <c r="D152" s="3" t="s">
        <v>513</v>
      </c>
      <c r="E152" s="3" t="s">
        <v>34</v>
      </c>
      <c r="F152" s="3" t="s">
        <v>35</v>
      </c>
      <c r="G152" s="3" t="s">
        <v>872</v>
      </c>
      <c r="H152" s="6">
        <v>99</v>
      </c>
      <c r="I152" s="6">
        <v>532</v>
      </c>
      <c r="J152" s="6">
        <f t="shared" si="4"/>
        <v>52668</v>
      </c>
    </row>
    <row r="153" spans="1:10" ht="18" customHeight="1" x14ac:dyDescent="0.3">
      <c r="A153">
        <v>152</v>
      </c>
      <c r="B153" s="2">
        <v>43711</v>
      </c>
      <c r="C153" s="15" t="str">
        <f t="shared" si="5"/>
        <v>2019-09-03</v>
      </c>
      <c r="D153" s="3" t="s">
        <v>701</v>
      </c>
      <c r="E153" s="3" t="s">
        <v>702</v>
      </c>
      <c r="F153" s="3" t="s">
        <v>703</v>
      </c>
      <c r="G153" s="3" t="s">
        <v>872</v>
      </c>
      <c r="H153" s="6">
        <v>63</v>
      </c>
      <c r="I153" s="6">
        <v>327</v>
      </c>
      <c r="J153" s="6">
        <f t="shared" si="4"/>
        <v>20601</v>
      </c>
    </row>
    <row r="154" spans="1:10" ht="18" customHeight="1" x14ac:dyDescent="0.3">
      <c r="A154">
        <v>153</v>
      </c>
      <c r="B154" s="2">
        <v>43711</v>
      </c>
      <c r="C154" s="15" t="str">
        <f t="shared" si="5"/>
        <v>2019-09-03</v>
      </c>
      <c r="D154" s="3" t="s">
        <v>704</v>
      </c>
      <c r="E154" s="3" t="s">
        <v>339</v>
      </c>
      <c r="F154" s="3" t="s">
        <v>340</v>
      </c>
      <c r="G154" s="3" t="s">
        <v>872</v>
      </c>
      <c r="H154" s="6">
        <v>80</v>
      </c>
      <c r="I154" s="6">
        <v>976</v>
      </c>
      <c r="J154" s="6">
        <f t="shared" si="4"/>
        <v>78080</v>
      </c>
    </row>
    <row r="155" spans="1:10" ht="18" customHeight="1" x14ac:dyDescent="0.3">
      <c r="A155">
        <v>154</v>
      </c>
      <c r="B155" s="2">
        <v>43712</v>
      </c>
      <c r="C155" s="15" t="str">
        <f t="shared" si="5"/>
        <v>2019-09-04</v>
      </c>
      <c r="D155" s="3" t="s">
        <v>705</v>
      </c>
      <c r="E155" s="3" t="s">
        <v>706</v>
      </c>
      <c r="F155" s="3" t="s">
        <v>707</v>
      </c>
      <c r="G155" s="3" t="s">
        <v>872</v>
      </c>
      <c r="H155" s="6">
        <v>69</v>
      </c>
      <c r="I155" s="6">
        <v>1696</v>
      </c>
      <c r="J155" s="6">
        <f t="shared" si="4"/>
        <v>117024</v>
      </c>
    </row>
    <row r="156" spans="1:10" ht="18" customHeight="1" x14ac:dyDescent="0.3">
      <c r="A156">
        <v>155</v>
      </c>
      <c r="B156" s="2">
        <v>43713</v>
      </c>
      <c r="C156" s="15" t="str">
        <f t="shared" si="5"/>
        <v>2019-09-05</v>
      </c>
      <c r="D156" s="3" t="s">
        <v>708</v>
      </c>
      <c r="E156" s="3" t="s">
        <v>59</v>
      </c>
      <c r="F156" s="3" t="s">
        <v>60</v>
      </c>
      <c r="G156" s="3" t="s">
        <v>872</v>
      </c>
      <c r="H156" s="6">
        <v>86</v>
      </c>
      <c r="I156" s="6">
        <v>1844</v>
      </c>
      <c r="J156" s="6">
        <f t="shared" si="4"/>
        <v>158584</v>
      </c>
    </row>
    <row r="157" spans="1:10" ht="18" customHeight="1" x14ac:dyDescent="0.3">
      <c r="A157">
        <v>156</v>
      </c>
      <c r="B157" s="2">
        <v>43714</v>
      </c>
      <c r="C157" s="15" t="str">
        <f t="shared" si="5"/>
        <v>2019-09-06</v>
      </c>
      <c r="D157" s="3" t="s">
        <v>709</v>
      </c>
      <c r="E157" s="3" t="s">
        <v>111</v>
      </c>
      <c r="F157" s="3" t="s">
        <v>112</v>
      </c>
      <c r="G157" s="3" t="s">
        <v>872</v>
      </c>
      <c r="H157" s="6">
        <v>62</v>
      </c>
      <c r="I157" s="6">
        <v>1967</v>
      </c>
      <c r="J157" s="6">
        <f t="shared" si="4"/>
        <v>121954</v>
      </c>
    </row>
    <row r="158" spans="1:10" ht="18" customHeight="1" x14ac:dyDescent="0.3">
      <c r="A158">
        <v>157</v>
      </c>
      <c r="B158" s="2">
        <v>43714</v>
      </c>
      <c r="C158" s="15" t="str">
        <f t="shared" si="5"/>
        <v>2019-09-06</v>
      </c>
      <c r="D158" s="3" t="s">
        <v>710</v>
      </c>
      <c r="E158" s="3" t="s">
        <v>305</v>
      </c>
      <c r="F158" s="3" t="s">
        <v>306</v>
      </c>
      <c r="G158" s="3" t="s">
        <v>872</v>
      </c>
      <c r="H158" s="6">
        <v>93</v>
      </c>
      <c r="I158" s="6">
        <v>1844</v>
      </c>
      <c r="J158" s="6">
        <f t="shared" si="4"/>
        <v>171492</v>
      </c>
    </row>
    <row r="159" spans="1:10" ht="18" customHeight="1" x14ac:dyDescent="0.3">
      <c r="A159">
        <v>158</v>
      </c>
      <c r="B159" s="2">
        <v>43714</v>
      </c>
      <c r="C159" s="15" t="str">
        <f t="shared" si="5"/>
        <v>2019-09-06</v>
      </c>
      <c r="D159" s="3" t="s">
        <v>398</v>
      </c>
      <c r="E159" s="3" t="s">
        <v>516</v>
      </c>
      <c r="F159" s="3" t="s">
        <v>517</v>
      </c>
      <c r="G159" s="3" t="s">
        <v>872</v>
      </c>
      <c r="H159" s="6">
        <v>71</v>
      </c>
      <c r="I159" s="6">
        <v>1844</v>
      </c>
      <c r="J159" s="6">
        <f t="shared" si="4"/>
        <v>130924</v>
      </c>
    </row>
    <row r="160" spans="1:10" ht="18" customHeight="1" x14ac:dyDescent="0.3">
      <c r="A160">
        <v>159</v>
      </c>
      <c r="B160" s="2">
        <v>43714</v>
      </c>
      <c r="C160" s="15" t="str">
        <f t="shared" si="5"/>
        <v>2019-09-06</v>
      </c>
      <c r="D160" s="3" t="s">
        <v>711</v>
      </c>
      <c r="E160" s="3" t="s">
        <v>712</v>
      </c>
      <c r="F160" s="3" t="s">
        <v>713</v>
      </c>
      <c r="G160" s="3" t="s">
        <v>872</v>
      </c>
      <c r="H160" s="6">
        <v>65</v>
      </c>
      <c r="I160" s="6">
        <v>819</v>
      </c>
      <c r="J160" s="6">
        <f t="shared" si="4"/>
        <v>53235</v>
      </c>
    </row>
    <row r="161" spans="1:10" ht="18" customHeight="1" x14ac:dyDescent="0.3">
      <c r="A161">
        <v>160</v>
      </c>
      <c r="B161" s="2">
        <v>43715</v>
      </c>
      <c r="C161" s="15" t="str">
        <f t="shared" si="5"/>
        <v>2019-09-07</v>
      </c>
      <c r="D161" s="3" t="s">
        <v>714</v>
      </c>
      <c r="E161" s="3" t="s">
        <v>715</v>
      </c>
      <c r="F161" s="3" t="s">
        <v>716</v>
      </c>
      <c r="G161" s="3" t="s">
        <v>872</v>
      </c>
      <c r="H161" s="6">
        <v>72</v>
      </c>
      <c r="I161" s="6">
        <v>221</v>
      </c>
      <c r="J161" s="6">
        <f t="shared" si="4"/>
        <v>15912</v>
      </c>
    </row>
    <row r="162" spans="1:10" ht="18" customHeight="1" x14ac:dyDescent="0.3">
      <c r="A162">
        <v>161</v>
      </c>
      <c r="B162" s="2">
        <v>43715</v>
      </c>
      <c r="C162" s="15" t="str">
        <f t="shared" si="5"/>
        <v>2019-09-07</v>
      </c>
      <c r="D162" s="3" t="s">
        <v>717</v>
      </c>
      <c r="E162" s="3" t="s">
        <v>37</v>
      </c>
      <c r="F162" s="3" t="s">
        <v>38</v>
      </c>
      <c r="G162" s="3" t="s">
        <v>872</v>
      </c>
      <c r="H162" s="6">
        <v>95</v>
      </c>
      <c r="I162" s="6">
        <v>386</v>
      </c>
      <c r="J162" s="6">
        <f t="shared" si="4"/>
        <v>36670</v>
      </c>
    </row>
    <row r="163" spans="1:10" ht="18" customHeight="1" x14ac:dyDescent="0.3">
      <c r="A163">
        <v>162</v>
      </c>
      <c r="B163" s="2">
        <v>43716</v>
      </c>
      <c r="C163" s="15" t="str">
        <f t="shared" si="5"/>
        <v>2019-09-08</v>
      </c>
      <c r="D163" s="3" t="s">
        <v>718</v>
      </c>
      <c r="E163" s="3" t="s">
        <v>719</v>
      </c>
      <c r="F163" s="3" t="s">
        <v>720</v>
      </c>
      <c r="G163" s="3" t="s">
        <v>872</v>
      </c>
      <c r="H163" s="6">
        <v>67</v>
      </c>
      <c r="I163" s="6">
        <v>586</v>
      </c>
      <c r="J163" s="6">
        <f t="shared" si="4"/>
        <v>39262</v>
      </c>
    </row>
    <row r="164" spans="1:10" ht="18" customHeight="1" x14ac:dyDescent="0.3">
      <c r="A164">
        <v>163</v>
      </c>
      <c r="B164" s="2">
        <v>43716</v>
      </c>
      <c r="C164" s="15" t="str">
        <f t="shared" si="5"/>
        <v>2019-09-08</v>
      </c>
      <c r="D164" s="3" t="s">
        <v>721</v>
      </c>
      <c r="E164" s="3" t="s">
        <v>627</v>
      </c>
      <c r="F164" s="3" t="s">
        <v>628</v>
      </c>
      <c r="G164" s="3" t="s">
        <v>872</v>
      </c>
      <c r="H164" s="6">
        <v>91</v>
      </c>
      <c r="I164" s="6">
        <v>436</v>
      </c>
      <c r="J164" s="6">
        <f t="shared" si="4"/>
        <v>39676</v>
      </c>
    </row>
    <row r="165" spans="1:10" ht="18" customHeight="1" x14ac:dyDescent="0.3">
      <c r="A165">
        <v>164</v>
      </c>
      <c r="B165" s="2">
        <v>43716</v>
      </c>
      <c r="C165" s="15" t="str">
        <f t="shared" si="5"/>
        <v>2019-09-08</v>
      </c>
      <c r="D165" s="3" t="s">
        <v>722</v>
      </c>
      <c r="E165" s="3" t="s">
        <v>56</v>
      </c>
      <c r="F165" s="3" t="s">
        <v>57</v>
      </c>
      <c r="G165" s="3" t="s">
        <v>872</v>
      </c>
      <c r="H165" s="6">
        <v>89</v>
      </c>
      <c r="I165" s="6">
        <v>341</v>
      </c>
      <c r="J165" s="6">
        <f t="shared" si="4"/>
        <v>30349</v>
      </c>
    </row>
    <row r="166" spans="1:10" ht="18" customHeight="1" x14ac:dyDescent="0.3">
      <c r="A166">
        <v>165</v>
      </c>
      <c r="B166" s="2">
        <v>43717</v>
      </c>
      <c r="C166" s="15" t="str">
        <f t="shared" si="5"/>
        <v>2019-09-09</v>
      </c>
      <c r="D166" s="3" t="s">
        <v>723</v>
      </c>
      <c r="E166" s="3" t="s">
        <v>692</v>
      </c>
      <c r="F166" s="3" t="s">
        <v>693</v>
      </c>
      <c r="G166" s="3" t="s">
        <v>872</v>
      </c>
      <c r="H166" s="6">
        <v>79</v>
      </c>
      <c r="I166" s="6">
        <v>413</v>
      </c>
      <c r="J166" s="6">
        <f t="shared" si="4"/>
        <v>32627</v>
      </c>
    </row>
    <row r="167" spans="1:10" ht="18" customHeight="1" x14ac:dyDescent="0.3">
      <c r="A167">
        <v>166</v>
      </c>
      <c r="B167" s="2">
        <v>43717</v>
      </c>
      <c r="C167" s="15" t="str">
        <f t="shared" si="5"/>
        <v>2019-09-09</v>
      </c>
      <c r="D167" s="3" t="s">
        <v>724</v>
      </c>
      <c r="E167" s="3" t="s">
        <v>441</v>
      </c>
      <c r="F167" s="3" t="s">
        <v>442</v>
      </c>
      <c r="G167" s="3" t="s">
        <v>872</v>
      </c>
      <c r="H167" s="6">
        <v>60</v>
      </c>
      <c r="I167" s="6">
        <v>655</v>
      </c>
      <c r="J167" s="6">
        <f t="shared" si="4"/>
        <v>39300</v>
      </c>
    </row>
    <row r="168" spans="1:10" ht="18" customHeight="1" x14ac:dyDescent="0.3">
      <c r="A168">
        <v>167</v>
      </c>
      <c r="B168" s="2">
        <v>43717</v>
      </c>
      <c r="C168" s="15" t="str">
        <f t="shared" si="5"/>
        <v>2019-09-09</v>
      </c>
      <c r="D168" s="3" t="s">
        <v>341</v>
      </c>
      <c r="E168" s="3" t="s">
        <v>725</v>
      </c>
      <c r="F168" s="3" t="s">
        <v>726</v>
      </c>
      <c r="G168" s="3" t="s">
        <v>872</v>
      </c>
      <c r="H168" s="6">
        <v>75</v>
      </c>
      <c r="I168" s="6">
        <v>1844</v>
      </c>
      <c r="J168" s="6">
        <f t="shared" si="4"/>
        <v>138300</v>
      </c>
    </row>
    <row r="169" spans="1:10" ht="18" customHeight="1" x14ac:dyDescent="0.3">
      <c r="A169">
        <v>168</v>
      </c>
      <c r="B169" s="2">
        <v>43720</v>
      </c>
      <c r="C169" s="15" t="str">
        <f t="shared" si="5"/>
        <v>2019-09-12</v>
      </c>
      <c r="D169" s="3" t="s">
        <v>116</v>
      </c>
      <c r="E169" s="3" t="s">
        <v>727</v>
      </c>
      <c r="F169" s="3" t="s">
        <v>728</v>
      </c>
      <c r="G169" s="3" t="s">
        <v>872</v>
      </c>
      <c r="H169" s="6">
        <v>63</v>
      </c>
      <c r="I169" s="6">
        <v>655</v>
      </c>
      <c r="J169" s="6">
        <f t="shared" si="4"/>
        <v>41265</v>
      </c>
    </row>
    <row r="170" spans="1:10" ht="18" customHeight="1" x14ac:dyDescent="0.3">
      <c r="A170">
        <v>169</v>
      </c>
      <c r="B170" s="2">
        <v>43720</v>
      </c>
      <c r="C170" s="15" t="str">
        <f t="shared" si="5"/>
        <v>2019-09-12</v>
      </c>
      <c r="D170" s="3" t="s">
        <v>729</v>
      </c>
      <c r="E170" s="3" t="s">
        <v>176</v>
      </c>
      <c r="F170" s="3" t="s">
        <v>177</v>
      </c>
      <c r="G170" s="3" t="s">
        <v>872</v>
      </c>
      <c r="H170" s="6">
        <v>98</v>
      </c>
      <c r="I170" s="6">
        <v>386</v>
      </c>
      <c r="J170" s="6">
        <f t="shared" si="4"/>
        <v>37828</v>
      </c>
    </row>
    <row r="171" spans="1:10" ht="18" customHeight="1" x14ac:dyDescent="0.3">
      <c r="A171">
        <v>170</v>
      </c>
      <c r="B171" s="2">
        <v>43720</v>
      </c>
      <c r="C171" s="15" t="str">
        <f t="shared" si="5"/>
        <v>2019-09-12</v>
      </c>
      <c r="D171" s="3" t="s">
        <v>730</v>
      </c>
      <c r="E171" s="3" t="s">
        <v>357</v>
      </c>
      <c r="F171" s="3" t="s">
        <v>358</v>
      </c>
      <c r="G171" s="3" t="s">
        <v>872</v>
      </c>
      <c r="H171" s="6">
        <v>77</v>
      </c>
      <c r="I171" s="6">
        <v>1147</v>
      </c>
      <c r="J171" s="6">
        <f t="shared" si="4"/>
        <v>88319</v>
      </c>
    </row>
    <row r="172" spans="1:10" ht="18" customHeight="1" x14ac:dyDescent="0.3">
      <c r="A172">
        <v>171</v>
      </c>
      <c r="B172" s="2">
        <v>43721</v>
      </c>
      <c r="C172" s="15" t="str">
        <f t="shared" si="5"/>
        <v>2019-09-13</v>
      </c>
      <c r="D172" s="3" t="s">
        <v>731</v>
      </c>
      <c r="E172" s="3" t="s">
        <v>130</v>
      </c>
      <c r="F172" s="3" t="s">
        <v>131</v>
      </c>
      <c r="G172" s="3" t="s">
        <v>872</v>
      </c>
      <c r="H172" s="6">
        <v>72</v>
      </c>
      <c r="I172" s="6">
        <v>1844</v>
      </c>
      <c r="J172" s="6">
        <f t="shared" si="4"/>
        <v>132768</v>
      </c>
    </row>
    <row r="173" spans="1:10" ht="18" customHeight="1" x14ac:dyDescent="0.3">
      <c r="A173">
        <v>172</v>
      </c>
      <c r="B173" s="2">
        <v>43722</v>
      </c>
      <c r="C173" s="15" t="str">
        <f t="shared" si="5"/>
        <v>2019-09-14</v>
      </c>
      <c r="D173" s="3" t="s">
        <v>732</v>
      </c>
      <c r="E173" s="3" t="s">
        <v>725</v>
      </c>
      <c r="F173" s="3" t="s">
        <v>726</v>
      </c>
      <c r="G173" s="3" t="s">
        <v>872</v>
      </c>
      <c r="H173" s="6">
        <v>58</v>
      </c>
      <c r="I173" s="6">
        <v>622</v>
      </c>
      <c r="J173" s="6">
        <f t="shared" si="4"/>
        <v>36076</v>
      </c>
    </row>
    <row r="174" spans="1:10" ht="18" customHeight="1" x14ac:dyDescent="0.3">
      <c r="A174">
        <v>173</v>
      </c>
      <c r="B174" s="2">
        <v>43722</v>
      </c>
      <c r="C174" s="15" t="str">
        <f t="shared" si="5"/>
        <v>2019-09-14</v>
      </c>
      <c r="D174" s="3" t="s">
        <v>733</v>
      </c>
      <c r="E174" s="3" t="s">
        <v>565</v>
      </c>
      <c r="F174" s="3" t="s">
        <v>566</v>
      </c>
      <c r="G174" s="3" t="s">
        <v>872</v>
      </c>
      <c r="H174" s="6">
        <v>86</v>
      </c>
      <c r="I174" s="6">
        <v>1311</v>
      </c>
      <c r="J174" s="6">
        <f t="shared" si="4"/>
        <v>112746</v>
      </c>
    </row>
    <row r="175" spans="1:10" ht="18" customHeight="1" x14ac:dyDescent="0.3">
      <c r="A175">
        <v>174</v>
      </c>
      <c r="B175" s="2">
        <v>43724</v>
      </c>
      <c r="C175" s="15" t="str">
        <f t="shared" si="5"/>
        <v>2019-09-16</v>
      </c>
      <c r="D175" s="3" t="s">
        <v>734</v>
      </c>
      <c r="E175" s="3" t="s">
        <v>735</v>
      </c>
      <c r="F175" s="3" t="s">
        <v>736</v>
      </c>
      <c r="G175" s="3" t="s">
        <v>872</v>
      </c>
      <c r="H175" s="6">
        <v>58</v>
      </c>
      <c r="I175" s="6">
        <v>614</v>
      </c>
      <c r="J175" s="6">
        <f t="shared" si="4"/>
        <v>35612</v>
      </c>
    </row>
    <row r="176" spans="1:10" ht="18" customHeight="1" x14ac:dyDescent="0.3">
      <c r="A176">
        <v>175</v>
      </c>
      <c r="B176" s="2">
        <v>43725</v>
      </c>
      <c r="C176" s="15" t="str">
        <f t="shared" si="5"/>
        <v>2019-09-17</v>
      </c>
      <c r="D176" s="3" t="s">
        <v>737</v>
      </c>
      <c r="E176" s="3" t="s">
        <v>192</v>
      </c>
      <c r="F176" s="3" t="s">
        <v>193</v>
      </c>
      <c r="G176" s="3" t="s">
        <v>872</v>
      </c>
      <c r="H176" s="6">
        <v>74</v>
      </c>
      <c r="I176" s="6">
        <v>1803</v>
      </c>
      <c r="J176" s="6">
        <f t="shared" si="4"/>
        <v>133422</v>
      </c>
    </row>
    <row r="177" spans="1:10" ht="18" customHeight="1" x14ac:dyDescent="0.3">
      <c r="A177">
        <v>176</v>
      </c>
      <c r="B177" s="2">
        <v>43726</v>
      </c>
      <c r="C177" s="15" t="str">
        <f t="shared" si="5"/>
        <v>2019-09-18</v>
      </c>
      <c r="D177" s="3" t="s">
        <v>595</v>
      </c>
      <c r="E177" s="3" t="s">
        <v>270</v>
      </c>
      <c r="F177" s="3" t="s">
        <v>271</v>
      </c>
      <c r="G177" s="3" t="s">
        <v>872</v>
      </c>
      <c r="H177" s="6">
        <v>78</v>
      </c>
      <c r="I177" s="6">
        <v>1183</v>
      </c>
      <c r="J177" s="6">
        <f t="shared" si="4"/>
        <v>92274</v>
      </c>
    </row>
    <row r="178" spans="1:10" ht="18" customHeight="1" x14ac:dyDescent="0.3">
      <c r="A178">
        <v>177</v>
      </c>
      <c r="B178" s="2">
        <v>43727</v>
      </c>
      <c r="C178" s="15" t="str">
        <f t="shared" si="5"/>
        <v>2019-09-19</v>
      </c>
      <c r="D178" s="3" t="s">
        <v>617</v>
      </c>
      <c r="E178" s="3" t="s">
        <v>692</v>
      </c>
      <c r="F178" s="3" t="s">
        <v>693</v>
      </c>
      <c r="G178" s="3" t="s">
        <v>872</v>
      </c>
      <c r="H178" s="6">
        <v>59</v>
      </c>
      <c r="I178" s="6">
        <v>1758</v>
      </c>
      <c r="J178" s="6">
        <f t="shared" si="4"/>
        <v>103722</v>
      </c>
    </row>
    <row r="179" spans="1:10" ht="18" customHeight="1" x14ac:dyDescent="0.3">
      <c r="A179">
        <v>178</v>
      </c>
      <c r="B179" s="2">
        <v>43727</v>
      </c>
      <c r="C179" s="15" t="str">
        <f t="shared" si="5"/>
        <v>2019-09-19</v>
      </c>
      <c r="D179" s="3" t="s">
        <v>738</v>
      </c>
      <c r="E179" s="3" t="s">
        <v>59</v>
      </c>
      <c r="F179" s="3" t="s">
        <v>60</v>
      </c>
      <c r="G179" s="3" t="s">
        <v>872</v>
      </c>
      <c r="H179" s="6">
        <v>60</v>
      </c>
      <c r="I179" s="6">
        <v>655</v>
      </c>
      <c r="J179" s="6">
        <f t="shared" si="4"/>
        <v>39300</v>
      </c>
    </row>
    <row r="180" spans="1:10" ht="18" customHeight="1" x14ac:dyDescent="0.3">
      <c r="A180">
        <v>179</v>
      </c>
      <c r="B180" s="2">
        <v>43728</v>
      </c>
      <c r="C180" s="15" t="str">
        <f t="shared" si="5"/>
        <v>2019-09-20</v>
      </c>
      <c r="D180" s="3" t="s">
        <v>739</v>
      </c>
      <c r="E180" s="3" t="s">
        <v>565</v>
      </c>
      <c r="F180" s="3" t="s">
        <v>566</v>
      </c>
      <c r="G180" s="3" t="s">
        <v>872</v>
      </c>
      <c r="H180" s="6">
        <v>58</v>
      </c>
      <c r="I180" s="6">
        <v>6557</v>
      </c>
      <c r="J180" s="6">
        <f t="shared" si="4"/>
        <v>380306</v>
      </c>
    </row>
    <row r="181" spans="1:10" ht="18" customHeight="1" x14ac:dyDescent="0.3">
      <c r="A181">
        <v>180</v>
      </c>
      <c r="B181" s="2">
        <v>43729</v>
      </c>
      <c r="C181" s="15" t="str">
        <f t="shared" si="5"/>
        <v>2019-09-21</v>
      </c>
      <c r="D181" s="3" t="s">
        <v>740</v>
      </c>
      <c r="E181" s="3" t="s">
        <v>541</v>
      </c>
      <c r="F181" s="3" t="s">
        <v>542</v>
      </c>
      <c r="G181" s="3" t="s">
        <v>872</v>
      </c>
      <c r="H181" s="6">
        <v>86</v>
      </c>
      <c r="I181" s="6">
        <v>13934</v>
      </c>
      <c r="J181" s="6">
        <f t="shared" si="4"/>
        <v>1198324</v>
      </c>
    </row>
    <row r="182" spans="1:10" ht="18" customHeight="1" x14ac:dyDescent="0.3">
      <c r="A182">
        <v>181</v>
      </c>
      <c r="B182" s="2">
        <v>43730</v>
      </c>
      <c r="C182" s="15" t="str">
        <f t="shared" si="5"/>
        <v>2019-09-22</v>
      </c>
      <c r="D182" s="3" t="s">
        <v>132</v>
      </c>
      <c r="E182" s="3" t="s">
        <v>741</v>
      </c>
      <c r="F182" s="3" t="s">
        <v>742</v>
      </c>
      <c r="G182" s="3" t="s">
        <v>872</v>
      </c>
      <c r="H182" s="6">
        <v>57</v>
      </c>
      <c r="I182" s="6">
        <v>1647</v>
      </c>
      <c r="J182" s="6">
        <f t="shared" si="4"/>
        <v>93879</v>
      </c>
    </row>
    <row r="183" spans="1:10" ht="18" customHeight="1" x14ac:dyDescent="0.3">
      <c r="A183">
        <v>182</v>
      </c>
      <c r="B183" s="2">
        <v>43745</v>
      </c>
      <c r="C183" s="15" t="str">
        <f t="shared" si="5"/>
        <v>2019-10-07</v>
      </c>
      <c r="D183" s="3" t="s">
        <v>785</v>
      </c>
      <c r="E183" s="3" t="s">
        <v>305</v>
      </c>
      <c r="F183" s="3" t="s">
        <v>306</v>
      </c>
      <c r="G183" s="3" t="s">
        <v>872</v>
      </c>
      <c r="H183" s="6">
        <v>51</v>
      </c>
      <c r="I183" s="6">
        <v>327</v>
      </c>
      <c r="J183" s="6">
        <f t="shared" si="4"/>
        <v>16677</v>
      </c>
    </row>
    <row r="184" spans="1:10" ht="18" customHeight="1" x14ac:dyDescent="0.3">
      <c r="A184">
        <v>183</v>
      </c>
      <c r="B184" s="2">
        <v>43745</v>
      </c>
      <c r="C184" s="15" t="str">
        <f t="shared" si="5"/>
        <v>2019-10-07</v>
      </c>
      <c r="D184" s="3" t="s">
        <v>368</v>
      </c>
      <c r="E184" s="3" t="s">
        <v>237</v>
      </c>
      <c r="F184" s="3" t="s">
        <v>238</v>
      </c>
      <c r="G184" s="3" t="s">
        <v>872</v>
      </c>
      <c r="H184" s="6">
        <v>77</v>
      </c>
      <c r="I184" s="6">
        <v>651</v>
      </c>
      <c r="J184" s="6">
        <f t="shared" si="4"/>
        <v>50127</v>
      </c>
    </row>
    <row r="185" spans="1:10" ht="18" customHeight="1" x14ac:dyDescent="0.3">
      <c r="A185">
        <v>184</v>
      </c>
      <c r="B185" s="2">
        <v>43746</v>
      </c>
      <c r="C185" s="15" t="str">
        <f t="shared" si="5"/>
        <v>2019-10-08</v>
      </c>
      <c r="D185" s="3" t="s">
        <v>244</v>
      </c>
      <c r="E185" s="3" t="s">
        <v>287</v>
      </c>
      <c r="F185" s="3" t="s">
        <v>288</v>
      </c>
      <c r="G185" s="3" t="s">
        <v>872</v>
      </c>
      <c r="H185" s="6">
        <v>86</v>
      </c>
      <c r="I185" s="6">
        <v>983</v>
      </c>
      <c r="J185" s="6">
        <f t="shared" si="4"/>
        <v>84538</v>
      </c>
    </row>
    <row r="186" spans="1:10" ht="18" customHeight="1" x14ac:dyDescent="0.3">
      <c r="A186">
        <v>185</v>
      </c>
      <c r="B186" s="2">
        <v>43746</v>
      </c>
      <c r="C186" s="15" t="str">
        <f t="shared" si="5"/>
        <v>2019-10-08</v>
      </c>
      <c r="D186" s="3" t="s">
        <v>786</v>
      </c>
      <c r="E186" s="3" t="s">
        <v>787</v>
      </c>
      <c r="F186" s="3" t="s">
        <v>788</v>
      </c>
      <c r="G186" s="3" t="s">
        <v>872</v>
      </c>
      <c r="H186" s="6">
        <v>68</v>
      </c>
      <c r="I186" s="6">
        <v>1639</v>
      </c>
      <c r="J186" s="6">
        <f t="shared" si="4"/>
        <v>111452</v>
      </c>
    </row>
    <row r="187" spans="1:10" ht="18" customHeight="1" x14ac:dyDescent="0.3">
      <c r="A187">
        <v>186</v>
      </c>
      <c r="B187" s="2">
        <v>43746</v>
      </c>
      <c r="C187" s="15" t="str">
        <f t="shared" si="5"/>
        <v>2019-10-08</v>
      </c>
      <c r="D187" s="3" t="s">
        <v>789</v>
      </c>
      <c r="E187" s="3" t="s">
        <v>374</v>
      </c>
      <c r="F187" s="3" t="s">
        <v>375</v>
      </c>
      <c r="G187" s="3" t="s">
        <v>872</v>
      </c>
      <c r="H187" s="6">
        <v>94</v>
      </c>
      <c r="I187" s="6">
        <v>1844</v>
      </c>
      <c r="J187" s="6">
        <f t="shared" si="4"/>
        <v>173336</v>
      </c>
    </row>
    <row r="188" spans="1:10" ht="18" customHeight="1" x14ac:dyDescent="0.3">
      <c r="A188">
        <v>187</v>
      </c>
      <c r="B188" s="2">
        <v>43747</v>
      </c>
      <c r="C188" s="15" t="str">
        <f t="shared" si="5"/>
        <v>2019-10-09</v>
      </c>
      <c r="D188" s="3" t="s">
        <v>446</v>
      </c>
      <c r="E188" s="3" t="s">
        <v>747</v>
      </c>
      <c r="F188" s="3" t="s">
        <v>748</v>
      </c>
      <c r="G188" s="3" t="s">
        <v>872</v>
      </c>
      <c r="H188" s="6">
        <v>71</v>
      </c>
      <c r="I188" s="6">
        <v>409</v>
      </c>
      <c r="J188" s="6">
        <f t="shared" si="4"/>
        <v>29039</v>
      </c>
    </row>
    <row r="189" spans="1:10" ht="18" customHeight="1" x14ac:dyDescent="0.3">
      <c r="A189">
        <v>188</v>
      </c>
      <c r="B189" s="2">
        <v>43748</v>
      </c>
      <c r="C189" s="15" t="str">
        <f t="shared" si="5"/>
        <v>2019-10-10</v>
      </c>
      <c r="D189" s="3" t="s">
        <v>790</v>
      </c>
      <c r="E189" s="3" t="s">
        <v>377</v>
      </c>
      <c r="F189" s="3" t="s">
        <v>378</v>
      </c>
      <c r="G189" s="3" t="s">
        <v>872</v>
      </c>
      <c r="H189" s="6">
        <v>69</v>
      </c>
      <c r="I189" s="6">
        <v>295</v>
      </c>
      <c r="J189" s="6">
        <f t="shared" si="4"/>
        <v>20355</v>
      </c>
    </row>
    <row r="190" spans="1:10" ht="18" customHeight="1" x14ac:dyDescent="0.3">
      <c r="A190">
        <v>189</v>
      </c>
      <c r="B190" s="2">
        <v>43749</v>
      </c>
      <c r="C190" s="15" t="str">
        <f t="shared" si="5"/>
        <v>2019-10-11</v>
      </c>
      <c r="D190" s="3" t="s">
        <v>791</v>
      </c>
      <c r="E190" s="3" t="s">
        <v>213</v>
      </c>
      <c r="F190" s="3" t="s">
        <v>214</v>
      </c>
      <c r="G190" s="3" t="s">
        <v>872</v>
      </c>
      <c r="H190" s="6">
        <v>79</v>
      </c>
      <c r="I190" s="6">
        <v>587</v>
      </c>
      <c r="J190" s="6">
        <f t="shared" si="4"/>
        <v>46373</v>
      </c>
    </row>
    <row r="191" spans="1:10" ht="18" customHeight="1" x14ac:dyDescent="0.3">
      <c r="A191">
        <v>190</v>
      </c>
      <c r="B191" s="2">
        <v>43752</v>
      </c>
      <c r="C191" s="15" t="str">
        <f t="shared" si="5"/>
        <v>2019-10-14</v>
      </c>
      <c r="D191" s="3" t="s">
        <v>792</v>
      </c>
      <c r="E191" s="3" t="s">
        <v>685</v>
      </c>
      <c r="F191" s="3" t="s">
        <v>686</v>
      </c>
      <c r="G191" s="3" t="s">
        <v>872</v>
      </c>
      <c r="H191" s="6">
        <v>91</v>
      </c>
      <c r="I191" s="6">
        <v>919</v>
      </c>
      <c r="J191" s="6">
        <f t="shared" si="4"/>
        <v>83629</v>
      </c>
    </row>
    <row r="192" spans="1:10" ht="18" customHeight="1" x14ac:dyDescent="0.3">
      <c r="A192">
        <v>191</v>
      </c>
      <c r="B192" s="2">
        <v>43754</v>
      </c>
      <c r="C192" s="15" t="str">
        <f t="shared" si="5"/>
        <v>2019-10-16</v>
      </c>
      <c r="D192" s="3" t="s">
        <v>793</v>
      </c>
      <c r="E192" s="3" t="s">
        <v>597</v>
      </c>
      <c r="F192" s="3" t="s">
        <v>598</v>
      </c>
      <c r="G192" s="3" t="s">
        <v>872</v>
      </c>
      <c r="H192" s="6">
        <v>99</v>
      </c>
      <c r="I192" s="6">
        <v>491</v>
      </c>
      <c r="J192" s="6">
        <f t="shared" si="4"/>
        <v>48609</v>
      </c>
    </row>
    <row r="193" spans="1:10" ht="18" customHeight="1" x14ac:dyDescent="0.3">
      <c r="A193">
        <v>192</v>
      </c>
      <c r="B193" s="2">
        <v>43756</v>
      </c>
      <c r="C193" s="15" t="str">
        <f t="shared" si="5"/>
        <v>2019-10-18</v>
      </c>
      <c r="D193" s="3" t="s">
        <v>794</v>
      </c>
      <c r="E193" s="3" t="s">
        <v>795</v>
      </c>
      <c r="F193" s="3" t="s">
        <v>796</v>
      </c>
      <c r="G193" s="3" t="s">
        <v>872</v>
      </c>
      <c r="H193" s="6">
        <v>98</v>
      </c>
      <c r="I193" s="6">
        <v>274</v>
      </c>
      <c r="J193" s="6">
        <f t="shared" si="4"/>
        <v>26852</v>
      </c>
    </row>
    <row r="194" spans="1:10" ht="18" customHeight="1" x14ac:dyDescent="0.3">
      <c r="A194">
        <v>193</v>
      </c>
      <c r="B194" s="2">
        <v>43756</v>
      </c>
      <c r="C194" s="15" t="str">
        <f t="shared" si="5"/>
        <v>2019-10-18</v>
      </c>
      <c r="D194" s="3" t="s">
        <v>797</v>
      </c>
      <c r="E194" s="3" t="s">
        <v>798</v>
      </c>
      <c r="F194" s="3" t="s">
        <v>799</v>
      </c>
      <c r="G194" s="3" t="s">
        <v>872</v>
      </c>
      <c r="H194" s="6">
        <v>83</v>
      </c>
      <c r="I194" s="6">
        <v>524</v>
      </c>
      <c r="J194" s="6">
        <f t="shared" ref="J194:J257" si="6">I194*H194</f>
        <v>43492</v>
      </c>
    </row>
    <row r="195" spans="1:10" ht="18" customHeight="1" x14ac:dyDescent="0.3">
      <c r="A195">
        <v>194</v>
      </c>
      <c r="B195" s="2">
        <v>43756</v>
      </c>
      <c r="C195" s="15" t="str">
        <f t="shared" ref="C195:C233" si="7">TEXT(B195,"yyy-mm-dd")</f>
        <v>2019-10-18</v>
      </c>
      <c r="D195" s="3" t="s">
        <v>615</v>
      </c>
      <c r="E195" s="3" t="s">
        <v>139</v>
      </c>
      <c r="F195" s="3" t="s">
        <v>140</v>
      </c>
      <c r="G195" s="3" t="s">
        <v>872</v>
      </c>
      <c r="H195" s="6">
        <v>57</v>
      </c>
      <c r="I195" s="6">
        <v>614</v>
      </c>
      <c r="J195" s="6">
        <f t="shared" si="6"/>
        <v>34998</v>
      </c>
    </row>
    <row r="196" spans="1:10" ht="18" customHeight="1" x14ac:dyDescent="0.3">
      <c r="A196">
        <v>195</v>
      </c>
      <c r="B196" s="2">
        <v>43756</v>
      </c>
      <c r="C196" s="15" t="str">
        <f t="shared" si="7"/>
        <v>2019-10-18</v>
      </c>
      <c r="D196" s="3" t="s">
        <v>800</v>
      </c>
      <c r="E196" s="3" t="s">
        <v>505</v>
      </c>
      <c r="F196" s="3" t="s">
        <v>506</v>
      </c>
      <c r="G196" s="3" t="s">
        <v>872</v>
      </c>
      <c r="H196" s="6">
        <v>99</v>
      </c>
      <c r="I196" s="6">
        <v>341</v>
      </c>
      <c r="J196" s="6">
        <f t="shared" si="6"/>
        <v>33759</v>
      </c>
    </row>
    <row r="197" spans="1:10" ht="18" customHeight="1" x14ac:dyDescent="0.3">
      <c r="A197">
        <v>196</v>
      </c>
      <c r="B197" s="2">
        <v>43757</v>
      </c>
      <c r="C197" s="15" t="str">
        <f t="shared" si="7"/>
        <v>2019-10-19</v>
      </c>
      <c r="D197" s="3" t="s">
        <v>373</v>
      </c>
      <c r="E197" s="3" t="s">
        <v>435</v>
      </c>
      <c r="F197" s="3" t="s">
        <v>436</v>
      </c>
      <c r="G197" s="3" t="s">
        <v>872</v>
      </c>
      <c r="H197" s="6">
        <v>84</v>
      </c>
      <c r="I197" s="6">
        <v>327</v>
      </c>
      <c r="J197" s="6">
        <f t="shared" si="6"/>
        <v>27468</v>
      </c>
    </row>
    <row r="198" spans="1:10" ht="18" customHeight="1" x14ac:dyDescent="0.3">
      <c r="A198">
        <v>197</v>
      </c>
      <c r="B198" s="2">
        <v>43758</v>
      </c>
      <c r="C198" s="15" t="str">
        <f t="shared" si="7"/>
        <v>2019-10-20</v>
      </c>
      <c r="D198" s="3" t="s">
        <v>404</v>
      </c>
      <c r="E198" s="3" t="s">
        <v>120</v>
      </c>
      <c r="F198" s="3" t="s">
        <v>121</v>
      </c>
      <c r="G198" s="3" t="s">
        <v>872</v>
      </c>
      <c r="H198" s="6">
        <v>80</v>
      </c>
      <c r="I198" s="6">
        <v>368</v>
      </c>
      <c r="J198" s="6">
        <f t="shared" si="6"/>
        <v>29440</v>
      </c>
    </row>
    <row r="199" spans="1:10" ht="18" customHeight="1" x14ac:dyDescent="0.3">
      <c r="A199">
        <v>198</v>
      </c>
      <c r="B199" s="2">
        <v>43758</v>
      </c>
      <c r="C199" s="15" t="str">
        <f t="shared" si="7"/>
        <v>2019-10-20</v>
      </c>
      <c r="D199" s="3" t="s">
        <v>801</v>
      </c>
      <c r="E199" s="3" t="s">
        <v>767</v>
      </c>
      <c r="F199" s="3" t="s">
        <v>768</v>
      </c>
      <c r="G199" s="3" t="s">
        <v>872</v>
      </c>
      <c r="H199" s="6">
        <v>55</v>
      </c>
      <c r="I199" s="6">
        <v>1465</v>
      </c>
      <c r="J199" s="6">
        <f t="shared" si="6"/>
        <v>80575</v>
      </c>
    </row>
    <row r="200" spans="1:10" ht="18" customHeight="1" x14ac:dyDescent="0.3">
      <c r="A200">
        <v>199</v>
      </c>
      <c r="B200" s="2">
        <v>43760</v>
      </c>
      <c r="C200" s="15" t="str">
        <f t="shared" si="7"/>
        <v>2019-10-22</v>
      </c>
      <c r="D200" s="3" t="s">
        <v>368</v>
      </c>
      <c r="E200" s="3" t="s">
        <v>418</v>
      </c>
      <c r="F200" s="3" t="s">
        <v>419</v>
      </c>
      <c r="G200" s="3" t="s">
        <v>872</v>
      </c>
      <c r="H200" s="6">
        <v>71</v>
      </c>
      <c r="I200" s="6">
        <v>651</v>
      </c>
      <c r="J200" s="6">
        <f t="shared" si="6"/>
        <v>46221</v>
      </c>
    </row>
    <row r="201" spans="1:10" ht="18" customHeight="1" x14ac:dyDescent="0.3">
      <c r="A201">
        <v>200</v>
      </c>
      <c r="B201" s="2">
        <v>43761</v>
      </c>
      <c r="C201" s="15" t="str">
        <f t="shared" si="7"/>
        <v>2019-10-23</v>
      </c>
      <c r="D201" s="3" t="s">
        <v>417</v>
      </c>
      <c r="E201" s="3" t="s">
        <v>173</v>
      </c>
      <c r="F201" s="3" t="s">
        <v>174</v>
      </c>
      <c r="G201" s="3" t="s">
        <v>872</v>
      </c>
      <c r="H201" s="6">
        <v>69</v>
      </c>
      <c r="I201" s="6">
        <v>1803</v>
      </c>
      <c r="J201" s="6">
        <f t="shared" si="6"/>
        <v>124407</v>
      </c>
    </row>
    <row r="202" spans="1:10" ht="18" customHeight="1" x14ac:dyDescent="0.3">
      <c r="A202">
        <v>201</v>
      </c>
      <c r="B202" s="2">
        <v>43762</v>
      </c>
      <c r="C202" s="15" t="str">
        <f t="shared" si="7"/>
        <v>2019-10-24</v>
      </c>
      <c r="D202" s="3" t="s">
        <v>802</v>
      </c>
      <c r="E202" s="3" t="s">
        <v>747</v>
      </c>
      <c r="F202" s="3" t="s">
        <v>748</v>
      </c>
      <c r="G202" s="3" t="s">
        <v>872</v>
      </c>
      <c r="H202" s="6">
        <v>67</v>
      </c>
      <c r="I202" s="6">
        <v>2213</v>
      </c>
      <c r="J202" s="6">
        <f t="shared" si="6"/>
        <v>148271</v>
      </c>
    </row>
    <row r="203" spans="1:10" ht="18" customHeight="1" x14ac:dyDescent="0.3">
      <c r="A203">
        <v>202</v>
      </c>
      <c r="B203" s="2">
        <v>43763</v>
      </c>
      <c r="C203" s="15" t="str">
        <f t="shared" si="7"/>
        <v>2019-10-25</v>
      </c>
      <c r="D203" s="3" t="s">
        <v>803</v>
      </c>
      <c r="E203" s="3" t="s">
        <v>692</v>
      </c>
      <c r="F203" s="3" t="s">
        <v>693</v>
      </c>
      <c r="G203" s="3" t="s">
        <v>872</v>
      </c>
      <c r="H203" s="6">
        <v>82</v>
      </c>
      <c r="I203" s="6">
        <v>573</v>
      </c>
      <c r="J203" s="6">
        <f t="shared" si="6"/>
        <v>46986</v>
      </c>
    </row>
    <row r="204" spans="1:10" ht="18" customHeight="1" x14ac:dyDescent="0.3">
      <c r="A204">
        <v>203</v>
      </c>
      <c r="B204" s="2">
        <v>43763</v>
      </c>
      <c r="C204" s="15" t="str">
        <f t="shared" si="7"/>
        <v>2019-10-25</v>
      </c>
      <c r="D204" s="3" t="s">
        <v>376</v>
      </c>
      <c r="E204" s="3" t="s">
        <v>28</v>
      </c>
      <c r="F204" s="3" t="s">
        <v>29</v>
      </c>
      <c r="G204" s="3" t="s">
        <v>872</v>
      </c>
      <c r="H204" s="6">
        <v>68</v>
      </c>
      <c r="I204" s="6">
        <v>1696</v>
      </c>
      <c r="J204" s="6">
        <f t="shared" si="6"/>
        <v>115328</v>
      </c>
    </row>
    <row r="205" spans="1:10" ht="18" customHeight="1" x14ac:dyDescent="0.3">
      <c r="A205">
        <v>204</v>
      </c>
      <c r="B205" s="2">
        <v>43764</v>
      </c>
      <c r="C205" s="15" t="str">
        <f t="shared" si="7"/>
        <v>2019-10-26</v>
      </c>
      <c r="D205" s="3" t="s">
        <v>804</v>
      </c>
      <c r="E205" s="3" t="s">
        <v>805</v>
      </c>
      <c r="F205" s="3" t="s">
        <v>806</v>
      </c>
      <c r="G205" s="3" t="s">
        <v>872</v>
      </c>
      <c r="H205" s="6">
        <v>85</v>
      </c>
      <c r="I205" s="6">
        <v>6557</v>
      </c>
      <c r="J205" s="6">
        <f t="shared" si="6"/>
        <v>557345</v>
      </c>
    </row>
    <row r="206" spans="1:10" ht="18" customHeight="1" x14ac:dyDescent="0.3">
      <c r="A206">
        <v>205</v>
      </c>
      <c r="B206" s="2">
        <v>43765</v>
      </c>
      <c r="C206" s="15" t="str">
        <f t="shared" si="7"/>
        <v>2019-10-27</v>
      </c>
      <c r="D206" s="3" t="s">
        <v>807</v>
      </c>
      <c r="E206" s="3" t="s">
        <v>83</v>
      </c>
      <c r="F206" s="3" t="s">
        <v>84</v>
      </c>
      <c r="G206" s="3" t="s">
        <v>872</v>
      </c>
      <c r="H206" s="6">
        <v>81</v>
      </c>
      <c r="I206" s="6">
        <v>2459</v>
      </c>
      <c r="J206" s="6">
        <f t="shared" si="6"/>
        <v>199179</v>
      </c>
    </row>
    <row r="207" spans="1:10" ht="18" customHeight="1" x14ac:dyDescent="0.3">
      <c r="A207">
        <v>206</v>
      </c>
      <c r="B207" s="2">
        <v>43766</v>
      </c>
      <c r="C207" s="15" t="str">
        <f t="shared" si="7"/>
        <v>2019-10-28</v>
      </c>
      <c r="D207" s="3" t="s">
        <v>739</v>
      </c>
      <c r="E207" s="3" t="s">
        <v>808</v>
      </c>
      <c r="F207" s="3" t="s">
        <v>809</v>
      </c>
      <c r="G207" s="3" t="s">
        <v>872</v>
      </c>
      <c r="H207" s="6">
        <v>91</v>
      </c>
      <c r="I207" s="6">
        <v>6557</v>
      </c>
      <c r="J207" s="6">
        <f t="shared" si="6"/>
        <v>596687</v>
      </c>
    </row>
    <row r="208" spans="1:10" ht="18" customHeight="1" x14ac:dyDescent="0.3">
      <c r="A208">
        <v>207</v>
      </c>
      <c r="B208" s="2">
        <v>43766</v>
      </c>
      <c r="C208" s="15" t="str">
        <f t="shared" si="7"/>
        <v>2019-10-28</v>
      </c>
      <c r="D208" s="3" t="s">
        <v>312</v>
      </c>
      <c r="E208" s="3" t="s">
        <v>399</v>
      </c>
      <c r="F208" s="3" t="s">
        <v>400</v>
      </c>
      <c r="G208" s="3" t="s">
        <v>872</v>
      </c>
      <c r="H208" s="6">
        <v>57</v>
      </c>
      <c r="I208" s="6">
        <v>2065</v>
      </c>
      <c r="J208" s="6">
        <f t="shared" si="6"/>
        <v>117705</v>
      </c>
    </row>
    <row r="209" spans="1:10" ht="18" customHeight="1" x14ac:dyDescent="0.3">
      <c r="A209">
        <v>208</v>
      </c>
      <c r="B209" s="2">
        <v>43767</v>
      </c>
      <c r="C209" s="15" t="str">
        <f t="shared" si="7"/>
        <v>2019-10-29</v>
      </c>
      <c r="D209" s="3" t="s">
        <v>810</v>
      </c>
      <c r="E209" s="3" t="s">
        <v>811</v>
      </c>
      <c r="F209" s="3" t="s">
        <v>812</v>
      </c>
      <c r="G209" s="3" t="s">
        <v>872</v>
      </c>
      <c r="H209" s="6">
        <v>90</v>
      </c>
      <c r="I209" s="6">
        <v>384</v>
      </c>
      <c r="J209" s="6">
        <f t="shared" si="6"/>
        <v>34560</v>
      </c>
    </row>
    <row r="210" spans="1:10" ht="18" customHeight="1" x14ac:dyDescent="0.3">
      <c r="A210">
        <v>209</v>
      </c>
      <c r="B210" s="2">
        <v>43767</v>
      </c>
      <c r="C210" s="15" t="str">
        <f t="shared" si="7"/>
        <v>2019-10-29</v>
      </c>
      <c r="D210" s="3" t="s">
        <v>467</v>
      </c>
      <c r="E210" s="3" t="s">
        <v>469</v>
      </c>
      <c r="F210" s="3" t="s">
        <v>470</v>
      </c>
      <c r="G210" s="3" t="s">
        <v>872</v>
      </c>
      <c r="H210" s="6">
        <v>60</v>
      </c>
      <c r="I210" s="6">
        <v>368</v>
      </c>
      <c r="J210" s="6">
        <f t="shared" si="6"/>
        <v>22080</v>
      </c>
    </row>
    <row r="211" spans="1:10" ht="18" customHeight="1" x14ac:dyDescent="0.3">
      <c r="A211">
        <v>210</v>
      </c>
      <c r="B211" s="2">
        <v>43770</v>
      </c>
      <c r="C211" s="15" t="str">
        <f t="shared" si="7"/>
        <v>2019-11-01</v>
      </c>
      <c r="D211" s="3" t="s">
        <v>813</v>
      </c>
      <c r="E211" s="3" t="s">
        <v>814</v>
      </c>
      <c r="F211" s="3" t="s">
        <v>815</v>
      </c>
      <c r="G211" s="3" t="s">
        <v>872</v>
      </c>
      <c r="H211" s="6">
        <v>98</v>
      </c>
      <c r="I211" s="6">
        <v>549</v>
      </c>
      <c r="J211" s="6">
        <f t="shared" si="6"/>
        <v>53802</v>
      </c>
    </row>
    <row r="212" spans="1:10" ht="18" customHeight="1" x14ac:dyDescent="0.3">
      <c r="A212">
        <v>211</v>
      </c>
      <c r="B212" s="2">
        <v>43770</v>
      </c>
      <c r="C212" s="15" t="str">
        <f t="shared" si="7"/>
        <v>2019-11-01</v>
      </c>
      <c r="D212" s="3" t="s">
        <v>816</v>
      </c>
      <c r="E212" s="3" t="s">
        <v>53</v>
      </c>
      <c r="F212" s="3" t="s">
        <v>54</v>
      </c>
      <c r="G212" s="3" t="s">
        <v>872</v>
      </c>
      <c r="H212" s="6">
        <v>86</v>
      </c>
      <c r="I212" s="6">
        <v>591</v>
      </c>
      <c r="J212" s="6">
        <f t="shared" si="6"/>
        <v>50826</v>
      </c>
    </row>
    <row r="213" spans="1:10" ht="18" customHeight="1" x14ac:dyDescent="0.3">
      <c r="A213">
        <v>212</v>
      </c>
      <c r="B213" s="2">
        <v>43771</v>
      </c>
      <c r="C213" s="15" t="str">
        <f t="shared" si="7"/>
        <v>2019-11-02</v>
      </c>
      <c r="D213" s="3" t="s">
        <v>759</v>
      </c>
      <c r="E213" s="3" t="s">
        <v>185</v>
      </c>
      <c r="F213" s="3" t="s">
        <v>186</v>
      </c>
      <c r="G213" s="3" t="s">
        <v>872</v>
      </c>
      <c r="H213" s="6">
        <v>58</v>
      </c>
      <c r="I213" s="6">
        <v>1844</v>
      </c>
      <c r="J213" s="6">
        <f t="shared" si="6"/>
        <v>106952</v>
      </c>
    </row>
    <row r="214" spans="1:10" ht="18" customHeight="1" x14ac:dyDescent="0.3">
      <c r="A214">
        <v>213</v>
      </c>
      <c r="B214" s="2">
        <v>43771</v>
      </c>
      <c r="C214" s="15" t="str">
        <f t="shared" si="7"/>
        <v>2019-11-02</v>
      </c>
      <c r="D214" s="3" t="s">
        <v>45</v>
      </c>
      <c r="E214" s="3" t="s">
        <v>735</v>
      </c>
      <c r="F214" s="3" t="s">
        <v>736</v>
      </c>
      <c r="G214" s="3" t="s">
        <v>872</v>
      </c>
      <c r="H214" s="6">
        <v>50</v>
      </c>
      <c r="I214" s="6">
        <v>409</v>
      </c>
      <c r="J214" s="6">
        <f t="shared" si="6"/>
        <v>20450</v>
      </c>
    </row>
    <row r="215" spans="1:10" ht="18" customHeight="1" x14ac:dyDescent="0.3">
      <c r="A215">
        <v>214</v>
      </c>
      <c r="B215" s="2">
        <v>43772</v>
      </c>
      <c r="C215" s="15" t="str">
        <f t="shared" si="7"/>
        <v>2019-11-03</v>
      </c>
      <c r="D215" s="3" t="s">
        <v>817</v>
      </c>
      <c r="E215" s="3" t="s">
        <v>59</v>
      </c>
      <c r="F215" s="3" t="s">
        <v>60</v>
      </c>
      <c r="G215" s="3" t="s">
        <v>872</v>
      </c>
      <c r="H215" s="6">
        <v>99</v>
      </c>
      <c r="I215" s="6">
        <v>555</v>
      </c>
      <c r="J215" s="6">
        <f t="shared" si="6"/>
        <v>54945</v>
      </c>
    </row>
    <row r="216" spans="1:10" ht="18" customHeight="1" x14ac:dyDescent="0.3">
      <c r="A216">
        <v>215</v>
      </c>
      <c r="B216" s="2">
        <v>43772</v>
      </c>
      <c r="C216" s="15" t="str">
        <f t="shared" si="7"/>
        <v>2019-11-03</v>
      </c>
      <c r="D216" s="3" t="s">
        <v>789</v>
      </c>
      <c r="E216" s="3" t="s">
        <v>74</v>
      </c>
      <c r="F216" s="3" t="s">
        <v>75</v>
      </c>
      <c r="G216" s="3" t="s">
        <v>872</v>
      </c>
      <c r="H216" s="6">
        <v>87</v>
      </c>
      <c r="I216" s="6">
        <v>1844</v>
      </c>
      <c r="J216" s="6">
        <f t="shared" si="6"/>
        <v>160428</v>
      </c>
    </row>
    <row r="217" spans="1:10" ht="18" customHeight="1" x14ac:dyDescent="0.3">
      <c r="A217">
        <v>216</v>
      </c>
      <c r="B217" s="2">
        <v>43772</v>
      </c>
      <c r="C217" s="15" t="str">
        <f t="shared" si="7"/>
        <v>2019-11-03</v>
      </c>
      <c r="D217" s="3" t="s">
        <v>39</v>
      </c>
      <c r="E217" s="3" t="s">
        <v>590</v>
      </c>
      <c r="F217" s="3" t="s">
        <v>591</v>
      </c>
      <c r="G217" s="3" t="s">
        <v>872</v>
      </c>
      <c r="H217" s="6">
        <v>56</v>
      </c>
      <c r="I217" s="6">
        <v>8240</v>
      </c>
      <c r="J217" s="6">
        <f t="shared" si="6"/>
        <v>461440</v>
      </c>
    </row>
    <row r="218" spans="1:10" ht="18" customHeight="1" x14ac:dyDescent="0.3">
      <c r="A218">
        <v>217</v>
      </c>
      <c r="B218" s="2">
        <v>43774</v>
      </c>
      <c r="C218" s="15" t="str">
        <f t="shared" si="7"/>
        <v>2019-11-05</v>
      </c>
      <c r="D218" s="3" t="s">
        <v>818</v>
      </c>
      <c r="E218" s="3" t="s">
        <v>330</v>
      </c>
      <c r="F218" s="3" t="s">
        <v>331</v>
      </c>
      <c r="G218" s="3" t="s">
        <v>872</v>
      </c>
      <c r="H218" s="6">
        <v>68</v>
      </c>
      <c r="I218" s="6">
        <v>5327</v>
      </c>
      <c r="J218" s="6">
        <f t="shared" si="6"/>
        <v>362236</v>
      </c>
    </row>
    <row r="219" spans="1:10" ht="18" customHeight="1" x14ac:dyDescent="0.3">
      <c r="A219">
        <v>218</v>
      </c>
      <c r="B219" s="2">
        <v>43815</v>
      </c>
      <c r="C219" s="15" t="str">
        <f t="shared" si="7"/>
        <v>2019-12-16</v>
      </c>
      <c r="D219" s="3" t="s">
        <v>611</v>
      </c>
      <c r="E219" s="3" t="s">
        <v>284</v>
      </c>
      <c r="F219" s="3" t="s">
        <v>285</v>
      </c>
      <c r="G219" s="3" t="s">
        <v>872</v>
      </c>
      <c r="H219" s="6">
        <v>98</v>
      </c>
      <c r="I219" s="6">
        <v>1549</v>
      </c>
      <c r="J219" s="6">
        <f t="shared" si="6"/>
        <v>151802</v>
      </c>
    </row>
    <row r="220" spans="1:10" ht="18" customHeight="1" x14ac:dyDescent="0.3">
      <c r="A220">
        <v>219</v>
      </c>
      <c r="B220" s="2">
        <v>43815</v>
      </c>
      <c r="C220" s="15" t="str">
        <f t="shared" si="7"/>
        <v>2019-12-16</v>
      </c>
      <c r="D220" s="3" t="s">
        <v>848</v>
      </c>
      <c r="E220" s="3" t="s">
        <v>239</v>
      </c>
      <c r="F220" s="3" t="s">
        <v>240</v>
      </c>
      <c r="G220" s="3" t="s">
        <v>872</v>
      </c>
      <c r="H220" s="6">
        <v>66</v>
      </c>
      <c r="I220" s="6">
        <v>295</v>
      </c>
      <c r="J220" s="6">
        <f t="shared" si="6"/>
        <v>19470</v>
      </c>
    </row>
    <row r="221" spans="1:10" ht="18" customHeight="1" x14ac:dyDescent="0.3">
      <c r="A221">
        <v>220</v>
      </c>
      <c r="B221" s="2">
        <v>43816</v>
      </c>
      <c r="C221" s="15" t="str">
        <f t="shared" si="7"/>
        <v>2019-12-17</v>
      </c>
      <c r="D221" s="3" t="s">
        <v>849</v>
      </c>
      <c r="E221" s="3" t="s">
        <v>850</v>
      </c>
      <c r="F221" s="3" t="s">
        <v>851</v>
      </c>
      <c r="G221" s="3" t="s">
        <v>872</v>
      </c>
      <c r="H221" s="6">
        <v>69</v>
      </c>
      <c r="I221" s="6">
        <v>327</v>
      </c>
      <c r="J221" s="6">
        <f t="shared" si="6"/>
        <v>22563</v>
      </c>
    </row>
    <row r="222" spans="1:10" ht="18" customHeight="1" x14ac:dyDescent="0.3">
      <c r="A222">
        <v>221</v>
      </c>
      <c r="B222" s="2">
        <v>43819</v>
      </c>
      <c r="C222" s="15" t="str">
        <f t="shared" si="7"/>
        <v>2019-12-20</v>
      </c>
      <c r="D222" s="3" t="s">
        <v>852</v>
      </c>
      <c r="E222" s="3" t="s">
        <v>363</v>
      </c>
      <c r="F222" s="3" t="s">
        <v>364</v>
      </c>
      <c r="G222" s="3" t="s">
        <v>872</v>
      </c>
      <c r="H222" s="6">
        <v>88</v>
      </c>
      <c r="I222" s="6">
        <v>311</v>
      </c>
      <c r="J222" s="6">
        <f t="shared" si="6"/>
        <v>27368</v>
      </c>
    </row>
    <row r="223" spans="1:10" ht="18" customHeight="1" x14ac:dyDescent="0.3">
      <c r="A223">
        <v>222</v>
      </c>
      <c r="B223" s="2">
        <v>43821</v>
      </c>
      <c r="C223" s="15" t="str">
        <f t="shared" si="7"/>
        <v>2019-12-22</v>
      </c>
      <c r="D223" s="3" t="s">
        <v>853</v>
      </c>
      <c r="E223" s="3" t="s">
        <v>278</v>
      </c>
      <c r="F223" s="3" t="s">
        <v>279</v>
      </c>
      <c r="G223" s="3" t="s">
        <v>872</v>
      </c>
      <c r="H223" s="6">
        <v>72</v>
      </c>
      <c r="I223" s="6">
        <v>450</v>
      </c>
      <c r="J223" s="6">
        <f t="shared" si="6"/>
        <v>32400</v>
      </c>
    </row>
    <row r="224" spans="1:10" ht="18" customHeight="1" x14ac:dyDescent="0.3">
      <c r="A224">
        <v>223</v>
      </c>
      <c r="B224" s="2">
        <v>43821</v>
      </c>
      <c r="C224" s="15" t="str">
        <f t="shared" si="7"/>
        <v>2019-12-22</v>
      </c>
      <c r="D224" s="3" t="s">
        <v>854</v>
      </c>
      <c r="E224" s="3" t="s">
        <v>77</v>
      </c>
      <c r="F224" s="3" t="s">
        <v>78</v>
      </c>
      <c r="G224" s="3" t="s">
        <v>872</v>
      </c>
      <c r="H224" s="6">
        <v>84</v>
      </c>
      <c r="I224" s="6">
        <v>524</v>
      </c>
      <c r="J224" s="6">
        <f t="shared" si="6"/>
        <v>44016</v>
      </c>
    </row>
    <row r="225" spans="1:10" ht="18" customHeight="1" x14ac:dyDescent="0.3">
      <c r="A225">
        <v>224</v>
      </c>
      <c r="B225" s="2">
        <v>43822</v>
      </c>
      <c r="C225" s="15" t="str">
        <f t="shared" si="7"/>
        <v>2019-12-23</v>
      </c>
      <c r="D225" s="3" t="s">
        <v>855</v>
      </c>
      <c r="E225" s="3" t="s">
        <v>833</v>
      </c>
      <c r="F225" s="3" t="s">
        <v>834</v>
      </c>
      <c r="G225" s="3" t="s">
        <v>872</v>
      </c>
      <c r="H225" s="6">
        <v>69</v>
      </c>
      <c r="I225" s="6">
        <v>311</v>
      </c>
      <c r="J225" s="6">
        <f t="shared" si="6"/>
        <v>21459</v>
      </c>
    </row>
    <row r="226" spans="1:10" ht="18" customHeight="1" x14ac:dyDescent="0.3">
      <c r="A226">
        <v>225</v>
      </c>
      <c r="B226" s="2">
        <v>43822</v>
      </c>
      <c r="C226" s="15" t="str">
        <f t="shared" si="7"/>
        <v>2019-12-23</v>
      </c>
      <c r="D226" s="3" t="s">
        <v>856</v>
      </c>
      <c r="E226" s="3" t="s">
        <v>363</v>
      </c>
      <c r="F226" s="3" t="s">
        <v>364</v>
      </c>
      <c r="G226" s="3" t="s">
        <v>872</v>
      </c>
      <c r="H226" s="6">
        <v>86</v>
      </c>
      <c r="I226" s="6">
        <v>1721</v>
      </c>
      <c r="J226" s="6">
        <f t="shared" si="6"/>
        <v>148006</v>
      </c>
    </row>
    <row r="227" spans="1:10" ht="18" customHeight="1" x14ac:dyDescent="0.3">
      <c r="A227">
        <v>226</v>
      </c>
      <c r="B227" s="2">
        <v>43823</v>
      </c>
      <c r="C227" s="15" t="str">
        <f t="shared" si="7"/>
        <v>2019-12-24</v>
      </c>
      <c r="D227" s="3" t="s">
        <v>857</v>
      </c>
      <c r="E227" s="3" t="s">
        <v>133</v>
      </c>
      <c r="F227" s="3" t="s">
        <v>134</v>
      </c>
      <c r="G227" s="3" t="s">
        <v>872</v>
      </c>
      <c r="H227" s="6">
        <v>65</v>
      </c>
      <c r="I227" s="6">
        <v>1434</v>
      </c>
      <c r="J227" s="6">
        <f t="shared" si="6"/>
        <v>93210</v>
      </c>
    </row>
    <row r="228" spans="1:10" ht="18" customHeight="1" x14ac:dyDescent="0.3">
      <c r="A228">
        <v>227</v>
      </c>
      <c r="B228" s="2">
        <v>43824</v>
      </c>
      <c r="C228" s="15" t="str">
        <f t="shared" si="7"/>
        <v>2019-12-25</v>
      </c>
      <c r="D228" s="3" t="s">
        <v>380</v>
      </c>
      <c r="E228" s="3" t="s">
        <v>339</v>
      </c>
      <c r="F228" s="3" t="s">
        <v>340</v>
      </c>
      <c r="G228" s="3" t="s">
        <v>872</v>
      </c>
      <c r="H228" s="6">
        <v>81</v>
      </c>
      <c r="I228" s="6">
        <v>1885</v>
      </c>
      <c r="J228" s="6">
        <f t="shared" si="6"/>
        <v>152685</v>
      </c>
    </row>
    <row r="229" spans="1:10" ht="18" customHeight="1" x14ac:dyDescent="0.3">
      <c r="A229">
        <v>228</v>
      </c>
      <c r="B229" s="2">
        <v>43826</v>
      </c>
      <c r="C229" s="15" t="str">
        <f t="shared" si="7"/>
        <v>2019-12-27</v>
      </c>
      <c r="D229" s="3" t="s">
        <v>858</v>
      </c>
      <c r="E229" s="3" t="s">
        <v>712</v>
      </c>
      <c r="F229" s="3" t="s">
        <v>713</v>
      </c>
      <c r="G229" s="3" t="s">
        <v>872</v>
      </c>
      <c r="H229" s="6">
        <v>87</v>
      </c>
      <c r="I229" s="6">
        <v>515</v>
      </c>
      <c r="J229" s="6">
        <f t="shared" si="6"/>
        <v>44805</v>
      </c>
    </row>
    <row r="230" spans="1:10" ht="18" customHeight="1" x14ac:dyDescent="0.3">
      <c r="A230">
        <v>229</v>
      </c>
      <c r="B230" s="2">
        <v>43826</v>
      </c>
      <c r="C230" s="15" t="str">
        <f t="shared" si="7"/>
        <v>2019-12-27</v>
      </c>
      <c r="D230" s="3" t="s">
        <v>859</v>
      </c>
      <c r="E230" s="3" t="s">
        <v>388</v>
      </c>
      <c r="F230" s="3" t="s">
        <v>389</v>
      </c>
      <c r="G230" s="3" t="s">
        <v>872</v>
      </c>
      <c r="H230" s="6">
        <v>93</v>
      </c>
      <c r="I230" s="6">
        <v>591</v>
      </c>
      <c r="J230" s="6">
        <f t="shared" si="6"/>
        <v>54963</v>
      </c>
    </row>
    <row r="231" spans="1:10" ht="18" customHeight="1" x14ac:dyDescent="0.3">
      <c r="A231">
        <v>230</v>
      </c>
      <c r="B231" s="2">
        <v>43826</v>
      </c>
      <c r="C231" s="15" t="str">
        <f t="shared" si="7"/>
        <v>2019-12-27</v>
      </c>
      <c r="D231" s="3" t="s">
        <v>860</v>
      </c>
      <c r="E231" s="3" t="s">
        <v>499</v>
      </c>
      <c r="F231" s="3" t="s">
        <v>500</v>
      </c>
      <c r="G231" s="3" t="s">
        <v>872</v>
      </c>
      <c r="H231" s="6">
        <v>61</v>
      </c>
      <c r="I231" s="6">
        <v>9016</v>
      </c>
      <c r="J231" s="6">
        <f t="shared" si="6"/>
        <v>549976</v>
      </c>
    </row>
    <row r="232" spans="1:10" ht="18" customHeight="1" x14ac:dyDescent="0.3">
      <c r="A232">
        <v>231</v>
      </c>
      <c r="B232" s="2">
        <v>43827</v>
      </c>
      <c r="C232" s="15" t="str">
        <f t="shared" si="7"/>
        <v>2019-12-28</v>
      </c>
      <c r="D232" s="3" t="s">
        <v>843</v>
      </c>
      <c r="E232" s="3" t="s">
        <v>861</v>
      </c>
      <c r="F232" s="3" t="s">
        <v>862</v>
      </c>
      <c r="G232" s="3" t="s">
        <v>872</v>
      </c>
      <c r="H232" s="6">
        <v>96</v>
      </c>
      <c r="I232" s="6">
        <v>491</v>
      </c>
      <c r="J232" s="6">
        <f t="shared" si="6"/>
        <v>47136</v>
      </c>
    </row>
    <row r="233" spans="1:10" ht="18" customHeight="1" x14ac:dyDescent="0.3">
      <c r="A233">
        <v>232</v>
      </c>
      <c r="B233" s="2">
        <v>43828</v>
      </c>
      <c r="C233" s="15" t="str">
        <f t="shared" si="7"/>
        <v>2019-12-29</v>
      </c>
      <c r="D233" s="3" t="s">
        <v>863</v>
      </c>
      <c r="E233" s="3" t="s">
        <v>213</v>
      </c>
      <c r="F233" s="3" t="s">
        <v>214</v>
      </c>
      <c r="G233" s="3" t="s">
        <v>872</v>
      </c>
      <c r="H233" s="6">
        <v>69</v>
      </c>
      <c r="I233" s="6">
        <v>1639</v>
      </c>
      <c r="J233" s="6">
        <f t="shared" si="6"/>
        <v>113091</v>
      </c>
    </row>
  </sheetData>
  <sortState ref="B2:J492">
    <sortCondition ref="G2:G49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2"/>
  <sheetViews>
    <sheetView workbookViewId="0">
      <selection activeCell="I1" sqref="I1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5" customWidth="1"/>
    <col min="10" max="10" width="11.125" customWidth="1"/>
  </cols>
  <sheetData>
    <row r="1" spans="1:10" ht="18" customHeight="1" x14ac:dyDescent="0.3">
      <c r="A1" t="s">
        <v>881</v>
      </c>
      <c r="B1" s="10" t="s">
        <v>878</v>
      </c>
      <c r="C1" s="14" t="s">
        <v>880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882</v>
      </c>
      <c r="J1" s="13" t="s">
        <v>876</v>
      </c>
    </row>
    <row r="2" spans="1:10" ht="18" customHeight="1" x14ac:dyDescent="0.3">
      <c r="A2">
        <v>300</v>
      </c>
      <c r="B2" s="2">
        <v>43466</v>
      </c>
      <c r="C2" s="15" t="str">
        <f>TEXT(B2,"yyyy-mm-dd")</f>
        <v>2019-01-01</v>
      </c>
      <c r="D2" s="3" t="s">
        <v>0</v>
      </c>
      <c r="E2" s="3" t="s">
        <v>1</v>
      </c>
      <c r="F2" s="3" t="s">
        <v>2</v>
      </c>
      <c r="G2" s="3" t="s">
        <v>871</v>
      </c>
      <c r="H2" s="6">
        <v>51</v>
      </c>
      <c r="I2" s="6">
        <v>500</v>
      </c>
      <c r="J2" s="7">
        <f t="shared" ref="J2:J65" si="0">I2*H2</f>
        <v>25500</v>
      </c>
    </row>
    <row r="3" spans="1:10" ht="18" customHeight="1" x14ac:dyDescent="0.3">
      <c r="A3">
        <v>301</v>
      </c>
      <c r="B3" s="2">
        <v>43474</v>
      </c>
      <c r="C3" s="15" t="str">
        <f t="shared" ref="C3:C66" si="1">TEXT(B3,"yyyy-mm-dd")</f>
        <v>2019-01-09</v>
      </c>
      <c r="D3" s="3" t="s">
        <v>30</v>
      </c>
      <c r="E3" s="3" t="s">
        <v>31</v>
      </c>
      <c r="F3" s="3" t="s">
        <v>32</v>
      </c>
      <c r="G3" s="3" t="s">
        <v>871</v>
      </c>
      <c r="H3" s="6">
        <v>91</v>
      </c>
      <c r="I3" s="6">
        <v>1000</v>
      </c>
      <c r="J3" s="7">
        <f t="shared" si="0"/>
        <v>91000</v>
      </c>
    </row>
    <row r="4" spans="1:10" ht="18" customHeight="1" x14ac:dyDescent="0.3">
      <c r="A4">
        <v>302</v>
      </c>
      <c r="B4" s="2">
        <v>43474</v>
      </c>
      <c r="C4" s="15" t="str">
        <f t="shared" si="1"/>
        <v>2019-01-09</v>
      </c>
      <c r="D4" s="3" t="s">
        <v>33</v>
      </c>
      <c r="E4" s="3" t="s">
        <v>34</v>
      </c>
      <c r="F4" s="3" t="s">
        <v>35</v>
      </c>
      <c r="G4" s="3" t="s">
        <v>871</v>
      </c>
      <c r="H4" s="6">
        <v>86</v>
      </c>
      <c r="I4" s="6">
        <v>1500</v>
      </c>
      <c r="J4" s="7">
        <f t="shared" si="0"/>
        <v>129000</v>
      </c>
    </row>
    <row r="5" spans="1:10" ht="18" customHeight="1" x14ac:dyDescent="0.3">
      <c r="A5">
        <v>303</v>
      </c>
      <c r="B5" s="2">
        <v>43488</v>
      </c>
      <c r="C5" s="15" t="str">
        <f t="shared" si="1"/>
        <v>2019-01-23</v>
      </c>
      <c r="D5" s="3" t="s">
        <v>76</v>
      </c>
      <c r="E5" s="3" t="s">
        <v>77</v>
      </c>
      <c r="F5" s="3" t="s">
        <v>78</v>
      </c>
      <c r="G5" s="3" t="s">
        <v>871</v>
      </c>
      <c r="H5" s="6">
        <v>87</v>
      </c>
      <c r="I5" s="6">
        <v>1500</v>
      </c>
      <c r="J5" s="7">
        <f t="shared" si="0"/>
        <v>130500</v>
      </c>
    </row>
    <row r="6" spans="1:10" ht="18" customHeight="1" x14ac:dyDescent="0.3">
      <c r="A6">
        <v>304</v>
      </c>
      <c r="B6" s="2">
        <v>43488</v>
      </c>
      <c r="C6" s="15" t="str">
        <f t="shared" si="1"/>
        <v>2019-01-23</v>
      </c>
      <c r="D6" s="3" t="s">
        <v>79</v>
      </c>
      <c r="E6" s="3" t="s">
        <v>80</v>
      </c>
      <c r="F6" s="3" t="s">
        <v>81</v>
      </c>
      <c r="G6" s="3" t="s">
        <v>871</v>
      </c>
      <c r="H6" s="6">
        <v>74</v>
      </c>
      <c r="I6" s="6">
        <v>2000</v>
      </c>
      <c r="J6" s="7">
        <f t="shared" si="0"/>
        <v>148000</v>
      </c>
    </row>
    <row r="7" spans="1:10" ht="18" customHeight="1" x14ac:dyDescent="0.3">
      <c r="A7">
        <v>305</v>
      </c>
      <c r="B7" s="2">
        <v>43489</v>
      </c>
      <c r="C7" s="15" t="str">
        <f t="shared" si="1"/>
        <v>2019-01-24</v>
      </c>
      <c r="D7" s="3" t="s">
        <v>82</v>
      </c>
      <c r="E7" s="3" t="s">
        <v>83</v>
      </c>
      <c r="F7" s="3" t="s">
        <v>84</v>
      </c>
      <c r="G7" s="3" t="s">
        <v>871</v>
      </c>
      <c r="H7" s="6">
        <v>58</v>
      </c>
      <c r="I7" s="6">
        <v>1500</v>
      </c>
      <c r="J7" s="7">
        <f t="shared" si="0"/>
        <v>87000</v>
      </c>
    </row>
    <row r="8" spans="1:10" ht="18" customHeight="1" x14ac:dyDescent="0.3">
      <c r="A8">
        <v>306</v>
      </c>
      <c r="B8" s="2">
        <v>43489</v>
      </c>
      <c r="C8" s="15" t="str">
        <f t="shared" si="1"/>
        <v>2019-01-24</v>
      </c>
      <c r="D8" s="3" t="s">
        <v>85</v>
      </c>
      <c r="E8" s="3" t="s">
        <v>86</v>
      </c>
      <c r="F8" s="3" t="s">
        <v>87</v>
      </c>
      <c r="G8" s="3" t="s">
        <v>871</v>
      </c>
      <c r="H8" s="6">
        <v>81</v>
      </c>
      <c r="I8" s="6">
        <v>700</v>
      </c>
      <c r="J8" s="7">
        <f t="shared" si="0"/>
        <v>56700</v>
      </c>
    </row>
    <row r="9" spans="1:10" ht="18" customHeight="1" x14ac:dyDescent="0.3">
      <c r="A9">
        <v>307</v>
      </c>
      <c r="B9" s="2">
        <v>43493</v>
      </c>
      <c r="C9" s="15" t="str">
        <f t="shared" si="1"/>
        <v>2019-01-28</v>
      </c>
      <c r="D9" s="3" t="s">
        <v>101</v>
      </c>
      <c r="E9" s="3" t="s">
        <v>102</v>
      </c>
      <c r="F9" s="3" t="s">
        <v>103</v>
      </c>
      <c r="G9" s="3" t="s">
        <v>871</v>
      </c>
      <c r="H9" s="6">
        <v>97</v>
      </c>
      <c r="I9" s="6">
        <v>700</v>
      </c>
      <c r="J9" s="7">
        <f t="shared" si="0"/>
        <v>67900</v>
      </c>
    </row>
    <row r="10" spans="1:10" ht="18" customHeight="1" x14ac:dyDescent="0.3">
      <c r="A10">
        <v>308</v>
      </c>
      <c r="B10" s="2">
        <v>43494</v>
      </c>
      <c r="C10" s="15" t="str">
        <f t="shared" si="1"/>
        <v>2019-01-29</v>
      </c>
      <c r="D10" s="3" t="s">
        <v>104</v>
      </c>
      <c r="E10" s="3" t="s">
        <v>105</v>
      </c>
      <c r="F10" s="3" t="s">
        <v>106</v>
      </c>
      <c r="G10" s="3" t="s">
        <v>871</v>
      </c>
      <c r="H10" s="6">
        <v>60</v>
      </c>
      <c r="I10" s="6">
        <v>2500</v>
      </c>
      <c r="J10" s="7">
        <f t="shared" si="0"/>
        <v>150000</v>
      </c>
    </row>
    <row r="11" spans="1:10" ht="18" customHeight="1" x14ac:dyDescent="0.3">
      <c r="A11">
        <v>309</v>
      </c>
      <c r="B11" s="2">
        <v>43498</v>
      </c>
      <c r="C11" s="15" t="str">
        <f t="shared" si="1"/>
        <v>2019-02-02</v>
      </c>
      <c r="D11" s="3" t="s">
        <v>107</v>
      </c>
      <c r="E11" s="3" t="s">
        <v>108</v>
      </c>
      <c r="F11" s="3" t="s">
        <v>109</v>
      </c>
      <c r="G11" s="3" t="s">
        <v>871</v>
      </c>
      <c r="H11" s="6">
        <v>95</v>
      </c>
      <c r="I11" s="6">
        <v>700</v>
      </c>
      <c r="J11" s="7">
        <f t="shared" si="0"/>
        <v>66500</v>
      </c>
    </row>
    <row r="12" spans="1:10" ht="18" customHeight="1" x14ac:dyDescent="0.3">
      <c r="A12">
        <v>310</v>
      </c>
      <c r="B12" s="2">
        <v>43499</v>
      </c>
      <c r="C12" s="15" t="str">
        <f t="shared" si="1"/>
        <v>2019-02-03</v>
      </c>
      <c r="D12" s="3" t="s">
        <v>110</v>
      </c>
      <c r="E12" s="3" t="s">
        <v>111</v>
      </c>
      <c r="F12" s="3" t="s">
        <v>112</v>
      </c>
      <c r="G12" s="3" t="s">
        <v>871</v>
      </c>
      <c r="H12" s="6">
        <v>66</v>
      </c>
      <c r="I12" s="6">
        <v>1500</v>
      </c>
      <c r="J12" s="7">
        <f t="shared" si="0"/>
        <v>99000</v>
      </c>
    </row>
    <row r="13" spans="1:10" ht="18" customHeight="1" x14ac:dyDescent="0.3">
      <c r="A13">
        <v>311</v>
      </c>
      <c r="B13" s="2">
        <v>43505</v>
      </c>
      <c r="C13" s="15" t="str">
        <f t="shared" si="1"/>
        <v>2019-02-09</v>
      </c>
      <c r="D13" s="3" t="s">
        <v>141</v>
      </c>
      <c r="E13" s="3" t="s">
        <v>142</v>
      </c>
      <c r="F13" s="3" t="s">
        <v>143</v>
      </c>
      <c r="G13" s="3" t="s">
        <v>871</v>
      </c>
      <c r="H13" s="6">
        <v>68</v>
      </c>
      <c r="I13" s="6">
        <v>2500</v>
      </c>
      <c r="J13" s="7">
        <f t="shared" si="0"/>
        <v>170000</v>
      </c>
    </row>
    <row r="14" spans="1:10" ht="18" customHeight="1" x14ac:dyDescent="0.3">
      <c r="A14">
        <v>312</v>
      </c>
      <c r="B14" s="2">
        <v>43505</v>
      </c>
      <c r="C14" s="15" t="str">
        <f t="shared" si="1"/>
        <v>2019-02-09</v>
      </c>
      <c r="D14" s="3" t="s">
        <v>145</v>
      </c>
      <c r="E14" s="3" t="s">
        <v>37</v>
      </c>
      <c r="F14" s="3" t="s">
        <v>38</v>
      </c>
      <c r="G14" s="3" t="s">
        <v>871</v>
      </c>
      <c r="H14" s="6">
        <v>98</v>
      </c>
      <c r="I14" s="6">
        <v>500</v>
      </c>
      <c r="J14" s="7">
        <f t="shared" si="0"/>
        <v>49000</v>
      </c>
    </row>
    <row r="15" spans="1:10" ht="18" customHeight="1" x14ac:dyDescent="0.3">
      <c r="A15">
        <v>313</v>
      </c>
      <c r="B15" s="2">
        <v>43506</v>
      </c>
      <c r="C15" s="15" t="str">
        <f t="shared" si="1"/>
        <v>2019-02-10</v>
      </c>
      <c r="D15" s="3" t="s">
        <v>146</v>
      </c>
      <c r="E15" s="3" t="s">
        <v>147</v>
      </c>
      <c r="F15" s="3" t="s">
        <v>148</v>
      </c>
      <c r="G15" s="3" t="s">
        <v>871</v>
      </c>
      <c r="H15" s="6">
        <v>51</v>
      </c>
      <c r="I15" s="6">
        <v>1500</v>
      </c>
      <c r="J15" s="7">
        <f t="shared" si="0"/>
        <v>76500</v>
      </c>
    </row>
    <row r="16" spans="1:10" ht="18" customHeight="1" x14ac:dyDescent="0.3">
      <c r="A16">
        <v>314</v>
      </c>
      <c r="B16" s="2">
        <v>43507</v>
      </c>
      <c r="C16" s="15" t="str">
        <f t="shared" si="1"/>
        <v>2019-02-11</v>
      </c>
      <c r="D16" s="3" t="s">
        <v>149</v>
      </c>
      <c r="E16" s="3" t="s">
        <v>150</v>
      </c>
      <c r="F16" s="3" t="s">
        <v>151</v>
      </c>
      <c r="G16" s="3" t="s">
        <v>871</v>
      </c>
      <c r="H16" s="6">
        <v>75</v>
      </c>
      <c r="I16" s="6">
        <v>12000</v>
      </c>
      <c r="J16" s="7">
        <f t="shared" si="0"/>
        <v>900000</v>
      </c>
    </row>
    <row r="17" spans="1:10" ht="18" customHeight="1" x14ac:dyDescent="0.3">
      <c r="A17">
        <v>315</v>
      </c>
      <c r="B17" s="2">
        <v>43507</v>
      </c>
      <c r="C17" s="15" t="str">
        <f t="shared" si="1"/>
        <v>2019-02-11</v>
      </c>
      <c r="D17" s="3" t="s">
        <v>152</v>
      </c>
      <c r="E17" s="3" t="s">
        <v>153</v>
      </c>
      <c r="F17" s="3" t="s">
        <v>154</v>
      </c>
      <c r="G17" s="3" t="s">
        <v>871</v>
      </c>
      <c r="H17" s="6">
        <v>58</v>
      </c>
      <c r="I17" s="6">
        <v>12000</v>
      </c>
      <c r="J17" s="7">
        <f t="shared" si="0"/>
        <v>696000</v>
      </c>
    </row>
    <row r="18" spans="1:10" ht="18" customHeight="1" x14ac:dyDescent="0.3">
      <c r="A18">
        <v>316</v>
      </c>
      <c r="B18" s="2">
        <v>43507</v>
      </c>
      <c r="C18" s="15" t="str">
        <f t="shared" si="1"/>
        <v>2019-02-11</v>
      </c>
      <c r="D18" s="3" t="s">
        <v>155</v>
      </c>
      <c r="E18" s="3" t="s">
        <v>156</v>
      </c>
      <c r="F18" s="3" t="s">
        <v>157</v>
      </c>
      <c r="G18" s="3" t="s">
        <v>871</v>
      </c>
      <c r="H18" s="6">
        <v>55</v>
      </c>
      <c r="I18" s="6">
        <v>800</v>
      </c>
      <c r="J18" s="7">
        <f t="shared" si="0"/>
        <v>44000</v>
      </c>
    </row>
    <row r="19" spans="1:10" ht="18" customHeight="1" x14ac:dyDescent="0.3">
      <c r="A19">
        <v>317</v>
      </c>
      <c r="B19" s="2">
        <v>43509</v>
      </c>
      <c r="C19" s="15" t="str">
        <f t="shared" si="1"/>
        <v>2019-02-13</v>
      </c>
      <c r="D19" s="3" t="s">
        <v>158</v>
      </c>
      <c r="E19" s="3" t="s">
        <v>159</v>
      </c>
      <c r="F19" s="3" t="s">
        <v>160</v>
      </c>
      <c r="G19" s="3" t="s">
        <v>871</v>
      </c>
      <c r="H19" s="6">
        <v>50</v>
      </c>
      <c r="I19" s="6">
        <v>1000</v>
      </c>
      <c r="J19" s="7">
        <f t="shared" si="0"/>
        <v>50000</v>
      </c>
    </row>
    <row r="20" spans="1:10" ht="18" customHeight="1" x14ac:dyDescent="0.3">
      <c r="A20">
        <v>318</v>
      </c>
      <c r="B20" s="2">
        <v>43510</v>
      </c>
      <c r="C20" s="15" t="str">
        <f t="shared" si="1"/>
        <v>2019-02-14</v>
      </c>
      <c r="D20" s="3" t="s">
        <v>161</v>
      </c>
      <c r="E20" s="3" t="s">
        <v>162</v>
      </c>
      <c r="F20" s="3" t="s">
        <v>163</v>
      </c>
      <c r="G20" s="3" t="s">
        <v>871</v>
      </c>
      <c r="H20" s="6">
        <v>92</v>
      </c>
      <c r="I20" s="6">
        <v>2500</v>
      </c>
      <c r="J20" s="7">
        <f t="shared" si="0"/>
        <v>230000</v>
      </c>
    </row>
    <row r="21" spans="1:10" ht="18" customHeight="1" x14ac:dyDescent="0.3">
      <c r="A21">
        <v>319</v>
      </c>
      <c r="B21" s="2">
        <v>43510</v>
      </c>
      <c r="C21" s="15" t="str">
        <f t="shared" si="1"/>
        <v>2019-02-14</v>
      </c>
      <c r="D21" s="3" t="s">
        <v>164</v>
      </c>
      <c r="E21" s="3" t="s">
        <v>19</v>
      </c>
      <c r="F21" s="3" t="s">
        <v>20</v>
      </c>
      <c r="G21" s="3" t="s">
        <v>871</v>
      </c>
      <c r="H21" s="6">
        <v>84</v>
      </c>
      <c r="I21" s="6">
        <v>1000</v>
      </c>
      <c r="J21" s="7">
        <f t="shared" si="0"/>
        <v>84000</v>
      </c>
    </row>
    <row r="22" spans="1:10" ht="18" customHeight="1" x14ac:dyDescent="0.3">
      <c r="A22">
        <v>320</v>
      </c>
      <c r="B22" s="2">
        <v>43511</v>
      </c>
      <c r="C22" s="15" t="str">
        <f t="shared" si="1"/>
        <v>2019-02-15</v>
      </c>
      <c r="D22" s="3" t="s">
        <v>165</v>
      </c>
      <c r="E22" s="3" t="s">
        <v>105</v>
      </c>
      <c r="F22" s="3" t="s">
        <v>106</v>
      </c>
      <c r="G22" s="3" t="s">
        <v>871</v>
      </c>
      <c r="H22" s="6">
        <v>71</v>
      </c>
      <c r="I22" s="6">
        <v>1200</v>
      </c>
      <c r="J22" s="7">
        <f t="shared" si="0"/>
        <v>85200</v>
      </c>
    </row>
    <row r="23" spans="1:10" ht="18" customHeight="1" x14ac:dyDescent="0.3">
      <c r="A23">
        <v>321</v>
      </c>
      <c r="B23" s="2">
        <v>43511</v>
      </c>
      <c r="C23" s="15" t="str">
        <f t="shared" si="1"/>
        <v>2019-02-15</v>
      </c>
      <c r="D23" s="3" t="s">
        <v>166</v>
      </c>
      <c r="E23" s="3" t="s">
        <v>167</v>
      </c>
      <c r="F23" s="3" t="s">
        <v>168</v>
      </c>
      <c r="G23" s="3" t="s">
        <v>871</v>
      </c>
      <c r="H23" s="6">
        <v>95</v>
      </c>
      <c r="I23" s="6">
        <v>1800</v>
      </c>
      <c r="J23" s="7">
        <f t="shared" si="0"/>
        <v>171000</v>
      </c>
    </row>
    <row r="24" spans="1:10" ht="18" customHeight="1" x14ac:dyDescent="0.3">
      <c r="A24">
        <v>322</v>
      </c>
      <c r="B24" s="2">
        <v>43511</v>
      </c>
      <c r="C24" s="15" t="str">
        <f t="shared" si="1"/>
        <v>2019-02-15</v>
      </c>
      <c r="D24" s="3" t="s">
        <v>169</v>
      </c>
      <c r="E24" s="3" t="s">
        <v>170</v>
      </c>
      <c r="F24" s="3" t="s">
        <v>171</v>
      </c>
      <c r="G24" s="3" t="s">
        <v>871</v>
      </c>
      <c r="H24" s="6">
        <v>97</v>
      </c>
      <c r="I24" s="6">
        <v>1500</v>
      </c>
      <c r="J24" s="7">
        <f t="shared" si="0"/>
        <v>145500</v>
      </c>
    </row>
    <row r="25" spans="1:10" ht="18" customHeight="1" x14ac:dyDescent="0.3">
      <c r="A25">
        <v>323</v>
      </c>
      <c r="B25" s="2">
        <v>43511</v>
      </c>
      <c r="C25" s="15" t="str">
        <f t="shared" si="1"/>
        <v>2019-02-15</v>
      </c>
      <c r="D25" s="3" t="s">
        <v>172</v>
      </c>
      <c r="E25" s="3" t="s">
        <v>173</v>
      </c>
      <c r="F25" s="3" t="s">
        <v>174</v>
      </c>
      <c r="G25" s="3" t="s">
        <v>871</v>
      </c>
      <c r="H25" s="6">
        <v>63</v>
      </c>
      <c r="I25" s="6">
        <v>700</v>
      </c>
      <c r="J25" s="7">
        <f t="shared" si="0"/>
        <v>44100</v>
      </c>
    </row>
    <row r="26" spans="1:10" ht="18" customHeight="1" x14ac:dyDescent="0.3">
      <c r="A26">
        <v>324</v>
      </c>
      <c r="B26" s="2">
        <v>43512</v>
      </c>
      <c r="C26" s="15" t="str">
        <f t="shared" si="1"/>
        <v>2019-02-16</v>
      </c>
      <c r="D26" s="3" t="s">
        <v>175</v>
      </c>
      <c r="E26" s="3" t="s">
        <v>176</v>
      </c>
      <c r="F26" s="3" t="s">
        <v>177</v>
      </c>
      <c r="G26" s="3" t="s">
        <v>871</v>
      </c>
      <c r="H26" s="6">
        <v>52</v>
      </c>
      <c r="I26" s="6">
        <v>1500</v>
      </c>
      <c r="J26" s="7">
        <f t="shared" si="0"/>
        <v>78000</v>
      </c>
    </row>
    <row r="27" spans="1:10" ht="18" customHeight="1" x14ac:dyDescent="0.3">
      <c r="A27">
        <v>325</v>
      </c>
      <c r="B27" s="2">
        <v>43512</v>
      </c>
      <c r="C27" s="15" t="str">
        <f t="shared" si="1"/>
        <v>2019-02-16</v>
      </c>
      <c r="D27" s="3" t="s">
        <v>178</v>
      </c>
      <c r="E27" s="3" t="s">
        <v>34</v>
      </c>
      <c r="F27" s="3" t="s">
        <v>35</v>
      </c>
      <c r="G27" s="3" t="s">
        <v>871</v>
      </c>
      <c r="H27" s="6">
        <v>59</v>
      </c>
      <c r="I27" s="6">
        <v>1500</v>
      </c>
      <c r="J27" s="7">
        <f t="shared" si="0"/>
        <v>88500</v>
      </c>
    </row>
    <row r="28" spans="1:10" ht="18" customHeight="1" x14ac:dyDescent="0.3">
      <c r="A28">
        <v>326</v>
      </c>
      <c r="B28" s="2">
        <v>43513</v>
      </c>
      <c r="C28" s="15" t="str">
        <f t="shared" si="1"/>
        <v>2019-02-17</v>
      </c>
      <c r="D28" s="3" t="s">
        <v>179</v>
      </c>
      <c r="E28" s="3" t="s">
        <v>180</v>
      </c>
      <c r="F28" s="3" t="s">
        <v>181</v>
      </c>
      <c r="G28" s="3" t="s">
        <v>871</v>
      </c>
      <c r="H28" s="6">
        <v>50</v>
      </c>
      <c r="I28" s="6">
        <v>500</v>
      </c>
      <c r="J28" s="7">
        <f t="shared" si="0"/>
        <v>25000</v>
      </c>
    </row>
    <row r="29" spans="1:10" ht="18" customHeight="1" x14ac:dyDescent="0.3">
      <c r="A29">
        <v>327</v>
      </c>
      <c r="B29" s="2">
        <v>43514</v>
      </c>
      <c r="C29" s="15" t="str">
        <f t="shared" si="1"/>
        <v>2019-02-18</v>
      </c>
      <c r="D29" s="3" t="s">
        <v>101</v>
      </c>
      <c r="E29" s="3" t="s">
        <v>182</v>
      </c>
      <c r="F29" s="3" t="s">
        <v>183</v>
      </c>
      <c r="G29" s="3" t="s">
        <v>871</v>
      </c>
      <c r="H29" s="6">
        <v>67</v>
      </c>
      <c r="I29" s="6">
        <v>700</v>
      </c>
      <c r="J29" s="7">
        <f t="shared" si="0"/>
        <v>46900</v>
      </c>
    </row>
    <row r="30" spans="1:10" ht="18" customHeight="1" x14ac:dyDescent="0.3">
      <c r="A30">
        <v>328</v>
      </c>
      <c r="B30" s="2">
        <v>43514</v>
      </c>
      <c r="C30" s="15" t="str">
        <f t="shared" si="1"/>
        <v>2019-02-18</v>
      </c>
      <c r="D30" s="3" t="s">
        <v>184</v>
      </c>
      <c r="E30" s="3" t="s">
        <v>185</v>
      </c>
      <c r="F30" s="3" t="s">
        <v>186</v>
      </c>
      <c r="G30" s="3" t="s">
        <v>871</v>
      </c>
      <c r="H30" s="6">
        <v>81</v>
      </c>
      <c r="I30" s="6">
        <v>2500</v>
      </c>
      <c r="J30" s="7">
        <f t="shared" si="0"/>
        <v>202500</v>
      </c>
    </row>
    <row r="31" spans="1:10" ht="18" customHeight="1" x14ac:dyDescent="0.3">
      <c r="A31">
        <v>329</v>
      </c>
      <c r="B31" s="2">
        <v>43536</v>
      </c>
      <c r="C31" s="15" t="str">
        <f t="shared" si="1"/>
        <v>2019-03-12</v>
      </c>
      <c r="D31" s="3" t="s">
        <v>248</v>
      </c>
      <c r="E31" s="3" t="s">
        <v>206</v>
      </c>
      <c r="F31" s="3" t="s">
        <v>207</v>
      </c>
      <c r="G31" s="3" t="s">
        <v>871</v>
      </c>
      <c r="H31" s="6">
        <v>62</v>
      </c>
      <c r="I31" s="6">
        <v>2000</v>
      </c>
      <c r="J31" s="7">
        <f t="shared" si="0"/>
        <v>124000</v>
      </c>
    </row>
    <row r="32" spans="1:10" ht="18" customHeight="1" x14ac:dyDescent="0.3">
      <c r="A32">
        <v>330</v>
      </c>
      <c r="B32" s="2">
        <v>43536</v>
      </c>
      <c r="C32" s="15" t="str">
        <f t="shared" si="1"/>
        <v>2019-03-12</v>
      </c>
      <c r="D32" s="3" t="s">
        <v>249</v>
      </c>
      <c r="E32" s="3" t="s">
        <v>250</v>
      </c>
      <c r="F32" s="3" t="s">
        <v>251</v>
      </c>
      <c r="G32" s="3" t="s">
        <v>871</v>
      </c>
      <c r="H32" s="6">
        <v>84</v>
      </c>
      <c r="I32" s="6">
        <v>1500</v>
      </c>
      <c r="J32" s="7">
        <f t="shared" si="0"/>
        <v>126000</v>
      </c>
    </row>
    <row r="33" spans="1:10" ht="18" customHeight="1" x14ac:dyDescent="0.3">
      <c r="A33">
        <v>331</v>
      </c>
      <c r="B33" s="2">
        <v>43537</v>
      </c>
      <c r="C33" s="15" t="str">
        <f t="shared" si="1"/>
        <v>2019-03-13</v>
      </c>
      <c r="D33" s="3" t="s">
        <v>252</v>
      </c>
      <c r="E33" s="3" t="s">
        <v>253</v>
      </c>
      <c r="F33" s="3" t="s">
        <v>254</v>
      </c>
      <c r="G33" s="3" t="s">
        <v>871</v>
      </c>
      <c r="H33" s="6">
        <v>90</v>
      </c>
      <c r="I33" s="6">
        <v>1500</v>
      </c>
      <c r="J33" s="7">
        <f t="shared" si="0"/>
        <v>135000</v>
      </c>
    </row>
    <row r="34" spans="1:10" ht="18" customHeight="1" x14ac:dyDescent="0.3">
      <c r="A34">
        <v>332</v>
      </c>
      <c r="B34" s="2">
        <v>43538</v>
      </c>
      <c r="C34" s="15" t="str">
        <f t="shared" si="1"/>
        <v>2019-03-14</v>
      </c>
      <c r="D34" s="3" t="s">
        <v>255</v>
      </c>
      <c r="E34" s="3" t="s">
        <v>185</v>
      </c>
      <c r="F34" s="3" t="s">
        <v>186</v>
      </c>
      <c r="G34" s="3" t="s">
        <v>871</v>
      </c>
      <c r="H34" s="6">
        <v>57</v>
      </c>
      <c r="I34" s="6">
        <v>1000</v>
      </c>
      <c r="J34" s="7">
        <f t="shared" si="0"/>
        <v>57000</v>
      </c>
    </row>
    <row r="35" spans="1:10" ht="18" customHeight="1" x14ac:dyDescent="0.3">
      <c r="A35">
        <v>333</v>
      </c>
      <c r="B35" s="2">
        <v>43538</v>
      </c>
      <c r="C35" s="15" t="str">
        <f t="shared" si="1"/>
        <v>2019-03-14</v>
      </c>
      <c r="D35" s="3" t="s">
        <v>256</v>
      </c>
      <c r="E35" s="3" t="s">
        <v>200</v>
      </c>
      <c r="F35" s="3" t="s">
        <v>201</v>
      </c>
      <c r="G35" s="3" t="s">
        <v>871</v>
      </c>
      <c r="H35" s="6">
        <v>61</v>
      </c>
      <c r="I35" s="6">
        <v>1500</v>
      </c>
      <c r="J35" s="7">
        <f t="shared" si="0"/>
        <v>91500</v>
      </c>
    </row>
    <row r="36" spans="1:10" ht="18" customHeight="1" x14ac:dyDescent="0.3">
      <c r="A36">
        <v>334</v>
      </c>
      <c r="B36" s="2">
        <v>43538</v>
      </c>
      <c r="C36" s="15" t="str">
        <f t="shared" si="1"/>
        <v>2019-03-14</v>
      </c>
      <c r="D36" s="3" t="s">
        <v>257</v>
      </c>
      <c r="E36" s="3" t="s">
        <v>258</v>
      </c>
      <c r="F36" s="3" t="s">
        <v>259</v>
      </c>
      <c r="G36" s="3" t="s">
        <v>871</v>
      </c>
      <c r="H36" s="6">
        <v>68</v>
      </c>
      <c r="I36" s="6">
        <v>10000</v>
      </c>
      <c r="J36" s="7">
        <f t="shared" si="0"/>
        <v>680000</v>
      </c>
    </row>
    <row r="37" spans="1:10" ht="18" customHeight="1" x14ac:dyDescent="0.3">
      <c r="A37">
        <v>335</v>
      </c>
      <c r="B37" s="2">
        <v>43538</v>
      </c>
      <c r="C37" s="15" t="str">
        <f t="shared" si="1"/>
        <v>2019-03-14</v>
      </c>
      <c r="D37" s="3" t="s">
        <v>260</v>
      </c>
      <c r="E37" s="3" t="s">
        <v>261</v>
      </c>
      <c r="F37" s="3" t="s">
        <v>262</v>
      </c>
      <c r="G37" s="3" t="s">
        <v>871</v>
      </c>
      <c r="H37" s="6">
        <v>76</v>
      </c>
      <c r="I37" s="6">
        <v>900</v>
      </c>
      <c r="J37" s="7">
        <f t="shared" si="0"/>
        <v>68400</v>
      </c>
    </row>
    <row r="38" spans="1:10" ht="18" customHeight="1" x14ac:dyDescent="0.3">
      <c r="A38">
        <v>336</v>
      </c>
      <c r="B38" s="2">
        <v>43540</v>
      </c>
      <c r="C38" s="15" t="str">
        <f t="shared" si="1"/>
        <v>2019-03-16</v>
      </c>
      <c r="D38" s="3" t="s">
        <v>263</v>
      </c>
      <c r="E38" s="3" t="s">
        <v>264</v>
      </c>
      <c r="F38" s="3" t="s">
        <v>265</v>
      </c>
      <c r="G38" s="3" t="s">
        <v>871</v>
      </c>
      <c r="H38" s="6">
        <v>63</v>
      </c>
      <c r="I38" s="6">
        <v>1500</v>
      </c>
      <c r="J38" s="7">
        <f t="shared" si="0"/>
        <v>94500</v>
      </c>
    </row>
    <row r="39" spans="1:10" ht="18" customHeight="1" x14ac:dyDescent="0.3">
      <c r="A39">
        <v>337</v>
      </c>
      <c r="B39" s="2">
        <v>43540</v>
      </c>
      <c r="C39" s="15" t="str">
        <f t="shared" si="1"/>
        <v>2019-03-16</v>
      </c>
      <c r="D39" s="3" t="s">
        <v>266</v>
      </c>
      <c r="E39" s="3" t="s">
        <v>267</v>
      </c>
      <c r="F39" s="3" t="s">
        <v>268</v>
      </c>
      <c r="G39" s="3" t="s">
        <v>871</v>
      </c>
      <c r="H39" s="6">
        <v>70</v>
      </c>
      <c r="I39" s="6">
        <v>3000</v>
      </c>
      <c r="J39" s="7">
        <f t="shared" si="0"/>
        <v>210000</v>
      </c>
    </row>
    <row r="40" spans="1:10" ht="18" customHeight="1" x14ac:dyDescent="0.3">
      <c r="A40">
        <v>338</v>
      </c>
      <c r="B40" s="2">
        <v>43540</v>
      </c>
      <c r="C40" s="15" t="str">
        <f t="shared" si="1"/>
        <v>2019-03-16</v>
      </c>
      <c r="D40" s="3" t="s">
        <v>269</v>
      </c>
      <c r="E40" s="3" t="s">
        <v>270</v>
      </c>
      <c r="F40" s="3" t="s">
        <v>271</v>
      </c>
      <c r="G40" s="3" t="s">
        <v>871</v>
      </c>
      <c r="H40" s="6">
        <v>68</v>
      </c>
      <c r="I40" s="6">
        <v>3000</v>
      </c>
      <c r="J40" s="7">
        <f t="shared" si="0"/>
        <v>204000</v>
      </c>
    </row>
    <row r="41" spans="1:10" ht="18" customHeight="1" x14ac:dyDescent="0.3">
      <c r="A41">
        <v>339</v>
      </c>
      <c r="B41" s="2">
        <v>43540</v>
      </c>
      <c r="C41" s="15" t="str">
        <f t="shared" si="1"/>
        <v>2019-03-16</v>
      </c>
      <c r="D41" s="3" t="s">
        <v>272</v>
      </c>
      <c r="E41" s="3" t="s">
        <v>114</v>
      </c>
      <c r="F41" s="3" t="s">
        <v>115</v>
      </c>
      <c r="G41" s="3" t="s">
        <v>871</v>
      </c>
      <c r="H41" s="6">
        <v>50</v>
      </c>
      <c r="I41" s="6">
        <v>2000</v>
      </c>
      <c r="J41" s="7">
        <f t="shared" si="0"/>
        <v>100000</v>
      </c>
    </row>
    <row r="42" spans="1:10" ht="18" customHeight="1" x14ac:dyDescent="0.3">
      <c r="A42">
        <v>340</v>
      </c>
      <c r="B42" s="2">
        <v>43542</v>
      </c>
      <c r="C42" s="15" t="str">
        <f t="shared" si="1"/>
        <v>2019-03-18</v>
      </c>
      <c r="D42" s="3" t="s">
        <v>216</v>
      </c>
      <c r="E42" s="3" t="s">
        <v>273</v>
      </c>
      <c r="F42" s="3" t="s">
        <v>274</v>
      </c>
      <c r="G42" s="3" t="s">
        <v>871</v>
      </c>
      <c r="H42" s="6">
        <v>85</v>
      </c>
      <c r="I42" s="6">
        <v>700</v>
      </c>
      <c r="J42" s="7">
        <f t="shared" si="0"/>
        <v>59500</v>
      </c>
    </row>
    <row r="43" spans="1:10" ht="18" customHeight="1" x14ac:dyDescent="0.3">
      <c r="A43">
        <v>341</v>
      </c>
      <c r="B43" s="2">
        <v>43542</v>
      </c>
      <c r="C43" s="15" t="str">
        <f t="shared" si="1"/>
        <v>2019-03-18</v>
      </c>
      <c r="D43" s="3" t="s">
        <v>228</v>
      </c>
      <c r="E43" s="3" t="s">
        <v>275</v>
      </c>
      <c r="F43" s="3" t="s">
        <v>276</v>
      </c>
      <c r="G43" s="3" t="s">
        <v>871</v>
      </c>
      <c r="H43" s="6">
        <v>53</v>
      </c>
      <c r="I43" s="6">
        <v>2000</v>
      </c>
      <c r="J43" s="7">
        <f t="shared" si="0"/>
        <v>106000</v>
      </c>
    </row>
    <row r="44" spans="1:10" ht="18" customHeight="1" x14ac:dyDescent="0.3">
      <c r="A44">
        <v>342</v>
      </c>
      <c r="B44" s="2">
        <v>43543</v>
      </c>
      <c r="C44" s="15" t="str">
        <f t="shared" si="1"/>
        <v>2019-03-19</v>
      </c>
      <c r="D44" s="3" t="s">
        <v>277</v>
      </c>
      <c r="E44" s="3" t="s">
        <v>278</v>
      </c>
      <c r="F44" s="3" t="s">
        <v>279</v>
      </c>
      <c r="G44" s="3" t="s">
        <v>871</v>
      </c>
      <c r="H44" s="6">
        <v>72</v>
      </c>
      <c r="I44" s="6">
        <v>1500</v>
      </c>
      <c r="J44" s="7">
        <f t="shared" si="0"/>
        <v>108000</v>
      </c>
    </row>
    <row r="45" spans="1:10" ht="18" customHeight="1" x14ac:dyDescent="0.3">
      <c r="A45">
        <v>343</v>
      </c>
      <c r="B45" s="2">
        <v>43543</v>
      </c>
      <c r="C45" s="15" t="str">
        <f t="shared" si="1"/>
        <v>2019-03-19</v>
      </c>
      <c r="D45" s="3" t="s">
        <v>280</v>
      </c>
      <c r="E45" s="3" t="s">
        <v>281</v>
      </c>
      <c r="F45" s="3" t="s">
        <v>282</v>
      </c>
      <c r="G45" s="3" t="s">
        <v>871</v>
      </c>
      <c r="H45" s="6">
        <v>69</v>
      </c>
      <c r="I45" s="6">
        <v>1500</v>
      </c>
      <c r="J45" s="7">
        <f t="shared" si="0"/>
        <v>103500</v>
      </c>
    </row>
    <row r="46" spans="1:10" ht="18" customHeight="1" x14ac:dyDescent="0.3">
      <c r="A46">
        <v>344</v>
      </c>
      <c r="B46" s="2">
        <v>43567</v>
      </c>
      <c r="C46" s="15" t="str">
        <f t="shared" si="1"/>
        <v>2019-04-12</v>
      </c>
      <c r="D46" s="3" t="s">
        <v>333</v>
      </c>
      <c r="E46" s="3" t="s">
        <v>206</v>
      </c>
      <c r="F46" s="3" t="s">
        <v>207</v>
      </c>
      <c r="G46" s="3" t="s">
        <v>871</v>
      </c>
      <c r="H46" s="6">
        <v>99</v>
      </c>
      <c r="I46" s="6">
        <v>500</v>
      </c>
      <c r="J46" s="7">
        <f t="shared" si="0"/>
        <v>49500</v>
      </c>
    </row>
    <row r="47" spans="1:10" ht="18" customHeight="1" x14ac:dyDescent="0.3">
      <c r="A47">
        <v>345</v>
      </c>
      <c r="B47" s="2">
        <v>43569</v>
      </c>
      <c r="C47" s="15" t="str">
        <f t="shared" si="1"/>
        <v>2019-04-14</v>
      </c>
      <c r="D47" s="3" t="s">
        <v>334</v>
      </c>
      <c r="E47" s="3" t="s">
        <v>335</v>
      </c>
      <c r="F47" s="3" t="s">
        <v>336</v>
      </c>
      <c r="G47" s="3" t="s">
        <v>871</v>
      </c>
      <c r="H47" s="6">
        <v>73</v>
      </c>
      <c r="I47" s="6">
        <v>1000</v>
      </c>
      <c r="J47" s="7">
        <f t="shared" si="0"/>
        <v>73000</v>
      </c>
    </row>
    <row r="48" spans="1:10" ht="18" customHeight="1" x14ac:dyDescent="0.3">
      <c r="A48">
        <v>346</v>
      </c>
      <c r="B48" s="2">
        <v>43569</v>
      </c>
      <c r="C48" s="15" t="str">
        <f t="shared" si="1"/>
        <v>2019-04-14</v>
      </c>
      <c r="D48" s="3" t="s">
        <v>337</v>
      </c>
      <c r="E48" s="3" t="s">
        <v>264</v>
      </c>
      <c r="F48" s="3" t="s">
        <v>265</v>
      </c>
      <c r="G48" s="3" t="s">
        <v>871</v>
      </c>
      <c r="H48" s="6">
        <v>60</v>
      </c>
      <c r="I48" s="6">
        <v>1500</v>
      </c>
      <c r="J48" s="7">
        <f t="shared" si="0"/>
        <v>90000</v>
      </c>
    </row>
    <row r="49" spans="1:10" ht="18" customHeight="1" x14ac:dyDescent="0.3">
      <c r="A49">
        <v>347</v>
      </c>
      <c r="B49" s="2">
        <v>43571</v>
      </c>
      <c r="C49" s="15" t="str">
        <f t="shared" si="1"/>
        <v>2019-04-16</v>
      </c>
      <c r="D49" s="3" t="s">
        <v>198</v>
      </c>
      <c r="E49" s="3" t="s">
        <v>127</v>
      </c>
      <c r="F49" s="3" t="s">
        <v>128</v>
      </c>
      <c r="G49" s="3" t="s">
        <v>871</v>
      </c>
      <c r="H49" s="6">
        <v>87</v>
      </c>
      <c r="I49" s="6">
        <v>1500</v>
      </c>
      <c r="J49" s="7">
        <f t="shared" si="0"/>
        <v>130500</v>
      </c>
    </row>
    <row r="50" spans="1:10" ht="18" customHeight="1" x14ac:dyDescent="0.3">
      <c r="A50">
        <v>348</v>
      </c>
      <c r="B50" s="2">
        <v>43571</v>
      </c>
      <c r="C50" s="15" t="str">
        <f t="shared" si="1"/>
        <v>2019-04-16</v>
      </c>
      <c r="D50" s="3" t="s">
        <v>338</v>
      </c>
      <c r="E50" s="3" t="s">
        <v>339</v>
      </c>
      <c r="F50" s="3" t="s">
        <v>340</v>
      </c>
      <c r="G50" s="3" t="s">
        <v>871</v>
      </c>
      <c r="H50" s="6">
        <v>90</v>
      </c>
      <c r="I50" s="6">
        <v>2000</v>
      </c>
      <c r="J50" s="7">
        <f t="shared" si="0"/>
        <v>180000</v>
      </c>
    </row>
    <row r="51" spans="1:10" ht="18" customHeight="1" x14ac:dyDescent="0.3">
      <c r="A51">
        <v>349</v>
      </c>
      <c r="B51" s="2">
        <v>43573</v>
      </c>
      <c r="C51" s="15" t="str">
        <f t="shared" si="1"/>
        <v>2019-04-18</v>
      </c>
      <c r="D51" s="3" t="s">
        <v>341</v>
      </c>
      <c r="E51" s="3" t="s">
        <v>342</v>
      </c>
      <c r="F51" s="3" t="s">
        <v>343</v>
      </c>
      <c r="G51" s="3" t="s">
        <v>871</v>
      </c>
      <c r="H51" s="6">
        <v>76</v>
      </c>
      <c r="I51" s="6">
        <v>2500</v>
      </c>
      <c r="J51" s="7">
        <f t="shared" si="0"/>
        <v>190000</v>
      </c>
    </row>
    <row r="52" spans="1:10" ht="18" customHeight="1" x14ac:dyDescent="0.3">
      <c r="A52">
        <v>350</v>
      </c>
      <c r="B52" s="2">
        <v>43573</v>
      </c>
      <c r="C52" s="15" t="str">
        <f t="shared" si="1"/>
        <v>2019-04-18</v>
      </c>
      <c r="D52" s="3" t="s">
        <v>344</v>
      </c>
      <c r="E52" s="3" t="s">
        <v>327</v>
      </c>
      <c r="F52" s="3" t="s">
        <v>328</v>
      </c>
      <c r="G52" s="3" t="s">
        <v>871</v>
      </c>
      <c r="H52" s="6">
        <v>69</v>
      </c>
      <c r="I52" s="6">
        <v>1200</v>
      </c>
      <c r="J52" s="7">
        <f t="shared" si="0"/>
        <v>82800</v>
      </c>
    </row>
    <row r="53" spans="1:10" ht="18" customHeight="1" x14ac:dyDescent="0.3">
      <c r="A53">
        <v>351</v>
      </c>
      <c r="B53" s="2">
        <v>43573</v>
      </c>
      <c r="C53" s="15" t="str">
        <f t="shared" si="1"/>
        <v>2019-04-18</v>
      </c>
      <c r="D53" s="3" t="s">
        <v>345</v>
      </c>
      <c r="E53" s="3" t="s">
        <v>71</v>
      </c>
      <c r="F53" s="3" t="s">
        <v>72</v>
      </c>
      <c r="G53" s="3" t="s">
        <v>871</v>
      </c>
      <c r="H53" s="6">
        <v>97</v>
      </c>
      <c r="I53" s="6">
        <v>3000</v>
      </c>
      <c r="J53" s="7">
        <f t="shared" si="0"/>
        <v>291000</v>
      </c>
    </row>
    <row r="54" spans="1:10" ht="18" customHeight="1" x14ac:dyDescent="0.3">
      <c r="A54">
        <v>352</v>
      </c>
      <c r="B54" s="2">
        <v>43573</v>
      </c>
      <c r="C54" s="15" t="str">
        <f t="shared" si="1"/>
        <v>2019-04-18</v>
      </c>
      <c r="D54" s="3" t="s">
        <v>346</v>
      </c>
      <c r="E54" s="3" t="s">
        <v>347</v>
      </c>
      <c r="F54" s="3" t="s">
        <v>348</v>
      </c>
      <c r="G54" s="3" t="s">
        <v>871</v>
      </c>
      <c r="H54" s="6">
        <v>57</v>
      </c>
      <c r="I54" s="6">
        <v>5000</v>
      </c>
      <c r="J54" s="7">
        <f t="shared" si="0"/>
        <v>285000</v>
      </c>
    </row>
    <row r="55" spans="1:10" ht="18" customHeight="1" x14ac:dyDescent="0.3">
      <c r="A55">
        <v>353</v>
      </c>
      <c r="B55" s="2">
        <v>43575</v>
      </c>
      <c r="C55" s="15" t="str">
        <f t="shared" si="1"/>
        <v>2019-04-20</v>
      </c>
      <c r="D55" s="3" t="s">
        <v>349</v>
      </c>
      <c r="E55" s="3" t="s">
        <v>350</v>
      </c>
      <c r="F55" s="3" t="s">
        <v>351</v>
      </c>
      <c r="G55" s="3" t="s">
        <v>871</v>
      </c>
      <c r="H55" s="6">
        <v>79</v>
      </c>
      <c r="I55" s="6">
        <v>700</v>
      </c>
      <c r="J55" s="7">
        <f t="shared" si="0"/>
        <v>55300</v>
      </c>
    </row>
    <row r="56" spans="1:10" ht="18" customHeight="1" x14ac:dyDescent="0.3">
      <c r="A56">
        <v>354</v>
      </c>
      <c r="B56" s="2">
        <v>43575</v>
      </c>
      <c r="C56" s="15" t="str">
        <f t="shared" si="1"/>
        <v>2019-04-20</v>
      </c>
      <c r="D56" s="3" t="s">
        <v>352</v>
      </c>
      <c r="E56" s="3" t="s">
        <v>353</v>
      </c>
      <c r="F56" s="3" t="s">
        <v>354</v>
      </c>
      <c r="G56" s="3" t="s">
        <v>871</v>
      </c>
      <c r="H56" s="6">
        <v>62</v>
      </c>
      <c r="I56" s="6">
        <v>1500</v>
      </c>
      <c r="J56" s="7">
        <f t="shared" si="0"/>
        <v>93000</v>
      </c>
    </row>
    <row r="57" spans="1:10" ht="18" customHeight="1" x14ac:dyDescent="0.3">
      <c r="A57">
        <v>355</v>
      </c>
      <c r="B57" s="2">
        <v>43576</v>
      </c>
      <c r="C57" s="15" t="str">
        <f t="shared" si="1"/>
        <v>2019-04-21</v>
      </c>
      <c r="D57" s="3" t="s">
        <v>338</v>
      </c>
      <c r="E57" s="3" t="s">
        <v>10</v>
      </c>
      <c r="F57" s="3" t="s">
        <v>11</v>
      </c>
      <c r="G57" s="3" t="s">
        <v>871</v>
      </c>
      <c r="H57" s="6">
        <v>87</v>
      </c>
      <c r="I57" s="6">
        <v>2000</v>
      </c>
      <c r="J57" s="7">
        <f t="shared" si="0"/>
        <v>174000</v>
      </c>
    </row>
    <row r="58" spans="1:10" ht="18" customHeight="1" x14ac:dyDescent="0.3">
      <c r="A58">
        <v>356</v>
      </c>
      <c r="B58" s="2">
        <v>43577</v>
      </c>
      <c r="C58" s="15" t="str">
        <f t="shared" si="1"/>
        <v>2019-04-22</v>
      </c>
      <c r="D58" s="3" t="s">
        <v>355</v>
      </c>
      <c r="E58" s="3" t="s">
        <v>189</v>
      </c>
      <c r="F58" s="3" t="s">
        <v>190</v>
      </c>
      <c r="G58" s="3" t="s">
        <v>871</v>
      </c>
      <c r="H58" s="6">
        <v>60</v>
      </c>
      <c r="I58" s="6">
        <v>4500</v>
      </c>
      <c r="J58" s="7">
        <f t="shared" si="0"/>
        <v>270000</v>
      </c>
    </row>
    <row r="59" spans="1:10" ht="18" customHeight="1" x14ac:dyDescent="0.3">
      <c r="A59">
        <v>357</v>
      </c>
      <c r="B59" s="2">
        <v>43577</v>
      </c>
      <c r="C59" s="15" t="str">
        <f t="shared" si="1"/>
        <v>2019-04-22</v>
      </c>
      <c r="D59" s="3" t="s">
        <v>356</v>
      </c>
      <c r="E59" s="3" t="s">
        <v>357</v>
      </c>
      <c r="F59" s="3" t="s">
        <v>358</v>
      </c>
      <c r="G59" s="3" t="s">
        <v>871</v>
      </c>
      <c r="H59" s="6">
        <v>95</v>
      </c>
      <c r="I59" s="6">
        <v>2300</v>
      </c>
      <c r="J59" s="7">
        <f t="shared" si="0"/>
        <v>218500</v>
      </c>
    </row>
    <row r="60" spans="1:10" ht="18" customHeight="1" x14ac:dyDescent="0.3">
      <c r="A60">
        <v>358</v>
      </c>
      <c r="B60" s="2">
        <v>43578</v>
      </c>
      <c r="C60" s="15" t="str">
        <f t="shared" si="1"/>
        <v>2019-04-23</v>
      </c>
      <c r="D60" s="3" t="s">
        <v>359</v>
      </c>
      <c r="E60" s="3" t="s">
        <v>357</v>
      </c>
      <c r="F60" s="3" t="s">
        <v>358</v>
      </c>
      <c r="G60" s="3" t="s">
        <v>871</v>
      </c>
      <c r="H60" s="6">
        <v>78</v>
      </c>
      <c r="I60" s="6">
        <v>4000</v>
      </c>
      <c r="J60" s="7">
        <f t="shared" si="0"/>
        <v>312000</v>
      </c>
    </row>
    <row r="61" spans="1:10" ht="18" customHeight="1" x14ac:dyDescent="0.3">
      <c r="A61">
        <v>359</v>
      </c>
      <c r="B61" s="2">
        <v>43579</v>
      </c>
      <c r="C61" s="15" t="str">
        <f t="shared" si="1"/>
        <v>2019-04-24</v>
      </c>
      <c r="D61" s="3" t="s">
        <v>360</v>
      </c>
      <c r="E61" s="3" t="s">
        <v>56</v>
      </c>
      <c r="F61" s="3" t="s">
        <v>57</v>
      </c>
      <c r="G61" s="3" t="s">
        <v>871</v>
      </c>
      <c r="H61" s="6">
        <v>63</v>
      </c>
      <c r="I61" s="6">
        <v>3000</v>
      </c>
      <c r="J61" s="7">
        <f t="shared" si="0"/>
        <v>189000</v>
      </c>
    </row>
    <row r="62" spans="1:10" ht="18" customHeight="1" x14ac:dyDescent="0.3">
      <c r="A62">
        <v>360</v>
      </c>
      <c r="B62" s="2">
        <v>43579</v>
      </c>
      <c r="C62" s="15" t="str">
        <f t="shared" si="1"/>
        <v>2019-04-24</v>
      </c>
      <c r="D62" s="3" t="s">
        <v>361</v>
      </c>
      <c r="E62" s="3" t="s">
        <v>273</v>
      </c>
      <c r="F62" s="3" t="s">
        <v>274</v>
      </c>
      <c r="G62" s="3" t="s">
        <v>871</v>
      </c>
      <c r="H62" s="6">
        <v>50</v>
      </c>
      <c r="I62" s="6">
        <v>500</v>
      </c>
      <c r="J62" s="7">
        <f t="shared" si="0"/>
        <v>25000</v>
      </c>
    </row>
    <row r="63" spans="1:10" ht="18" customHeight="1" x14ac:dyDescent="0.3">
      <c r="A63">
        <v>361</v>
      </c>
      <c r="B63" s="2">
        <v>43580</v>
      </c>
      <c r="C63" s="15" t="str">
        <f t="shared" si="1"/>
        <v>2019-04-25</v>
      </c>
      <c r="D63" s="3" t="s">
        <v>362</v>
      </c>
      <c r="E63" s="3" t="s">
        <v>363</v>
      </c>
      <c r="F63" s="3" t="s">
        <v>364</v>
      </c>
      <c r="G63" s="3" t="s">
        <v>871</v>
      </c>
      <c r="H63" s="6">
        <v>95</v>
      </c>
      <c r="I63" s="6">
        <v>500</v>
      </c>
      <c r="J63" s="7">
        <f t="shared" si="0"/>
        <v>47500</v>
      </c>
    </row>
    <row r="64" spans="1:10" ht="18" customHeight="1" x14ac:dyDescent="0.3">
      <c r="A64">
        <v>362</v>
      </c>
      <c r="B64" s="2">
        <v>43581</v>
      </c>
      <c r="C64" s="15" t="str">
        <f t="shared" si="1"/>
        <v>2019-04-26</v>
      </c>
      <c r="D64" s="3" t="s">
        <v>365</v>
      </c>
      <c r="E64" s="3" t="s">
        <v>366</v>
      </c>
      <c r="F64" s="3" t="s">
        <v>367</v>
      </c>
      <c r="G64" s="3" t="s">
        <v>871</v>
      </c>
      <c r="H64" s="6">
        <v>68</v>
      </c>
      <c r="I64" s="6">
        <v>1500</v>
      </c>
      <c r="J64" s="7">
        <f t="shared" si="0"/>
        <v>102000</v>
      </c>
    </row>
    <row r="65" spans="1:10" ht="18" customHeight="1" x14ac:dyDescent="0.3">
      <c r="A65">
        <v>363</v>
      </c>
      <c r="B65" s="2">
        <v>43581</v>
      </c>
      <c r="C65" s="15" t="str">
        <f t="shared" si="1"/>
        <v>2019-04-26</v>
      </c>
      <c r="D65" s="3" t="s">
        <v>368</v>
      </c>
      <c r="E65" s="3" t="s">
        <v>369</v>
      </c>
      <c r="F65" s="3" t="s">
        <v>370</v>
      </c>
      <c r="G65" s="3" t="s">
        <v>871</v>
      </c>
      <c r="H65" s="6">
        <v>90</v>
      </c>
      <c r="I65" s="6">
        <v>1100</v>
      </c>
      <c r="J65" s="7">
        <f t="shared" si="0"/>
        <v>99000</v>
      </c>
    </row>
    <row r="66" spans="1:10" ht="18" customHeight="1" x14ac:dyDescent="0.3">
      <c r="A66">
        <v>364</v>
      </c>
      <c r="B66" s="2">
        <v>43582</v>
      </c>
      <c r="C66" s="15" t="str">
        <f t="shared" si="1"/>
        <v>2019-04-27</v>
      </c>
      <c r="D66" s="3" t="s">
        <v>371</v>
      </c>
      <c r="E66" s="3" t="s">
        <v>270</v>
      </c>
      <c r="F66" s="3" t="s">
        <v>271</v>
      </c>
      <c r="G66" s="3" t="s">
        <v>871</v>
      </c>
      <c r="H66" s="6">
        <v>70</v>
      </c>
      <c r="I66" s="6">
        <v>1000</v>
      </c>
      <c r="J66" s="7">
        <f t="shared" ref="J66:J129" si="2">I66*H66</f>
        <v>70000</v>
      </c>
    </row>
    <row r="67" spans="1:10" ht="18" customHeight="1" x14ac:dyDescent="0.3">
      <c r="A67">
        <v>365</v>
      </c>
      <c r="B67" s="2">
        <v>43583</v>
      </c>
      <c r="C67" s="15" t="str">
        <f t="shared" ref="C67:C130" si="3">TEXT(B67,"yyyy-mm-dd")</f>
        <v>2019-04-28</v>
      </c>
      <c r="D67" s="3" t="s">
        <v>372</v>
      </c>
      <c r="E67" s="3" t="s">
        <v>353</v>
      </c>
      <c r="F67" s="3" t="s">
        <v>354</v>
      </c>
      <c r="G67" s="3" t="s">
        <v>871</v>
      </c>
      <c r="H67" s="6">
        <v>95</v>
      </c>
      <c r="I67" s="6">
        <v>1500</v>
      </c>
      <c r="J67" s="7">
        <f t="shared" si="2"/>
        <v>142500</v>
      </c>
    </row>
    <row r="68" spans="1:10" ht="18" customHeight="1" x14ac:dyDescent="0.3">
      <c r="A68">
        <v>366</v>
      </c>
      <c r="B68" s="2">
        <v>43583</v>
      </c>
      <c r="C68" s="15" t="str">
        <f t="shared" si="3"/>
        <v>2019-04-28</v>
      </c>
      <c r="D68" s="3" t="s">
        <v>373</v>
      </c>
      <c r="E68" s="3" t="s">
        <v>374</v>
      </c>
      <c r="F68" s="3" t="s">
        <v>375</v>
      </c>
      <c r="G68" s="3" t="s">
        <v>871</v>
      </c>
      <c r="H68" s="6">
        <v>69</v>
      </c>
      <c r="I68" s="6">
        <v>500</v>
      </c>
      <c r="J68" s="7">
        <f t="shared" si="2"/>
        <v>34500</v>
      </c>
    </row>
    <row r="69" spans="1:10" ht="18" customHeight="1" x14ac:dyDescent="0.3">
      <c r="A69">
        <v>367</v>
      </c>
      <c r="B69" s="2">
        <v>43586</v>
      </c>
      <c r="C69" s="15" t="str">
        <f t="shared" si="3"/>
        <v>2019-05-01</v>
      </c>
      <c r="D69" s="3" t="s">
        <v>376</v>
      </c>
      <c r="E69" s="3" t="s">
        <v>377</v>
      </c>
      <c r="F69" s="3" t="s">
        <v>378</v>
      </c>
      <c r="G69" s="3" t="s">
        <v>871</v>
      </c>
      <c r="H69" s="6">
        <v>69</v>
      </c>
      <c r="I69" s="6">
        <v>2300</v>
      </c>
      <c r="J69" s="7">
        <f t="shared" si="2"/>
        <v>158700</v>
      </c>
    </row>
    <row r="70" spans="1:10" ht="18" customHeight="1" x14ac:dyDescent="0.3">
      <c r="A70">
        <v>368</v>
      </c>
      <c r="B70" s="2">
        <v>43586</v>
      </c>
      <c r="C70" s="15" t="str">
        <f t="shared" si="3"/>
        <v>2019-05-01</v>
      </c>
      <c r="D70" s="3" t="s">
        <v>379</v>
      </c>
      <c r="E70" s="3" t="s">
        <v>43</v>
      </c>
      <c r="F70" s="3" t="s">
        <v>44</v>
      </c>
      <c r="G70" s="3" t="s">
        <v>871</v>
      </c>
      <c r="H70" s="6">
        <v>56</v>
      </c>
      <c r="I70" s="6">
        <v>1500</v>
      </c>
      <c r="J70" s="7">
        <f t="shared" si="2"/>
        <v>84000</v>
      </c>
    </row>
    <row r="71" spans="1:10" ht="18" customHeight="1" x14ac:dyDescent="0.3">
      <c r="A71">
        <v>369</v>
      </c>
      <c r="B71" s="2">
        <v>43586</v>
      </c>
      <c r="C71" s="15" t="str">
        <f t="shared" si="3"/>
        <v>2019-05-01</v>
      </c>
      <c r="D71" s="3" t="s">
        <v>380</v>
      </c>
      <c r="E71" s="3" t="s">
        <v>357</v>
      </c>
      <c r="F71" s="3" t="s">
        <v>381</v>
      </c>
      <c r="G71" s="3" t="s">
        <v>871</v>
      </c>
      <c r="H71" s="6">
        <v>95</v>
      </c>
      <c r="I71" s="6">
        <v>10000</v>
      </c>
      <c r="J71" s="7">
        <f t="shared" si="2"/>
        <v>950000</v>
      </c>
    </row>
    <row r="72" spans="1:10" ht="18" customHeight="1" x14ac:dyDescent="0.3">
      <c r="A72">
        <v>370</v>
      </c>
      <c r="B72" s="2">
        <v>43587</v>
      </c>
      <c r="C72" s="15" t="str">
        <f t="shared" si="3"/>
        <v>2019-05-02</v>
      </c>
      <c r="D72" s="3" t="s">
        <v>382</v>
      </c>
      <c r="E72" s="3" t="s">
        <v>353</v>
      </c>
      <c r="F72" s="3" t="s">
        <v>354</v>
      </c>
      <c r="G72" s="3" t="s">
        <v>871</v>
      </c>
      <c r="H72" s="6">
        <v>59</v>
      </c>
      <c r="I72" s="6">
        <v>1300</v>
      </c>
      <c r="J72" s="7">
        <f t="shared" si="2"/>
        <v>76700</v>
      </c>
    </row>
    <row r="73" spans="1:10" ht="18" customHeight="1" x14ac:dyDescent="0.3">
      <c r="A73">
        <v>371</v>
      </c>
      <c r="B73" s="2">
        <v>43587</v>
      </c>
      <c r="C73" s="15" t="str">
        <f t="shared" si="3"/>
        <v>2019-05-02</v>
      </c>
      <c r="D73" s="3" t="s">
        <v>383</v>
      </c>
      <c r="E73" s="3" t="s">
        <v>153</v>
      </c>
      <c r="F73" s="3" t="s">
        <v>154</v>
      </c>
      <c r="G73" s="3" t="s">
        <v>871</v>
      </c>
      <c r="H73" s="6">
        <v>54</v>
      </c>
      <c r="I73" s="6">
        <v>1500</v>
      </c>
      <c r="J73" s="7">
        <f t="shared" si="2"/>
        <v>81000</v>
      </c>
    </row>
    <row r="74" spans="1:10" ht="18" customHeight="1" x14ac:dyDescent="0.3">
      <c r="A74">
        <v>372</v>
      </c>
      <c r="B74" s="2">
        <v>43606</v>
      </c>
      <c r="C74" s="15" t="str">
        <f t="shared" si="3"/>
        <v>2019-05-21</v>
      </c>
      <c r="D74" s="3" t="s">
        <v>446</v>
      </c>
      <c r="E74" s="3" t="s">
        <v>447</v>
      </c>
      <c r="F74" s="3" t="s">
        <v>448</v>
      </c>
      <c r="G74" s="3" t="s">
        <v>871</v>
      </c>
      <c r="H74" s="6">
        <v>70</v>
      </c>
      <c r="I74" s="6">
        <v>1000</v>
      </c>
      <c r="J74" s="7">
        <f t="shared" si="2"/>
        <v>70000</v>
      </c>
    </row>
    <row r="75" spans="1:10" ht="18" customHeight="1" x14ac:dyDescent="0.3">
      <c r="A75">
        <v>373</v>
      </c>
      <c r="B75" s="2">
        <v>43607</v>
      </c>
      <c r="C75" s="15" t="str">
        <f t="shared" si="3"/>
        <v>2019-05-22</v>
      </c>
      <c r="D75" s="3" t="s">
        <v>449</v>
      </c>
      <c r="E75" s="3" t="s">
        <v>253</v>
      </c>
      <c r="F75" s="3" t="s">
        <v>254</v>
      </c>
      <c r="G75" s="3" t="s">
        <v>871</v>
      </c>
      <c r="H75" s="6">
        <v>93</v>
      </c>
      <c r="I75" s="6">
        <v>1800</v>
      </c>
      <c r="J75" s="7">
        <f t="shared" si="2"/>
        <v>167400</v>
      </c>
    </row>
    <row r="76" spans="1:10" ht="18" customHeight="1" x14ac:dyDescent="0.3">
      <c r="A76">
        <v>374</v>
      </c>
      <c r="B76" s="2">
        <v>43608</v>
      </c>
      <c r="C76" s="15" t="str">
        <f t="shared" si="3"/>
        <v>2019-05-23</v>
      </c>
      <c r="D76" s="3" t="s">
        <v>450</v>
      </c>
      <c r="E76" s="3" t="s">
        <v>99</v>
      </c>
      <c r="F76" s="3" t="s">
        <v>100</v>
      </c>
      <c r="G76" s="3" t="s">
        <v>871</v>
      </c>
      <c r="H76" s="6">
        <v>69</v>
      </c>
      <c r="I76" s="6">
        <v>500</v>
      </c>
      <c r="J76" s="7">
        <f t="shared" si="2"/>
        <v>34500</v>
      </c>
    </row>
    <row r="77" spans="1:10" ht="18" customHeight="1" x14ac:dyDescent="0.3">
      <c r="A77">
        <v>375</v>
      </c>
      <c r="B77" s="2">
        <v>43609</v>
      </c>
      <c r="C77" s="15" t="str">
        <f t="shared" si="3"/>
        <v>2019-05-24</v>
      </c>
      <c r="D77" s="3" t="s">
        <v>451</v>
      </c>
      <c r="E77" s="3" t="s">
        <v>452</v>
      </c>
      <c r="F77" s="3" t="s">
        <v>453</v>
      </c>
      <c r="G77" s="3" t="s">
        <v>871</v>
      </c>
      <c r="H77" s="6">
        <v>58</v>
      </c>
      <c r="I77" s="6">
        <v>6000</v>
      </c>
      <c r="J77" s="7">
        <f t="shared" si="2"/>
        <v>348000</v>
      </c>
    </row>
    <row r="78" spans="1:10" ht="18" customHeight="1" x14ac:dyDescent="0.3">
      <c r="A78">
        <v>376</v>
      </c>
      <c r="B78" s="2">
        <v>43609</v>
      </c>
      <c r="C78" s="15" t="str">
        <f t="shared" si="3"/>
        <v>2019-05-24</v>
      </c>
      <c r="D78" s="3" t="s">
        <v>454</v>
      </c>
      <c r="E78" s="3" t="s">
        <v>455</v>
      </c>
      <c r="F78" s="3" t="s">
        <v>456</v>
      </c>
      <c r="G78" s="3" t="s">
        <v>871</v>
      </c>
      <c r="H78" s="6">
        <v>65</v>
      </c>
      <c r="I78" s="6">
        <v>500</v>
      </c>
      <c r="J78" s="7">
        <f t="shared" si="2"/>
        <v>32500</v>
      </c>
    </row>
    <row r="79" spans="1:10" ht="18" customHeight="1" x14ac:dyDescent="0.3">
      <c r="A79">
        <v>377</v>
      </c>
      <c r="B79" s="2">
        <v>43609</v>
      </c>
      <c r="C79" s="15" t="str">
        <f t="shared" si="3"/>
        <v>2019-05-24</v>
      </c>
      <c r="D79" s="3" t="s">
        <v>457</v>
      </c>
      <c r="E79" s="3" t="s">
        <v>402</v>
      </c>
      <c r="F79" s="3" t="s">
        <v>403</v>
      </c>
      <c r="G79" s="3" t="s">
        <v>871</v>
      </c>
      <c r="H79" s="6">
        <v>78</v>
      </c>
      <c r="I79" s="6">
        <v>2500</v>
      </c>
      <c r="J79" s="7">
        <f t="shared" si="2"/>
        <v>195000</v>
      </c>
    </row>
    <row r="80" spans="1:10" ht="18" customHeight="1" x14ac:dyDescent="0.3">
      <c r="A80">
        <v>378</v>
      </c>
      <c r="B80" s="2">
        <v>43611</v>
      </c>
      <c r="C80" s="15" t="str">
        <f t="shared" si="3"/>
        <v>2019-05-26</v>
      </c>
      <c r="D80" s="3" t="s">
        <v>312</v>
      </c>
      <c r="E80" s="3" t="s">
        <v>185</v>
      </c>
      <c r="F80" s="3" t="s">
        <v>186</v>
      </c>
      <c r="G80" s="3" t="s">
        <v>871</v>
      </c>
      <c r="H80" s="6">
        <v>66</v>
      </c>
      <c r="I80" s="6">
        <v>2800</v>
      </c>
      <c r="J80" s="7">
        <f t="shared" si="2"/>
        <v>184800</v>
      </c>
    </row>
    <row r="81" spans="1:10" ht="18" customHeight="1" x14ac:dyDescent="0.3">
      <c r="A81">
        <v>379</v>
      </c>
      <c r="B81" s="2">
        <v>43612</v>
      </c>
      <c r="C81" s="15" t="str">
        <f t="shared" si="3"/>
        <v>2019-05-27</v>
      </c>
      <c r="D81" s="3" t="s">
        <v>417</v>
      </c>
      <c r="E81" s="3" t="s">
        <v>458</v>
      </c>
      <c r="F81" s="3" t="s">
        <v>459</v>
      </c>
      <c r="G81" s="3" t="s">
        <v>871</v>
      </c>
      <c r="H81" s="6">
        <v>100</v>
      </c>
      <c r="I81" s="6">
        <v>3800</v>
      </c>
      <c r="J81" s="7">
        <f t="shared" si="2"/>
        <v>380000</v>
      </c>
    </row>
    <row r="82" spans="1:10" ht="18" customHeight="1" x14ac:dyDescent="0.3">
      <c r="A82">
        <v>380</v>
      </c>
      <c r="B82" s="2">
        <v>43612</v>
      </c>
      <c r="C82" s="15" t="str">
        <f t="shared" si="3"/>
        <v>2019-05-27</v>
      </c>
      <c r="D82" s="3" t="s">
        <v>460</v>
      </c>
      <c r="E82" s="3" t="s">
        <v>461</v>
      </c>
      <c r="F82" s="3" t="s">
        <v>462</v>
      </c>
      <c r="G82" s="3" t="s">
        <v>871</v>
      </c>
      <c r="H82" s="6">
        <v>56</v>
      </c>
      <c r="I82" s="6">
        <v>500</v>
      </c>
      <c r="J82" s="7">
        <f t="shared" si="2"/>
        <v>28000</v>
      </c>
    </row>
    <row r="83" spans="1:10" ht="18" customHeight="1" x14ac:dyDescent="0.3">
      <c r="A83">
        <v>381</v>
      </c>
      <c r="B83" s="2">
        <v>43612</v>
      </c>
      <c r="C83" s="15" t="str">
        <f t="shared" si="3"/>
        <v>2019-05-27</v>
      </c>
      <c r="D83" s="3" t="s">
        <v>463</v>
      </c>
      <c r="E83" s="3" t="s">
        <v>19</v>
      </c>
      <c r="F83" s="3" t="s">
        <v>20</v>
      </c>
      <c r="G83" s="3" t="s">
        <v>871</v>
      </c>
      <c r="H83" s="6">
        <v>79</v>
      </c>
      <c r="I83" s="6">
        <v>2500</v>
      </c>
      <c r="J83" s="7">
        <f t="shared" si="2"/>
        <v>197500</v>
      </c>
    </row>
    <row r="84" spans="1:10" ht="18" customHeight="1" x14ac:dyDescent="0.3">
      <c r="A84">
        <v>382</v>
      </c>
      <c r="B84" s="2">
        <v>43613</v>
      </c>
      <c r="C84" s="15" t="str">
        <f t="shared" si="3"/>
        <v>2019-05-28</v>
      </c>
      <c r="D84" s="3" t="s">
        <v>464</v>
      </c>
      <c r="E84" s="3" t="s">
        <v>465</v>
      </c>
      <c r="F84" s="3" t="s">
        <v>466</v>
      </c>
      <c r="G84" s="3" t="s">
        <v>871</v>
      </c>
      <c r="H84" s="6">
        <v>79</v>
      </c>
      <c r="I84" s="6">
        <v>4000</v>
      </c>
      <c r="J84" s="7">
        <f t="shared" si="2"/>
        <v>316000</v>
      </c>
    </row>
    <row r="85" spans="1:10" ht="18" customHeight="1" x14ac:dyDescent="0.3">
      <c r="A85">
        <v>383</v>
      </c>
      <c r="B85" s="2">
        <v>43613</v>
      </c>
      <c r="C85" s="15" t="str">
        <f t="shared" si="3"/>
        <v>2019-05-28</v>
      </c>
      <c r="D85" s="3" t="s">
        <v>467</v>
      </c>
      <c r="E85" s="3" t="s">
        <v>83</v>
      </c>
      <c r="F85" s="3" t="s">
        <v>84</v>
      </c>
      <c r="G85" s="3" t="s">
        <v>871</v>
      </c>
      <c r="H85" s="6">
        <v>99</v>
      </c>
      <c r="I85" s="6">
        <v>800</v>
      </c>
      <c r="J85" s="7">
        <f t="shared" si="2"/>
        <v>79200</v>
      </c>
    </row>
    <row r="86" spans="1:10" ht="18" customHeight="1" x14ac:dyDescent="0.3">
      <c r="A86">
        <v>384</v>
      </c>
      <c r="B86" s="2">
        <v>43617</v>
      </c>
      <c r="C86" s="15" t="str">
        <f t="shared" si="3"/>
        <v>2019-06-01</v>
      </c>
      <c r="D86" s="3" t="s">
        <v>468</v>
      </c>
      <c r="E86" s="3" t="s">
        <v>350</v>
      </c>
      <c r="F86" s="3" t="s">
        <v>351</v>
      </c>
      <c r="G86" s="3" t="s">
        <v>871</v>
      </c>
      <c r="H86" s="6">
        <v>81</v>
      </c>
      <c r="I86" s="6">
        <v>2500</v>
      </c>
      <c r="J86" s="7">
        <f t="shared" si="2"/>
        <v>202500</v>
      </c>
    </row>
    <row r="87" spans="1:10" ht="18" customHeight="1" x14ac:dyDescent="0.3">
      <c r="A87">
        <v>385</v>
      </c>
      <c r="B87" s="2">
        <v>43619</v>
      </c>
      <c r="C87" s="15" t="str">
        <f t="shared" si="3"/>
        <v>2019-06-03</v>
      </c>
      <c r="D87" s="3" t="s">
        <v>205</v>
      </c>
      <c r="E87" s="3" t="s">
        <v>469</v>
      </c>
      <c r="F87" s="3" t="s">
        <v>470</v>
      </c>
      <c r="G87" s="3" t="s">
        <v>871</v>
      </c>
      <c r="H87" s="6">
        <v>77</v>
      </c>
      <c r="I87" s="6">
        <v>2500</v>
      </c>
      <c r="J87" s="7">
        <f t="shared" si="2"/>
        <v>192500</v>
      </c>
    </row>
    <row r="88" spans="1:10" ht="18" customHeight="1" x14ac:dyDescent="0.3">
      <c r="A88">
        <v>386</v>
      </c>
      <c r="B88" s="2">
        <v>43619</v>
      </c>
      <c r="C88" s="15" t="str">
        <f t="shared" si="3"/>
        <v>2019-06-03</v>
      </c>
      <c r="D88" s="3" t="s">
        <v>471</v>
      </c>
      <c r="E88" s="3" t="s">
        <v>472</v>
      </c>
      <c r="F88" s="3" t="s">
        <v>473</v>
      </c>
      <c r="G88" s="3" t="s">
        <v>871</v>
      </c>
      <c r="H88" s="6">
        <v>60</v>
      </c>
      <c r="I88" s="6">
        <v>1500</v>
      </c>
      <c r="J88" s="7">
        <f t="shared" si="2"/>
        <v>90000</v>
      </c>
    </row>
    <row r="89" spans="1:10" ht="18" customHeight="1" x14ac:dyDescent="0.3">
      <c r="A89">
        <v>387</v>
      </c>
      <c r="B89" s="2">
        <v>43619</v>
      </c>
      <c r="C89" s="15" t="str">
        <f t="shared" si="3"/>
        <v>2019-06-03</v>
      </c>
      <c r="D89" s="3" t="s">
        <v>474</v>
      </c>
      <c r="E89" s="3" t="s">
        <v>203</v>
      </c>
      <c r="F89" s="3" t="s">
        <v>204</v>
      </c>
      <c r="G89" s="3" t="s">
        <v>871</v>
      </c>
      <c r="H89" s="6">
        <v>77</v>
      </c>
      <c r="I89" s="6">
        <v>1500</v>
      </c>
      <c r="J89" s="7">
        <f t="shared" si="2"/>
        <v>115500</v>
      </c>
    </row>
    <row r="90" spans="1:10" ht="18" customHeight="1" x14ac:dyDescent="0.3">
      <c r="A90">
        <v>388</v>
      </c>
      <c r="B90" s="2">
        <v>43620</v>
      </c>
      <c r="C90" s="15" t="str">
        <f t="shared" si="3"/>
        <v>2019-06-04</v>
      </c>
      <c r="D90" s="3" t="s">
        <v>475</v>
      </c>
      <c r="E90" s="3" t="s">
        <v>476</v>
      </c>
      <c r="F90" s="3" t="s">
        <v>477</v>
      </c>
      <c r="G90" s="3" t="s">
        <v>871</v>
      </c>
      <c r="H90" s="6">
        <v>53</v>
      </c>
      <c r="I90" s="6">
        <v>700</v>
      </c>
      <c r="J90" s="7">
        <f t="shared" si="2"/>
        <v>37100</v>
      </c>
    </row>
    <row r="91" spans="1:10" ht="18" customHeight="1" x14ac:dyDescent="0.3">
      <c r="A91">
        <v>389</v>
      </c>
      <c r="B91" s="2">
        <v>43621</v>
      </c>
      <c r="C91" s="15" t="str">
        <f t="shared" si="3"/>
        <v>2019-06-05</v>
      </c>
      <c r="D91" s="3" t="s">
        <v>478</v>
      </c>
      <c r="E91" s="3" t="s">
        <v>479</v>
      </c>
      <c r="F91" s="3" t="s">
        <v>480</v>
      </c>
      <c r="G91" s="3" t="s">
        <v>871</v>
      </c>
      <c r="H91" s="6">
        <v>91</v>
      </c>
      <c r="I91" s="6">
        <v>2000</v>
      </c>
      <c r="J91" s="7">
        <f t="shared" si="2"/>
        <v>182000</v>
      </c>
    </row>
    <row r="92" spans="1:10" ht="18" customHeight="1" x14ac:dyDescent="0.3">
      <c r="A92">
        <v>390</v>
      </c>
      <c r="B92" s="2">
        <v>43621</v>
      </c>
      <c r="C92" s="15" t="str">
        <f t="shared" si="3"/>
        <v>2019-06-05</v>
      </c>
      <c r="D92" s="3" t="s">
        <v>164</v>
      </c>
      <c r="E92" s="3" t="s">
        <v>452</v>
      </c>
      <c r="F92" s="3" t="s">
        <v>453</v>
      </c>
      <c r="G92" s="3" t="s">
        <v>871</v>
      </c>
      <c r="H92" s="6">
        <v>55</v>
      </c>
      <c r="I92" s="6">
        <v>1000</v>
      </c>
      <c r="J92" s="7">
        <f t="shared" si="2"/>
        <v>55000</v>
      </c>
    </row>
    <row r="93" spans="1:10" ht="18" customHeight="1" x14ac:dyDescent="0.3">
      <c r="A93">
        <v>391</v>
      </c>
      <c r="B93" s="2">
        <v>43621</v>
      </c>
      <c r="C93" s="15" t="str">
        <f t="shared" si="3"/>
        <v>2019-06-05</v>
      </c>
      <c r="D93" s="3" t="s">
        <v>481</v>
      </c>
      <c r="E93" s="3" t="s">
        <v>482</v>
      </c>
      <c r="F93" s="3" t="s">
        <v>483</v>
      </c>
      <c r="G93" s="3" t="s">
        <v>871</v>
      </c>
      <c r="H93" s="6">
        <v>67</v>
      </c>
      <c r="I93" s="6">
        <v>1000</v>
      </c>
      <c r="J93" s="7">
        <f t="shared" si="2"/>
        <v>67000</v>
      </c>
    </row>
    <row r="94" spans="1:10" ht="18" customHeight="1" x14ac:dyDescent="0.3">
      <c r="A94">
        <v>392</v>
      </c>
      <c r="B94" s="2">
        <v>43621</v>
      </c>
      <c r="C94" s="15" t="str">
        <f t="shared" si="3"/>
        <v>2019-06-05</v>
      </c>
      <c r="D94" s="3" t="s">
        <v>484</v>
      </c>
      <c r="E94" s="3" t="s">
        <v>485</v>
      </c>
      <c r="F94" s="3" t="s">
        <v>486</v>
      </c>
      <c r="G94" s="3" t="s">
        <v>871</v>
      </c>
      <c r="H94" s="6">
        <v>66</v>
      </c>
      <c r="I94" s="6">
        <v>700</v>
      </c>
      <c r="J94" s="7">
        <f t="shared" si="2"/>
        <v>46200</v>
      </c>
    </row>
    <row r="95" spans="1:10" ht="18" customHeight="1" x14ac:dyDescent="0.3">
      <c r="A95">
        <v>393</v>
      </c>
      <c r="B95" s="2">
        <v>43621</v>
      </c>
      <c r="C95" s="15" t="str">
        <f t="shared" si="3"/>
        <v>2019-06-05</v>
      </c>
      <c r="D95" s="3" t="s">
        <v>487</v>
      </c>
      <c r="E95" s="3" t="s">
        <v>1</v>
      </c>
      <c r="F95" s="3" t="s">
        <v>2</v>
      </c>
      <c r="G95" s="3" t="s">
        <v>871</v>
      </c>
      <c r="H95" s="6">
        <v>53</v>
      </c>
      <c r="I95" s="6">
        <v>1500</v>
      </c>
      <c r="J95" s="7">
        <f t="shared" si="2"/>
        <v>79500</v>
      </c>
    </row>
    <row r="96" spans="1:10" ht="18" customHeight="1" x14ac:dyDescent="0.3">
      <c r="A96">
        <v>394</v>
      </c>
      <c r="B96" s="2">
        <v>43621</v>
      </c>
      <c r="C96" s="15" t="str">
        <f t="shared" si="3"/>
        <v>2019-06-05</v>
      </c>
      <c r="D96" s="3" t="s">
        <v>51</v>
      </c>
      <c r="E96" s="3" t="s">
        <v>234</v>
      </c>
      <c r="F96" s="3" t="s">
        <v>235</v>
      </c>
      <c r="G96" s="3" t="s">
        <v>871</v>
      </c>
      <c r="H96" s="6">
        <v>97</v>
      </c>
      <c r="I96" s="6">
        <v>1000</v>
      </c>
      <c r="J96" s="7">
        <f t="shared" si="2"/>
        <v>97000</v>
      </c>
    </row>
    <row r="97" spans="1:10" ht="18" customHeight="1" x14ac:dyDescent="0.3">
      <c r="A97">
        <v>395</v>
      </c>
      <c r="B97" s="2">
        <v>43622</v>
      </c>
      <c r="C97" s="15" t="str">
        <f t="shared" si="3"/>
        <v>2019-06-06</v>
      </c>
      <c r="D97" s="3" t="s">
        <v>149</v>
      </c>
      <c r="E97" s="3" t="s">
        <v>313</v>
      </c>
      <c r="F97" s="3" t="s">
        <v>314</v>
      </c>
      <c r="G97" s="3" t="s">
        <v>871</v>
      </c>
      <c r="H97" s="6">
        <v>65</v>
      </c>
      <c r="I97" s="6">
        <v>12000</v>
      </c>
      <c r="J97" s="7">
        <f t="shared" si="2"/>
        <v>780000</v>
      </c>
    </row>
    <row r="98" spans="1:10" ht="18" customHeight="1" x14ac:dyDescent="0.3">
      <c r="A98">
        <v>396</v>
      </c>
      <c r="B98" s="2">
        <v>43623</v>
      </c>
      <c r="C98" s="15" t="str">
        <f t="shared" si="3"/>
        <v>2019-06-07</v>
      </c>
      <c r="D98" s="3" t="s">
        <v>488</v>
      </c>
      <c r="E98" s="3" t="s">
        <v>327</v>
      </c>
      <c r="F98" s="3" t="s">
        <v>328</v>
      </c>
      <c r="G98" s="3" t="s">
        <v>871</v>
      </c>
      <c r="H98" s="6">
        <v>67</v>
      </c>
      <c r="I98" s="6">
        <v>1000</v>
      </c>
      <c r="J98" s="7">
        <f t="shared" si="2"/>
        <v>67000</v>
      </c>
    </row>
    <row r="99" spans="1:10" ht="18" customHeight="1" x14ac:dyDescent="0.3">
      <c r="A99">
        <v>397</v>
      </c>
      <c r="B99" s="2">
        <v>43623</v>
      </c>
      <c r="C99" s="15" t="str">
        <f t="shared" si="3"/>
        <v>2019-06-07</v>
      </c>
      <c r="D99" s="3" t="s">
        <v>489</v>
      </c>
      <c r="E99" s="3" t="s">
        <v>415</v>
      </c>
      <c r="F99" s="3" t="s">
        <v>416</v>
      </c>
      <c r="G99" s="3" t="s">
        <v>871</v>
      </c>
      <c r="H99" s="6">
        <v>89</v>
      </c>
      <c r="I99" s="6">
        <v>500</v>
      </c>
      <c r="J99" s="7">
        <f t="shared" si="2"/>
        <v>44500</v>
      </c>
    </row>
    <row r="100" spans="1:10" ht="18" customHeight="1" x14ac:dyDescent="0.3">
      <c r="A100">
        <v>398</v>
      </c>
      <c r="B100" s="2">
        <v>43624</v>
      </c>
      <c r="C100" s="15" t="str">
        <f t="shared" si="3"/>
        <v>2019-06-08</v>
      </c>
      <c r="D100" s="3" t="s">
        <v>283</v>
      </c>
      <c r="E100" s="3" t="s">
        <v>490</v>
      </c>
      <c r="F100" s="3" t="s">
        <v>491</v>
      </c>
      <c r="G100" s="3" t="s">
        <v>871</v>
      </c>
      <c r="H100" s="6">
        <v>80</v>
      </c>
      <c r="I100" s="6">
        <v>900</v>
      </c>
      <c r="J100" s="7">
        <f t="shared" si="2"/>
        <v>72000</v>
      </c>
    </row>
    <row r="101" spans="1:10" ht="18" customHeight="1" x14ac:dyDescent="0.3">
      <c r="A101">
        <v>399</v>
      </c>
      <c r="B101" s="2">
        <v>43630</v>
      </c>
      <c r="C101" s="15" t="str">
        <f t="shared" si="3"/>
        <v>2019-06-14</v>
      </c>
      <c r="D101" s="3" t="s">
        <v>507</v>
      </c>
      <c r="E101" s="3" t="s">
        <v>508</v>
      </c>
      <c r="F101" s="3" t="s">
        <v>509</v>
      </c>
      <c r="G101" s="3" t="s">
        <v>871</v>
      </c>
      <c r="H101" s="6">
        <v>68</v>
      </c>
      <c r="I101" s="6">
        <v>3000</v>
      </c>
      <c r="J101" s="7">
        <f t="shared" si="2"/>
        <v>204000</v>
      </c>
    </row>
    <row r="102" spans="1:10" ht="18" customHeight="1" x14ac:dyDescent="0.3">
      <c r="A102">
        <v>400</v>
      </c>
      <c r="B102" s="2">
        <v>43632</v>
      </c>
      <c r="C102" s="15" t="str">
        <f t="shared" si="3"/>
        <v>2019-06-16</v>
      </c>
      <c r="D102" s="3" t="s">
        <v>510</v>
      </c>
      <c r="E102" s="3" t="s">
        <v>511</v>
      </c>
      <c r="F102" s="3" t="s">
        <v>512</v>
      </c>
      <c r="G102" s="3" t="s">
        <v>871</v>
      </c>
      <c r="H102" s="6">
        <v>60</v>
      </c>
      <c r="I102" s="6">
        <v>1100</v>
      </c>
      <c r="J102" s="7">
        <f t="shared" si="2"/>
        <v>66000</v>
      </c>
    </row>
    <row r="103" spans="1:10" ht="18" customHeight="1" x14ac:dyDescent="0.3">
      <c r="A103">
        <v>401</v>
      </c>
      <c r="B103" s="2">
        <v>43632</v>
      </c>
      <c r="C103" s="15" t="str">
        <f t="shared" si="3"/>
        <v>2019-06-16</v>
      </c>
      <c r="D103" s="3" t="s">
        <v>497</v>
      </c>
      <c r="E103" s="3" t="s">
        <v>59</v>
      </c>
      <c r="F103" s="3" t="s">
        <v>60</v>
      </c>
      <c r="G103" s="3" t="s">
        <v>871</v>
      </c>
      <c r="H103" s="6">
        <v>50</v>
      </c>
      <c r="I103" s="6">
        <v>13000</v>
      </c>
      <c r="J103" s="7">
        <f t="shared" si="2"/>
        <v>650000</v>
      </c>
    </row>
    <row r="104" spans="1:10" ht="18" customHeight="1" x14ac:dyDescent="0.3">
      <c r="A104">
        <v>402</v>
      </c>
      <c r="B104" s="2">
        <v>43633</v>
      </c>
      <c r="C104" s="15" t="str">
        <f t="shared" si="3"/>
        <v>2019-06-17</v>
      </c>
      <c r="D104" s="3" t="s">
        <v>513</v>
      </c>
      <c r="E104" s="3" t="s">
        <v>514</v>
      </c>
      <c r="F104" s="3" t="s">
        <v>515</v>
      </c>
      <c r="G104" s="3" t="s">
        <v>871</v>
      </c>
      <c r="H104" s="6">
        <v>59</v>
      </c>
      <c r="I104" s="6">
        <v>900</v>
      </c>
      <c r="J104" s="7">
        <f t="shared" si="2"/>
        <v>53100</v>
      </c>
    </row>
    <row r="105" spans="1:10" ht="18" customHeight="1" x14ac:dyDescent="0.3">
      <c r="A105">
        <v>403</v>
      </c>
      <c r="B105" s="2">
        <v>43633</v>
      </c>
      <c r="C105" s="15" t="str">
        <f t="shared" si="3"/>
        <v>2019-06-17</v>
      </c>
      <c r="D105" s="3" t="s">
        <v>228</v>
      </c>
      <c r="E105" s="3" t="s">
        <v>156</v>
      </c>
      <c r="F105" s="3" t="s">
        <v>157</v>
      </c>
      <c r="G105" s="3" t="s">
        <v>871</v>
      </c>
      <c r="H105" s="6">
        <v>52</v>
      </c>
      <c r="I105" s="6">
        <v>2000</v>
      </c>
      <c r="J105" s="7">
        <f t="shared" si="2"/>
        <v>104000</v>
      </c>
    </row>
    <row r="106" spans="1:10" ht="18" customHeight="1" x14ac:dyDescent="0.3">
      <c r="A106">
        <v>404</v>
      </c>
      <c r="B106" s="2">
        <v>43634</v>
      </c>
      <c r="C106" s="15" t="str">
        <f t="shared" si="3"/>
        <v>2019-06-18</v>
      </c>
      <c r="D106" s="3" t="s">
        <v>311</v>
      </c>
      <c r="E106" s="3" t="s">
        <v>516</v>
      </c>
      <c r="F106" s="3" t="s">
        <v>517</v>
      </c>
      <c r="G106" s="3" t="s">
        <v>871</v>
      </c>
      <c r="H106" s="6">
        <v>54</v>
      </c>
      <c r="I106" s="6">
        <v>1000</v>
      </c>
      <c r="J106" s="7">
        <f t="shared" si="2"/>
        <v>54000</v>
      </c>
    </row>
    <row r="107" spans="1:10" ht="18" customHeight="1" x14ac:dyDescent="0.3">
      <c r="A107">
        <v>405</v>
      </c>
      <c r="B107" s="2">
        <v>43635</v>
      </c>
      <c r="C107" s="15" t="str">
        <f t="shared" si="3"/>
        <v>2019-06-19</v>
      </c>
      <c r="D107" s="3" t="s">
        <v>518</v>
      </c>
      <c r="E107" s="3" t="s">
        <v>31</v>
      </c>
      <c r="F107" s="3" t="s">
        <v>32</v>
      </c>
      <c r="G107" s="3" t="s">
        <v>871</v>
      </c>
      <c r="H107" s="6">
        <v>78</v>
      </c>
      <c r="I107" s="6">
        <v>1500</v>
      </c>
      <c r="J107" s="7">
        <f t="shared" si="2"/>
        <v>117000</v>
      </c>
    </row>
    <row r="108" spans="1:10" ht="18" customHeight="1" x14ac:dyDescent="0.3">
      <c r="A108">
        <v>406</v>
      </c>
      <c r="B108" s="2">
        <v>43635</v>
      </c>
      <c r="C108" s="15" t="str">
        <f t="shared" si="3"/>
        <v>2019-06-19</v>
      </c>
      <c r="D108" s="3" t="s">
        <v>519</v>
      </c>
      <c r="E108" s="3" t="s">
        <v>520</v>
      </c>
      <c r="F108" s="3" t="s">
        <v>521</v>
      </c>
      <c r="G108" s="3" t="s">
        <v>871</v>
      </c>
      <c r="H108" s="6">
        <v>93</v>
      </c>
      <c r="I108" s="6">
        <v>3000</v>
      </c>
      <c r="J108" s="7">
        <f t="shared" si="2"/>
        <v>279000</v>
      </c>
    </row>
    <row r="109" spans="1:10" ht="18" customHeight="1" x14ac:dyDescent="0.3">
      <c r="A109">
        <v>407</v>
      </c>
      <c r="B109" s="2">
        <v>43636</v>
      </c>
      <c r="C109" s="15" t="str">
        <f t="shared" si="3"/>
        <v>2019-06-20</v>
      </c>
      <c r="D109" s="3" t="s">
        <v>522</v>
      </c>
      <c r="E109" s="3" t="s">
        <v>80</v>
      </c>
      <c r="F109" s="3" t="s">
        <v>81</v>
      </c>
      <c r="G109" s="3" t="s">
        <v>871</v>
      </c>
      <c r="H109" s="6">
        <v>54</v>
      </c>
      <c r="I109" s="6">
        <v>800</v>
      </c>
      <c r="J109" s="7">
        <f t="shared" si="2"/>
        <v>43200</v>
      </c>
    </row>
    <row r="110" spans="1:10" ht="18" customHeight="1" x14ac:dyDescent="0.3">
      <c r="A110">
        <v>408</v>
      </c>
      <c r="B110" s="2">
        <v>43636</v>
      </c>
      <c r="C110" s="15" t="str">
        <f t="shared" si="3"/>
        <v>2019-06-20</v>
      </c>
      <c r="D110" s="3" t="s">
        <v>523</v>
      </c>
      <c r="E110" s="3" t="s">
        <v>68</v>
      </c>
      <c r="F110" s="3" t="s">
        <v>69</v>
      </c>
      <c r="G110" s="3" t="s">
        <v>871</v>
      </c>
      <c r="H110" s="6">
        <v>61</v>
      </c>
      <c r="I110" s="6">
        <v>5000</v>
      </c>
      <c r="J110" s="7">
        <f t="shared" si="2"/>
        <v>305000</v>
      </c>
    </row>
    <row r="111" spans="1:10" ht="18" customHeight="1" x14ac:dyDescent="0.3">
      <c r="A111">
        <v>409</v>
      </c>
      <c r="B111" s="2">
        <v>43637</v>
      </c>
      <c r="C111" s="15" t="str">
        <f t="shared" si="3"/>
        <v>2019-06-21</v>
      </c>
      <c r="D111" s="3" t="s">
        <v>524</v>
      </c>
      <c r="E111" s="3" t="s">
        <v>16</v>
      </c>
      <c r="F111" s="3" t="s">
        <v>17</v>
      </c>
      <c r="G111" s="3" t="s">
        <v>871</v>
      </c>
      <c r="H111" s="6">
        <v>75</v>
      </c>
      <c r="I111" s="6">
        <v>1200</v>
      </c>
      <c r="J111" s="7">
        <f t="shared" si="2"/>
        <v>90000</v>
      </c>
    </row>
    <row r="112" spans="1:10" ht="18" customHeight="1" x14ac:dyDescent="0.3">
      <c r="A112">
        <v>410</v>
      </c>
      <c r="B112" s="2">
        <v>43638</v>
      </c>
      <c r="C112" s="15" t="str">
        <f t="shared" si="3"/>
        <v>2019-06-22</v>
      </c>
      <c r="D112" s="3" t="s">
        <v>525</v>
      </c>
      <c r="E112" s="3" t="s">
        <v>56</v>
      </c>
      <c r="F112" s="3" t="s">
        <v>57</v>
      </c>
      <c r="G112" s="3" t="s">
        <v>871</v>
      </c>
      <c r="H112" s="6">
        <v>70</v>
      </c>
      <c r="I112" s="6">
        <v>800</v>
      </c>
      <c r="J112" s="7">
        <f t="shared" si="2"/>
        <v>56000</v>
      </c>
    </row>
    <row r="113" spans="1:10" ht="18" customHeight="1" x14ac:dyDescent="0.3">
      <c r="A113">
        <v>411</v>
      </c>
      <c r="B113" s="2">
        <v>43638</v>
      </c>
      <c r="C113" s="15" t="str">
        <f t="shared" si="3"/>
        <v>2019-06-22</v>
      </c>
      <c r="D113" s="3" t="s">
        <v>526</v>
      </c>
      <c r="E113" s="3" t="s">
        <v>127</v>
      </c>
      <c r="F113" s="3" t="s">
        <v>128</v>
      </c>
      <c r="G113" s="3" t="s">
        <v>871</v>
      </c>
      <c r="H113" s="6">
        <v>99</v>
      </c>
      <c r="I113" s="6">
        <v>2500</v>
      </c>
      <c r="J113" s="7">
        <f t="shared" si="2"/>
        <v>247500</v>
      </c>
    </row>
    <row r="114" spans="1:10" ht="18" customHeight="1" x14ac:dyDescent="0.3">
      <c r="A114">
        <v>412</v>
      </c>
      <c r="B114" s="2">
        <v>43639</v>
      </c>
      <c r="C114" s="15" t="str">
        <f t="shared" si="3"/>
        <v>2019-06-23</v>
      </c>
      <c r="D114" s="3" t="s">
        <v>527</v>
      </c>
      <c r="E114" s="3" t="s">
        <v>465</v>
      </c>
      <c r="F114" s="3" t="s">
        <v>466</v>
      </c>
      <c r="G114" s="3" t="s">
        <v>871</v>
      </c>
      <c r="H114" s="6">
        <v>72</v>
      </c>
      <c r="I114" s="6">
        <v>2500</v>
      </c>
      <c r="J114" s="7">
        <f t="shared" si="2"/>
        <v>180000</v>
      </c>
    </row>
    <row r="115" spans="1:10" ht="18" customHeight="1" x14ac:dyDescent="0.3">
      <c r="A115">
        <v>413</v>
      </c>
      <c r="B115" s="2">
        <v>43639</v>
      </c>
      <c r="C115" s="15" t="str">
        <f t="shared" si="3"/>
        <v>2019-06-23</v>
      </c>
      <c r="D115" s="3" t="s">
        <v>528</v>
      </c>
      <c r="E115" s="3" t="s">
        <v>529</v>
      </c>
      <c r="F115" s="3" t="s">
        <v>530</v>
      </c>
      <c r="G115" s="3" t="s">
        <v>871</v>
      </c>
      <c r="H115" s="6">
        <v>94</v>
      </c>
      <c r="I115" s="6">
        <v>1500</v>
      </c>
      <c r="J115" s="7">
        <f t="shared" si="2"/>
        <v>141000</v>
      </c>
    </row>
    <row r="116" spans="1:10" ht="18" customHeight="1" x14ac:dyDescent="0.3">
      <c r="A116">
        <v>414</v>
      </c>
      <c r="B116" s="2">
        <v>43639</v>
      </c>
      <c r="C116" s="15" t="str">
        <f t="shared" si="3"/>
        <v>2019-06-23</v>
      </c>
      <c r="D116" s="3" t="s">
        <v>531</v>
      </c>
      <c r="E116" s="3" t="s">
        <v>532</v>
      </c>
      <c r="F116" s="3" t="s">
        <v>533</v>
      </c>
      <c r="G116" s="3" t="s">
        <v>871</v>
      </c>
      <c r="H116" s="6">
        <v>99</v>
      </c>
      <c r="I116" s="6">
        <v>2500</v>
      </c>
      <c r="J116" s="7">
        <f t="shared" si="2"/>
        <v>247500</v>
      </c>
    </row>
    <row r="117" spans="1:10" ht="18" customHeight="1" x14ac:dyDescent="0.3">
      <c r="A117">
        <v>415</v>
      </c>
      <c r="B117" s="2">
        <v>43639</v>
      </c>
      <c r="C117" s="15" t="str">
        <f t="shared" si="3"/>
        <v>2019-06-23</v>
      </c>
      <c r="D117" s="3" t="s">
        <v>534</v>
      </c>
      <c r="E117" s="3" t="s">
        <v>535</v>
      </c>
      <c r="F117" s="3" t="s">
        <v>536</v>
      </c>
      <c r="G117" s="3" t="s">
        <v>871</v>
      </c>
      <c r="H117" s="6">
        <v>100</v>
      </c>
      <c r="I117" s="6">
        <v>1500</v>
      </c>
      <c r="J117" s="7">
        <f t="shared" si="2"/>
        <v>150000</v>
      </c>
    </row>
    <row r="118" spans="1:10" ht="18" customHeight="1" x14ac:dyDescent="0.3">
      <c r="A118">
        <v>416</v>
      </c>
      <c r="B118" s="2">
        <v>43640</v>
      </c>
      <c r="C118" s="15" t="str">
        <f t="shared" si="3"/>
        <v>2019-06-24</v>
      </c>
      <c r="D118" s="3" t="s">
        <v>537</v>
      </c>
      <c r="E118" s="3" t="s">
        <v>31</v>
      </c>
      <c r="F118" s="3" t="s">
        <v>32</v>
      </c>
      <c r="G118" s="3" t="s">
        <v>871</v>
      </c>
      <c r="H118" s="6">
        <v>94</v>
      </c>
      <c r="I118" s="6">
        <v>500</v>
      </c>
      <c r="J118" s="7">
        <f t="shared" si="2"/>
        <v>47000</v>
      </c>
    </row>
    <row r="119" spans="1:10" ht="18" customHeight="1" x14ac:dyDescent="0.3">
      <c r="A119">
        <v>417</v>
      </c>
      <c r="B119" s="2">
        <v>43641</v>
      </c>
      <c r="C119" s="15" t="str">
        <f t="shared" si="3"/>
        <v>2019-06-25</v>
      </c>
      <c r="D119" s="3" t="s">
        <v>266</v>
      </c>
      <c r="E119" s="3" t="s">
        <v>538</v>
      </c>
      <c r="F119" s="3" t="s">
        <v>539</v>
      </c>
      <c r="G119" s="3" t="s">
        <v>871</v>
      </c>
      <c r="H119" s="6">
        <v>74</v>
      </c>
      <c r="I119" s="6">
        <v>1000</v>
      </c>
      <c r="J119" s="7">
        <f t="shared" si="2"/>
        <v>74000</v>
      </c>
    </row>
    <row r="120" spans="1:10" ht="18" customHeight="1" x14ac:dyDescent="0.3">
      <c r="A120">
        <v>418</v>
      </c>
      <c r="B120" s="2">
        <v>43641</v>
      </c>
      <c r="C120" s="15" t="str">
        <f t="shared" si="3"/>
        <v>2019-06-25</v>
      </c>
      <c r="D120" s="3" t="s">
        <v>540</v>
      </c>
      <c r="E120" s="3" t="s">
        <v>541</v>
      </c>
      <c r="F120" s="3" t="s">
        <v>542</v>
      </c>
      <c r="G120" s="3" t="s">
        <v>871</v>
      </c>
      <c r="H120" s="6">
        <v>75</v>
      </c>
      <c r="I120" s="6">
        <v>2500</v>
      </c>
      <c r="J120" s="7">
        <f t="shared" si="2"/>
        <v>187500</v>
      </c>
    </row>
    <row r="121" spans="1:10" ht="18" customHeight="1" x14ac:dyDescent="0.3">
      <c r="A121">
        <v>419</v>
      </c>
      <c r="B121" s="2">
        <v>43644</v>
      </c>
      <c r="C121" s="15" t="str">
        <f t="shared" si="3"/>
        <v>2019-06-28</v>
      </c>
      <c r="D121" s="3" t="s">
        <v>543</v>
      </c>
      <c r="E121" s="3" t="s">
        <v>544</v>
      </c>
      <c r="F121" s="3" t="s">
        <v>545</v>
      </c>
      <c r="G121" s="3" t="s">
        <v>871</v>
      </c>
      <c r="H121" s="6">
        <v>93</v>
      </c>
      <c r="I121" s="6">
        <v>1800</v>
      </c>
      <c r="J121" s="7">
        <f t="shared" si="2"/>
        <v>167400</v>
      </c>
    </row>
    <row r="122" spans="1:10" ht="18" customHeight="1" x14ac:dyDescent="0.3">
      <c r="A122">
        <v>420</v>
      </c>
      <c r="B122" s="2">
        <v>43652</v>
      </c>
      <c r="C122" s="15" t="str">
        <f t="shared" si="3"/>
        <v>2019-07-06</v>
      </c>
      <c r="D122" s="3" t="s">
        <v>555</v>
      </c>
      <c r="E122" s="3" t="s">
        <v>556</v>
      </c>
      <c r="F122" s="3" t="s">
        <v>557</v>
      </c>
      <c r="G122" s="3" t="s">
        <v>871</v>
      </c>
      <c r="H122" s="6">
        <v>87</v>
      </c>
      <c r="I122" s="6">
        <v>1000</v>
      </c>
      <c r="J122" s="7">
        <f t="shared" si="2"/>
        <v>87000</v>
      </c>
    </row>
    <row r="123" spans="1:10" ht="18" customHeight="1" x14ac:dyDescent="0.3">
      <c r="A123">
        <v>421</v>
      </c>
      <c r="B123" s="2">
        <v>43654</v>
      </c>
      <c r="C123" s="15" t="str">
        <f t="shared" si="3"/>
        <v>2019-07-08</v>
      </c>
      <c r="D123" s="3" t="s">
        <v>219</v>
      </c>
      <c r="E123" s="3" t="s">
        <v>558</v>
      </c>
      <c r="F123" s="3" t="s">
        <v>559</v>
      </c>
      <c r="G123" s="3" t="s">
        <v>871</v>
      </c>
      <c r="H123" s="6">
        <v>52</v>
      </c>
      <c r="I123" s="6">
        <v>9000</v>
      </c>
      <c r="J123" s="7">
        <f t="shared" si="2"/>
        <v>468000</v>
      </c>
    </row>
    <row r="124" spans="1:10" ht="18" customHeight="1" x14ac:dyDescent="0.3">
      <c r="A124">
        <v>422</v>
      </c>
      <c r="B124" s="2">
        <v>43655</v>
      </c>
      <c r="C124" s="15" t="str">
        <f t="shared" si="3"/>
        <v>2019-07-09</v>
      </c>
      <c r="D124" s="3" t="s">
        <v>560</v>
      </c>
      <c r="E124" s="3" t="s">
        <v>173</v>
      </c>
      <c r="F124" s="3" t="s">
        <v>174</v>
      </c>
      <c r="G124" s="3" t="s">
        <v>871</v>
      </c>
      <c r="H124" s="6">
        <v>64</v>
      </c>
      <c r="I124" s="6">
        <v>2000</v>
      </c>
      <c r="J124" s="7">
        <f t="shared" si="2"/>
        <v>128000</v>
      </c>
    </row>
    <row r="125" spans="1:10" ht="18" customHeight="1" x14ac:dyDescent="0.3">
      <c r="A125">
        <v>423</v>
      </c>
      <c r="B125" s="2">
        <v>43655</v>
      </c>
      <c r="C125" s="15" t="str">
        <f t="shared" si="3"/>
        <v>2019-07-09</v>
      </c>
      <c r="D125" s="3" t="s">
        <v>561</v>
      </c>
      <c r="E125" s="3" t="s">
        <v>71</v>
      </c>
      <c r="F125" s="3" t="s">
        <v>72</v>
      </c>
      <c r="G125" s="3" t="s">
        <v>871</v>
      </c>
      <c r="H125" s="6">
        <v>71</v>
      </c>
      <c r="I125" s="6">
        <v>600</v>
      </c>
      <c r="J125" s="7">
        <f t="shared" si="2"/>
        <v>42600</v>
      </c>
    </row>
    <row r="126" spans="1:10" ht="18" customHeight="1" x14ac:dyDescent="0.3">
      <c r="A126">
        <v>424</v>
      </c>
      <c r="B126" s="2">
        <v>43655</v>
      </c>
      <c r="C126" s="15" t="str">
        <f t="shared" si="3"/>
        <v>2019-07-09</v>
      </c>
      <c r="D126" s="3" t="s">
        <v>76</v>
      </c>
      <c r="E126" s="3" t="s">
        <v>562</v>
      </c>
      <c r="F126" s="3" t="s">
        <v>563</v>
      </c>
      <c r="G126" s="3" t="s">
        <v>871</v>
      </c>
      <c r="H126" s="6">
        <v>78</v>
      </c>
      <c r="I126" s="6">
        <v>1500</v>
      </c>
      <c r="J126" s="7">
        <f t="shared" si="2"/>
        <v>117000</v>
      </c>
    </row>
    <row r="127" spans="1:10" ht="18" customHeight="1" x14ac:dyDescent="0.3">
      <c r="A127">
        <v>425</v>
      </c>
      <c r="B127" s="2">
        <v>43658</v>
      </c>
      <c r="C127" s="15" t="str">
        <f t="shared" si="3"/>
        <v>2019-07-12</v>
      </c>
      <c r="D127" s="3" t="s">
        <v>564</v>
      </c>
      <c r="E127" s="3" t="s">
        <v>565</v>
      </c>
      <c r="F127" s="3" t="s">
        <v>566</v>
      </c>
      <c r="G127" s="3" t="s">
        <v>871</v>
      </c>
      <c r="H127" s="6">
        <v>78</v>
      </c>
      <c r="I127" s="6">
        <v>2000</v>
      </c>
      <c r="J127" s="7">
        <f t="shared" si="2"/>
        <v>156000</v>
      </c>
    </row>
    <row r="128" spans="1:10" ht="18" customHeight="1" x14ac:dyDescent="0.3">
      <c r="A128">
        <v>426</v>
      </c>
      <c r="B128" s="2">
        <v>43658</v>
      </c>
      <c r="C128" s="15" t="str">
        <f t="shared" si="3"/>
        <v>2019-07-12</v>
      </c>
      <c r="D128" s="3" t="s">
        <v>567</v>
      </c>
      <c r="E128" s="3" t="s">
        <v>68</v>
      </c>
      <c r="F128" s="3" t="s">
        <v>69</v>
      </c>
      <c r="G128" s="3" t="s">
        <v>871</v>
      </c>
      <c r="H128" s="6">
        <v>73</v>
      </c>
      <c r="I128" s="6">
        <v>800</v>
      </c>
      <c r="J128" s="7">
        <f t="shared" si="2"/>
        <v>58400</v>
      </c>
    </row>
    <row r="129" spans="1:10" ht="18" customHeight="1" x14ac:dyDescent="0.3">
      <c r="A129">
        <v>427</v>
      </c>
      <c r="B129" s="2">
        <v>43659</v>
      </c>
      <c r="C129" s="15" t="str">
        <f t="shared" si="3"/>
        <v>2019-07-13</v>
      </c>
      <c r="D129" s="3" t="s">
        <v>568</v>
      </c>
      <c r="E129" s="3" t="s">
        <v>465</v>
      </c>
      <c r="F129" s="3" t="s">
        <v>466</v>
      </c>
      <c r="G129" s="3" t="s">
        <v>871</v>
      </c>
      <c r="H129" s="6">
        <v>73</v>
      </c>
      <c r="I129" s="6">
        <v>1200</v>
      </c>
      <c r="J129" s="7">
        <f t="shared" si="2"/>
        <v>87600</v>
      </c>
    </row>
    <row r="130" spans="1:10" ht="18" customHeight="1" x14ac:dyDescent="0.3">
      <c r="A130">
        <v>428</v>
      </c>
      <c r="B130" s="2">
        <v>43660</v>
      </c>
      <c r="C130" s="15" t="str">
        <f t="shared" si="3"/>
        <v>2019-07-14</v>
      </c>
      <c r="D130" s="3" t="s">
        <v>569</v>
      </c>
      <c r="E130" s="3" t="s">
        <v>570</v>
      </c>
      <c r="F130" s="3" t="s">
        <v>571</v>
      </c>
      <c r="G130" s="3" t="s">
        <v>871</v>
      </c>
      <c r="H130" s="6">
        <v>64</v>
      </c>
      <c r="I130" s="6">
        <v>5500</v>
      </c>
      <c r="J130" s="7">
        <f t="shared" ref="J130:J193" si="4">I130*H130</f>
        <v>352000</v>
      </c>
    </row>
    <row r="131" spans="1:10" ht="18" customHeight="1" x14ac:dyDescent="0.3">
      <c r="A131">
        <v>429</v>
      </c>
      <c r="B131" s="2">
        <v>43660</v>
      </c>
      <c r="C131" s="15" t="str">
        <f t="shared" ref="C131:C194" si="5">TEXT(B131,"yyyy-mm-dd")</f>
        <v>2019-07-14</v>
      </c>
      <c r="D131" s="3" t="s">
        <v>572</v>
      </c>
      <c r="E131" s="3" t="s">
        <v>573</v>
      </c>
      <c r="F131" s="3" t="s">
        <v>574</v>
      </c>
      <c r="G131" s="3" t="s">
        <v>871</v>
      </c>
      <c r="H131" s="6">
        <v>51</v>
      </c>
      <c r="I131" s="6">
        <v>1000</v>
      </c>
      <c r="J131" s="7">
        <f t="shared" si="4"/>
        <v>51000</v>
      </c>
    </row>
    <row r="132" spans="1:10" ht="18" customHeight="1" x14ac:dyDescent="0.3">
      <c r="A132">
        <v>430</v>
      </c>
      <c r="B132" s="2">
        <v>43661</v>
      </c>
      <c r="C132" s="15" t="str">
        <f t="shared" si="5"/>
        <v>2019-07-15</v>
      </c>
      <c r="D132" s="3" t="s">
        <v>144</v>
      </c>
      <c r="E132" s="3" t="s">
        <v>575</v>
      </c>
      <c r="F132" s="3" t="s">
        <v>576</v>
      </c>
      <c r="G132" s="3" t="s">
        <v>871</v>
      </c>
      <c r="H132" s="6">
        <v>61</v>
      </c>
      <c r="I132" s="6">
        <v>1000</v>
      </c>
      <c r="J132" s="7">
        <f t="shared" si="4"/>
        <v>61000</v>
      </c>
    </row>
    <row r="133" spans="1:10" ht="18" customHeight="1" x14ac:dyDescent="0.3">
      <c r="A133">
        <v>431</v>
      </c>
      <c r="B133" s="2">
        <v>43663</v>
      </c>
      <c r="C133" s="15" t="str">
        <f t="shared" si="5"/>
        <v>2019-07-17</v>
      </c>
      <c r="D133" s="3" t="s">
        <v>577</v>
      </c>
      <c r="E133" s="3" t="s">
        <v>114</v>
      </c>
      <c r="F133" s="3" t="s">
        <v>115</v>
      </c>
      <c r="G133" s="3" t="s">
        <v>871</v>
      </c>
      <c r="H133" s="6">
        <v>90</v>
      </c>
      <c r="I133" s="6">
        <v>2000</v>
      </c>
      <c r="J133" s="7">
        <f t="shared" si="4"/>
        <v>180000</v>
      </c>
    </row>
    <row r="134" spans="1:10" ht="18" customHeight="1" x14ac:dyDescent="0.3">
      <c r="A134">
        <v>432</v>
      </c>
      <c r="B134" s="2">
        <v>43664</v>
      </c>
      <c r="C134" s="15" t="str">
        <f t="shared" si="5"/>
        <v>2019-07-18</v>
      </c>
      <c r="D134" s="3" t="s">
        <v>578</v>
      </c>
      <c r="E134" s="3" t="s">
        <v>579</v>
      </c>
      <c r="F134" s="3" t="s">
        <v>580</v>
      </c>
      <c r="G134" s="3" t="s">
        <v>871</v>
      </c>
      <c r="H134" s="6">
        <v>86</v>
      </c>
      <c r="I134" s="6">
        <v>800</v>
      </c>
      <c r="J134" s="7">
        <f t="shared" si="4"/>
        <v>68800</v>
      </c>
    </row>
    <row r="135" spans="1:10" ht="18" customHeight="1" x14ac:dyDescent="0.3">
      <c r="A135">
        <v>433</v>
      </c>
      <c r="B135" s="2">
        <v>43664</v>
      </c>
      <c r="C135" s="15" t="str">
        <f t="shared" si="5"/>
        <v>2019-07-18</v>
      </c>
      <c r="D135" s="3" t="s">
        <v>344</v>
      </c>
      <c r="E135" s="3" t="s">
        <v>581</v>
      </c>
      <c r="F135" s="3" t="s">
        <v>582</v>
      </c>
      <c r="G135" s="3" t="s">
        <v>871</v>
      </c>
      <c r="H135" s="6">
        <v>51</v>
      </c>
      <c r="I135" s="6">
        <v>1200</v>
      </c>
      <c r="J135" s="7">
        <f t="shared" si="4"/>
        <v>61200</v>
      </c>
    </row>
    <row r="136" spans="1:10" ht="18" customHeight="1" x14ac:dyDescent="0.3">
      <c r="A136">
        <v>434</v>
      </c>
      <c r="B136" s="2">
        <v>43664</v>
      </c>
      <c r="C136" s="15" t="str">
        <f t="shared" si="5"/>
        <v>2019-07-18</v>
      </c>
      <c r="D136" s="3" t="s">
        <v>583</v>
      </c>
      <c r="E136" s="3" t="s">
        <v>150</v>
      </c>
      <c r="F136" s="3" t="s">
        <v>151</v>
      </c>
      <c r="G136" s="3" t="s">
        <v>871</v>
      </c>
      <c r="H136" s="6">
        <v>94</v>
      </c>
      <c r="I136" s="6">
        <v>2800</v>
      </c>
      <c r="J136" s="7">
        <f t="shared" si="4"/>
        <v>263200</v>
      </c>
    </row>
    <row r="137" spans="1:10" ht="18" customHeight="1" x14ac:dyDescent="0.3">
      <c r="A137">
        <v>435</v>
      </c>
      <c r="B137" s="2">
        <v>43665</v>
      </c>
      <c r="C137" s="15" t="str">
        <f t="shared" si="5"/>
        <v>2019-07-19</v>
      </c>
      <c r="D137" s="3" t="s">
        <v>584</v>
      </c>
      <c r="E137" s="3" t="s">
        <v>182</v>
      </c>
      <c r="F137" s="3" t="s">
        <v>183</v>
      </c>
      <c r="G137" s="3" t="s">
        <v>871</v>
      </c>
      <c r="H137" s="6">
        <v>72</v>
      </c>
      <c r="I137" s="6">
        <v>1000</v>
      </c>
      <c r="J137" s="7">
        <f t="shared" si="4"/>
        <v>72000</v>
      </c>
    </row>
    <row r="138" spans="1:10" ht="18" customHeight="1" x14ac:dyDescent="0.3">
      <c r="A138">
        <v>436</v>
      </c>
      <c r="B138" s="2">
        <v>43665</v>
      </c>
      <c r="C138" s="15" t="str">
        <f t="shared" si="5"/>
        <v>2019-07-19</v>
      </c>
      <c r="D138" s="3" t="s">
        <v>585</v>
      </c>
      <c r="E138" s="3" t="s">
        <v>586</v>
      </c>
      <c r="F138" s="3" t="s">
        <v>587</v>
      </c>
      <c r="G138" s="3" t="s">
        <v>871</v>
      </c>
      <c r="H138" s="6">
        <v>71</v>
      </c>
      <c r="I138" s="6">
        <v>5500</v>
      </c>
      <c r="J138" s="7">
        <f t="shared" si="4"/>
        <v>390500</v>
      </c>
    </row>
    <row r="139" spans="1:10" ht="18" customHeight="1" x14ac:dyDescent="0.3">
      <c r="A139">
        <v>437</v>
      </c>
      <c r="B139" s="2">
        <v>43666</v>
      </c>
      <c r="C139" s="15" t="str">
        <f t="shared" si="5"/>
        <v>2019-07-20</v>
      </c>
      <c r="D139" s="3" t="s">
        <v>513</v>
      </c>
      <c r="E139" s="3" t="s">
        <v>136</v>
      </c>
      <c r="F139" s="3" t="s">
        <v>137</v>
      </c>
      <c r="G139" s="3" t="s">
        <v>871</v>
      </c>
      <c r="H139" s="6">
        <v>93</v>
      </c>
      <c r="I139" s="6">
        <v>900</v>
      </c>
      <c r="J139" s="7">
        <f t="shared" si="4"/>
        <v>83700</v>
      </c>
    </row>
    <row r="140" spans="1:10" ht="18" customHeight="1" x14ac:dyDescent="0.3">
      <c r="A140">
        <v>438</v>
      </c>
      <c r="B140" s="2">
        <v>43666</v>
      </c>
      <c r="C140" s="15" t="str">
        <f t="shared" si="5"/>
        <v>2019-07-20</v>
      </c>
      <c r="D140" s="3" t="s">
        <v>588</v>
      </c>
      <c r="E140" s="3" t="s">
        <v>232</v>
      </c>
      <c r="F140" s="3" t="s">
        <v>233</v>
      </c>
      <c r="G140" s="3" t="s">
        <v>871</v>
      </c>
      <c r="H140" s="6">
        <v>79</v>
      </c>
      <c r="I140" s="6">
        <v>1000</v>
      </c>
      <c r="J140" s="7">
        <f t="shared" si="4"/>
        <v>79000</v>
      </c>
    </row>
    <row r="141" spans="1:10" ht="18" customHeight="1" x14ac:dyDescent="0.3">
      <c r="A141">
        <v>439</v>
      </c>
      <c r="B141" s="2">
        <v>43666</v>
      </c>
      <c r="C141" s="15" t="str">
        <f t="shared" si="5"/>
        <v>2019-07-20</v>
      </c>
      <c r="D141" s="3" t="s">
        <v>589</v>
      </c>
      <c r="E141" s="3" t="s">
        <v>590</v>
      </c>
      <c r="F141" s="3" t="s">
        <v>591</v>
      </c>
      <c r="G141" s="3" t="s">
        <v>871</v>
      </c>
      <c r="H141" s="6">
        <v>97</v>
      </c>
      <c r="I141" s="6">
        <v>2500</v>
      </c>
      <c r="J141" s="7">
        <f t="shared" si="4"/>
        <v>242500</v>
      </c>
    </row>
    <row r="142" spans="1:10" ht="18" customHeight="1" x14ac:dyDescent="0.3">
      <c r="A142">
        <v>440</v>
      </c>
      <c r="B142" s="2">
        <v>43666</v>
      </c>
      <c r="C142" s="15" t="str">
        <f t="shared" si="5"/>
        <v>2019-07-20</v>
      </c>
      <c r="D142" s="3" t="s">
        <v>592</v>
      </c>
      <c r="E142" s="3" t="s">
        <v>593</v>
      </c>
      <c r="F142" s="3" t="s">
        <v>594</v>
      </c>
      <c r="G142" s="3" t="s">
        <v>871</v>
      </c>
      <c r="H142" s="6">
        <v>72</v>
      </c>
      <c r="I142" s="6">
        <v>8000</v>
      </c>
      <c r="J142" s="7">
        <f t="shared" si="4"/>
        <v>576000</v>
      </c>
    </row>
    <row r="143" spans="1:10" ht="18" customHeight="1" x14ac:dyDescent="0.3">
      <c r="A143">
        <v>441</v>
      </c>
      <c r="B143" s="2">
        <v>43667</v>
      </c>
      <c r="C143" s="15" t="str">
        <f t="shared" si="5"/>
        <v>2019-07-21</v>
      </c>
      <c r="D143" s="3" t="s">
        <v>595</v>
      </c>
      <c r="E143" s="3" t="s">
        <v>427</v>
      </c>
      <c r="F143" s="3" t="s">
        <v>428</v>
      </c>
      <c r="G143" s="3" t="s">
        <v>871</v>
      </c>
      <c r="H143" s="6">
        <v>73</v>
      </c>
      <c r="I143" s="6">
        <v>2000</v>
      </c>
      <c r="J143" s="7">
        <f t="shared" si="4"/>
        <v>146000</v>
      </c>
    </row>
    <row r="144" spans="1:10" ht="18" customHeight="1" x14ac:dyDescent="0.3">
      <c r="A144">
        <v>442</v>
      </c>
      <c r="B144" s="2">
        <v>43667</v>
      </c>
      <c r="C144" s="15" t="str">
        <f t="shared" si="5"/>
        <v>2019-07-21</v>
      </c>
      <c r="D144" s="3" t="s">
        <v>596</v>
      </c>
      <c r="E144" s="3" t="s">
        <v>597</v>
      </c>
      <c r="F144" s="3" t="s">
        <v>598</v>
      </c>
      <c r="G144" s="3" t="s">
        <v>871</v>
      </c>
      <c r="H144" s="6">
        <v>89</v>
      </c>
      <c r="I144" s="6">
        <v>1500</v>
      </c>
      <c r="J144" s="7">
        <f t="shared" si="4"/>
        <v>133500</v>
      </c>
    </row>
    <row r="145" spans="1:10" ht="18" customHeight="1" x14ac:dyDescent="0.3">
      <c r="A145">
        <v>443</v>
      </c>
      <c r="B145" s="2">
        <v>43668</v>
      </c>
      <c r="C145" s="15" t="str">
        <f t="shared" si="5"/>
        <v>2019-07-22</v>
      </c>
      <c r="D145" s="3" t="s">
        <v>599</v>
      </c>
      <c r="E145" s="3" t="s">
        <v>1</v>
      </c>
      <c r="F145" s="3" t="s">
        <v>2</v>
      </c>
      <c r="G145" s="3" t="s">
        <v>871</v>
      </c>
      <c r="H145" s="6">
        <v>82</v>
      </c>
      <c r="I145" s="6">
        <v>1800</v>
      </c>
      <c r="J145" s="7">
        <f t="shared" si="4"/>
        <v>147600</v>
      </c>
    </row>
    <row r="146" spans="1:10" ht="18" customHeight="1" x14ac:dyDescent="0.3">
      <c r="A146">
        <v>444</v>
      </c>
      <c r="B146" s="2">
        <v>43668</v>
      </c>
      <c r="C146" s="15" t="str">
        <f t="shared" si="5"/>
        <v>2019-07-22</v>
      </c>
      <c r="D146" s="3" t="s">
        <v>600</v>
      </c>
      <c r="E146" s="3" t="s">
        <v>452</v>
      </c>
      <c r="F146" s="3" t="s">
        <v>453</v>
      </c>
      <c r="G146" s="3" t="s">
        <v>871</v>
      </c>
      <c r="H146" s="6">
        <v>61</v>
      </c>
      <c r="I146" s="6">
        <v>500</v>
      </c>
      <c r="J146" s="7">
        <f t="shared" si="4"/>
        <v>30500</v>
      </c>
    </row>
    <row r="147" spans="1:10" ht="18" customHeight="1" x14ac:dyDescent="0.3">
      <c r="A147">
        <v>445</v>
      </c>
      <c r="B147" s="2">
        <v>43668</v>
      </c>
      <c r="C147" s="15" t="str">
        <f t="shared" si="5"/>
        <v>2019-07-22</v>
      </c>
      <c r="D147" s="3" t="s">
        <v>601</v>
      </c>
      <c r="E147" s="3" t="s">
        <v>455</v>
      </c>
      <c r="F147" s="3" t="s">
        <v>456</v>
      </c>
      <c r="G147" s="3" t="s">
        <v>871</v>
      </c>
      <c r="H147" s="6">
        <v>61</v>
      </c>
      <c r="I147" s="6">
        <v>1200</v>
      </c>
      <c r="J147" s="7">
        <f t="shared" si="4"/>
        <v>73200</v>
      </c>
    </row>
    <row r="148" spans="1:10" ht="18" customHeight="1" x14ac:dyDescent="0.3">
      <c r="A148">
        <v>446</v>
      </c>
      <c r="B148" s="2">
        <v>43671</v>
      </c>
      <c r="C148" s="15" t="str">
        <f t="shared" si="5"/>
        <v>2019-07-25</v>
      </c>
      <c r="D148" s="3" t="s">
        <v>602</v>
      </c>
      <c r="E148" s="3" t="s">
        <v>402</v>
      </c>
      <c r="F148" s="3" t="s">
        <v>403</v>
      </c>
      <c r="G148" s="3" t="s">
        <v>871</v>
      </c>
      <c r="H148" s="6">
        <v>95</v>
      </c>
      <c r="I148" s="6">
        <v>2500</v>
      </c>
      <c r="J148" s="7">
        <f t="shared" si="4"/>
        <v>237500</v>
      </c>
    </row>
    <row r="149" spans="1:10" ht="18" customHeight="1" x14ac:dyDescent="0.3">
      <c r="A149">
        <v>447</v>
      </c>
      <c r="B149" s="2">
        <v>43671</v>
      </c>
      <c r="C149" s="15" t="str">
        <f t="shared" si="5"/>
        <v>2019-07-25</v>
      </c>
      <c r="D149" s="3" t="s">
        <v>296</v>
      </c>
      <c r="E149" s="3" t="s">
        <v>565</v>
      </c>
      <c r="F149" s="3" t="s">
        <v>566</v>
      </c>
      <c r="G149" s="3" t="s">
        <v>871</v>
      </c>
      <c r="H149" s="6">
        <v>70</v>
      </c>
      <c r="I149" s="6">
        <v>600</v>
      </c>
      <c r="J149" s="7">
        <f t="shared" si="4"/>
        <v>42000</v>
      </c>
    </row>
    <row r="150" spans="1:10" ht="18" customHeight="1" x14ac:dyDescent="0.3">
      <c r="A150">
        <v>448</v>
      </c>
      <c r="B150" s="2">
        <v>43671</v>
      </c>
      <c r="C150" s="15" t="str">
        <f t="shared" si="5"/>
        <v>2019-07-25</v>
      </c>
      <c r="D150" s="3" t="s">
        <v>603</v>
      </c>
      <c r="E150" s="3" t="s">
        <v>604</v>
      </c>
      <c r="F150" s="3" t="s">
        <v>605</v>
      </c>
      <c r="G150" s="3" t="s">
        <v>871</v>
      </c>
      <c r="H150" s="6">
        <v>77</v>
      </c>
      <c r="I150" s="6">
        <v>2500</v>
      </c>
      <c r="J150" s="7">
        <f t="shared" si="4"/>
        <v>192500</v>
      </c>
    </row>
    <row r="151" spans="1:10" ht="18" customHeight="1" x14ac:dyDescent="0.3">
      <c r="A151">
        <v>449</v>
      </c>
      <c r="B151" s="2">
        <v>43672</v>
      </c>
      <c r="C151" s="15" t="str">
        <f t="shared" si="5"/>
        <v>2019-07-26</v>
      </c>
      <c r="D151" s="3" t="s">
        <v>451</v>
      </c>
      <c r="E151" s="3" t="s">
        <v>385</v>
      </c>
      <c r="F151" s="3" t="s">
        <v>386</v>
      </c>
      <c r="G151" s="3" t="s">
        <v>871</v>
      </c>
      <c r="H151" s="6">
        <v>83</v>
      </c>
      <c r="I151" s="6">
        <v>6000</v>
      </c>
      <c r="J151" s="7">
        <f t="shared" si="4"/>
        <v>498000</v>
      </c>
    </row>
    <row r="152" spans="1:10" ht="18" customHeight="1" x14ac:dyDescent="0.3">
      <c r="A152">
        <v>450</v>
      </c>
      <c r="B152" s="2">
        <v>43672</v>
      </c>
      <c r="C152" s="15" t="str">
        <f t="shared" si="5"/>
        <v>2019-07-26</v>
      </c>
      <c r="D152" s="3" t="s">
        <v>606</v>
      </c>
      <c r="E152" s="3" t="s">
        <v>246</v>
      </c>
      <c r="F152" s="3" t="s">
        <v>247</v>
      </c>
      <c r="G152" s="3" t="s">
        <v>871</v>
      </c>
      <c r="H152" s="6">
        <v>72</v>
      </c>
      <c r="I152" s="6">
        <v>700</v>
      </c>
      <c r="J152" s="7">
        <f t="shared" si="4"/>
        <v>50400</v>
      </c>
    </row>
    <row r="153" spans="1:10" ht="18" customHeight="1" x14ac:dyDescent="0.3">
      <c r="A153">
        <v>451</v>
      </c>
      <c r="B153" s="2">
        <v>43674</v>
      </c>
      <c r="C153" s="15" t="str">
        <f t="shared" si="5"/>
        <v>2019-07-28</v>
      </c>
      <c r="D153" s="3" t="s">
        <v>395</v>
      </c>
      <c r="E153" s="3" t="s">
        <v>206</v>
      </c>
      <c r="F153" s="3" t="s">
        <v>207</v>
      </c>
      <c r="G153" s="3" t="s">
        <v>871</v>
      </c>
      <c r="H153" s="6">
        <v>79</v>
      </c>
      <c r="I153" s="6">
        <v>1000</v>
      </c>
      <c r="J153" s="7">
        <f t="shared" si="4"/>
        <v>79000</v>
      </c>
    </row>
    <row r="154" spans="1:10" ht="18" customHeight="1" x14ac:dyDescent="0.3">
      <c r="A154">
        <v>452</v>
      </c>
      <c r="B154" s="2">
        <v>43674</v>
      </c>
      <c r="C154" s="15" t="str">
        <f t="shared" si="5"/>
        <v>2019-07-28</v>
      </c>
      <c r="D154" s="3" t="s">
        <v>607</v>
      </c>
      <c r="E154" s="3" t="s">
        <v>549</v>
      </c>
      <c r="F154" s="3" t="s">
        <v>550</v>
      </c>
      <c r="G154" s="3" t="s">
        <v>871</v>
      </c>
      <c r="H154" s="6">
        <v>91</v>
      </c>
      <c r="I154" s="6">
        <v>2500</v>
      </c>
      <c r="J154" s="7">
        <f t="shared" si="4"/>
        <v>227500</v>
      </c>
    </row>
    <row r="155" spans="1:10" ht="18" customHeight="1" x14ac:dyDescent="0.3">
      <c r="A155">
        <v>453</v>
      </c>
      <c r="B155" s="2">
        <v>43685</v>
      </c>
      <c r="C155" s="15" t="str">
        <f t="shared" si="5"/>
        <v>2019-08-08</v>
      </c>
      <c r="D155" s="3" t="s">
        <v>648</v>
      </c>
      <c r="E155" s="3" t="s">
        <v>482</v>
      </c>
      <c r="F155" s="3" t="s">
        <v>483</v>
      </c>
      <c r="G155" s="3" t="s">
        <v>871</v>
      </c>
      <c r="H155" s="6">
        <v>70</v>
      </c>
      <c r="I155" s="6">
        <v>3000</v>
      </c>
      <c r="J155" s="7">
        <f t="shared" si="4"/>
        <v>210000</v>
      </c>
    </row>
    <row r="156" spans="1:10" ht="18" customHeight="1" x14ac:dyDescent="0.3">
      <c r="A156">
        <v>454</v>
      </c>
      <c r="B156" s="2">
        <v>43685</v>
      </c>
      <c r="C156" s="15" t="str">
        <f t="shared" si="5"/>
        <v>2019-08-08</v>
      </c>
      <c r="D156" s="3" t="s">
        <v>649</v>
      </c>
      <c r="E156" s="3" t="s">
        <v>318</v>
      </c>
      <c r="F156" s="3" t="s">
        <v>319</v>
      </c>
      <c r="G156" s="3" t="s">
        <v>871</v>
      </c>
      <c r="H156" s="6">
        <v>70</v>
      </c>
      <c r="I156" s="6">
        <v>3000</v>
      </c>
      <c r="J156" s="7">
        <f t="shared" si="4"/>
        <v>210000</v>
      </c>
    </row>
    <row r="157" spans="1:10" ht="18" customHeight="1" x14ac:dyDescent="0.3">
      <c r="A157">
        <v>455</v>
      </c>
      <c r="B157" s="2">
        <v>43687</v>
      </c>
      <c r="C157" s="15" t="str">
        <f t="shared" si="5"/>
        <v>2019-08-10</v>
      </c>
      <c r="D157" s="3" t="s">
        <v>650</v>
      </c>
      <c r="E157" s="3" t="s">
        <v>65</v>
      </c>
      <c r="F157" s="3" t="s">
        <v>66</v>
      </c>
      <c r="G157" s="3" t="s">
        <v>871</v>
      </c>
      <c r="H157" s="6">
        <v>82</v>
      </c>
      <c r="I157" s="6">
        <v>3000</v>
      </c>
      <c r="J157" s="7">
        <f t="shared" si="4"/>
        <v>246000</v>
      </c>
    </row>
    <row r="158" spans="1:10" ht="18" customHeight="1" x14ac:dyDescent="0.3">
      <c r="A158">
        <v>456</v>
      </c>
      <c r="B158" s="2">
        <v>43688</v>
      </c>
      <c r="C158" s="15" t="str">
        <f t="shared" si="5"/>
        <v>2019-08-11</v>
      </c>
      <c r="D158" s="3" t="s">
        <v>651</v>
      </c>
      <c r="E158" s="3" t="s">
        <v>237</v>
      </c>
      <c r="F158" s="3" t="s">
        <v>238</v>
      </c>
      <c r="G158" s="3" t="s">
        <v>871</v>
      </c>
      <c r="H158" s="6">
        <v>92</v>
      </c>
      <c r="I158" s="6">
        <v>3000</v>
      </c>
      <c r="J158" s="7">
        <f t="shared" si="4"/>
        <v>276000</v>
      </c>
    </row>
    <row r="159" spans="1:10" ht="18" customHeight="1" x14ac:dyDescent="0.3">
      <c r="A159">
        <v>457</v>
      </c>
      <c r="B159" s="2">
        <v>43688</v>
      </c>
      <c r="C159" s="15" t="str">
        <f t="shared" si="5"/>
        <v>2019-08-11</v>
      </c>
      <c r="D159" s="3" t="s">
        <v>652</v>
      </c>
      <c r="E159" s="3" t="s">
        <v>653</v>
      </c>
      <c r="F159" s="3" t="s">
        <v>654</v>
      </c>
      <c r="G159" s="3" t="s">
        <v>871</v>
      </c>
      <c r="H159" s="6">
        <v>85</v>
      </c>
      <c r="I159" s="6">
        <v>600</v>
      </c>
      <c r="J159" s="7">
        <f t="shared" si="4"/>
        <v>51000</v>
      </c>
    </row>
    <row r="160" spans="1:10" ht="18" customHeight="1" x14ac:dyDescent="0.3">
      <c r="A160">
        <v>458</v>
      </c>
      <c r="B160" s="2">
        <v>43689</v>
      </c>
      <c r="C160" s="15" t="str">
        <f t="shared" si="5"/>
        <v>2019-08-12</v>
      </c>
      <c r="D160" s="3" t="s">
        <v>655</v>
      </c>
      <c r="E160" s="3" t="s">
        <v>656</v>
      </c>
      <c r="F160" s="3" t="s">
        <v>657</v>
      </c>
      <c r="G160" s="3" t="s">
        <v>871</v>
      </c>
      <c r="H160" s="6">
        <v>51</v>
      </c>
      <c r="I160" s="6">
        <v>600</v>
      </c>
      <c r="J160" s="7">
        <f t="shared" si="4"/>
        <v>30600</v>
      </c>
    </row>
    <row r="161" spans="1:10" ht="18" customHeight="1" x14ac:dyDescent="0.3">
      <c r="A161">
        <v>459</v>
      </c>
      <c r="B161" s="2">
        <v>43689</v>
      </c>
      <c r="C161" s="15" t="str">
        <f t="shared" si="5"/>
        <v>2019-08-12</v>
      </c>
      <c r="D161" s="3" t="s">
        <v>51</v>
      </c>
      <c r="E161" s="3" t="s">
        <v>377</v>
      </c>
      <c r="F161" s="3" t="s">
        <v>378</v>
      </c>
      <c r="G161" s="3" t="s">
        <v>871</v>
      </c>
      <c r="H161" s="6">
        <v>83</v>
      </c>
      <c r="I161" s="6">
        <v>1000</v>
      </c>
      <c r="J161" s="7">
        <f t="shared" si="4"/>
        <v>83000</v>
      </c>
    </row>
    <row r="162" spans="1:10" ht="18" customHeight="1" x14ac:dyDescent="0.3">
      <c r="A162">
        <v>460</v>
      </c>
      <c r="B162" s="2">
        <v>43689</v>
      </c>
      <c r="C162" s="15" t="str">
        <f t="shared" si="5"/>
        <v>2019-08-12</v>
      </c>
      <c r="D162" s="3" t="s">
        <v>125</v>
      </c>
      <c r="E162" s="3" t="s">
        <v>156</v>
      </c>
      <c r="F162" s="3" t="s">
        <v>157</v>
      </c>
      <c r="G162" s="3" t="s">
        <v>871</v>
      </c>
      <c r="H162" s="6">
        <v>90</v>
      </c>
      <c r="I162" s="6">
        <v>2000</v>
      </c>
      <c r="J162" s="7">
        <f t="shared" si="4"/>
        <v>180000</v>
      </c>
    </row>
    <row r="163" spans="1:10" ht="18" customHeight="1" x14ac:dyDescent="0.3">
      <c r="A163">
        <v>461</v>
      </c>
      <c r="B163" s="2">
        <v>43690</v>
      </c>
      <c r="C163" s="15" t="str">
        <f t="shared" si="5"/>
        <v>2019-08-13</v>
      </c>
      <c r="D163" s="3" t="s">
        <v>658</v>
      </c>
      <c r="E163" s="3" t="s">
        <v>659</v>
      </c>
      <c r="F163" s="3" t="s">
        <v>660</v>
      </c>
      <c r="G163" s="3" t="s">
        <v>871</v>
      </c>
      <c r="H163" s="6">
        <v>83</v>
      </c>
      <c r="I163" s="6">
        <v>1800</v>
      </c>
      <c r="J163" s="7">
        <f t="shared" si="4"/>
        <v>149400</v>
      </c>
    </row>
    <row r="164" spans="1:10" ht="18" customHeight="1" x14ac:dyDescent="0.3">
      <c r="A164">
        <v>462</v>
      </c>
      <c r="B164" s="2">
        <v>43690</v>
      </c>
      <c r="C164" s="15" t="str">
        <f t="shared" si="5"/>
        <v>2019-08-13</v>
      </c>
      <c r="D164" s="3" t="s">
        <v>661</v>
      </c>
      <c r="E164" s="3" t="s">
        <v>662</v>
      </c>
      <c r="F164" s="3" t="s">
        <v>663</v>
      </c>
      <c r="G164" s="3" t="s">
        <v>871</v>
      </c>
      <c r="H164" s="6">
        <v>70</v>
      </c>
      <c r="I164" s="6">
        <v>1800</v>
      </c>
      <c r="J164" s="7">
        <f t="shared" si="4"/>
        <v>126000</v>
      </c>
    </row>
    <row r="165" spans="1:10" ht="18" customHeight="1" x14ac:dyDescent="0.3">
      <c r="A165">
        <v>463</v>
      </c>
      <c r="B165" s="2">
        <v>43692</v>
      </c>
      <c r="C165" s="15" t="str">
        <f t="shared" si="5"/>
        <v>2019-08-15</v>
      </c>
      <c r="D165" s="3" t="s">
        <v>664</v>
      </c>
      <c r="E165" s="3" t="s">
        <v>10</v>
      </c>
      <c r="F165" s="3" t="s">
        <v>11</v>
      </c>
      <c r="G165" s="3" t="s">
        <v>871</v>
      </c>
      <c r="H165" s="6">
        <v>59</v>
      </c>
      <c r="I165" s="6">
        <v>600</v>
      </c>
      <c r="J165" s="7">
        <f t="shared" si="4"/>
        <v>35400</v>
      </c>
    </row>
    <row r="166" spans="1:10" ht="18" customHeight="1" x14ac:dyDescent="0.3">
      <c r="A166">
        <v>464</v>
      </c>
      <c r="B166" s="2">
        <v>43692</v>
      </c>
      <c r="C166" s="15" t="str">
        <f t="shared" si="5"/>
        <v>2019-08-15</v>
      </c>
      <c r="D166" s="3" t="s">
        <v>665</v>
      </c>
      <c r="E166" s="3" t="s">
        <v>666</v>
      </c>
      <c r="F166" s="3" t="s">
        <v>667</v>
      </c>
      <c r="G166" s="3" t="s">
        <v>871</v>
      </c>
      <c r="H166" s="6">
        <v>57</v>
      </c>
      <c r="I166" s="6">
        <v>1000</v>
      </c>
      <c r="J166" s="7">
        <f t="shared" si="4"/>
        <v>57000</v>
      </c>
    </row>
    <row r="167" spans="1:10" ht="18" customHeight="1" x14ac:dyDescent="0.3">
      <c r="A167">
        <v>465</v>
      </c>
      <c r="B167" s="2">
        <v>43692</v>
      </c>
      <c r="C167" s="15" t="str">
        <f t="shared" si="5"/>
        <v>2019-08-15</v>
      </c>
      <c r="D167" s="3" t="s">
        <v>668</v>
      </c>
      <c r="E167" s="3" t="s">
        <v>597</v>
      </c>
      <c r="F167" s="3" t="s">
        <v>598</v>
      </c>
      <c r="G167" s="3" t="s">
        <v>871</v>
      </c>
      <c r="H167" s="6">
        <v>82</v>
      </c>
      <c r="I167" s="6">
        <v>500</v>
      </c>
      <c r="J167" s="7">
        <f t="shared" si="4"/>
        <v>41000</v>
      </c>
    </row>
    <row r="168" spans="1:10" ht="18" customHeight="1" x14ac:dyDescent="0.3">
      <c r="A168">
        <v>466</v>
      </c>
      <c r="B168" s="2">
        <v>43692</v>
      </c>
      <c r="C168" s="15" t="str">
        <f t="shared" si="5"/>
        <v>2019-08-15</v>
      </c>
      <c r="D168" s="3" t="s">
        <v>669</v>
      </c>
      <c r="E168" s="3" t="s">
        <v>670</v>
      </c>
      <c r="F168" s="3" t="s">
        <v>671</v>
      </c>
      <c r="G168" s="3" t="s">
        <v>871</v>
      </c>
      <c r="H168" s="6">
        <v>90</v>
      </c>
      <c r="I168" s="6">
        <v>2000</v>
      </c>
      <c r="J168" s="7">
        <f t="shared" si="4"/>
        <v>180000</v>
      </c>
    </row>
    <row r="169" spans="1:10" ht="18" customHeight="1" x14ac:dyDescent="0.3">
      <c r="A169">
        <v>467</v>
      </c>
      <c r="B169" s="2">
        <v>43692</v>
      </c>
      <c r="C169" s="15" t="str">
        <f t="shared" si="5"/>
        <v>2019-08-15</v>
      </c>
      <c r="D169" s="3" t="s">
        <v>507</v>
      </c>
      <c r="E169" s="3" t="s">
        <v>672</v>
      </c>
      <c r="F169" s="3" t="s">
        <v>673</v>
      </c>
      <c r="G169" s="3" t="s">
        <v>871</v>
      </c>
      <c r="H169" s="6">
        <v>86</v>
      </c>
      <c r="I169" s="6">
        <v>3000</v>
      </c>
      <c r="J169" s="7">
        <f t="shared" si="4"/>
        <v>258000</v>
      </c>
    </row>
    <row r="170" spans="1:10" ht="18" customHeight="1" x14ac:dyDescent="0.3">
      <c r="A170">
        <v>468</v>
      </c>
      <c r="B170" s="2">
        <v>43693</v>
      </c>
      <c r="C170" s="15" t="str">
        <f t="shared" si="5"/>
        <v>2019-08-16</v>
      </c>
      <c r="D170" s="3" t="s">
        <v>674</v>
      </c>
      <c r="E170" s="3" t="s">
        <v>347</v>
      </c>
      <c r="F170" s="3" t="s">
        <v>348</v>
      </c>
      <c r="G170" s="3" t="s">
        <v>871</v>
      </c>
      <c r="H170" s="6">
        <v>80</v>
      </c>
      <c r="I170" s="6">
        <v>300</v>
      </c>
      <c r="J170" s="7">
        <f t="shared" si="4"/>
        <v>24000</v>
      </c>
    </row>
    <row r="171" spans="1:10" ht="18" customHeight="1" x14ac:dyDescent="0.3">
      <c r="A171">
        <v>469</v>
      </c>
      <c r="B171" s="2">
        <v>43694</v>
      </c>
      <c r="C171" s="15" t="str">
        <f t="shared" si="5"/>
        <v>2019-08-17</v>
      </c>
      <c r="D171" s="3" t="s">
        <v>675</v>
      </c>
      <c r="E171" s="3" t="s">
        <v>242</v>
      </c>
      <c r="F171" s="3" t="s">
        <v>243</v>
      </c>
      <c r="G171" s="3" t="s">
        <v>871</v>
      </c>
      <c r="H171" s="6">
        <v>75</v>
      </c>
      <c r="I171" s="6">
        <v>20000</v>
      </c>
      <c r="J171" s="7">
        <f t="shared" si="4"/>
        <v>1500000</v>
      </c>
    </row>
    <row r="172" spans="1:10" ht="18" customHeight="1" x14ac:dyDescent="0.3">
      <c r="A172">
        <v>470</v>
      </c>
      <c r="B172" s="2">
        <v>43694</v>
      </c>
      <c r="C172" s="15" t="str">
        <f t="shared" si="5"/>
        <v>2019-08-17</v>
      </c>
      <c r="D172" s="3" t="s">
        <v>676</v>
      </c>
      <c r="E172" s="3" t="s">
        <v>520</v>
      </c>
      <c r="F172" s="3" t="s">
        <v>521</v>
      </c>
      <c r="G172" s="3" t="s">
        <v>871</v>
      </c>
      <c r="H172" s="6">
        <v>90</v>
      </c>
      <c r="I172" s="6">
        <v>12000</v>
      </c>
      <c r="J172" s="7">
        <f t="shared" si="4"/>
        <v>1080000</v>
      </c>
    </row>
    <row r="173" spans="1:10" ht="18" customHeight="1" x14ac:dyDescent="0.3">
      <c r="A173">
        <v>471</v>
      </c>
      <c r="B173" s="2">
        <v>43694</v>
      </c>
      <c r="C173" s="15" t="str">
        <f t="shared" si="5"/>
        <v>2019-08-17</v>
      </c>
      <c r="D173" s="3" t="s">
        <v>677</v>
      </c>
      <c r="E173" s="3" t="s">
        <v>250</v>
      </c>
      <c r="F173" s="3" t="s">
        <v>251</v>
      </c>
      <c r="G173" s="3" t="s">
        <v>871</v>
      </c>
      <c r="H173" s="6">
        <v>93</v>
      </c>
      <c r="I173" s="6">
        <v>1000</v>
      </c>
      <c r="J173" s="7">
        <f t="shared" si="4"/>
        <v>93000</v>
      </c>
    </row>
    <row r="174" spans="1:10" ht="18" customHeight="1" x14ac:dyDescent="0.3">
      <c r="A174">
        <v>472</v>
      </c>
      <c r="B174" s="2">
        <v>43695</v>
      </c>
      <c r="C174" s="15" t="str">
        <f t="shared" si="5"/>
        <v>2019-08-18</v>
      </c>
      <c r="D174" s="3" t="s">
        <v>678</v>
      </c>
      <c r="E174" s="3" t="s">
        <v>586</v>
      </c>
      <c r="F174" s="3" t="s">
        <v>587</v>
      </c>
      <c r="G174" s="3" t="s">
        <v>871</v>
      </c>
      <c r="H174" s="6">
        <v>53</v>
      </c>
      <c r="I174" s="6">
        <v>5000</v>
      </c>
      <c r="J174" s="7">
        <f t="shared" si="4"/>
        <v>265000</v>
      </c>
    </row>
    <row r="175" spans="1:10" ht="18" customHeight="1" x14ac:dyDescent="0.3">
      <c r="A175">
        <v>473</v>
      </c>
      <c r="B175" s="2">
        <v>43695</v>
      </c>
      <c r="C175" s="15" t="str">
        <f t="shared" si="5"/>
        <v>2019-08-18</v>
      </c>
      <c r="D175" s="3" t="s">
        <v>104</v>
      </c>
      <c r="E175" s="3" t="s">
        <v>472</v>
      </c>
      <c r="F175" s="3" t="s">
        <v>473</v>
      </c>
      <c r="G175" s="3" t="s">
        <v>871</v>
      </c>
      <c r="H175" s="6">
        <v>93</v>
      </c>
      <c r="I175" s="6">
        <v>2500</v>
      </c>
      <c r="J175" s="7">
        <f t="shared" si="4"/>
        <v>232500</v>
      </c>
    </row>
    <row r="176" spans="1:10" ht="18" customHeight="1" x14ac:dyDescent="0.3">
      <c r="A176">
        <v>474</v>
      </c>
      <c r="B176" s="2">
        <v>43695</v>
      </c>
      <c r="C176" s="15" t="str">
        <f t="shared" si="5"/>
        <v>2019-08-18</v>
      </c>
      <c r="D176" s="3" t="s">
        <v>679</v>
      </c>
      <c r="E176" s="3" t="s">
        <v>570</v>
      </c>
      <c r="F176" s="3" t="s">
        <v>571</v>
      </c>
      <c r="G176" s="3" t="s">
        <v>871</v>
      </c>
      <c r="H176" s="6">
        <v>94</v>
      </c>
      <c r="I176" s="6">
        <v>700</v>
      </c>
      <c r="J176" s="7">
        <f t="shared" si="4"/>
        <v>65800</v>
      </c>
    </row>
    <row r="177" spans="1:10" ht="18" customHeight="1" x14ac:dyDescent="0.3">
      <c r="A177">
        <v>475</v>
      </c>
      <c r="B177" s="2">
        <v>43697</v>
      </c>
      <c r="C177" s="15" t="str">
        <f t="shared" si="5"/>
        <v>2019-08-20</v>
      </c>
      <c r="D177" s="3" t="s">
        <v>680</v>
      </c>
      <c r="E177" s="3" t="s">
        <v>324</v>
      </c>
      <c r="F177" s="3" t="s">
        <v>325</v>
      </c>
      <c r="G177" s="3" t="s">
        <v>871</v>
      </c>
      <c r="H177" s="6">
        <v>50</v>
      </c>
      <c r="I177" s="6">
        <v>800</v>
      </c>
      <c r="J177" s="7">
        <f t="shared" si="4"/>
        <v>40000</v>
      </c>
    </row>
    <row r="178" spans="1:10" ht="18" customHeight="1" x14ac:dyDescent="0.3">
      <c r="A178">
        <v>476</v>
      </c>
      <c r="B178" s="2">
        <v>43698</v>
      </c>
      <c r="C178" s="15" t="str">
        <f t="shared" si="5"/>
        <v>2019-08-21</v>
      </c>
      <c r="D178" s="3" t="s">
        <v>408</v>
      </c>
      <c r="E178" s="3" t="s">
        <v>156</v>
      </c>
      <c r="F178" s="3" t="s">
        <v>157</v>
      </c>
      <c r="G178" s="3" t="s">
        <v>871</v>
      </c>
      <c r="H178" s="6">
        <v>95</v>
      </c>
      <c r="I178" s="6">
        <v>1500</v>
      </c>
      <c r="J178" s="7">
        <f t="shared" si="4"/>
        <v>142500</v>
      </c>
    </row>
    <row r="179" spans="1:10" ht="18" customHeight="1" x14ac:dyDescent="0.3">
      <c r="A179">
        <v>477</v>
      </c>
      <c r="B179" s="2">
        <v>43699</v>
      </c>
      <c r="C179" s="15" t="str">
        <f t="shared" si="5"/>
        <v>2019-08-22</v>
      </c>
      <c r="D179" s="3" t="s">
        <v>681</v>
      </c>
      <c r="E179" s="3" t="s">
        <v>618</v>
      </c>
      <c r="F179" s="3" t="s">
        <v>619</v>
      </c>
      <c r="G179" s="3" t="s">
        <v>871</v>
      </c>
      <c r="H179" s="6">
        <v>52</v>
      </c>
      <c r="I179" s="6">
        <v>1000</v>
      </c>
      <c r="J179" s="7">
        <f t="shared" si="4"/>
        <v>52000</v>
      </c>
    </row>
    <row r="180" spans="1:10" ht="18" customHeight="1" x14ac:dyDescent="0.3">
      <c r="A180">
        <v>478</v>
      </c>
      <c r="B180" s="2">
        <v>43699</v>
      </c>
      <c r="C180" s="15" t="str">
        <f t="shared" si="5"/>
        <v>2019-08-22</v>
      </c>
      <c r="D180" s="3" t="s">
        <v>682</v>
      </c>
      <c r="E180" s="3" t="s">
        <v>683</v>
      </c>
      <c r="F180" s="3" t="s">
        <v>684</v>
      </c>
      <c r="G180" s="3" t="s">
        <v>871</v>
      </c>
      <c r="H180" s="6">
        <v>53</v>
      </c>
      <c r="I180" s="6">
        <v>4000</v>
      </c>
      <c r="J180" s="7">
        <f t="shared" si="4"/>
        <v>212000</v>
      </c>
    </row>
    <row r="181" spans="1:10" ht="18" customHeight="1" x14ac:dyDescent="0.3">
      <c r="A181">
        <v>479</v>
      </c>
      <c r="B181" s="2">
        <v>43700</v>
      </c>
      <c r="C181" s="15" t="str">
        <f t="shared" si="5"/>
        <v>2019-08-23</v>
      </c>
      <c r="D181" s="3" t="s">
        <v>312</v>
      </c>
      <c r="E181" s="3" t="s">
        <v>685</v>
      </c>
      <c r="F181" s="3" t="s">
        <v>686</v>
      </c>
      <c r="G181" s="3" t="s">
        <v>871</v>
      </c>
      <c r="H181" s="6">
        <v>83</v>
      </c>
      <c r="I181" s="6">
        <v>2800</v>
      </c>
      <c r="J181" s="7">
        <f t="shared" si="4"/>
        <v>232400</v>
      </c>
    </row>
    <row r="182" spans="1:10" ht="18" customHeight="1" x14ac:dyDescent="0.3">
      <c r="A182">
        <v>480</v>
      </c>
      <c r="B182" s="2">
        <v>43701</v>
      </c>
      <c r="C182" s="15" t="str">
        <f t="shared" si="5"/>
        <v>2019-08-24</v>
      </c>
      <c r="D182" s="3" t="s">
        <v>687</v>
      </c>
      <c r="E182" s="3" t="s">
        <v>209</v>
      </c>
      <c r="F182" s="3" t="s">
        <v>210</v>
      </c>
      <c r="G182" s="3" t="s">
        <v>871</v>
      </c>
      <c r="H182" s="6">
        <v>97</v>
      </c>
      <c r="I182" s="6">
        <v>1200</v>
      </c>
      <c r="J182" s="7">
        <f t="shared" si="4"/>
        <v>116400</v>
      </c>
    </row>
    <row r="183" spans="1:10" ht="18" customHeight="1" x14ac:dyDescent="0.3">
      <c r="A183">
        <v>481</v>
      </c>
      <c r="B183" s="2">
        <v>43701</v>
      </c>
      <c r="C183" s="15" t="str">
        <f t="shared" si="5"/>
        <v>2019-08-24</v>
      </c>
      <c r="D183" s="3" t="s">
        <v>688</v>
      </c>
      <c r="E183" s="3" t="s">
        <v>627</v>
      </c>
      <c r="F183" s="3" t="s">
        <v>628</v>
      </c>
      <c r="G183" s="3" t="s">
        <v>871</v>
      </c>
      <c r="H183" s="6">
        <v>59</v>
      </c>
      <c r="I183" s="6">
        <v>2500</v>
      </c>
      <c r="J183" s="7">
        <f t="shared" si="4"/>
        <v>147500</v>
      </c>
    </row>
    <row r="184" spans="1:10" ht="18" customHeight="1" x14ac:dyDescent="0.3">
      <c r="A184">
        <v>482</v>
      </c>
      <c r="B184" s="2">
        <v>43701</v>
      </c>
      <c r="C184" s="15" t="str">
        <f t="shared" si="5"/>
        <v>2019-08-24</v>
      </c>
      <c r="D184" s="3" t="s">
        <v>689</v>
      </c>
      <c r="E184" s="3" t="s">
        <v>412</v>
      </c>
      <c r="F184" s="3" t="s">
        <v>413</v>
      </c>
      <c r="G184" s="3" t="s">
        <v>871</v>
      </c>
      <c r="H184" s="6">
        <v>61</v>
      </c>
      <c r="I184" s="6">
        <v>1000</v>
      </c>
      <c r="J184" s="7">
        <f t="shared" si="4"/>
        <v>61000</v>
      </c>
    </row>
    <row r="185" spans="1:10" ht="18" customHeight="1" x14ac:dyDescent="0.3">
      <c r="A185">
        <v>483</v>
      </c>
      <c r="B185" s="2">
        <v>43701</v>
      </c>
      <c r="C185" s="15" t="str">
        <f t="shared" si="5"/>
        <v>2019-08-24</v>
      </c>
      <c r="D185" s="3" t="s">
        <v>431</v>
      </c>
      <c r="E185" s="3" t="s">
        <v>226</v>
      </c>
      <c r="F185" s="3" t="s">
        <v>227</v>
      </c>
      <c r="G185" s="3" t="s">
        <v>871</v>
      </c>
      <c r="H185" s="6">
        <v>84</v>
      </c>
      <c r="I185" s="6">
        <v>1500</v>
      </c>
      <c r="J185" s="7">
        <f t="shared" si="4"/>
        <v>126000</v>
      </c>
    </row>
    <row r="186" spans="1:10" ht="18" customHeight="1" x14ac:dyDescent="0.3">
      <c r="A186">
        <v>484</v>
      </c>
      <c r="B186" s="2">
        <v>43702</v>
      </c>
      <c r="C186" s="15" t="str">
        <f t="shared" si="5"/>
        <v>2019-08-25</v>
      </c>
      <c r="D186" s="3" t="s">
        <v>73</v>
      </c>
      <c r="E186" s="3" t="s">
        <v>324</v>
      </c>
      <c r="F186" s="3" t="s">
        <v>325</v>
      </c>
      <c r="G186" s="3" t="s">
        <v>871</v>
      </c>
      <c r="H186" s="6">
        <v>97</v>
      </c>
      <c r="I186" s="6">
        <v>1000</v>
      </c>
      <c r="J186" s="7">
        <f t="shared" si="4"/>
        <v>97000</v>
      </c>
    </row>
    <row r="187" spans="1:10" ht="18" customHeight="1" x14ac:dyDescent="0.3">
      <c r="A187">
        <v>485</v>
      </c>
      <c r="B187" s="2">
        <v>43704</v>
      </c>
      <c r="C187" s="15" t="str">
        <f t="shared" si="5"/>
        <v>2019-08-27</v>
      </c>
      <c r="D187" s="3" t="s">
        <v>690</v>
      </c>
      <c r="E187" s="3" t="s">
        <v>234</v>
      </c>
      <c r="F187" s="3" t="s">
        <v>235</v>
      </c>
      <c r="G187" s="3" t="s">
        <v>871</v>
      </c>
      <c r="H187" s="6">
        <v>95</v>
      </c>
      <c r="I187" s="6">
        <v>1800</v>
      </c>
      <c r="J187" s="7">
        <f t="shared" si="4"/>
        <v>171000</v>
      </c>
    </row>
    <row r="188" spans="1:10" ht="18" customHeight="1" x14ac:dyDescent="0.3">
      <c r="A188">
        <v>486</v>
      </c>
      <c r="B188" s="2">
        <v>43704</v>
      </c>
      <c r="C188" s="15" t="str">
        <f t="shared" si="5"/>
        <v>2019-08-27</v>
      </c>
      <c r="D188" s="3" t="s">
        <v>691</v>
      </c>
      <c r="E188" s="3" t="s">
        <v>692</v>
      </c>
      <c r="F188" s="3" t="s">
        <v>693</v>
      </c>
      <c r="G188" s="3" t="s">
        <v>871</v>
      </c>
      <c r="H188" s="6">
        <v>64</v>
      </c>
      <c r="I188" s="6">
        <v>2500</v>
      </c>
      <c r="J188" s="7">
        <f t="shared" si="4"/>
        <v>160000</v>
      </c>
    </row>
    <row r="189" spans="1:10" ht="18" customHeight="1" x14ac:dyDescent="0.3">
      <c r="A189">
        <v>487</v>
      </c>
      <c r="B189" s="2">
        <v>43705</v>
      </c>
      <c r="C189" s="15" t="str">
        <f t="shared" si="5"/>
        <v>2019-08-28</v>
      </c>
      <c r="D189" s="3" t="s">
        <v>694</v>
      </c>
      <c r="E189" s="3" t="s">
        <v>133</v>
      </c>
      <c r="F189" s="3" t="s">
        <v>134</v>
      </c>
      <c r="G189" s="3" t="s">
        <v>871</v>
      </c>
      <c r="H189" s="6">
        <v>54</v>
      </c>
      <c r="I189" s="6">
        <v>500</v>
      </c>
      <c r="J189" s="7">
        <f t="shared" si="4"/>
        <v>27000</v>
      </c>
    </row>
    <row r="190" spans="1:10" ht="18" customHeight="1" x14ac:dyDescent="0.3">
      <c r="A190">
        <v>488</v>
      </c>
      <c r="B190" s="2">
        <v>43705</v>
      </c>
      <c r="C190" s="15" t="str">
        <f t="shared" si="5"/>
        <v>2019-08-28</v>
      </c>
      <c r="D190" s="3" t="s">
        <v>695</v>
      </c>
      <c r="E190" s="3" t="s">
        <v>520</v>
      </c>
      <c r="F190" s="3" t="s">
        <v>521</v>
      </c>
      <c r="G190" s="3" t="s">
        <v>871</v>
      </c>
      <c r="H190" s="6">
        <v>75</v>
      </c>
      <c r="I190" s="6">
        <v>1500</v>
      </c>
      <c r="J190" s="7">
        <f t="shared" si="4"/>
        <v>112500</v>
      </c>
    </row>
    <row r="191" spans="1:10" ht="18" customHeight="1" x14ac:dyDescent="0.3">
      <c r="A191">
        <v>489</v>
      </c>
      <c r="B191" s="2">
        <v>43705</v>
      </c>
      <c r="C191" s="15" t="str">
        <f t="shared" si="5"/>
        <v>2019-08-28</v>
      </c>
      <c r="D191" s="3" t="s">
        <v>696</v>
      </c>
      <c r="E191" s="3" t="s">
        <v>482</v>
      </c>
      <c r="F191" s="3" t="s">
        <v>483</v>
      </c>
      <c r="G191" s="3" t="s">
        <v>871</v>
      </c>
      <c r="H191" s="6">
        <v>59</v>
      </c>
      <c r="I191" s="6">
        <v>1500</v>
      </c>
      <c r="J191" s="7">
        <f t="shared" si="4"/>
        <v>88500</v>
      </c>
    </row>
    <row r="192" spans="1:10" ht="18" customHeight="1" x14ac:dyDescent="0.3">
      <c r="A192">
        <v>490</v>
      </c>
      <c r="B192" s="2">
        <v>43709</v>
      </c>
      <c r="C192" s="15" t="str">
        <f t="shared" si="5"/>
        <v>2019-09-01</v>
      </c>
      <c r="D192" s="3" t="s">
        <v>697</v>
      </c>
      <c r="E192" s="3" t="s">
        <v>609</v>
      </c>
      <c r="F192" s="3" t="s">
        <v>610</v>
      </c>
      <c r="G192" s="3" t="s">
        <v>871</v>
      </c>
      <c r="H192" s="6">
        <v>66</v>
      </c>
      <c r="I192" s="6">
        <v>600</v>
      </c>
      <c r="J192" s="7">
        <f t="shared" si="4"/>
        <v>39600</v>
      </c>
    </row>
    <row r="193" spans="1:10" ht="18" customHeight="1" x14ac:dyDescent="0.3">
      <c r="A193">
        <v>491</v>
      </c>
      <c r="B193" s="2">
        <v>43730</v>
      </c>
      <c r="C193" s="15" t="str">
        <f t="shared" si="5"/>
        <v>2019-09-22</v>
      </c>
      <c r="D193" s="3" t="s">
        <v>743</v>
      </c>
      <c r="E193" s="3" t="s">
        <v>490</v>
      </c>
      <c r="F193" s="3" t="s">
        <v>491</v>
      </c>
      <c r="G193" s="3" t="s">
        <v>871</v>
      </c>
      <c r="H193" s="6">
        <v>55</v>
      </c>
      <c r="I193" s="6">
        <v>1800</v>
      </c>
      <c r="J193" s="7">
        <f t="shared" si="4"/>
        <v>99000</v>
      </c>
    </row>
    <row r="194" spans="1:10" ht="18" customHeight="1" x14ac:dyDescent="0.3">
      <c r="A194">
        <v>492</v>
      </c>
      <c r="B194" s="2">
        <v>43731</v>
      </c>
      <c r="C194" s="15" t="str">
        <f t="shared" si="5"/>
        <v>2019-09-23</v>
      </c>
      <c r="D194" s="3" t="s">
        <v>744</v>
      </c>
      <c r="E194" s="3" t="s">
        <v>369</v>
      </c>
      <c r="F194" s="3" t="s">
        <v>370</v>
      </c>
      <c r="G194" s="3" t="s">
        <v>871</v>
      </c>
      <c r="H194" s="6">
        <v>85</v>
      </c>
      <c r="I194" s="6">
        <v>4000</v>
      </c>
      <c r="J194" s="7">
        <f t="shared" ref="J194:J257" si="6">I194*H194</f>
        <v>340000</v>
      </c>
    </row>
    <row r="195" spans="1:10" ht="18" customHeight="1" x14ac:dyDescent="0.3">
      <c r="A195">
        <v>493</v>
      </c>
      <c r="B195" s="2">
        <v>43731</v>
      </c>
      <c r="C195" s="15" t="str">
        <f t="shared" ref="C195:C258" si="7">TEXT(B195,"yyyy-mm-dd")</f>
        <v>2019-09-23</v>
      </c>
      <c r="D195" s="3" t="s">
        <v>745</v>
      </c>
      <c r="E195" s="3" t="s">
        <v>46</v>
      </c>
      <c r="F195" s="3" t="s">
        <v>47</v>
      </c>
      <c r="G195" s="3" t="s">
        <v>871</v>
      </c>
      <c r="H195" s="6">
        <v>85</v>
      </c>
      <c r="I195" s="6">
        <v>1000</v>
      </c>
      <c r="J195" s="7">
        <f t="shared" si="6"/>
        <v>85000</v>
      </c>
    </row>
    <row r="196" spans="1:10" ht="18" customHeight="1" x14ac:dyDescent="0.3">
      <c r="A196">
        <v>494</v>
      </c>
      <c r="B196" s="2">
        <v>43731</v>
      </c>
      <c r="C196" s="15" t="str">
        <f t="shared" si="7"/>
        <v>2019-09-23</v>
      </c>
      <c r="D196" s="3" t="s">
        <v>746</v>
      </c>
      <c r="E196" s="3" t="s">
        <v>747</v>
      </c>
      <c r="F196" s="3" t="s">
        <v>748</v>
      </c>
      <c r="G196" s="3" t="s">
        <v>871</v>
      </c>
      <c r="H196" s="6">
        <v>85</v>
      </c>
      <c r="I196" s="6">
        <v>700</v>
      </c>
      <c r="J196" s="7">
        <f t="shared" si="6"/>
        <v>59500</v>
      </c>
    </row>
    <row r="197" spans="1:10" ht="18" customHeight="1" x14ac:dyDescent="0.3">
      <c r="A197">
        <v>495</v>
      </c>
      <c r="B197" s="2">
        <v>43731</v>
      </c>
      <c r="C197" s="15" t="str">
        <f t="shared" si="7"/>
        <v>2019-09-23</v>
      </c>
      <c r="D197" s="3" t="s">
        <v>749</v>
      </c>
      <c r="E197" s="3" t="s">
        <v>750</v>
      </c>
      <c r="F197" s="3" t="s">
        <v>751</v>
      </c>
      <c r="G197" s="3" t="s">
        <v>871</v>
      </c>
      <c r="H197" s="6">
        <v>50</v>
      </c>
      <c r="I197" s="6">
        <v>800</v>
      </c>
      <c r="J197" s="7">
        <f t="shared" si="6"/>
        <v>40000</v>
      </c>
    </row>
    <row r="198" spans="1:10" ht="18" customHeight="1" x14ac:dyDescent="0.3">
      <c r="A198">
        <v>496</v>
      </c>
      <c r="B198" s="2">
        <v>43731</v>
      </c>
      <c r="C198" s="15" t="str">
        <f t="shared" si="7"/>
        <v>2019-09-23</v>
      </c>
      <c r="D198" s="3" t="s">
        <v>752</v>
      </c>
      <c r="E198" s="3" t="s">
        <v>727</v>
      </c>
      <c r="F198" s="3" t="s">
        <v>728</v>
      </c>
      <c r="G198" s="3" t="s">
        <v>871</v>
      </c>
      <c r="H198" s="6">
        <v>83</v>
      </c>
      <c r="I198" s="6">
        <v>1000</v>
      </c>
      <c r="J198" s="7">
        <f t="shared" si="6"/>
        <v>83000</v>
      </c>
    </row>
    <row r="199" spans="1:10" ht="18" customHeight="1" x14ac:dyDescent="0.3">
      <c r="A199">
        <v>497</v>
      </c>
      <c r="B199" s="2">
        <v>43732</v>
      </c>
      <c r="C199" s="15" t="str">
        <f t="shared" si="7"/>
        <v>2019-09-24</v>
      </c>
      <c r="D199" s="3" t="s">
        <v>753</v>
      </c>
      <c r="E199" s="3" t="s">
        <v>77</v>
      </c>
      <c r="F199" s="3" t="s">
        <v>78</v>
      </c>
      <c r="G199" s="3" t="s">
        <v>871</v>
      </c>
      <c r="H199" s="6">
        <v>89</v>
      </c>
      <c r="I199" s="6">
        <v>1500</v>
      </c>
      <c r="J199" s="7">
        <f t="shared" si="6"/>
        <v>133500</v>
      </c>
    </row>
    <row r="200" spans="1:10" ht="18" customHeight="1" x14ac:dyDescent="0.3">
      <c r="A200">
        <v>498</v>
      </c>
      <c r="B200" s="2">
        <v>43733</v>
      </c>
      <c r="C200" s="15" t="str">
        <f t="shared" si="7"/>
        <v>2019-09-25</v>
      </c>
      <c r="D200" s="3" t="s">
        <v>697</v>
      </c>
      <c r="E200" s="3" t="s">
        <v>429</v>
      </c>
      <c r="F200" s="3" t="s">
        <v>430</v>
      </c>
      <c r="G200" s="3" t="s">
        <v>871</v>
      </c>
      <c r="H200" s="6">
        <v>72</v>
      </c>
      <c r="I200" s="6">
        <v>600</v>
      </c>
      <c r="J200" s="7">
        <f t="shared" si="6"/>
        <v>43200</v>
      </c>
    </row>
    <row r="201" spans="1:10" ht="18" customHeight="1" x14ac:dyDescent="0.3">
      <c r="A201">
        <v>499</v>
      </c>
      <c r="B201" s="2">
        <v>43733</v>
      </c>
      <c r="C201" s="15" t="str">
        <f t="shared" si="7"/>
        <v>2019-09-25</v>
      </c>
      <c r="D201" s="3" t="s">
        <v>668</v>
      </c>
      <c r="E201" s="3" t="s">
        <v>77</v>
      </c>
      <c r="F201" s="3" t="s">
        <v>78</v>
      </c>
      <c r="G201" s="3" t="s">
        <v>871</v>
      </c>
      <c r="H201" s="6">
        <v>60</v>
      </c>
      <c r="I201" s="6">
        <v>500</v>
      </c>
      <c r="J201" s="7">
        <f t="shared" si="6"/>
        <v>30000</v>
      </c>
    </row>
    <row r="202" spans="1:10" ht="18" customHeight="1" x14ac:dyDescent="0.3">
      <c r="A202">
        <v>500</v>
      </c>
      <c r="B202" s="2">
        <v>43733</v>
      </c>
      <c r="C202" s="15" t="str">
        <f t="shared" si="7"/>
        <v>2019-09-25</v>
      </c>
      <c r="D202" s="3" t="s">
        <v>754</v>
      </c>
      <c r="E202" s="3" t="s">
        <v>182</v>
      </c>
      <c r="F202" s="3" t="s">
        <v>183</v>
      </c>
      <c r="G202" s="3" t="s">
        <v>871</v>
      </c>
      <c r="H202" s="6">
        <v>97</v>
      </c>
      <c r="I202" s="6">
        <v>1500</v>
      </c>
      <c r="J202" s="7">
        <f t="shared" si="6"/>
        <v>145500</v>
      </c>
    </row>
    <row r="203" spans="1:10" ht="18" customHeight="1" x14ac:dyDescent="0.3">
      <c r="A203">
        <v>501</v>
      </c>
      <c r="B203" s="2">
        <v>43733</v>
      </c>
      <c r="C203" s="15" t="str">
        <f t="shared" si="7"/>
        <v>2019-09-25</v>
      </c>
      <c r="D203" s="3" t="s">
        <v>745</v>
      </c>
      <c r="E203" s="3" t="s">
        <v>357</v>
      </c>
      <c r="F203" s="3" t="s">
        <v>358</v>
      </c>
      <c r="G203" s="3" t="s">
        <v>871</v>
      </c>
      <c r="H203" s="6">
        <v>72</v>
      </c>
      <c r="I203" s="6">
        <v>1000</v>
      </c>
      <c r="J203" s="7">
        <f t="shared" si="6"/>
        <v>72000</v>
      </c>
    </row>
    <row r="204" spans="1:10" ht="18" customHeight="1" x14ac:dyDescent="0.3">
      <c r="A204">
        <v>502</v>
      </c>
      <c r="B204" s="2">
        <v>43734</v>
      </c>
      <c r="C204" s="15" t="str">
        <f t="shared" si="7"/>
        <v>2019-09-26</v>
      </c>
      <c r="D204" s="3" t="s">
        <v>755</v>
      </c>
      <c r="E204" s="3" t="s">
        <v>374</v>
      </c>
      <c r="F204" s="3" t="s">
        <v>375</v>
      </c>
      <c r="G204" s="3" t="s">
        <v>871</v>
      </c>
      <c r="H204" s="6">
        <v>95</v>
      </c>
      <c r="I204" s="6">
        <v>1200</v>
      </c>
      <c r="J204" s="7">
        <f t="shared" si="6"/>
        <v>114000</v>
      </c>
    </row>
    <row r="205" spans="1:10" ht="18" customHeight="1" x14ac:dyDescent="0.3">
      <c r="A205">
        <v>503</v>
      </c>
      <c r="B205" s="2">
        <v>43735</v>
      </c>
      <c r="C205" s="15" t="str">
        <f t="shared" si="7"/>
        <v>2019-09-27</v>
      </c>
      <c r="D205" s="3" t="s">
        <v>756</v>
      </c>
      <c r="E205" s="3" t="s">
        <v>535</v>
      </c>
      <c r="F205" s="3" t="s">
        <v>536</v>
      </c>
      <c r="G205" s="3" t="s">
        <v>871</v>
      </c>
      <c r="H205" s="6">
        <v>96</v>
      </c>
      <c r="I205" s="6">
        <v>2500</v>
      </c>
      <c r="J205" s="7">
        <f t="shared" si="6"/>
        <v>240000</v>
      </c>
    </row>
    <row r="206" spans="1:10" ht="18" customHeight="1" x14ac:dyDescent="0.3">
      <c r="A206">
        <v>504</v>
      </c>
      <c r="B206" s="2">
        <v>43735</v>
      </c>
      <c r="C206" s="15" t="str">
        <f t="shared" si="7"/>
        <v>2019-09-27</v>
      </c>
      <c r="D206" s="3" t="s">
        <v>757</v>
      </c>
      <c r="E206" s="3" t="s">
        <v>412</v>
      </c>
      <c r="F206" s="3" t="s">
        <v>413</v>
      </c>
      <c r="G206" s="3" t="s">
        <v>871</v>
      </c>
      <c r="H206" s="6">
        <v>90</v>
      </c>
      <c r="I206" s="6">
        <v>800</v>
      </c>
      <c r="J206" s="7">
        <f t="shared" si="6"/>
        <v>72000</v>
      </c>
    </row>
    <row r="207" spans="1:10" ht="18" customHeight="1" x14ac:dyDescent="0.3">
      <c r="A207">
        <v>505</v>
      </c>
      <c r="B207" s="2">
        <v>43736</v>
      </c>
      <c r="C207" s="15" t="str">
        <f t="shared" si="7"/>
        <v>2019-09-28</v>
      </c>
      <c r="D207" s="3" t="s">
        <v>758</v>
      </c>
      <c r="E207" s="3" t="s">
        <v>421</v>
      </c>
      <c r="F207" s="3" t="s">
        <v>422</v>
      </c>
      <c r="G207" s="3" t="s">
        <v>871</v>
      </c>
      <c r="H207" s="6">
        <v>93</v>
      </c>
      <c r="I207" s="6">
        <v>500</v>
      </c>
      <c r="J207" s="7">
        <f t="shared" si="6"/>
        <v>46500</v>
      </c>
    </row>
    <row r="208" spans="1:10" ht="18" customHeight="1" x14ac:dyDescent="0.3">
      <c r="A208">
        <v>506</v>
      </c>
      <c r="B208" s="2">
        <v>43736</v>
      </c>
      <c r="C208" s="15" t="str">
        <f t="shared" si="7"/>
        <v>2019-09-28</v>
      </c>
      <c r="D208" s="3" t="s">
        <v>759</v>
      </c>
      <c r="E208" s="3" t="s">
        <v>760</v>
      </c>
      <c r="F208" s="3" t="s">
        <v>761</v>
      </c>
      <c r="G208" s="3" t="s">
        <v>871</v>
      </c>
      <c r="H208" s="6">
        <v>53</v>
      </c>
      <c r="I208" s="6">
        <v>2500</v>
      </c>
      <c r="J208" s="7">
        <f t="shared" si="6"/>
        <v>132500</v>
      </c>
    </row>
    <row r="209" spans="1:10" ht="18" customHeight="1" x14ac:dyDescent="0.3">
      <c r="A209">
        <v>507</v>
      </c>
      <c r="B209" s="2">
        <v>43736</v>
      </c>
      <c r="C209" s="15" t="str">
        <f t="shared" si="7"/>
        <v>2019-09-28</v>
      </c>
      <c r="D209" s="3" t="s">
        <v>762</v>
      </c>
      <c r="E209" s="3" t="s">
        <v>13</v>
      </c>
      <c r="F209" s="3" t="s">
        <v>14</v>
      </c>
      <c r="G209" s="3" t="s">
        <v>871</v>
      </c>
      <c r="H209" s="6">
        <v>86</v>
      </c>
      <c r="I209" s="6">
        <v>1500</v>
      </c>
      <c r="J209" s="7">
        <f t="shared" si="6"/>
        <v>129000</v>
      </c>
    </row>
    <row r="210" spans="1:10" ht="18" customHeight="1" x14ac:dyDescent="0.3">
      <c r="A210">
        <v>508</v>
      </c>
      <c r="B210" s="2">
        <v>43736</v>
      </c>
      <c r="C210" s="15" t="str">
        <f t="shared" si="7"/>
        <v>2019-09-28</v>
      </c>
      <c r="D210" s="3" t="s">
        <v>763</v>
      </c>
      <c r="E210" s="3" t="s">
        <v>764</v>
      </c>
      <c r="F210" s="3" t="s">
        <v>765</v>
      </c>
      <c r="G210" s="3" t="s">
        <v>871</v>
      </c>
      <c r="H210" s="6">
        <v>57</v>
      </c>
      <c r="I210" s="6">
        <v>18000</v>
      </c>
      <c r="J210" s="7">
        <f t="shared" si="6"/>
        <v>1026000</v>
      </c>
    </row>
    <row r="211" spans="1:10" ht="18" customHeight="1" x14ac:dyDescent="0.3">
      <c r="A211">
        <v>509</v>
      </c>
      <c r="B211" s="2">
        <v>43736</v>
      </c>
      <c r="C211" s="15" t="str">
        <f t="shared" si="7"/>
        <v>2019-09-28</v>
      </c>
      <c r="D211" s="3" t="s">
        <v>766</v>
      </c>
      <c r="E211" s="3" t="s">
        <v>767</v>
      </c>
      <c r="F211" s="3" t="s">
        <v>768</v>
      </c>
      <c r="G211" s="3" t="s">
        <v>871</v>
      </c>
      <c r="H211" s="6">
        <v>94</v>
      </c>
      <c r="I211" s="6">
        <v>800</v>
      </c>
      <c r="J211" s="7">
        <f t="shared" si="6"/>
        <v>75200</v>
      </c>
    </row>
    <row r="212" spans="1:10" ht="18" customHeight="1" x14ac:dyDescent="0.3">
      <c r="A212">
        <v>510</v>
      </c>
      <c r="B212" s="2">
        <v>43739</v>
      </c>
      <c r="C212" s="15" t="str">
        <f t="shared" si="7"/>
        <v>2019-10-01</v>
      </c>
      <c r="D212" s="3" t="s">
        <v>460</v>
      </c>
      <c r="E212" s="3" t="s">
        <v>68</v>
      </c>
      <c r="F212" s="3" t="s">
        <v>69</v>
      </c>
      <c r="G212" s="3" t="s">
        <v>871</v>
      </c>
      <c r="H212" s="6">
        <v>99</v>
      </c>
      <c r="I212" s="6">
        <v>500</v>
      </c>
      <c r="J212" s="7">
        <f t="shared" si="6"/>
        <v>49500</v>
      </c>
    </row>
    <row r="213" spans="1:10" ht="18" customHeight="1" x14ac:dyDescent="0.3">
      <c r="A213">
        <v>511</v>
      </c>
      <c r="B213" s="2">
        <v>43739</v>
      </c>
      <c r="C213" s="15" t="str">
        <f t="shared" si="7"/>
        <v>2019-10-01</v>
      </c>
      <c r="D213" s="3" t="s">
        <v>769</v>
      </c>
      <c r="E213" s="3" t="s">
        <v>590</v>
      </c>
      <c r="F213" s="3" t="s">
        <v>591</v>
      </c>
      <c r="G213" s="3" t="s">
        <v>871</v>
      </c>
      <c r="H213" s="6">
        <v>96</v>
      </c>
      <c r="I213" s="6">
        <v>1200</v>
      </c>
      <c r="J213" s="7">
        <f t="shared" si="6"/>
        <v>115200</v>
      </c>
    </row>
    <row r="214" spans="1:10" ht="18" customHeight="1" x14ac:dyDescent="0.3">
      <c r="A214">
        <v>512</v>
      </c>
      <c r="B214" s="2">
        <v>43740</v>
      </c>
      <c r="C214" s="15" t="str">
        <f t="shared" si="7"/>
        <v>2019-10-02</v>
      </c>
      <c r="D214" s="3" t="s">
        <v>770</v>
      </c>
      <c r="E214" s="3" t="s">
        <v>315</v>
      </c>
      <c r="F214" s="3" t="s">
        <v>316</v>
      </c>
      <c r="G214" s="3" t="s">
        <v>871</v>
      </c>
      <c r="H214" s="6">
        <v>97</v>
      </c>
      <c r="I214" s="6">
        <v>3000</v>
      </c>
      <c r="J214" s="7">
        <f t="shared" si="6"/>
        <v>291000</v>
      </c>
    </row>
    <row r="215" spans="1:10" ht="18" customHeight="1" x14ac:dyDescent="0.3">
      <c r="A215">
        <v>513</v>
      </c>
      <c r="B215" s="2">
        <v>43741</v>
      </c>
      <c r="C215" s="15" t="str">
        <f t="shared" si="7"/>
        <v>2019-10-03</v>
      </c>
      <c r="D215" s="3" t="s">
        <v>771</v>
      </c>
      <c r="E215" s="3" t="s">
        <v>772</v>
      </c>
      <c r="F215" s="3" t="s">
        <v>773</v>
      </c>
      <c r="G215" s="3" t="s">
        <v>871</v>
      </c>
      <c r="H215" s="6">
        <v>57</v>
      </c>
      <c r="I215" s="6">
        <v>5000</v>
      </c>
      <c r="J215" s="7">
        <f t="shared" si="6"/>
        <v>285000</v>
      </c>
    </row>
    <row r="216" spans="1:10" ht="18" customHeight="1" x14ac:dyDescent="0.3">
      <c r="A216">
        <v>514</v>
      </c>
      <c r="B216" s="2">
        <v>43741</v>
      </c>
      <c r="C216" s="15" t="str">
        <f t="shared" si="7"/>
        <v>2019-10-03</v>
      </c>
      <c r="D216" s="3" t="s">
        <v>721</v>
      </c>
      <c r="E216" s="3" t="s">
        <v>774</v>
      </c>
      <c r="F216" s="3" t="s">
        <v>775</v>
      </c>
      <c r="G216" s="3" t="s">
        <v>871</v>
      </c>
      <c r="H216" s="6">
        <v>66</v>
      </c>
      <c r="I216" s="6">
        <v>700</v>
      </c>
      <c r="J216" s="7">
        <f t="shared" si="6"/>
        <v>46200</v>
      </c>
    </row>
    <row r="217" spans="1:10" ht="18" customHeight="1" x14ac:dyDescent="0.3">
      <c r="A217">
        <v>515</v>
      </c>
      <c r="B217" s="2">
        <v>43741</v>
      </c>
      <c r="C217" s="15" t="str">
        <f t="shared" si="7"/>
        <v>2019-10-03</v>
      </c>
      <c r="D217" s="3" t="s">
        <v>776</v>
      </c>
      <c r="E217" s="3" t="s">
        <v>490</v>
      </c>
      <c r="F217" s="3" t="s">
        <v>491</v>
      </c>
      <c r="G217" s="3" t="s">
        <v>871</v>
      </c>
      <c r="H217" s="6">
        <v>79</v>
      </c>
      <c r="I217" s="6">
        <v>1300</v>
      </c>
      <c r="J217" s="7">
        <f t="shared" si="6"/>
        <v>102700</v>
      </c>
    </row>
    <row r="218" spans="1:10" ht="18" customHeight="1" x14ac:dyDescent="0.3">
      <c r="A218">
        <v>516</v>
      </c>
      <c r="B218" s="2">
        <v>43742</v>
      </c>
      <c r="C218" s="15" t="str">
        <f t="shared" si="7"/>
        <v>2019-10-04</v>
      </c>
      <c r="D218" s="3" t="s">
        <v>777</v>
      </c>
      <c r="E218" s="3" t="s">
        <v>520</v>
      </c>
      <c r="F218" s="3" t="s">
        <v>521</v>
      </c>
      <c r="G218" s="3" t="s">
        <v>871</v>
      </c>
      <c r="H218" s="6">
        <v>95</v>
      </c>
      <c r="I218" s="6">
        <v>3000</v>
      </c>
      <c r="J218" s="7">
        <f t="shared" si="6"/>
        <v>285000</v>
      </c>
    </row>
    <row r="219" spans="1:10" ht="18" customHeight="1" x14ac:dyDescent="0.3">
      <c r="A219">
        <v>517</v>
      </c>
      <c r="B219" s="2">
        <v>43742</v>
      </c>
      <c r="C219" s="15" t="str">
        <f t="shared" si="7"/>
        <v>2019-10-04</v>
      </c>
      <c r="D219" s="3" t="s">
        <v>778</v>
      </c>
      <c r="E219" s="3" t="s">
        <v>133</v>
      </c>
      <c r="F219" s="3" t="s">
        <v>134</v>
      </c>
      <c r="G219" s="3" t="s">
        <v>871</v>
      </c>
      <c r="H219" s="6">
        <v>51</v>
      </c>
      <c r="I219" s="6">
        <v>7000</v>
      </c>
      <c r="J219" s="7">
        <f t="shared" si="6"/>
        <v>357000</v>
      </c>
    </row>
    <row r="220" spans="1:10" ht="18" customHeight="1" x14ac:dyDescent="0.3">
      <c r="A220">
        <v>518</v>
      </c>
      <c r="B220" s="2">
        <v>43743</v>
      </c>
      <c r="C220" s="15" t="str">
        <f t="shared" si="7"/>
        <v>2019-10-05</v>
      </c>
      <c r="D220" s="3" t="s">
        <v>779</v>
      </c>
      <c r="E220" s="3" t="s">
        <v>556</v>
      </c>
      <c r="F220" s="3" t="s">
        <v>557</v>
      </c>
      <c r="G220" s="3" t="s">
        <v>871</v>
      </c>
      <c r="H220" s="6">
        <v>82</v>
      </c>
      <c r="I220" s="6">
        <v>1500</v>
      </c>
      <c r="J220" s="7">
        <f t="shared" si="6"/>
        <v>123000</v>
      </c>
    </row>
    <row r="221" spans="1:10" ht="18" customHeight="1" x14ac:dyDescent="0.3">
      <c r="A221">
        <v>519</v>
      </c>
      <c r="B221" s="2">
        <v>43743</v>
      </c>
      <c r="C221" s="15" t="str">
        <f t="shared" si="7"/>
        <v>2019-10-05</v>
      </c>
      <c r="D221" s="3" t="s">
        <v>780</v>
      </c>
      <c r="E221" s="3" t="s">
        <v>511</v>
      </c>
      <c r="F221" s="3" t="s">
        <v>512</v>
      </c>
      <c r="G221" s="3" t="s">
        <v>871</v>
      </c>
      <c r="H221" s="6">
        <v>62</v>
      </c>
      <c r="I221" s="6">
        <v>2500</v>
      </c>
      <c r="J221" s="7">
        <f t="shared" si="6"/>
        <v>155000</v>
      </c>
    </row>
    <row r="222" spans="1:10" ht="18" customHeight="1" x14ac:dyDescent="0.3">
      <c r="A222">
        <v>520</v>
      </c>
      <c r="B222" s="2">
        <v>43744</v>
      </c>
      <c r="C222" s="15" t="str">
        <f t="shared" si="7"/>
        <v>2019-10-06</v>
      </c>
      <c r="D222" s="3" t="s">
        <v>781</v>
      </c>
      <c r="E222" s="3" t="s">
        <v>782</v>
      </c>
      <c r="F222" s="3" t="s">
        <v>783</v>
      </c>
      <c r="G222" s="3" t="s">
        <v>871</v>
      </c>
      <c r="H222" s="6">
        <v>63</v>
      </c>
      <c r="I222" s="6">
        <v>700</v>
      </c>
      <c r="J222" s="7">
        <f t="shared" si="6"/>
        <v>44100</v>
      </c>
    </row>
    <row r="223" spans="1:10" ht="18" customHeight="1" x14ac:dyDescent="0.3">
      <c r="A223">
        <v>521</v>
      </c>
      <c r="B223" s="2">
        <v>43744</v>
      </c>
      <c r="C223" s="15" t="str">
        <f t="shared" si="7"/>
        <v>2019-10-06</v>
      </c>
      <c r="D223" s="3" t="s">
        <v>784</v>
      </c>
      <c r="E223" s="3" t="s">
        <v>133</v>
      </c>
      <c r="F223" s="3" t="s">
        <v>134</v>
      </c>
      <c r="G223" s="3" t="s">
        <v>871</v>
      </c>
      <c r="H223" s="6">
        <v>55</v>
      </c>
      <c r="I223" s="6">
        <v>1000</v>
      </c>
      <c r="J223" s="7">
        <f t="shared" si="6"/>
        <v>55000</v>
      </c>
    </row>
    <row r="224" spans="1:10" ht="18" customHeight="1" x14ac:dyDescent="0.3">
      <c r="A224">
        <v>522</v>
      </c>
      <c r="B224" s="2">
        <v>43777</v>
      </c>
      <c r="C224" s="15" t="str">
        <f t="shared" si="7"/>
        <v>2019-11-08</v>
      </c>
      <c r="D224" s="3" t="s">
        <v>819</v>
      </c>
      <c r="E224" s="3" t="s">
        <v>820</v>
      </c>
      <c r="F224" s="3" t="s">
        <v>821</v>
      </c>
      <c r="G224" s="3" t="s">
        <v>871</v>
      </c>
      <c r="H224" s="6">
        <v>50</v>
      </c>
      <c r="I224" s="6">
        <v>1000</v>
      </c>
      <c r="J224" s="7">
        <f t="shared" si="6"/>
        <v>50000</v>
      </c>
    </row>
    <row r="225" spans="1:10" ht="18" customHeight="1" x14ac:dyDescent="0.3">
      <c r="A225">
        <v>523</v>
      </c>
      <c r="B225" s="2">
        <v>43777</v>
      </c>
      <c r="C225" s="15" t="str">
        <f t="shared" si="7"/>
        <v>2019-11-08</v>
      </c>
      <c r="D225" s="3" t="s">
        <v>822</v>
      </c>
      <c r="E225" s="3" t="s">
        <v>377</v>
      </c>
      <c r="F225" s="3" t="s">
        <v>378</v>
      </c>
      <c r="G225" s="3" t="s">
        <v>871</v>
      </c>
      <c r="H225" s="6">
        <v>70</v>
      </c>
      <c r="I225" s="6">
        <v>1500</v>
      </c>
      <c r="J225" s="7">
        <f t="shared" si="6"/>
        <v>105000</v>
      </c>
    </row>
    <row r="226" spans="1:10" ht="18" customHeight="1" x14ac:dyDescent="0.3">
      <c r="A226">
        <v>524</v>
      </c>
      <c r="B226" s="2">
        <v>43778</v>
      </c>
      <c r="C226" s="15" t="str">
        <f t="shared" si="7"/>
        <v>2019-11-09</v>
      </c>
      <c r="D226" s="3" t="s">
        <v>651</v>
      </c>
      <c r="E226" s="3" t="s">
        <v>22</v>
      </c>
      <c r="F226" s="3" t="s">
        <v>23</v>
      </c>
      <c r="G226" s="3" t="s">
        <v>871</v>
      </c>
      <c r="H226" s="6">
        <v>59</v>
      </c>
      <c r="I226" s="6">
        <v>3000</v>
      </c>
      <c r="J226" s="7">
        <f t="shared" si="6"/>
        <v>177000</v>
      </c>
    </row>
    <row r="227" spans="1:10" ht="18" customHeight="1" x14ac:dyDescent="0.3">
      <c r="A227">
        <v>525</v>
      </c>
      <c r="B227" s="2">
        <v>43779</v>
      </c>
      <c r="C227" s="15" t="str">
        <f t="shared" si="7"/>
        <v>2019-11-10</v>
      </c>
      <c r="D227" s="3" t="s">
        <v>334</v>
      </c>
      <c r="E227" s="3" t="s">
        <v>549</v>
      </c>
      <c r="F227" s="3" t="s">
        <v>550</v>
      </c>
      <c r="G227" s="3" t="s">
        <v>871</v>
      </c>
      <c r="H227" s="6">
        <v>50</v>
      </c>
      <c r="I227" s="6">
        <v>1000</v>
      </c>
      <c r="J227" s="7">
        <f t="shared" si="6"/>
        <v>50000</v>
      </c>
    </row>
    <row r="228" spans="1:10" ht="18" customHeight="1" x14ac:dyDescent="0.3">
      <c r="A228">
        <v>526</v>
      </c>
      <c r="B228" s="2">
        <v>43780</v>
      </c>
      <c r="C228" s="15" t="str">
        <f t="shared" si="7"/>
        <v>2019-11-11</v>
      </c>
      <c r="D228" s="3" t="s">
        <v>823</v>
      </c>
      <c r="E228" s="3" t="s">
        <v>495</v>
      </c>
      <c r="F228" s="3" t="s">
        <v>496</v>
      </c>
      <c r="G228" s="3" t="s">
        <v>871</v>
      </c>
      <c r="H228" s="6">
        <v>90</v>
      </c>
      <c r="I228" s="6">
        <v>800</v>
      </c>
      <c r="J228" s="7">
        <f t="shared" si="6"/>
        <v>72000</v>
      </c>
    </row>
    <row r="229" spans="1:10" ht="18" customHeight="1" x14ac:dyDescent="0.3">
      <c r="A229">
        <v>527</v>
      </c>
      <c r="B229" s="2">
        <v>43782</v>
      </c>
      <c r="C229" s="15" t="str">
        <f t="shared" si="7"/>
        <v>2019-11-13</v>
      </c>
      <c r="D229" s="3" t="s">
        <v>824</v>
      </c>
      <c r="E229" s="3" t="s">
        <v>405</v>
      </c>
      <c r="F229" s="3" t="s">
        <v>406</v>
      </c>
      <c r="G229" s="3" t="s">
        <v>871</v>
      </c>
      <c r="H229" s="6">
        <v>75</v>
      </c>
      <c r="I229" s="6">
        <v>5000</v>
      </c>
      <c r="J229" s="7">
        <f t="shared" si="6"/>
        <v>375000</v>
      </c>
    </row>
    <row r="230" spans="1:10" ht="18" customHeight="1" x14ac:dyDescent="0.3">
      <c r="A230">
        <v>528</v>
      </c>
      <c r="B230" s="2">
        <v>43782</v>
      </c>
      <c r="C230" s="15" t="str">
        <f t="shared" si="7"/>
        <v>2019-11-13</v>
      </c>
      <c r="D230" s="3" t="s">
        <v>27</v>
      </c>
      <c r="E230" s="3" t="s">
        <v>330</v>
      </c>
      <c r="F230" s="3" t="s">
        <v>331</v>
      </c>
      <c r="G230" s="3" t="s">
        <v>871</v>
      </c>
      <c r="H230" s="6">
        <v>77</v>
      </c>
      <c r="I230" s="6">
        <v>1000</v>
      </c>
      <c r="J230" s="7">
        <f t="shared" si="6"/>
        <v>77000</v>
      </c>
    </row>
    <row r="231" spans="1:10" ht="18" customHeight="1" x14ac:dyDescent="0.3">
      <c r="A231">
        <v>529</v>
      </c>
      <c r="B231" s="2">
        <v>43783</v>
      </c>
      <c r="C231" s="15" t="str">
        <f t="shared" si="7"/>
        <v>2019-11-14</v>
      </c>
      <c r="D231" s="3" t="s">
        <v>256</v>
      </c>
      <c r="E231" s="3" t="s">
        <v>735</v>
      </c>
      <c r="F231" s="3" t="s">
        <v>736</v>
      </c>
      <c r="G231" s="3" t="s">
        <v>871</v>
      </c>
      <c r="H231" s="6">
        <v>81</v>
      </c>
      <c r="I231" s="6">
        <v>1500</v>
      </c>
      <c r="J231" s="7">
        <f t="shared" si="6"/>
        <v>121500</v>
      </c>
    </row>
    <row r="232" spans="1:10" ht="18" customHeight="1" x14ac:dyDescent="0.3">
      <c r="A232">
        <v>530</v>
      </c>
      <c r="B232" s="2">
        <v>43784</v>
      </c>
      <c r="C232" s="15" t="str">
        <f t="shared" si="7"/>
        <v>2019-11-15</v>
      </c>
      <c r="D232" s="3" t="s">
        <v>825</v>
      </c>
      <c r="E232" s="3" t="s">
        <v>43</v>
      </c>
      <c r="F232" s="3" t="s">
        <v>44</v>
      </c>
      <c r="G232" s="3" t="s">
        <v>871</v>
      </c>
      <c r="H232" s="6">
        <v>80</v>
      </c>
      <c r="I232" s="6">
        <v>1500</v>
      </c>
      <c r="J232" s="7">
        <f t="shared" si="6"/>
        <v>120000</v>
      </c>
    </row>
    <row r="233" spans="1:10" ht="18" customHeight="1" x14ac:dyDescent="0.3">
      <c r="A233">
        <v>531</v>
      </c>
      <c r="B233" s="2">
        <v>43786</v>
      </c>
      <c r="C233" s="15" t="str">
        <f t="shared" si="7"/>
        <v>2019-11-17</v>
      </c>
      <c r="D233" s="3" t="s">
        <v>826</v>
      </c>
      <c r="E233" s="3" t="s">
        <v>627</v>
      </c>
      <c r="F233" s="3" t="s">
        <v>628</v>
      </c>
      <c r="G233" s="3" t="s">
        <v>871</v>
      </c>
      <c r="H233" s="6">
        <v>97</v>
      </c>
      <c r="I233" s="6">
        <v>1000</v>
      </c>
      <c r="J233" s="7">
        <f t="shared" si="6"/>
        <v>97000</v>
      </c>
    </row>
    <row r="234" spans="1:10" ht="18" customHeight="1" x14ac:dyDescent="0.3">
      <c r="A234">
        <v>532</v>
      </c>
      <c r="B234" s="2">
        <v>43786</v>
      </c>
      <c r="C234" s="15" t="str">
        <f t="shared" si="7"/>
        <v>2019-11-17</v>
      </c>
      <c r="D234" s="3" t="s">
        <v>198</v>
      </c>
      <c r="E234" s="3" t="s">
        <v>443</v>
      </c>
      <c r="F234" s="3" t="s">
        <v>444</v>
      </c>
      <c r="G234" s="3" t="s">
        <v>871</v>
      </c>
      <c r="H234" s="6">
        <v>100</v>
      </c>
      <c r="I234" s="6">
        <v>1500</v>
      </c>
      <c r="J234" s="7">
        <f t="shared" si="6"/>
        <v>150000</v>
      </c>
    </row>
    <row r="235" spans="1:10" ht="18" customHeight="1" x14ac:dyDescent="0.3">
      <c r="A235">
        <v>533</v>
      </c>
      <c r="B235" s="2">
        <v>43786</v>
      </c>
      <c r="C235" s="15" t="str">
        <f t="shared" si="7"/>
        <v>2019-11-17</v>
      </c>
      <c r="D235" s="3" t="s">
        <v>222</v>
      </c>
      <c r="E235" s="3" t="s">
        <v>264</v>
      </c>
      <c r="F235" s="3" t="s">
        <v>265</v>
      </c>
      <c r="G235" s="3" t="s">
        <v>871</v>
      </c>
      <c r="H235" s="6">
        <v>55</v>
      </c>
      <c r="I235" s="6">
        <v>1200</v>
      </c>
      <c r="J235" s="7">
        <f t="shared" si="6"/>
        <v>66000</v>
      </c>
    </row>
    <row r="236" spans="1:10" ht="18" customHeight="1" x14ac:dyDescent="0.3">
      <c r="A236">
        <v>534</v>
      </c>
      <c r="B236" s="2">
        <v>43789</v>
      </c>
      <c r="C236" s="15" t="str">
        <f t="shared" si="7"/>
        <v>2019-11-20</v>
      </c>
      <c r="D236" s="3" t="s">
        <v>307</v>
      </c>
      <c r="E236" s="3" t="s">
        <v>374</v>
      </c>
      <c r="F236" s="3" t="s">
        <v>375</v>
      </c>
      <c r="G236" s="3" t="s">
        <v>871</v>
      </c>
      <c r="H236" s="6">
        <v>82</v>
      </c>
      <c r="I236" s="6">
        <v>2500</v>
      </c>
      <c r="J236" s="7">
        <f t="shared" si="6"/>
        <v>205000</v>
      </c>
    </row>
    <row r="237" spans="1:10" ht="18" customHeight="1" x14ac:dyDescent="0.3">
      <c r="A237">
        <v>535</v>
      </c>
      <c r="B237" s="2">
        <v>43789</v>
      </c>
      <c r="C237" s="15" t="str">
        <f t="shared" si="7"/>
        <v>2019-11-20</v>
      </c>
      <c r="D237" s="3" t="s">
        <v>501</v>
      </c>
      <c r="E237" s="3" t="s">
        <v>234</v>
      </c>
      <c r="F237" s="3" t="s">
        <v>235</v>
      </c>
      <c r="G237" s="3" t="s">
        <v>871</v>
      </c>
      <c r="H237" s="6">
        <v>62</v>
      </c>
      <c r="I237" s="6">
        <v>1300</v>
      </c>
      <c r="J237" s="7">
        <f t="shared" si="6"/>
        <v>80600</v>
      </c>
    </row>
    <row r="238" spans="1:10" ht="18" customHeight="1" x14ac:dyDescent="0.3">
      <c r="A238">
        <v>536</v>
      </c>
      <c r="B238" s="2">
        <v>43789</v>
      </c>
      <c r="C238" s="15" t="str">
        <f t="shared" si="7"/>
        <v>2019-11-20</v>
      </c>
      <c r="D238" s="3" t="s">
        <v>561</v>
      </c>
      <c r="E238" s="3" t="s">
        <v>827</v>
      </c>
      <c r="F238" s="3" t="s">
        <v>828</v>
      </c>
      <c r="G238" s="3" t="s">
        <v>871</v>
      </c>
      <c r="H238" s="6">
        <v>100</v>
      </c>
      <c r="I238" s="6">
        <v>600</v>
      </c>
      <c r="J238" s="7">
        <f t="shared" si="6"/>
        <v>60000</v>
      </c>
    </row>
    <row r="239" spans="1:10" ht="18" customHeight="1" x14ac:dyDescent="0.3">
      <c r="A239">
        <v>537</v>
      </c>
      <c r="B239" s="2">
        <v>43789</v>
      </c>
      <c r="C239" s="15" t="str">
        <f t="shared" si="7"/>
        <v>2019-11-20</v>
      </c>
      <c r="D239" s="3" t="s">
        <v>829</v>
      </c>
      <c r="E239" s="3" t="s">
        <v>712</v>
      </c>
      <c r="F239" s="3" t="s">
        <v>713</v>
      </c>
      <c r="G239" s="3" t="s">
        <v>871</v>
      </c>
      <c r="H239" s="6">
        <v>62</v>
      </c>
      <c r="I239" s="6">
        <v>1500</v>
      </c>
      <c r="J239" s="7">
        <f t="shared" si="6"/>
        <v>93000</v>
      </c>
    </row>
    <row r="240" spans="1:10" ht="18" customHeight="1" x14ac:dyDescent="0.3">
      <c r="A240">
        <v>538</v>
      </c>
      <c r="B240" s="2">
        <v>43790</v>
      </c>
      <c r="C240" s="15" t="str">
        <f t="shared" si="7"/>
        <v>2019-11-21</v>
      </c>
      <c r="D240" s="3" t="s">
        <v>830</v>
      </c>
      <c r="E240" s="3" t="s">
        <v>405</v>
      </c>
      <c r="F240" s="3" t="s">
        <v>406</v>
      </c>
      <c r="G240" s="3" t="s">
        <v>871</v>
      </c>
      <c r="H240" s="6">
        <v>67</v>
      </c>
      <c r="I240" s="6">
        <v>500</v>
      </c>
      <c r="J240" s="7">
        <f t="shared" si="6"/>
        <v>33500</v>
      </c>
    </row>
    <row r="241" spans="1:10" ht="18" customHeight="1" x14ac:dyDescent="0.3">
      <c r="A241">
        <v>539</v>
      </c>
      <c r="B241" s="2">
        <v>43792</v>
      </c>
      <c r="C241" s="15" t="str">
        <f t="shared" si="7"/>
        <v>2019-11-23</v>
      </c>
      <c r="D241" s="3" t="s">
        <v>831</v>
      </c>
      <c r="E241" s="3" t="s">
        <v>318</v>
      </c>
      <c r="F241" s="3" t="s">
        <v>319</v>
      </c>
      <c r="G241" s="3" t="s">
        <v>871</v>
      </c>
      <c r="H241" s="6">
        <v>73</v>
      </c>
      <c r="I241" s="6">
        <v>1500</v>
      </c>
      <c r="J241" s="7">
        <f t="shared" si="6"/>
        <v>109500</v>
      </c>
    </row>
    <row r="242" spans="1:10" ht="18" customHeight="1" x14ac:dyDescent="0.3">
      <c r="A242">
        <v>540</v>
      </c>
      <c r="B242" s="2">
        <v>43792</v>
      </c>
      <c r="C242" s="15" t="str">
        <f t="shared" si="7"/>
        <v>2019-11-23</v>
      </c>
      <c r="D242" s="3" t="s">
        <v>832</v>
      </c>
      <c r="E242" s="3" t="s">
        <v>833</v>
      </c>
      <c r="F242" s="3" t="s">
        <v>834</v>
      </c>
      <c r="G242" s="3" t="s">
        <v>871</v>
      </c>
      <c r="H242" s="6">
        <v>57</v>
      </c>
      <c r="I242" s="6">
        <v>1500</v>
      </c>
      <c r="J242" s="7">
        <f t="shared" si="6"/>
        <v>85500</v>
      </c>
    </row>
    <row r="243" spans="1:10" ht="18" customHeight="1" x14ac:dyDescent="0.3">
      <c r="A243">
        <v>541</v>
      </c>
      <c r="B243" s="2">
        <v>43792</v>
      </c>
      <c r="C243" s="15" t="str">
        <f t="shared" si="7"/>
        <v>2019-11-23</v>
      </c>
      <c r="D243" s="3" t="s">
        <v>583</v>
      </c>
      <c r="E243" s="3" t="s">
        <v>25</v>
      </c>
      <c r="F243" s="3" t="s">
        <v>26</v>
      </c>
      <c r="G243" s="3" t="s">
        <v>871</v>
      </c>
      <c r="H243" s="6">
        <v>93</v>
      </c>
      <c r="I243" s="6">
        <v>2800</v>
      </c>
      <c r="J243" s="7">
        <f t="shared" si="6"/>
        <v>260400</v>
      </c>
    </row>
    <row r="244" spans="1:10" ht="18" customHeight="1" x14ac:dyDescent="0.3">
      <c r="A244">
        <v>542</v>
      </c>
      <c r="B244" s="2">
        <v>43792</v>
      </c>
      <c r="C244" s="15" t="str">
        <f t="shared" si="7"/>
        <v>2019-11-23</v>
      </c>
      <c r="D244" s="3" t="s">
        <v>825</v>
      </c>
      <c r="E244" s="3" t="s">
        <v>835</v>
      </c>
      <c r="F244" s="3" t="s">
        <v>836</v>
      </c>
      <c r="G244" s="3" t="s">
        <v>871</v>
      </c>
      <c r="H244" s="6">
        <v>93</v>
      </c>
      <c r="I244" s="6">
        <v>1500</v>
      </c>
      <c r="J244" s="7">
        <f t="shared" si="6"/>
        <v>139500</v>
      </c>
    </row>
    <row r="245" spans="1:10" ht="18" customHeight="1" x14ac:dyDescent="0.3">
      <c r="A245">
        <v>543</v>
      </c>
      <c r="B245" s="2">
        <v>43794</v>
      </c>
      <c r="C245" s="15" t="str">
        <f t="shared" si="7"/>
        <v>2019-11-25</v>
      </c>
      <c r="D245" s="3" t="s">
        <v>837</v>
      </c>
      <c r="E245" s="3" t="s">
        <v>43</v>
      </c>
      <c r="F245" s="3" t="s">
        <v>44</v>
      </c>
      <c r="G245" s="3" t="s">
        <v>871</v>
      </c>
      <c r="H245" s="6">
        <v>95</v>
      </c>
      <c r="I245" s="6">
        <v>1000</v>
      </c>
      <c r="J245" s="7">
        <f t="shared" si="6"/>
        <v>95000</v>
      </c>
    </row>
    <row r="246" spans="1:10" ht="18" customHeight="1" x14ac:dyDescent="0.3">
      <c r="A246">
        <v>544</v>
      </c>
      <c r="B246" s="2">
        <v>43797</v>
      </c>
      <c r="C246" s="15" t="str">
        <f t="shared" si="7"/>
        <v>2019-11-28</v>
      </c>
      <c r="D246" s="3" t="s">
        <v>690</v>
      </c>
      <c r="E246" s="3" t="s">
        <v>579</v>
      </c>
      <c r="F246" s="3" t="s">
        <v>580</v>
      </c>
      <c r="G246" s="3" t="s">
        <v>871</v>
      </c>
      <c r="H246" s="6">
        <v>59</v>
      </c>
      <c r="I246" s="6">
        <v>1800</v>
      </c>
      <c r="J246" s="7">
        <f t="shared" si="6"/>
        <v>106200</v>
      </c>
    </row>
    <row r="247" spans="1:10" ht="18" customHeight="1" x14ac:dyDescent="0.3">
      <c r="A247">
        <v>545</v>
      </c>
      <c r="B247" s="2">
        <v>43797</v>
      </c>
      <c r="C247" s="15" t="str">
        <f t="shared" si="7"/>
        <v>2019-11-28</v>
      </c>
      <c r="D247" s="3" t="s">
        <v>266</v>
      </c>
      <c r="E247" s="3" t="s">
        <v>189</v>
      </c>
      <c r="F247" s="3" t="s">
        <v>190</v>
      </c>
      <c r="G247" s="3" t="s">
        <v>871</v>
      </c>
      <c r="H247" s="6">
        <v>78</v>
      </c>
      <c r="I247" s="6">
        <v>1000</v>
      </c>
      <c r="J247" s="7">
        <f t="shared" si="6"/>
        <v>78000</v>
      </c>
    </row>
    <row r="248" spans="1:10" ht="18" customHeight="1" x14ac:dyDescent="0.3">
      <c r="A248">
        <v>546</v>
      </c>
      <c r="B248" s="2">
        <v>43800</v>
      </c>
      <c r="C248" s="15" t="str">
        <f t="shared" si="7"/>
        <v>2019-12-01</v>
      </c>
      <c r="D248" s="3" t="s">
        <v>838</v>
      </c>
      <c r="E248" s="3" t="s">
        <v>49</v>
      </c>
      <c r="F248" s="3" t="s">
        <v>50</v>
      </c>
      <c r="G248" s="3" t="s">
        <v>871</v>
      </c>
      <c r="H248" s="6">
        <v>68</v>
      </c>
      <c r="I248" s="6">
        <v>15000</v>
      </c>
      <c r="J248" s="7">
        <f t="shared" si="6"/>
        <v>1020000</v>
      </c>
    </row>
    <row r="249" spans="1:10" ht="18" customHeight="1" x14ac:dyDescent="0.3">
      <c r="A249">
        <v>547</v>
      </c>
      <c r="B249" s="2">
        <v>43801</v>
      </c>
      <c r="C249" s="15" t="str">
        <f t="shared" si="7"/>
        <v>2019-12-02</v>
      </c>
      <c r="D249" s="3" t="s">
        <v>471</v>
      </c>
      <c r="E249" s="3" t="s">
        <v>839</v>
      </c>
      <c r="F249" s="3" t="s">
        <v>840</v>
      </c>
      <c r="G249" s="3" t="s">
        <v>871</v>
      </c>
      <c r="H249" s="6">
        <v>74</v>
      </c>
      <c r="I249" s="6">
        <v>1500</v>
      </c>
      <c r="J249" s="7">
        <f t="shared" si="6"/>
        <v>111000</v>
      </c>
    </row>
    <row r="250" spans="1:10" ht="18" customHeight="1" x14ac:dyDescent="0.3">
      <c r="A250">
        <v>548</v>
      </c>
      <c r="B250" s="2">
        <v>43801</v>
      </c>
      <c r="C250" s="15" t="str">
        <f t="shared" si="7"/>
        <v>2019-12-02</v>
      </c>
      <c r="D250" s="3" t="s">
        <v>468</v>
      </c>
      <c r="E250" s="3" t="s">
        <v>502</v>
      </c>
      <c r="F250" s="3" t="s">
        <v>503</v>
      </c>
      <c r="G250" s="3" t="s">
        <v>871</v>
      </c>
      <c r="H250" s="6">
        <v>86</v>
      </c>
      <c r="I250" s="6">
        <v>2500</v>
      </c>
      <c r="J250" s="7">
        <f t="shared" si="6"/>
        <v>215000</v>
      </c>
    </row>
    <row r="251" spans="1:10" ht="18" customHeight="1" x14ac:dyDescent="0.3">
      <c r="A251">
        <v>549</v>
      </c>
      <c r="B251" s="2">
        <v>43803</v>
      </c>
      <c r="C251" s="15" t="str">
        <f t="shared" si="7"/>
        <v>2019-12-04</v>
      </c>
      <c r="D251" s="3" t="s">
        <v>216</v>
      </c>
      <c r="E251" s="3" t="s">
        <v>715</v>
      </c>
      <c r="F251" s="3" t="s">
        <v>716</v>
      </c>
      <c r="G251" s="3" t="s">
        <v>871</v>
      </c>
      <c r="H251" s="6">
        <v>55</v>
      </c>
      <c r="I251" s="6">
        <v>1200</v>
      </c>
      <c r="J251" s="7">
        <f t="shared" si="6"/>
        <v>66000</v>
      </c>
    </row>
    <row r="252" spans="1:10" ht="18" customHeight="1" x14ac:dyDescent="0.3">
      <c r="A252">
        <v>550</v>
      </c>
      <c r="B252" s="2">
        <v>43803</v>
      </c>
      <c r="C252" s="15" t="str">
        <f t="shared" si="7"/>
        <v>2019-12-04</v>
      </c>
      <c r="D252" s="3" t="s">
        <v>841</v>
      </c>
      <c r="E252" s="3" t="s">
        <v>613</v>
      </c>
      <c r="F252" s="3" t="s">
        <v>614</v>
      </c>
      <c r="G252" s="3" t="s">
        <v>871</v>
      </c>
      <c r="H252" s="6">
        <v>54</v>
      </c>
      <c r="I252" s="6">
        <v>1500</v>
      </c>
      <c r="J252" s="7">
        <f t="shared" si="6"/>
        <v>81000</v>
      </c>
    </row>
    <row r="253" spans="1:10" ht="18" customHeight="1" x14ac:dyDescent="0.3">
      <c r="A253">
        <v>551</v>
      </c>
      <c r="B253" s="2">
        <v>43807</v>
      </c>
      <c r="C253" s="15" t="str">
        <f t="shared" si="7"/>
        <v>2019-12-08</v>
      </c>
      <c r="D253" s="3" t="s">
        <v>842</v>
      </c>
      <c r="E253" s="3" t="s">
        <v>772</v>
      </c>
      <c r="F253" s="3" t="s">
        <v>773</v>
      </c>
      <c r="G253" s="3" t="s">
        <v>871</v>
      </c>
      <c r="H253" s="6">
        <v>85</v>
      </c>
      <c r="I253" s="6">
        <v>1000</v>
      </c>
      <c r="J253" s="7">
        <f t="shared" si="6"/>
        <v>85000</v>
      </c>
    </row>
    <row r="254" spans="1:10" ht="18" customHeight="1" x14ac:dyDescent="0.3">
      <c r="A254">
        <v>552</v>
      </c>
      <c r="B254" s="2">
        <v>43807</v>
      </c>
      <c r="C254" s="15" t="str">
        <f t="shared" si="7"/>
        <v>2019-12-08</v>
      </c>
      <c r="D254" s="3" t="s">
        <v>841</v>
      </c>
      <c r="E254" s="3" t="s">
        <v>327</v>
      </c>
      <c r="F254" s="3" t="s">
        <v>328</v>
      </c>
      <c r="G254" s="3" t="s">
        <v>871</v>
      </c>
      <c r="H254" s="6">
        <v>87</v>
      </c>
      <c r="I254" s="6">
        <v>1500</v>
      </c>
      <c r="J254" s="7">
        <f t="shared" si="6"/>
        <v>130500</v>
      </c>
    </row>
    <row r="255" spans="1:10" ht="18" customHeight="1" x14ac:dyDescent="0.3">
      <c r="A255">
        <v>553</v>
      </c>
      <c r="B255" s="2">
        <v>43808</v>
      </c>
      <c r="C255" s="15" t="str">
        <f t="shared" si="7"/>
        <v>2019-12-09</v>
      </c>
      <c r="D255" s="3" t="s">
        <v>843</v>
      </c>
      <c r="E255" s="3" t="s">
        <v>844</v>
      </c>
      <c r="F255" s="3" t="s">
        <v>845</v>
      </c>
      <c r="G255" s="3" t="s">
        <v>871</v>
      </c>
      <c r="H255" s="6">
        <v>93</v>
      </c>
      <c r="I255" s="6">
        <v>1200</v>
      </c>
      <c r="J255" s="7">
        <f t="shared" si="6"/>
        <v>111600</v>
      </c>
    </row>
    <row r="256" spans="1:10" ht="18" customHeight="1" x14ac:dyDescent="0.3">
      <c r="A256">
        <v>554</v>
      </c>
      <c r="B256" s="2">
        <v>43808</v>
      </c>
      <c r="C256" s="15" t="str">
        <f t="shared" si="7"/>
        <v>2019-12-09</v>
      </c>
      <c r="D256" s="3" t="s">
        <v>846</v>
      </c>
      <c r="E256" s="3" t="s">
        <v>313</v>
      </c>
      <c r="F256" s="3" t="s">
        <v>314</v>
      </c>
      <c r="G256" s="3" t="s">
        <v>871</v>
      </c>
      <c r="H256" s="6">
        <v>88</v>
      </c>
      <c r="I256" s="6">
        <v>1000</v>
      </c>
      <c r="J256" s="7">
        <f t="shared" si="6"/>
        <v>88000</v>
      </c>
    </row>
    <row r="257" spans="1:10" ht="18" customHeight="1" x14ac:dyDescent="0.3">
      <c r="A257">
        <v>555</v>
      </c>
      <c r="B257" s="2">
        <v>43808</v>
      </c>
      <c r="C257" s="15" t="str">
        <f t="shared" si="7"/>
        <v>2019-12-09</v>
      </c>
      <c r="D257" s="3" t="s">
        <v>394</v>
      </c>
      <c r="E257" s="3" t="s">
        <v>1</v>
      </c>
      <c r="F257" s="3" t="s">
        <v>2</v>
      </c>
      <c r="G257" s="3" t="s">
        <v>871</v>
      </c>
      <c r="H257" s="6">
        <v>92</v>
      </c>
      <c r="I257" s="6">
        <v>5000</v>
      </c>
      <c r="J257" s="7">
        <f t="shared" si="6"/>
        <v>460000</v>
      </c>
    </row>
    <row r="258" spans="1:10" ht="18" customHeight="1" x14ac:dyDescent="0.3">
      <c r="A258">
        <v>556</v>
      </c>
      <c r="B258" s="2">
        <v>43810</v>
      </c>
      <c r="C258" s="15" t="str">
        <f t="shared" si="7"/>
        <v>2019-12-11</v>
      </c>
      <c r="D258" s="3" t="s">
        <v>668</v>
      </c>
      <c r="E258" s="3" t="s">
        <v>275</v>
      </c>
      <c r="F258" s="3" t="s">
        <v>276</v>
      </c>
      <c r="G258" s="3" t="s">
        <v>871</v>
      </c>
      <c r="H258" s="6">
        <v>77</v>
      </c>
      <c r="I258" s="6">
        <v>500</v>
      </c>
      <c r="J258" s="7">
        <f t="shared" ref="J258:J321" si="8">I258*H258</f>
        <v>38500</v>
      </c>
    </row>
    <row r="259" spans="1:10" ht="18" customHeight="1" x14ac:dyDescent="0.3">
      <c r="A259">
        <v>557</v>
      </c>
      <c r="B259" s="2">
        <v>43810</v>
      </c>
      <c r="C259" s="15" t="str">
        <f t="shared" ref="C259:C260" si="9">TEXT(B259,"yyyy-mm-dd")</f>
        <v>2019-12-11</v>
      </c>
      <c r="D259" s="3" t="s">
        <v>847</v>
      </c>
      <c r="E259" s="3" t="s">
        <v>609</v>
      </c>
      <c r="F259" s="3" t="s">
        <v>610</v>
      </c>
      <c r="G259" s="3" t="s">
        <v>871</v>
      </c>
      <c r="H259" s="6">
        <v>89</v>
      </c>
      <c r="I259" s="6">
        <v>1500</v>
      </c>
      <c r="J259" s="7">
        <f t="shared" si="8"/>
        <v>133500</v>
      </c>
    </row>
    <row r="260" spans="1:10" ht="18" customHeight="1" x14ac:dyDescent="0.3">
      <c r="A260">
        <v>558</v>
      </c>
      <c r="B260" s="2">
        <v>43812</v>
      </c>
      <c r="C260" s="15" t="str">
        <f t="shared" si="9"/>
        <v>2019-12-13</v>
      </c>
      <c r="D260" s="3" t="s">
        <v>732</v>
      </c>
      <c r="E260" s="3" t="s">
        <v>429</v>
      </c>
      <c r="F260" s="3" t="s">
        <v>430</v>
      </c>
      <c r="G260" s="3" t="s">
        <v>871</v>
      </c>
      <c r="H260" s="6">
        <v>77</v>
      </c>
      <c r="I260" s="6">
        <v>1000</v>
      </c>
      <c r="J260" s="7">
        <f t="shared" si="8"/>
        <v>77000</v>
      </c>
    </row>
    <row r="261" spans="1:10" ht="18" customHeight="1" x14ac:dyDescent="0.3">
      <c r="B261" s="2"/>
      <c r="C261" s="15"/>
      <c r="D261" s="3"/>
      <c r="E261" s="3"/>
      <c r="F261" s="3"/>
      <c r="G261" s="3"/>
      <c r="H261" s="6"/>
      <c r="I261" s="6"/>
      <c r="J261" s="7"/>
    </row>
    <row r="262" spans="1:10" ht="18" customHeight="1" x14ac:dyDescent="0.3">
      <c r="B262" s="2"/>
      <c r="C262" s="15"/>
      <c r="D262" s="3"/>
      <c r="E262" s="3"/>
      <c r="F262" s="3"/>
      <c r="G262" s="3"/>
      <c r="H262" s="6"/>
      <c r="I262" s="6"/>
      <c r="J262" s="7"/>
    </row>
    <row r="263" spans="1:10" ht="18" customHeight="1" x14ac:dyDescent="0.3">
      <c r="B263" s="2"/>
      <c r="C263" s="15"/>
      <c r="D263" s="3"/>
      <c r="E263" s="3"/>
      <c r="F263" s="3"/>
      <c r="G263" s="3"/>
      <c r="H263" s="6"/>
      <c r="I263" s="6"/>
      <c r="J263" s="7"/>
    </row>
    <row r="264" spans="1:10" ht="18" customHeight="1" x14ac:dyDescent="0.3">
      <c r="B264" s="2"/>
      <c r="C264" s="15"/>
      <c r="D264" s="3"/>
      <c r="E264" s="3"/>
      <c r="F264" s="3"/>
      <c r="G264" s="3"/>
      <c r="H264" s="6"/>
      <c r="I264" s="6"/>
      <c r="J264" s="7"/>
    </row>
    <row r="265" spans="1:10" ht="18" customHeight="1" x14ac:dyDescent="0.3">
      <c r="B265" s="2"/>
      <c r="C265" s="15"/>
      <c r="D265" s="3"/>
      <c r="E265" s="3"/>
      <c r="F265" s="3"/>
      <c r="G265" s="3"/>
      <c r="H265" s="6"/>
      <c r="I265" s="6"/>
      <c r="J265" s="7"/>
    </row>
    <row r="266" spans="1:10" ht="18" customHeight="1" x14ac:dyDescent="0.3">
      <c r="B266" s="2"/>
      <c r="C266" s="15"/>
      <c r="D266" s="3"/>
      <c r="E266" s="3"/>
      <c r="F266" s="3"/>
      <c r="G266" s="3"/>
      <c r="H266" s="6"/>
      <c r="I266" s="6"/>
      <c r="J266" s="7"/>
    </row>
    <row r="267" spans="1:10" ht="18" customHeight="1" x14ac:dyDescent="0.3">
      <c r="B267" s="2"/>
      <c r="C267" s="15"/>
      <c r="D267" s="3"/>
      <c r="E267" s="3"/>
      <c r="F267" s="3"/>
      <c r="G267" s="3"/>
      <c r="H267" s="6"/>
      <c r="I267" s="6"/>
      <c r="J267" s="7"/>
    </row>
    <row r="268" spans="1:10" ht="18" customHeight="1" x14ac:dyDescent="0.3">
      <c r="B268" s="2"/>
      <c r="C268" s="15"/>
      <c r="D268" s="3"/>
      <c r="E268" s="3"/>
      <c r="F268" s="3"/>
      <c r="G268" s="3"/>
      <c r="H268" s="6"/>
      <c r="I268" s="6"/>
      <c r="J268" s="7"/>
    </row>
    <row r="269" spans="1:10" ht="18" customHeight="1" x14ac:dyDescent="0.3">
      <c r="B269" s="2"/>
      <c r="C269" s="15"/>
      <c r="D269" s="3"/>
      <c r="E269" s="3"/>
      <c r="F269" s="3"/>
      <c r="G269" s="3"/>
      <c r="H269" s="6"/>
      <c r="I269" s="6"/>
      <c r="J269" s="7"/>
    </row>
    <row r="270" spans="1:10" ht="18" customHeight="1" x14ac:dyDescent="0.3">
      <c r="B270" s="2"/>
      <c r="C270" s="15"/>
      <c r="D270" s="3"/>
      <c r="E270" s="3"/>
      <c r="F270" s="3"/>
      <c r="G270" s="3"/>
      <c r="H270" s="6"/>
      <c r="I270" s="6"/>
      <c r="J270" s="7"/>
    </row>
    <row r="271" spans="1:10" ht="18" customHeight="1" x14ac:dyDescent="0.3">
      <c r="B271" s="2"/>
      <c r="C271" s="15"/>
      <c r="D271" s="3"/>
      <c r="E271" s="3"/>
      <c r="F271" s="3"/>
      <c r="G271" s="3"/>
      <c r="H271" s="6"/>
      <c r="I271" s="6"/>
      <c r="J271" s="7"/>
    </row>
    <row r="272" spans="1:10" ht="18" customHeight="1" x14ac:dyDescent="0.3">
      <c r="B272" s="2"/>
      <c r="C272" s="15"/>
      <c r="D272" s="3"/>
      <c r="E272" s="3"/>
      <c r="F272" s="3"/>
      <c r="G272" s="3"/>
      <c r="H272" s="6"/>
      <c r="I272" s="6"/>
      <c r="J272" s="7"/>
    </row>
    <row r="273" spans="2:10" ht="18" customHeight="1" x14ac:dyDescent="0.3">
      <c r="B273" s="2"/>
      <c r="C273" s="15"/>
      <c r="D273" s="3"/>
      <c r="E273" s="3"/>
      <c r="F273" s="3"/>
      <c r="G273" s="3"/>
      <c r="H273" s="6"/>
      <c r="I273" s="6"/>
      <c r="J273" s="7"/>
    </row>
    <row r="274" spans="2:10" ht="18" customHeight="1" x14ac:dyDescent="0.3">
      <c r="B274" s="2"/>
      <c r="C274" s="15"/>
      <c r="D274" s="3"/>
      <c r="E274" s="3"/>
      <c r="F274" s="3"/>
      <c r="G274" s="3"/>
      <c r="H274" s="6"/>
      <c r="I274" s="6"/>
      <c r="J274" s="7"/>
    </row>
    <row r="275" spans="2:10" ht="18" customHeight="1" x14ac:dyDescent="0.3">
      <c r="B275" s="2"/>
      <c r="C275" s="15"/>
      <c r="D275" s="3"/>
      <c r="E275" s="3"/>
      <c r="F275" s="3"/>
      <c r="G275" s="3"/>
      <c r="H275" s="6"/>
      <c r="I275" s="6"/>
      <c r="J275" s="7"/>
    </row>
    <row r="276" spans="2:10" ht="18" customHeight="1" x14ac:dyDescent="0.3">
      <c r="B276" s="2"/>
      <c r="C276" s="15"/>
      <c r="D276" s="3"/>
      <c r="E276" s="3"/>
      <c r="F276" s="3"/>
      <c r="G276" s="3"/>
      <c r="H276" s="6"/>
      <c r="I276" s="6"/>
      <c r="J276" s="7"/>
    </row>
    <row r="277" spans="2:10" ht="18" customHeight="1" x14ac:dyDescent="0.3">
      <c r="B277" s="2"/>
      <c r="C277" s="15"/>
      <c r="D277" s="3"/>
      <c r="E277" s="3"/>
      <c r="F277" s="3"/>
      <c r="G277" s="3"/>
      <c r="H277" s="6"/>
      <c r="I277" s="6"/>
      <c r="J277" s="7"/>
    </row>
    <row r="278" spans="2:10" ht="18" customHeight="1" x14ac:dyDescent="0.3">
      <c r="B278" s="2"/>
      <c r="C278" s="15"/>
      <c r="D278" s="3"/>
      <c r="E278" s="3"/>
      <c r="F278" s="3"/>
      <c r="G278" s="3"/>
      <c r="H278" s="6"/>
      <c r="I278" s="6"/>
      <c r="J278" s="7"/>
    </row>
    <row r="279" spans="2:10" ht="18" customHeight="1" x14ac:dyDescent="0.3">
      <c r="B279" s="2"/>
      <c r="C279" s="15"/>
      <c r="D279" s="3"/>
      <c r="E279" s="3"/>
      <c r="F279" s="3"/>
      <c r="G279" s="3"/>
      <c r="H279" s="6"/>
      <c r="I279" s="6"/>
      <c r="J279" s="7"/>
    </row>
    <row r="280" spans="2:10" ht="18" customHeight="1" x14ac:dyDescent="0.3">
      <c r="B280" s="2"/>
      <c r="C280" s="15"/>
      <c r="D280" s="3"/>
      <c r="E280" s="3"/>
      <c r="F280" s="3"/>
      <c r="G280" s="3"/>
      <c r="H280" s="6"/>
      <c r="I280" s="6"/>
      <c r="J280" s="7"/>
    </row>
    <row r="281" spans="2:10" ht="18" customHeight="1" x14ac:dyDescent="0.3">
      <c r="B281" s="2"/>
      <c r="C281" s="15"/>
      <c r="D281" s="3"/>
      <c r="E281" s="3"/>
      <c r="F281" s="3"/>
      <c r="G281" s="3"/>
      <c r="H281" s="6"/>
      <c r="I281" s="6"/>
      <c r="J281" s="7"/>
    </row>
    <row r="282" spans="2:10" ht="18" customHeight="1" x14ac:dyDescent="0.3">
      <c r="B282" s="2"/>
      <c r="C282" s="15"/>
      <c r="D282" s="3"/>
      <c r="E282" s="3"/>
      <c r="F282" s="3"/>
      <c r="G282" s="3"/>
      <c r="H282" s="6"/>
      <c r="I282" s="6"/>
      <c r="J282" s="7"/>
    </row>
    <row r="283" spans="2:10" ht="18" customHeight="1" x14ac:dyDescent="0.3">
      <c r="B283" s="2"/>
      <c r="C283" s="15"/>
      <c r="D283" s="3"/>
      <c r="E283" s="3"/>
      <c r="F283" s="3"/>
      <c r="G283" s="3"/>
      <c r="H283" s="6"/>
      <c r="I283" s="6"/>
      <c r="J283" s="7"/>
    </row>
    <row r="284" spans="2:10" ht="18" customHeight="1" x14ac:dyDescent="0.3">
      <c r="B284" s="2"/>
      <c r="C284" s="15"/>
      <c r="D284" s="3"/>
      <c r="E284" s="3"/>
      <c r="F284" s="3"/>
      <c r="G284" s="3"/>
      <c r="H284" s="6"/>
      <c r="I284" s="6"/>
      <c r="J284" s="7"/>
    </row>
    <row r="285" spans="2:10" ht="18" customHeight="1" x14ac:dyDescent="0.3">
      <c r="B285" s="2"/>
      <c r="C285" s="15"/>
      <c r="D285" s="3"/>
      <c r="E285" s="3"/>
      <c r="F285" s="3"/>
      <c r="G285" s="3"/>
      <c r="H285" s="6"/>
      <c r="I285" s="6"/>
      <c r="J285" s="7"/>
    </row>
    <row r="286" spans="2:10" ht="18" customHeight="1" x14ac:dyDescent="0.3">
      <c r="B286" s="2"/>
      <c r="C286" s="15"/>
      <c r="D286" s="3"/>
      <c r="E286" s="3"/>
      <c r="F286" s="3"/>
      <c r="G286" s="3"/>
      <c r="H286" s="6"/>
      <c r="I286" s="6"/>
      <c r="J286" s="7"/>
    </row>
    <row r="287" spans="2:10" ht="18" customHeight="1" x14ac:dyDescent="0.3">
      <c r="B287" s="2"/>
      <c r="C287" s="15"/>
      <c r="D287" s="3"/>
      <c r="E287" s="3"/>
      <c r="F287" s="3"/>
      <c r="G287" s="3"/>
      <c r="H287" s="6"/>
      <c r="I287" s="6"/>
      <c r="J287" s="7"/>
    </row>
    <row r="288" spans="2:10" ht="18" customHeight="1" x14ac:dyDescent="0.3">
      <c r="B288" s="2"/>
      <c r="C288" s="15"/>
      <c r="D288" s="3"/>
      <c r="E288" s="3"/>
      <c r="F288" s="3"/>
      <c r="G288" s="3"/>
      <c r="H288" s="6"/>
      <c r="I288" s="6"/>
      <c r="J288" s="7"/>
    </row>
    <row r="289" spans="2:10" ht="18" customHeight="1" x14ac:dyDescent="0.3">
      <c r="B289" s="2"/>
      <c r="C289" s="15"/>
      <c r="D289" s="3"/>
      <c r="E289" s="3"/>
      <c r="F289" s="3"/>
      <c r="G289" s="3"/>
      <c r="H289" s="6"/>
      <c r="I289" s="6"/>
      <c r="J289" s="7"/>
    </row>
    <row r="290" spans="2:10" ht="18" customHeight="1" x14ac:dyDescent="0.3">
      <c r="B290" s="2"/>
      <c r="C290" s="15"/>
      <c r="D290" s="3"/>
      <c r="E290" s="3"/>
      <c r="F290" s="3"/>
      <c r="G290" s="3"/>
      <c r="H290" s="6"/>
      <c r="I290" s="6"/>
      <c r="J290" s="7"/>
    </row>
    <row r="291" spans="2:10" ht="18" customHeight="1" x14ac:dyDescent="0.3">
      <c r="B291" s="2"/>
      <c r="C291" s="15"/>
      <c r="D291" s="3"/>
      <c r="E291" s="3"/>
      <c r="F291" s="3"/>
      <c r="G291" s="3"/>
      <c r="H291" s="6"/>
      <c r="I291" s="6"/>
      <c r="J291" s="7"/>
    </row>
    <row r="292" spans="2:10" ht="18" customHeight="1" x14ac:dyDescent="0.3">
      <c r="B292" s="2"/>
      <c r="C292" s="15"/>
      <c r="D292" s="3"/>
      <c r="E292" s="3"/>
      <c r="F292" s="3"/>
      <c r="G292" s="3"/>
      <c r="H292" s="6"/>
      <c r="I292" s="6"/>
      <c r="J292" s="7"/>
    </row>
    <row r="293" spans="2:10" ht="18" customHeight="1" x14ac:dyDescent="0.3">
      <c r="B293" s="2"/>
      <c r="C293" s="15"/>
      <c r="D293" s="3"/>
      <c r="E293" s="3"/>
      <c r="F293" s="3"/>
      <c r="G293" s="3"/>
      <c r="H293" s="6"/>
      <c r="I293" s="6"/>
      <c r="J293" s="7"/>
    </row>
    <row r="294" spans="2:10" ht="18" customHeight="1" x14ac:dyDescent="0.3">
      <c r="B294" s="2"/>
      <c r="C294" s="15"/>
      <c r="D294" s="3"/>
      <c r="E294" s="3"/>
      <c r="F294" s="3"/>
      <c r="G294" s="3"/>
      <c r="H294" s="6"/>
      <c r="I294" s="6"/>
      <c r="J294" s="7"/>
    </row>
    <row r="295" spans="2:10" ht="18" customHeight="1" x14ac:dyDescent="0.3">
      <c r="B295" s="2"/>
      <c r="C295" s="15"/>
      <c r="D295" s="3"/>
      <c r="E295" s="3"/>
      <c r="F295" s="3"/>
      <c r="G295" s="3"/>
      <c r="H295" s="6"/>
      <c r="I295" s="6"/>
      <c r="J295" s="7"/>
    </row>
    <row r="296" spans="2:10" ht="18" customHeight="1" x14ac:dyDescent="0.3">
      <c r="B296" s="2"/>
      <c r="C296" s="15"/>
      <c r="D296" s="3"/>
      <c r="E296" s="3"/>
      <c r="F296" s="3"/>
      <c r="G296" s="3"/>
      <c r="H296" s="6"/>
      <c r="I296" s="6"/>
      <c r="J296" s="7"/>
    </row>
    <row r="297" spans="2:10" ht="18" customHeight="1" x14ac:dyDescent="0.3">
      <c r="B297" s="2"/>
      <c r="C297" s="15"/>
      <c r="D297" s="3"/>
      <c r="E297" s="3"/>
      <c r="F297" s="3"/>
      <c r="G297" s="3"/>
      <c r="H297" s="6"/>
      <c r="I297" s="6"/>
      <c r="J297" s="7"/>
    </row>
    <row r="298" spans="2:10" ht="18" customHeight="1" x14ac:dyDescent="0.3">
      <c r="B298" s="2"/>
      <c r="C298" s="15"/>
      <c r="D298" s="3"/>
      <c r="E298" s="3"/>
      <c r="F298" s="3"/>
      <c r="G298" s="3"/>
      <c r="H298" s="6"/>
      <c r="I298" s="6"/>
      <c r="J298" s="7"/>
    </row>
    <row r="299" spans="2:10" ht="18" customHeight="1" x14ac:dyDescent="0.3">
      <c r="B299" s="2"/>
      <c r="C299" s="15"/>
      <c r="D299" s="3"/>
      <c r="E299" s="3"/>
      <c r="F299" s="3"/>
      <c r="G299" s="3"/>
      <c r="H299" s="6"/>
      <c r="I299" s="6"/>
      <c r="J299" s="7"/>
    </row>
    <row r="300" spans="2:10" ht="18" customHeight="1" x14ac:dyDescent="0.3">
      <c r="B300" s="2"/>
      <c r="C300" s="15"/>
      <c r="D300" s="3"/>
      <c r="E300" s="3"/>
      <c r="F300" s="3"/>
      <c r="G300" s="3"/>
      <c r="H300" s="6"/>
      <c r="I300" s="6"/>
      <c r="J300" s="7"/>
    </row>
    <row r="301" spans="2:10" ht="18" customHeight="1" x14ac:dyDescent="0.3">
      <c r="B301" s="2"/>
      <c r="C301" s="15"/>
      <c r="D301" s="3"/>
      <c r="E301" s="3"/>
      <c r="F301" s="3"/>
      <c r="G301" s="3"/>
      <c r="H301" s="6"/>
      <c r="I301" s="6"/>
      <c r="J301" s="7"/>
    </row>
    <row r="302" spans="2:10" ht="18" customHeight="1" x14ac:dyDescent="0.3">
      <c r="B302" s="2"/>
      <c r="C302" s="15"/>
      <c r="D302" s="3"/>
      <c r="E302" s="3"/>
      <c r="F302" s="3"/>
      <c r="G302" s="3"/>
      <c r="H302" s="6"/>
      <c r="I302" s="6"/>
      <c r="J302" s="7"/>
    </row>
    <row r="303" spans="2:10" ht="18" customHeight="1" x14ac:dyDescent="0.3">
      <c r="B303" s="2"/>
      <c r="C303" s="15"/>
      <c r="D303" s="3"/>
      <c r="E303" s="3"/>
      <c r="F303" s="3"/>
      <c r="G303" s="3"/>
      <c r="H303" s="6"/>
      <c r="I303" s="6"/>
      <c r="J303" s="7"/>
    </row>
    <row r="304" spans="2:10" ht="18" customHeight="1" x14ac:dyDescent="0.3">
      <c r="B304" s="2"/>
      <c r="C304" s="15"/>
      <c r="D304" s="3"/>
      <c r="E304" s="3"/>
      <c r="F304" s="3"/>
      <c r="G304" s="3"/>
      <c r="H304" s="6"/>
      <c r="I304" s="6"/>
      <c r="J304" s="7"/>
    </row>
    <row r="305" spans="2:10" ht="18" customHeight="1" x14ac:dyDescent="0.3">
      <c r="B305" s="2"/>
      <c r="C305" s="15"/>
      <c r="D305" s="3"/>
      <c r="E305" s="3"/>
      <c r="F305" s="3"/>
      <c r="G305" s="3"/>
      <c r="H305" s="6"/>
      <c r="I305" s="6"/>
      <c r="J305" s="7"/>
    </row>
    <row r="306" spans="2:10" ht="18" customHeight="1" x14ac:dyDescent="0.3">
      <c r="B306" s="2"/>
      <c r="C306" s="15"/>
      <c r="D306" s="3"/>
      <c r="E306" s="3"/>
      <c r="F306" s="3"/>
      <c r="G306" s="3"/>
      <c r="H306" s="6"/>
      <c r="I306" s="6"/>
      <c r="J306" s="7"/>
    </row>
    <row r="307" spans="2:10" ht="18" customHeight="1" x14ac:dyDescent="0.3">
      <c r="B307" s="2"/>
      <c r="C307" s="15"/>
      <c r="D307" s="3"/>
      <c r="E307" s="3"/>
      <c r="F307" s="3"/>
      <c r="G307" s="3"/>
      <c r="H307" s="6"/>
      <c r="I307" s="6"/>
      <c r="J307" s="7"/>
    </row>
    <row r="308" spans="2:10" ht="18" customHeight="1" x14ac:dyDescent="0.3">
      <c r="B308" s="2"/>
      <c r="C308" s="15"/>
      <c r="D308" s="3"/>
      <c r="E308" s="3"/>
      <c r="F308" s="3"/>
      <c r="G308" s="3"/>
      <c r="H308" s="6"/>
      <c r="I308" s="6"/>
      <c r="J308" s="7"/>
    </row>
    <row r="309" spans="2:10" ht="18" customHeight="1" x14ac:dyDescent="0.3">
      <c r="B309" s="2"/>
      <c r="C309" s="15"/>
      <c r="D309" s="3"/>
      <c r="E309" s="3"/>
      <c r="F309" s="3"/>
      <c r="G309" s="3"/>
      <c r="H309" s="6"/>
      <c r="I309" s="6"/>
      <c r="J309" s="7"/>
    </row>
    <row r="310" spans="2:10" ht="18" customHeight="1" x14ac:dyDescent="0.3">
      <c r="B310" s="2"/>
      <c r="C310" s="15"/>
      <c r="D310" s="3"/>
      <c r="E310" s="3"/>
      <c r="F310" s="3"/>
      <c r="G310" s="3"/>
      <c r="H310" s="6"/>
      <c r="I310" s="6"/>
      <c r="J310" s="7"/>
    </row>
    <row r="311" spans="2:10" ht="18" customHeight="1" x14ac:dyDescent="0.3">
      <c r="B311" s="2"/>
      <c r="C311" s="15"/>
      <c r="D311" s="3"/>
      <c r="E311" s="3"/>
      <c r="F311" s="3"/>
      <c r="G311" s="3"/>
      <c r="H311" s="6"/>
      <c r="I311" s="6"/>
      <c r="J311" s="7"/>
    </row>
    <row r="312" spans="2:10" ht="18" customHeight="1" x14ac:dyDescent="0.3">
      <c r="B312" s="2"/>
      <c r="C312" s="15"/>
      <c r="D312" s="3"/>
      <c r="E312" s="3"/>
      <c r="F312" s="3"/>
      <c r="G312" s="3"/>
      <c r="H312" s="6"/>
      <c r="I312" s="6"/>
      <c r="J312" s="7"/>
    </row>
    <row r="313" spans="2:10" ht="18" customHeight="1" x14ac:dyDescent="0.3">
      <c r="B313" s="2"/>
      <c r="C313" s="15"/>
      <c r="D313" s="3"/>
      <c r="E313" s="3"/>
      <c r="F313" s="3"/>
      <c r="G313" s="3"/>
      <c r="H313" s="6"/>
      <c r="I313" s="6"/>
      <c r="J313" s="7"/>
    </row>
    <row r="314" spans="2:10" ht="18" customHeight="1" x14ac:dyDescent="0.3">
      <c r="B314" s="2"/>
      <c r="C314" s="15"/>
      <c r="D314" s="3"/>
      <c r="E314" s="3"/>
      <c r="F314" s="3"/>
      <c r="G314" s="3"/>
      <c r="H314" s="6"/>
      <c r="I314" s="6"/>
      <c r="J314" s="7"/>
    </row>
    <row r="315" spans="2:10" ht="18" customHeight="1" x14ac:dyDescent="0.3">
      <c r="B315" s="2"/>
      <c r="C315" s="15"/>
      <c r="D315" s="3"/>
      <c r="E315" s="3"/>
      <c r="F315" s="3"/>
      <c r="G315" s="3"/>
      <c r="H315" s="6"/>
      <c r="I315" s="6"/>
      <c r="J315" s="7"/>
    </row>
    <row r="316" spans="2:10" ht="18" customHeight="1" x14ac:dyDescent="0.3">
      <c r="B316" s="2"/>
      <c r="C316" s="15"/>
      <c r="D316" s="3"/>
      <c r="E316" s="3"/>
      <c r="F316" s="3"/>
      <c r="G316" s="3"/>
      <c r="H316" s="6"/>
      <c r="I316" s="6"/>
      <c r="J316" s="7"/>
    </row>
    <row r="317" spans="2:10" ht="18" customHeight="1" x14ac:dyDescent="0.3">
      <c r="B317" s="2"/>
      <c r="C317" s="15"/>
      <c r="D317" s="3"/>
      <c r="E317" s="3"/>
      <c r="F317" s="3"/>
      <c r="G317" s="3"/>
      <c r="H317" s="6"/>
      <c r="I317" s="6"/>
      <c r="J317" s="7"/>
    </row>
    <row r="318" spans="2:10" ht="18" customHeight="1" x14ac:dyDescent="0.3">
      <c r="B318" s="2"/>
      <c r="C318" s="15"/>
      <c r="D318" s="3"/>
      <c r="E318" s="3"/>
      <c r="F318" s="3"/>
      <c r="G318" s="3"/>
      <c r="H318" s="6"/>
      <c r="I318" s="6"/>
      <c r="J318" s="7"/>
    </row>
    <row r="319" spans="2:10" ht="18" customHeight="1" x14ac:dyDescent="0.3">
      <c r="B319" s="2"/>
      <c r="C319" s="15"/>
      <c r="D319" s="3"/>
      <c r="E319" s="3"/>
      <c r="F319" s="3"/>
      <c r="G319" s="3"/>
      <c r="H319" s="6"/>
      <c r="I319" s="6"/>
      <c r="J319" s="7"/>
    </row>
    <row r="320" spans="2:10" ht="18" customHeight="1" x14ac:dyDescent="0.3">
      <c r="B320" s="2"/>
      <c r="C320" s="15"/>
      <c r="D320" s="3"/>
      <c r="E320" s="3"/>
      <c r="F320" s="3"/>
      <c r="G320" s="3"/>
      <c r="H320" s="6"/>
      <c r="I320" s="6"/>
      <c r="J320" s="7"/>
    </row>
    <row r="321" spans="2:10" ht="18" customHeight="1" x14ac:dyDescent="0.3">
      <c r="B321" s="2"/>
      <c r="C321" s="15"/>
      <c r="D321" s="3"/>
      <c r="E321" s="3"/>
      <c r="F321" s="3"/>
      <c r="G321" s="3"/>
      <c r="H321" s="6"/>
      <c r="I321" s="6"/>
      <c r="J321" s="7"/>
    </row>
    <row r="322" spans="2:10" ht="18" customHeight="1" x14ac:dyDescent="0.3">
      <c r="B322" s="2"/>
      <c r="C322" s="15"/>
      <c r="D322" s="3"/>
      <c r="E322" s="3"/>
      <c r="F322" s="3"/>
      <c r="G322" s="3"/>
      <c r="H322" s="6"/>
      <c r="I322" s="6"/>
      <c r="J322" s="7"/>
    </row>
    <row r="323" spans="2:10" ht="18" customHeight="1" x14ac:dyDescent="0.3">
      <c r="B323" s="2"/>
      <c r="C323" s="15"/>
      <c r="D323" s="3"/>
      <c r="E323" s="3"/>
      <c r="F323" s="3"/>
      <c r="G323" s="3"/>
      <c r="H323" s="6"/>
      <c r="I323" s="6"/>
      <c r="J323" s="7"/>
    </row>
    <row r="324" spans="2:10" ht="18" customHeight="1" x14ac:dyDescent="0.3">
      <c r="B324" s="2"/>
      <c r="C324" s="15"/>
      <c r="D324" s="3"/>
      <c r="E324" s="3"/>
      <c r="F324" s="3"/>
      <c r="G324" s="3"/>
      <c r="H324" s="6"/>
      <c r="I324" s="6"/>
      <c r="J324" s="7"/>
    </row>
    <row r="325" spans="2:10" ht="18" customHeight="1" x14ac:dyDescent="0.3">
      <c r="B325" s="2"/>
      <c r="C325" s="15"/>
      <c r="D325" s="3"/>
      <c r="E325" s="3"/>
      <c r="F325" s="3"/>
      <c r="G325" s="3"/>
      <c r="H325" s="6"/>
      <c r="I325" s="6"/>
      <c r="J325" s="7"/>
    </row>
    <row r="326" spans="2:10" ht="18" customHeight="1" x14ac:dyDescent="0.3">
      <c r="B326" s="2"/>
      <c r="C326" s="15"/>
      <c r="D326" s="3"/>
      <c r="E326" s="3"/>
      <c r="F326" s="3"/>
      <c r="G326" s="3"/>
      <c r="H326" s="6"/>
      <c r="I326" s="6"/>
      <c r="J326" s="7"/>
    </row>
    <row r="327" spans="2:10" ht="18" customHeight="1" x14ac:dyDescent="0.3">
      <c r="B327" s="2"/>
      <c r="C327" s="15"/>
      <c r="D327" s="3"/>
      <c r="E327" s="3"/>
      <c r="F327" s="3"/>
      <c r="G327" s="3"/>
      <c r="H327" s="6"/>
      <c r="I327" s="6"/>
      <c r="J327" s="7"/>
    </row>
    <row r="328" spans="2:10" ht="18" customHeight="1" x14ac:dyDescent="0.3">
      <c r="B328" s="2"/>
      <c r="C328" s="15"/>
      <c r="D328" s="3"/>
      <c r="E328" s="3"/>
      <c r="F328" s="3"/>
      <c r="G328" s="3"/>
      <c r="H328" s="6"/>
      <c r="I328" s="6"/>
      <c r="J328" s="7"/>
    </row>
    <row r="329" spans="2:10" ht="18" customHeight="1" x14ac:dyDescent="0.3">
      <c r="B329" s="2"/>
      <c r="C329" s="15"/>
      <c r="D329" s="3"/>
      <c r="E329" s="3"/>
      <c r="F329" s="3"/>
      <c r="G329" s="3"/>
      <c r="H329" s="6"/>
      <c r="I329" s="6"/>
      <c r="J329" s="7"/>
    </row>
    <row r="330" spans="2:10" ht="18" customHeight="1" x14ac:dyDescent="0.3">
      <c r="B330" s="2"/>
      <c r="C330" s="15"/>
      <c r="D330" s="3"/>
      <c r="E330" s="3"/>
      <c r="F330" s="3"/>
      <c r="G330" s="3"/>
      <c r="H330" s="6"/>
      <c r="I330" s="6"/>
      <c r="J330" s="7"/>
    </row>
    <row r="331" spans="2:10" ht="18" customHeight="1" x14ac:dyDescent="0.3">
      <c r="B331" s="2"/>
      <c r="C331" s="15"/>
      <c r="D331" s="3"/>
      <c r="E331" s="3"/>
      <c r="F331" s="3"/>
      <c r="G331" s="3"/>
      <c r="H331" s="6"/>
      <c r="I331" s="6"/>
      <c r="J331" s="7"/>
    </row>
    <row r="332" spans="2:10" ht="18" customHeight="1" x14ac:dyDescent="0.3">
      <c r="B332" s="2"/>
      <c r="C332" s="15"/>
      <c r="D332" s="3"/>
      <c r="E332" s="3"/>
      <c r="F332" s="3"/>
      <c r="G332" s="3"/>
      <c r="H332" s="6"/>
      <c r="I332" s="6"/>
      <c r="J332" s="7"/>
    </row>
    <row r="333" spans="2:10" ht="18" customHeight="1" x14ac:dyDescent="0.3">
      <c r="B333" s="2"/>
      <c r="C333" s="15"/>
      <c r="D333" s="3"/>
      <c r="E333" s="3"/>
      <c r="F333" s="3"/>
      <c r="G333" s="3"/>
      <c r="H333" s="6"/>
      <c r="I333" s="6"/>
      <c r="J333" s="7"/>
    </row>
    <row r="334" spans="2:10" ht="18" customHeight="1" x14ac:dyDescent="0.3">
      <c r="B334" s="2"/>
      <c r="C334" s="15"/>
      <c r="D334" s="3"/>
      <c r="E334" s="3"/>
      <c r="F334" s="3"/>
      <c r="G334" s="3"/>
      <c r="H334" s="6"/>
      <c r="I334" s="6"/>
      <c r="J334" s="7"/>
    </row>
    <row r="335" spans="2:10" ht="18" customHeight="1" x14ac:dyDescent="0.3">
      <c r="B335" s="2"/>
      <c r="C335" s="15"/>
      <c r="D335" s="3"/>
      <c r="E335" s="3"/>
      <c r="F335" s="3"/>
      <c r="G335" s="3"/>
      <c r="H335" s="6"/>
      <c r="I335" s="6"/>
      <c r="J335" s="7"/>
    </row>
    <row r="336" spans="2:10" ht="18" customHeight="1" x14ac:dyDescent="0.3">
      <c r="B336" s="2"/>
      <c r="C336" s="15"/>
      <c r="D336" s="3"/>
      <c r="E336" s="3"/>
      <c r="F336" s="3"/>
      <c r="G336" s="3"/>
      <c r="H336" s="6"/>
      <c r="I336" s="6"/>
      <c r="J336" s="7"/>
    </row>
    <row r="337" spans="2:10" ht="18" customHeight="1" x14ac:dyDescent="0.3">
      <c r="B337" s="2"/>
      <c r="C337" s="15"/>
      <c r="D337" s="3"/>
      <c r="E337" s="3"/>
      <c r="F337" s="3"/>
      <c r="G337" s="3"/>
      <c r="H337" s="6"/>
      <c r="I337" s="6"/>
      <c r="J337" s="7"/>
    </row>
    <row r="338" spans="2:10" ht="18" customHeight="1" x14ac:dyDescent="0.3">
      <c r="B338" s="2"/>
      <c r="C338" s="15"/>
      <c r="D338" s="3"/>
      <c r="E338" s="3"/>
      <c r="F338" s="3"/>
      <c r="G338" s="3"/>
      <c r="H338" s="6"/>
      <c r="I338" s="6"/>
      <c r="J338" s="7"/>
    </row>
    <row r="339" spans="2:10" ht="18" customHeight="1" x14ac:dyDescent="0.3">
      <c r="B339" s="2"/>
      <c r="C339" s="15"/>
      <c r="D339" s="3"/>
      <c r="E339" s="3"/>
      <c r="F339" s="3"/>
      <c r="G339" s="3"/>
      <c r="H339" s="6"/>
      <c r="I339" s="6"/>
      <c r="J339" s="7"/>
    </row>
    <row r="340" spans="2:10" ht="18" customHeight="1" x14ac:dyDescent="0.3">
      <c r="B340" s="2"/>
      <c r="C340" s="15"/>
      <c r="D340" s="3"/>
      <c r="E340" s="3"/>
      <c r="F340" s="3"/>
      <c r="G340" s="3"/>
      <c r="H340" s="6"/>
      <c r="I340" s="6"/>
      <c r="J340" s="7"/>
    </row>
    <row r="341" spans="2:10" ht="18" customHeight="1" x14ac:dyDescent="0.3">
      <c r="B341" s="2"/>
      <c r="C341" s="15"/>
      <c r="D341" s="3"/>
      <c r="E341" s="3"/>
      <c r="F341" s="3"/>
      <c r="G341" s="3"/>
      <c r="H341" s="6"/>
      <c r="I341" s="6"/>
      <c r="J341" s="7"/>
    </row>
    <row r="342" spans="2:10" ht="18" customHeight="1" x14ac:dyDescent="0.3">
      <c r="B342" s="2"/>
      <c r="C342" s="15"/>
      <c r="D342" s="3"/>
      <c r="E342" s="3"/>
      <c r="F342" s="3"/>
      <c r="G342" s="3"/>
      <c r="H342" s="6"/>
      <c r="I342" s="6"/>
      <c r="J342" s="7"/>
    </row>
    <row r="343" spans="2:10" ht="18" customHeight="1" x14ac:dyDescent="0.3">
      <c r="B343" s="2"/>
      <c r="C343" s="15"/>
      <c r="D343" s="3"/>
      <c r="E343" s="3"/>
      <c r="F343" s="3"/>
      <c r="G343" s="3"/>
      <c r="H343" s="6"/>
      <c r="I343" s="6"/>
      <c r="J343" s="7"/>
    </row>
    <row r="344" spans="2:10" ht="18" customHeight="1" x14ac:dyDescent="0.3">
      <c r="B344" s="2"/>
      <c r="C344" s="15"/>
      <c r="D344" s="3"/>
      <c r="E344" s="3"/>
      <c r="F344" s="3"/>
      <c r="G344" s="3"/>
      <c r="H344" s="6"/>
      <c r="I344" s="6"/>
      <c r="J344" s="7"/>
    </row>
    <row r="345" spans="2:10" ht="18" customHeight="1" x14ac:dyDescent="0.3">
      <c r="B345" s="2"/>
      <c r="C345" s="15"/>
      <c r="D345" s="3"/>
      <c r="E345" s="3"/>
      <c r="F345" s="3"/>
      <c r="G345" s="3"/>
      <c r="H345" s="6"/>
      <c r="I345" s="6"/>
      <c r="J345" s="7"/>
    </row>
    <row r="346" spans="2:10" ht="18" customHeight="1" x14ac:dyDescent="0.3">
      <c r="B346" s="2"/>
      <c r="C346" s="15"/>
      <c r="D346" s="3"/>
      <c r="E346" s="3"/>
      <c r="F346" s="3"/>
      <c r="G346" s="3"/>
      <c r="H346" s="6"/>
      <c r="I346" s="6"/>
      <c r="J346" s="7"/>
    </row>
    <row r="347" spans="2:10" ht="18" customHeight="1" x14ac:dyDescent="0.3">
      <c r="B347" s="2"/>
      <c r="C347" s="15"/>
      <c r="D347" s="3"/>
      <c r="E347" s="3"/>
      <c r="F347" s="3"/>
      <c r="G347" s="3"/>
      <c r="H347" s="6"/>
      <c r="I347" s="6"/>
      <c r="J347" s="7"/>
    </row>
    <row r="348" spans="2:10" ht="18" customHeight="1" x14ac:dyDescent="0.3">
      <c r="B348" s="2"/>
      <c r="C348" s="15"/>
      <c r="D348" s="3"/>
      <c r="E348" s="3"/>
      <c r="F348" s="3"/>
      <c r="G348" s="3"/>
      <c r="H348" s="6"/>
      <c r="I348" s="6"/>
      <c r="J348" s="7"/>
    </row>
    <row r="349" spans="2:10" ht="18" customHeight="1" x14ac:dyDescent="0.3">
      <c r="B349" s="2"/>
      <c r="C349" s="15"/>
      <c r="D349" s="3"/>
      <c r="E349" s="3"/>
      <c r="F349" s="3"/>
      <c r="G349" s="3"/>
      <c r="H349" s="6"/>
      <c r="I349" s="6"/>
      <c r="J349" s="7"/>
    </row>
    <row r="350" spans="2:10" ht="18" customHeight="1" x14ac:dyDescent="0.3">
      <c r="B350" s="2"/>
      <c r="C350" s="15"/>
      <c r="D350" s="3"/>
      <c r="E350" s="3"/>
      <c r="F350" s="3"/>
      <c r="G350" s="3"/>
      <c r="H350" s="6"/>
      <c r="I350" s="6"/>
      <c r="J350" s="7"/>
    </row>
    <row r="351" spans="2:10" ht="18" customHeight="1" x14ac:dyDescent="0.3">
      <c r="B351" s="2"/>
      <c r="C351" s="15"/>
      <c r="D351" s="3"/>
      <c r="E351" s="3"/>
      <c r="F351" s="3"/>
      <c r="G351" s="3"/>
      <c r="H351" s="6"/>
      <c r="I351" s="6"/>
      <c r="J351" s="7"/>
    </row>
    <row r="352" spans="2:10" ht="18" customHeight="1" x14ac:dyDescent="0.3">
      <c r="B352" s="2"/>
      <c r="C352" s="15"/>
      <c r="D352" s="3"/>
      <c r="E352" s="3"/>
      <c r="F352" s="3"/>
      <c r="G352" s="3"/>
      <c r="H352" s="6"/>
      <c r="I352" s="6"/>
      <c r="J352" s="7"/>
    </row>
    <row r="353" spans="2:10" ht="18" customHeight="1" x14ac:dyDescent="0.3">
      <c r="B353" s="2"/>
      <c r="C353" s="15"/>
      <c r="D353" s="3"/>
      <c r="E353" s="3"/>
      <c r="F353" s="3"/>
      <c r="G353" s="3"/>
      <c r="H353" s="6"/>
      <c r="I353" s="6"/>
      <c r="J353" s="7"/>
    </row>
    <row r="354" spans="2:10" ht="18" customHeight="1" x14ac:dyDescent="0.3">
      <c r="B354" s="2"/>
      <c r="C354" s="15"/>
      <c r="D354" s="3"/>
      <c r="E354" s="3"/>
      <c r="F354" s="3"/>
      <c r="G354" s="3"/>
      <c r="H354" s="6"/>
      <c r="I354" s="6"/>
      <c r="J354" s="7"/>
    </row>
    <row r="355" spans="2:10" ht="18" customHeight="1" x14ac:dyDescent="0.3">
      <c r="B355" s="2"/>
      <c r="C355" s="15"/>
      <c r="D355" s="3"/>
      <c r="E355" s="3"/>
      <c r="F355" s="3"/>
      <c r="G355" s="3"/>
      <c r="H355" s="6"/>
      <c r="I355" s="6"/>
      <c r="J355" s="7"/>
    </row>
    <row r="356" spans="2:10" ht="18" customHeight="1" x14ac:dyDescent="0.3">
      <c r="B356" s="2"/>
      <c r="C356" s="15"/>
      <c r="D356" s="3"/>
      <c r="E356" s="3"/>
      <c r="F356" s="3"/>
      <c r="G356" s="3"/>
      <c r="H356" s="6"/>
      <c r="I356" s="6"/>
      <c r="J356" s="7"/>
    </row>
    <row r="357" spans="2:10" ht="18" customHeight="1" x14ac:dyDescent="0.3">
      <c r="B357" s="2"/>
      <c r="C357" s="15"/>
      <c r="D357" s="3"/>
      <c r="E357" s="3"/>
      <c r="F357" s="3"/>
      <c r="G357" s="3"/>
      <c r="H357" s="6"/>
      <c r="I357" s="6"/>
      <c r="J357" s="7"/>
    </row>
    <row r="358" spans="2:10" ht="18" customHeight="1" x14ac:dyDescent="0.3">
      <c r="B358" s="2"/>
      <c r="C358" s="15"/>
      <c r="D358" s="3"/>
      <c r="E358" s="3"/>
      <c r="F358" s="3"/>
      <c r="G358" s="3"/>
      <c r="H358" s="6"/>
      <c r="I358" s="6"/>
      <c r="J358" s="7"/>
    </row>
    <row r="359" spans="2:10" ht="18" customHeight="1" x14ac:dyDescent="0.3">
      <c r="B359" s="2"/>
      <c r="C359" s="15"/>
      <c r="D359" s="3"/>
      <c r="E359" s="3"/>
      <c r="F359" s="3"/>
      <c r="G359" s="3"/>
      <c r="H359" s="6"/>
      <c r="I359" s="6"/>
      <c r="J359" s="7"/>
    </row>
    <row r="360" spans="2:10" ht="18" customHeight="1" x14ac:dyDescent="0.3">
      <c r="B360" s="2"/>
      <c r="C360" s="15"/>
      <c r="D360" s="3"/>
      <c r="E360" s="3"/>
      <c r="F360" s="3"/>
      <c r="G360" s="3"/>
      <c r="H360" s="6"/>
      <c r="I360" s="6"/>
      <c r="J360" s="7"/>
    </row>
    <row r="361" spans="2:10" ht="18" customHeight="1" x14ac:dyDescent="0.3">
      <c r="B361" s="2"/>
      <c r="C361" s="15"/>
      <c r="D361" s="3"/>
      <c r="E361" s="3"/>
      <c r="F361" s="3"/>
      <c r="G361" s="3"/>
      <c r="H361" s="6"/>
      <c r="I361" s="6"/>
      <c r="J361" s="7"/>
    </row>
    <row r="362" spans="2:10" ht="18" customHeight="1" x14ac:dyDescent="0.3">
      <c r="B362" s="2"/>
      <c r="C362" s="15"/>
      <c r="D362" s="3"/>
      <c r="E362" s="3"/>
      <c r="F362" s="3"/>
      <c r="G362" s="3"/>
      <c r="H362" s="6"/>
      <c r="I362" s="6"/>
      <c r="J362" s="7"/>
    </row>
    <row r="363" spans="2:10" ht="18" customHeight="1" x14ac:dyDescent="0.3">
      <c r="B363" s="2"/>
      <c r="C363" s="15"/>
      <c r="D363" s="3"/>
      <c r="E363" s="3"/>
      <c r="F363" s="3"/>
      <c r="G363" s="3"/>
      <c r="H363" s="6"/>
      <c r="I363" s="6"/>
      <c r="J363" s="7"/>
    </row>
    <row r="364" spans="2:10" ht="18" customHeight="1" x14ac:dyDescent="0.3">
      <c r="B364" s="2"/>
      <c r="C364" s="15"/>
      <c r="D364" s="3"/>
      <c r="E364" s="3"/>
      <c r="F364" s="3"/>
      <c r="G364" s="3"/>
      <c r="H364" s="6"/>
      <c r="I364" s="6"/>
      <c r="J364" s="7"/>
    </row>
    <row r="365" spans="2:10" ht="18" customHeight="1" x14ac:dyDescent="0.3">
      <c r="B365" s="2"/>
      <c r="C365" s="15"/>
      <c r="D365" s="3"/>
      <c r="E365" s="3"/>
      <c r="F365" s="3"/>
      <c r="G365" s="3"/>
      <c r="H365" s="6"/>
      <c r="I365" s="6"/>
      <c r="J365" s="7"/>
    </row>
    <row r="366" spans="2:10" ht="18" customHeight="1" x14ac:dyDescent="0.3">
      <c r="B366" s="2"/>
      <c r="C366" s="15"/>
      <c r="D366" s="3"/>
      <c r="E366" s="3"/>
      <c r="F366" s="3"/>
      <c r="G366" s="3"/>
      <c r="H366" s="6"/>
      <c r="I366" s="6"/>
      <c r="J366" s="7"/>
    </row>
    <row r="367" spans="2:10" ht="18" customHeight="1" x14ac:dyDescent="0.3">
      <c r="B367" s="2"/>
      <c r="C367" s="15"/>
      <c r="D367" s="3"/>
      <c r="E367" s="3"/>
      <c r="F367" s="3"/>
      <c r="G367" s="3"/>
      <c r="H367" s="6"/>
      <c r="I367" s="6"/>
      <c r="J367" s="7"/>
    </row>
    <row r="368" spans="2:10" ht="18" customHeight="1" x14ac:dyDescent="0.3">
      <c r="B368" s="2"/>
      <c r="C368" s="15"/>
      <c r="D368" s="3"/>
      <c r="E368" s="3"/>
      <c r="F368" s="3"/>
      <c r="G368" s="3"/>
      <c r="H368" s="6"/>
      <c r="I368" s="6"/>
      <c r="J368" s="7"/>
    </row>
    <row r="369" spans="2:10" ht="18" customHeight="1" x14ac:dyDescent="0.3">
      <c r="B369" s="2"/>
      <c r="C369" s="15"/>
      <c r="D369" s="3"/>
      <c r="E369" s="3"/>
      <c r="F369" s="3"/>
      <c r="G369" s="3"/>
      <c r="H369" s="6"/>
      <c r="I369" s="6"/>
      <c r="J369" s="7"/>
    </row>
    <row r="370" spans="2:10" ht="18" customHeight="1" x14ac:dyDescent="0.3">
      <c r="B370" s="2"/>
      <c r="C370" s="15"/>
      <c r="D370" s="3"/>
      <c r="E370" s="3"/>
      <c r="F370" s="3"/>
      <c r="G370" s="3"/>
      <c r="H370" s="6"/>
      <c r="I370" s="6"/>
      <c r="J370" s="7"/>
    </row>
    <row r="371" spans="2:10" ht="18" customHeight="1" x14ac:dyDescent="0.3">
      <c r="B371" s="2"/>
      <c r="C371" s="15"/>
      <c r="D371" s="3"/>
      <c r="E371" s="3"/>
      <c r="F371" s="3"/>
      <c r="G371" s="3"/>
      <c r="H371" s="6"/>
      <c r="I371" s="6"/>
      <c r="J371" s="7"/>
    </row>
    <row r="372" spans="2:10" ht="18" customHeight="1" x14ac:dyDescent="0.3">
      <c r="B372" s="2"/>
      <c r="C372" s="15"/>
      <c r="D372" s="3"/>
      <c r="E372" s="3"/>
      <c r="F372" s="3"/>
      <c r="G372" s="3"/>
      <c r="H372" s="6"/>
      <c r="I372" s="6"/>
      <c r="J372" s="7"/>
    </row>
    <row r="373" spans="2:10" ht="18" customHeight="1" x14ac:dyDescent="0.3">
      <c r="B373" s="2"/>
      <c r="C373" s="15"/>
      <c r="D373" s="3"/>
      <c r="E373" s="3"/>
      <c r="F373" s="3"/>
      <c r="G373" s="3"/>
      <c r="H373" s="6"/>
      <c r="I373" s="6"/>
      <c r="J373" s="7"/>
    </row>
    <row r="374" spans="2:10" ht="18" customHeight="1" x14ac:dyDescent="0.3">
      <c r="B374" s="2"/>
      <c r="C374" s="15"/>
      <c r="D374" s="3"/>
      <c r="E374" s="3"/>
      <c r="F374" s="3"/>
      <c r="G374" s="3"/>
      <c r="H374" s="6"/>
      <c r="I374" s="6"/>
      <c r="J374" s="7"/>
    </row>
    <row r="375" spans="2:10" ht="18" customHeight="1" x14ac:dyDescent="0.3">
      <c r="B375" s="2"/>
      <c r="C375" s="15"/>
      <c r="D375" s="3"/>
      <c r="E375" s="3"/>
      <c r="F375" s="3"/>
      <c r="G375" s="3"/>
      <c r="H375" s="6"/>
      <c r="I375" s="6"/>
      <c r="J375" s="7"/>
    </row>
    <row r="376" spans="2:10" ht="18" customHeight="1" x14ac:dyDescent="0.3">
      <c r="B376" s="2"/>
      <c r="C376" s="15"/>
      <c r="D376" s="3"/>
      <c r="E376" s="3"/>
      <c r="F376" s="3"/>
      <c r="G376" s="3"/>
      <c r="H376" s="6"/>
      <c r="I376" s="6"/>
      <c r="J376" s="7"/>
    </row>
    <row r="377" spans="2:10" ht="18" customHeight="1" x14ac:dyDescent="0.3">
      <c r="B377" s="2"/>
      <c r="C377" s="15"/>
      <c r="D377" s="3"/>
      <c r="E377" s="3"/>
      <c r="F377" s="3"/>
      <c r="G377" s="3"/>
      <c r="H377" s="6"/>
      <c r="I377" s="6"/>
      <c r="J377" s="7"/>
    </row>
    <row r="378" spans="2:10" ht="18" customHeight="1" x14ac:dyDescent="0.3">
      <c r="B378" s="2"/>
      <c r="C378" s="15"/>
      <c r="D378" s="3"/>
      <c r="E378" s="3"/>
      <c r="F378" s="3"/>
      <c r="G378" s="3"/>
      <c r="H378" s="6"/>
      <c r="I378" s="6"/>
      <c r="J378" s="7"/>
    </row>
    <row r="379" spans="2:10" ht="18" customHeight="1" x14ac:dyDescent="0.3">
      <c r="B379" s="2"/>
      <c r="C379" s="15"/>
      <c r="D379" s="3"/>
      <c r="E379" s="3"/>
      <c r="F379" s="3"/>
      <c r="G379" s="3"/>
      <c r="H379" s="6"/>
      <c r="I379" s="6"/>
      <c r="J379" s="7"/>
    </row>
    <row r="380" spans="2:10" ht="18" customHeight="1" x14ac:dyDescent="0.3">
      <c r="B380" s="2"/>
      <c r="C380" s="15"/>
      <c r="D380" s="3"/>
      <c r="E380" s="3"/>
      <c r="F380" s="3"/>
      <c r="G380" s="3"/>
      <c r="H380" s="6"/>
      <c r="I380" s="6"/>
      <c r="J380" s="7"/>
    </row>
    <row r="381" spans="2:10" ht="18" customHeight="1" x14ac:dyDescent="0.3">
      <c r="B381" s="2"/>
      <c r="C381" s="15"/>
      <c r="D381" s="3"/>
      <c r="E381" s="3"/>
      <c r="F381" s="3"/>
      <c r="G381" s="3"/>
      <c r="H381" s="6"/>
      <c r="I381" s="6"/>
      <c r="J381" s="7"/>
    </row>
    <row r="382" spans="2:10" ht="18" customHeight="1" x14ac:dyDescent="0.3">
      <c r="B382" s="2"/>
      <c r="C382" s="15"/>
      <c r="D382" s="3"/>
      <c r="E382" s="3"/>
      <c r="F382" s="3"/>
      <c r="G382" s="3"/>
      <c r="H382" s="6"/>
      <c r="I382" s="6"/>
      <c r="J382" s="7"/>
    </row>
    <row r="383" spans="2:10" ht="18" customHeight="1" x14ac:dyDescent="0.3">
      <c r="B383" s="2"/>
      <c r="C383" s="15"/>
      <c r="D383" s="3"/>
      <c r="E383" s="3"/>
      <c r="F383" s="3"/>
      <c r="G383" s="3"/>
      <c r="H383" s="6"/>
      <c r="I383" s="6"/>
      <c r="J383" s="7"/>
    </row>
    <row r="384" spans="2:10" ht="18" customHeight="1" x14ac:dyDescent="0.3">
      <c r="B384" s="2"/>
      <c r="C384" s="15"/>
      <c r="D384" s="3"/>
      <c r="E384" s="3"/>
      <c r="F384" s="3"/>
      <c r="G384" s="3"/>
      <c r="H384" s="6"/>
      <c r="I384" s="6"/>
      <c r="J384" s="7"/>
    </row>
    <row r="385" spans="2:10" ht="18" customHeight="1" x14ac:dyDescent="0.3">
      <c r="B385" s="2"/>
      <c r="C385" s="15"/>
      <c r="D385" s="3"/>
      <c r="E385" s="3"/>
      <c r="F385" s="3"/>
      <c r="G385" s="3"/>
      <c r="H385" s="6"/>
      <c r="I385" s="6"/>
      <c r="J385" s="7"/>
    </row>
    <row r="386" spans="2:10" ht="18" customHeight="1" x14ac:dyDescent="0.3">
      <c r="B386" s="2"/>
      <c r="C386" s="15"/>
      <c r="D386" s="3"/>
      <c r="E386" s="3"/>
      <c r="F386" s="3"/>
      <c r="G386" s="3"/>
      <c r="H386" s="6"/>
      <c r="I386" s="6"/>
      <c r="J386" s="7"/>
    </row>
    <row r="387" spans="2:10" ht="18" customHeight="1" x14ac:dyDescent="0.3">
      <c r="B387" s="2"/>
      <c r="C387" s="15"/>
      <c r="D387" s="3"/>
      <c r="E387" s="3"/>
      <c r="F387" s="3"/>
      <c r="G387" s="3"/>
      <c r="H387" s="6"/>
      <c r="I387" s="6"/>
      <c r="J387" s="7"/>
    </row>
    <row r="388" spans="2:10" ht="18" customHeight="1" x14ac:dyDescent="0.3">
      <c r="B388" s="2"/>
      <c r="C388" s="15"/>
      <c r="D388" s="3"/>
      <c r="E388" s="3"/>
      <c r="F388" s="3"/>
      <c r="G388" s="3"/>
      <c r="H388" s="6"/>
      <c r="I388" s="6"/>
      <c r="J388" s="7"/>
    </row>
    <row r="389" spans="2:10" ht="18" customHeight="1" x14ac:dyDescent="0.3">
      <c r="B389" s="2"/>
      <c r="C389" s="15"/>
      <c r="D389" s="3"/>
      <c r="E389" s="3"/>
      <c r="F389" s="3"/>
      <c r="G389" s="3"/>
      <c r="H389" s="6"/>
      <c r="I389" s="6"/>
      <c r="J389" s="7"/>
    </row>
    <row r="390" spans="2:10" ht="18" customHeight="1" x14ac:dyDescent="0.3">
      <c r="B390" s="2"/>
      <c r="C390" s="15"/>
      <c r="D390" s="3"/>
      <c r="E390" s="3"/>
      <c r="F390" s="3"/>
      <c r="G390" s="3"/>
      <c r="H390" s="6"/>
      <c r="I390" s="6"/>
      <c r="J390" s="7"/>
    </row>
    <row r="391" spans="2:10" ht="18" customHeight="1" x14ac:dyDescent="0.3">
      <c r="B391" s="2"/>
      <c r="C391" s="15"/>
      <c r="D391" s="3"/>
      <c r="E391" s="3"/>
      <c r="F391" s="3"/>
      <c r="G391" s="3"/>
      <c r="H391" s="6"/>
      <c r="I391" s="6"/>
      <c r="J391" s="7"/>
    </row>
    <row r="392" spans="2:10" ht="18" customHeight="1" x14ac:dyDescent="0.3">
      <c r="B392" s="2"/>
      <c r="C392" s="15"/>
      <c r="D392" s="3"/>
      <c r="E392" s="3"/>
      <c r="F392" s="3"/>
      <c r="G392" s="3"/>
      <c r="H392" s="6"/>
      <c r="I392" s="6"/>
      <c r="J392" s="7"/>
    </row>
    <row r="393" spans="2:10" ht="18" customHeight="1" x14ac:dyDescent="0.3">
      <c r="B393" s="2"/>
      <c r="C393" s="15"/>
      <c r="D393" s="3"/>
      <c r="E393" s="3"/>
      <c r="F393" s="3"/>
      <c r="G393" s="3"/>
      <c r="H393" s="6"/>
      <c r="I393" s="6"/>
      <c r="J393" s="7"/>
    </row>
    <row r="394" spans="2:10" ht="18" customHeight="1" x14ac:dyDescent="0.3">
      <c r="B394" s="2"/>
      <c r="C394" s="15"/>
      <c r="D394" s="3"/>
      <c r="E394" s="3"/>
      <c r="F394" s="3"/>
      <c r="G394" s="3"/>
      <c r="H394" s="6"/>
      <c r="I394" s="6"/>
      <c r="J394" s="7"/>
    </row>
    <row r="395" spans="2:10" ht="18" customHeight="1" x14ac:dyDescent="0.3">
      <c r="B395" s="2"/>
      <c r="C395" s="15"/>
      <c r="D395" s="3"/>
      <c r="E395" s="3"/>
      <c r="F395" s="3"/>
      <c r="G395" s="3"/>
      <c r="H395" s="6"/>
      <c r="I395" s="6"/>
      <c r="J395" s="7"/>
    </row>
    <row r="396" spans="2:10" ht="18" customHeight="1" x14ac:dyDescent="0.3">
      <c r="B396" s="2"/>
      <c r="C396" s="15"/>
      <c r="D396" s="3"/>
      <c r="E396" s="3"/>
      <c r="F396" s="3"/>
      <c r="G396" s="3"/>
      <c r="H396" s="6"/>
      <c r="I396" s="6"/>
      <c r="J396" s="7"/>
    </row>
    <row r="397" spans="2:10" ht="18" customHeight="1" x14ac:dyDescent="0.3">
      <c r="B397" s="2"/>
      <c r="C397" s="15"/>
      <c r="D397" s="3"/>
      <c r="E397" s="3"/>
      <c r="F397" s="3"/>
      <c r="G397" s="3"/>
      <c r="H397" s="6"/>
      <c r="I397" s="6"/>
      <c r="J397" s="7"/>
    </row>
    <row r="398" spans="2:10" ht="18" customHeight="1" x14ac:dyDescent="0.3">
      <c r="B398" s="2"/>
      <c r="C398" s="15"/>
      <c r="D398" s="3"/>
      <c r="E398" s="3"/>
      <c r="F398" s="3"/>
      <c r="G398" s="3"/>
      <c r="H398" s="6"/>
      <c r="I398" s="6"/>
      <c r="J398" s="7"/>
    </row>
    <row r="399" spans="2:10" ht="18" customHeight="1" x14ac:dyDescent="0.3">
      <c r="B399" s="2"/>
      <c r="C399" s="15"/>
      <c r="D399" s="3"/>
      <c r="E399" s="3"/>
      <c r="F399" s="3"/>
      <c r="G399" s="3"/>
      <c r="H399" s="6"/>
      <c r="I399" s="6"/>
      <c r="J399" s="7"/>
    </row>
    <row r="400" spans="2:10" ht="18" customHeight="1" x14ac:dyDescent="0.3">
      <c r="B400" s="2"/>
      <c r="C400" s="15"/>
      <c r="D400" s="3"/>
      <c r="E400" s="3"/>
      <c r="F400" s="3"/>
      <c r="G400" s="3"/>
      <c r="H400" s="6"/>
      <c r="I400" s="6"/>
      <c r="J400" s="7"/>
    </row>
    <row r="401" spans="2:10" ht="18" customHeight="1" x14ac:dyDescent="0.3">
      <c r="B401" s="2"/>
      <c r="C401" s="15"/>
      <c r="D401" s="3"/>
      <c r="E401" s="3"/>
      <c r="F401" s="3"/>
      <c r="G401" s="3"/>
      <c r="H401" s="6"/>
      <c r="I401" s="6"/>
      <c r="J401" s="7"/>
    </row>
    <row r="402" spans="2:10" ht="18" customHeight="1" x14ac:dyDescent="0.3">
      <c r="B402" s="2"/>
      <c r="C402" s="15"/>
      <c r="D402" s="3"/>
      <c r="E402" s="3"/>
      <c r="F402" s="3"/>
      <c r="G402" s="3"/>
      <c r="H402" s="6"/>
      <c r="I402" s="6"/>
      <c r="J402" s="7"/>
    </row>
    <row r="403" spans="2:10" ht="18" customHeight="1" x14ac:dyDescent="0.3">
      <c r="B403" s="2"/>
      <c r="C403" s="15"/>
      <c r="D403" s="3"/>
      <c r="E403" s="3"/>
      <c r="F403" s="3"/>
      <c r="G403" s="3"/>
      <c r="H403" s="6"/>
      <c r="I403" s="6"/>
      <c r="J403" s="7"/>
    </row>
    <row r="404" spans="2:10" ht="18" customHeight="1" x14ac:dyDescent="0.3">
      <c r="B404" s="2"/>
      <c r="C404" s="15"/>
      <c r="D404" s="3"/>
      <c r="E404" s="3"/>
      <c r="F404" s="3"/>
      <c r="G404" s="3"/>
      <c r="H404" s="6"/>
      <c r="I404" s="6"/>
      <c r="J404" s="7"/>
    </row>
    <row r="405" spans="2:10" ht="18" customHeight="1" x14ac:dyDescent="0.3">
      <c r="B405" s="2"/>
      <c r="C405" s="15"/>
      <c r="D405" s="3"/>
      <c r="E405" s="3"/>
      <c r="F405" s="3"/>
      <c r="G405" s="3"/>
      <c r="H405" s="6"/>
      <c r="I405" s="6"/>
      <c r="J405" s="7"/>
    </row>
    <row r="406" spans="2:10" ht="18" customHeight="1" x14ac:dyDescent="0.3">
      <c r="B406" s="2"/>
      <c r="C406" s="15"/>
      <c r="D406" s="3"/>
      <c r="E406" s="3"/>
      <c r="F406" s="3"/>
      <c r="G406" s="3"/>
      <c r="H406" s="6"/>
      <c r="I406" s="6"/>
      <c r="J406" s="7"/>
    </row>
    <row r="407" spans="2:10" ht="18" customHeight="1" x14ac:dyDescent="0.3">
      <c r="B407" s="2"/>
      <c r="C407" s="15"/>
      <c r="D407" s="3"/>
      <c r="E407" s="3"/>
      <c r="F407" s="3"/>
      <c r="G407" s="3"/>
      <c r="H407" s="6"/>
      <c r="I407" s="6"/>
      <c r="J407" s="7"/>
    </row>
    <row r="408" spans="2:10" ht="18" customHeight="1" x14ac:dyDescent="0.3">
      <c r="B408" s="2"/>
      <c r="C408" s="15"/>
      <c r="D408" s="3"/>
      <c r="E408" s="3"/>
      <c r="F408" s="3"/>
      <c r="G408" s="3"/>
      <c r="H408" s="6"/>
      <c r="I408" s="6"/>
      <c r="J408" s="7"/>
    </row>
    <row r="409" spans="2:10" ht="18" customHeight="1" x14ac:dyDescent="0.3">
      <c r="B409" s="2"/>
      <c r="C409" s="15"/>
      <c r="D409" s="3"/>
      <c r="E409" s="3"/>
      <c r="F409" s="3"/>
      <c r="G409" s="3"/>
      <c r="H409" s="6"/>
      <c r="I409" s="6"/>
      <c r="J409" s="7"/>
    </row>
    <row r="410" spans="2:10" ht="18" customHeight="1" x14ac:dyDescent="0.3">
      <c r="B410" s="2"/>
      <c r="C410" s="15"/>
      <c r="D410" s="3"/>
      <c r="E410" s="3"/>
      <c r="F410" s="3"/>
      <c r="G410" s="3"/>
      <c r="H410" s="6"/>
      <c r="I410" s="6"/>
      <c r="J410" s="7"/>
    </row>
    <row r="411" spans="2:10" ht="18" customHeight="1" x14ac:dyDescent="0.3">
      <c r="B411" s="2"/>
      <c r="C411" s="15"/>
      <c r="D411" s="3"/>
      <c r="E411" s="3"/>
      <c r="F411" s="3"/>
      <c r="G411" s="3"/>
      <c r="H411" s="6"/>
      <c r="I411" s="6"/>
      <c r="J411" s="7"/>
    </row>
    <row r="412" spans="2:10" ht="18" customHeight="1" x14ac:dyDescent="0.3">
      <c r="B412" s="2"/>
      <c r="C412" s="15"/>
      <c r="D412" s="3"/>
      <c r="E412" s="3"/>
      <c r="F412" s="3"/>
      <c r="G412" s="3"/>
      <c r="H412" s="6"/>
      <c r="I412" s="6"/>
      <c r="J412" s="7"/>
    </row>
    <row r="413" spans="2:10" ht="18" customHeight="1" x14ac:dyDescent="0.3">
      <c r="B413" s="2"/>
      <c r="C413" s="15"/>
      <c r="D413" s="3"/>
      <c r="E413" s="3"/>
      <c r="F413" s="3"/>
      <c r="G413" s="3"/>
      <c r="H413" s="6"/>
      <c r="I413" s="6"/>
      <c r="J413" s="7"/>
    </row>
    <row r="414" spans="2:10" ht="18" customHeight="1" x14ac:dyDescent="0.3">
      <c r="B414" s="2"/>
      <c r="C414" s="15"/>
      <c r="D414" s="3"/>
      <c r="E414" s="3"/>
      <c r="F414" s="3"/>
      <c r="G414" s="3"/>
      <c r="H414" s="6"/>
      <c r="I414" s="6"/>
      <c r="J414" s="7"/>
    </row>
    <row r="415" spans="2:10" ht="18" customHeight="1" x14ac:dyDescent="0.3">
      <c r="B415" s="2"/>
      <c r="C415" s="15"/>
      <c r="D415" s="3"/>
      <c r="E415" s="3"/>
      <c r="F415" s="3"/>
      <c r="G415" s="3"/>
      <c r="H415" s="6"/>
      <c r="I415" s="6"/>
      <c r="J415" s="7"/>
    </row>
    <row r="416" spans="2:10" ht="18" customHeight="1" x14ac:dyDescent="0.3">
      <c r="B416" s="2"/>
      <c r="C416" s="15"/>
      <c r="D416" s="3"/>
      <c r="E416" s="3"/>
      <c r="F416" s="3"/>
      <c r="G416" s="3"/>
      <c r="H416" s="6"/>
      <c r="I416" s="6"/>
      <c r="J416" s="7"/>
    </row>
    <row r="417" spans="2:10" ht="18" customHeight="1" x14ac:dyDescent="0.3">
      <c r="B417" s="2"/>
      <c r="C417" s="15"/>
      <c r="D417" s="3"/>
      <c r="E417" s="3"/>
      <c r="F417" s="3"/>
      <c r="G417" s="3"/>
      <c r="H417" s="6"/>
      <c r="I417" s="6"/>
      <c r="J417" s="7"/>
    </row>
    <row r="418" spans="2:10" ht="18" customHeight="1" x14ac:dyDescent="0.3">
      <c r="B418" s="2"/>
      <c r="C418" s="15"/>
      <c r="D418" s="3"/>
      <c r="E418" s="3"/>
      <c r="F418" s="3"/>
      <c r="G418" s="3"/>
      <c r="H418" s="6"/>
      <c r="I418" s="6"/>
      <c r="J418" s="7"/>
    </row>
    <row r="419" spans="2:10" ht="18" customHeight="1" x14ac:dyDescent="0.3">
      <c r="B419" s="2"/>
      <c r="C419" s="15"/>
      <c r="D419" s="3"/>
      <c r="E419" s="3"/>
      <c r="F419" s="3"/>
      <c r="G419" s="3"/>
      <c r="H419" s="6"/>
      <c r="I419" s="6"/>
      <c r="J419" s="7"/>
    </row>
    <row r="420" spans="2:10" ht="18" customHeight="1" x14ac:dyDescent="0.3">
      <c r="B420" s="2"/>
      <c r="C420" s="15"/>
      <c r="D420" s="3"/>
      <c r="E420" s="3"/>
      <c r="F420" s="3"/>
      <c r="G420" s="3"/>
      <c r="H420" s="6"/>
      <c r="I420" s="6"/>
      <c r="J420" s="7"/>
    </row>
    <row r="421" spans="2:10" ht="18" customHeight="1" x14ac:dyDescent="0.3">
      <c r="B421" s="2"/>
      <c r="C421" s="15"/>
      <c r="D421" s="3"/>
      <c r="E421" s="3"/>
      <c r="F421" s="3"/>
      <c r="G421" s="3"/>
      <c r="H421" s="6"/>
      <c r="I421" s="6"/>
      <c r="J421" s="7"/>
    </row>
    <row r="422" spans="2:10" ht="18" customHeight="1" x14ac:dyDescent="0.3">
      <c r="B422" s="2"/>
      <c r="C422" s="15"/>
      <c r="D422" s="3"/>
      <c r="E422" s="3"/>
      <c r="F422" s="3"/>
      <c r="G422" s="3"/>
      <c r="H422" s="6"/>
      <c r="I422" s="6"/>
      <c r="J422" s="7"/>
    </row>
    <row r="423" spans="2:10" ht="18" customHeight="1" x14ac:dyDescent="0.3">
      <c r="B423" s="2"/>
      <c r="C423" s="15"/>
      <c r="D423" s="3"/>
      <c r="E423" s="3"/>
      <c r="F423" s="3"/>
      <c r="G423" s="3"/>
      <c r="H423" s="6"/>
      <c r="I423" s="6"/>
      <c r="J423" s="7"/>
    </row>
    <row r="424" spans="2:10" ht="18" customHeight="1" x14ac:dyDescent="0.3">
      <c r="B424" s="2"/>
      <c r="C424" s="15"/>
      <c r="D424" s="3"/>
      <c r="E424" s="3"/>
      <c r="F424" s="3"/>
      <c r="G424" s="3"/>
      <c r="H424" s="6"/>
      <c r="I424" s="6"/>
      <c r="J424" s="7"/>
    </row>
    <row r="425" spans="2:10" ht="18" customHeight="1" x14ac:dyDescent="0.3">
      <c r="B425" s="2"/>
      <c r="C425" s="15"/>
      <c r="D425" s="3"/>
      <c r="E425" s="3"/>
      <c r="F425" s="3"/>
      <c r="G425" s="3"/>
      <c r="H425" s="6"/>
      <c r="I425" s="6"/>
      <c r="J425" s="7"/>
    </row>
    <row r="426" spans="2:10" ht="18" customHeight="1" x14ac:dyDescent="0.3">
      <c r="B426" s="2"/>
      <c r="C426" s="15"/>
      <c r="D426" s="3"/>
      <c r="E426" s="3"/>
      <c r="F426" s="3"/>
      <c r="G426" s="3"/>
      <c r="H426" s="6"/>
      <c r="I426" s="6"/>
      <c r="J426" s="7"/>
    </row>
    <row r="427" spans="2:10" ht="18" customHeight="1" x14ac:dyDescent="0.3">
      <c r="B427" s="2"/>
      <c r="C427" s="15"/>
      <c r="D427" s="3"/>
      <c r="E427" s="3"/>
      <c r="F427" s="3"/>
      <c r="G427" s="3"/>
      <c r="H427" s="6"/>
      <c r="I427" s="6"/>
      <c r="J427" s="7"/>
    </row>
    <row r="428" spans="2:10" ht="18" customHeight="1" x14ac:dyDescent="0.3">
      <c r="B428" s="2"/>
      <c r="C428" s="15"/>
      <c r="D428" s="3"/>
      <c r="E428" s="3"/>
      <c r="F428" s="3"/>
      <c r="G428" s="3"/>
      <c r="H428" s="6"/>
      <c r="I428" s="6"/>
      <c r="J428" s="7"/>
    </row>
    <row r="429" spans="2:10" ht="18" customHeight="1" x14ac:dyDescent="0.3">
      <c r="B429" s="2"/>
      <c r="C429" s="15"/>
      <c r="D429" s="3"/>
      <c r="E429" s="3"/>
      <c r="F429" s="3"/>
      <c r="G429" s="3"/>
      <c r="H429" s="6"/>
      <c r="I429" s="6"/>
      <c r="J429" s="7"/>
    </row>
    <row r="430" spans="2:10" ht="18" customHeight="1" x14ac:dyDescent="0.3">
      <c r="B430" s="2"/>
      <c r="C430" s="15"/>
      <c r="D430" s="3"/>
      <c r="E430" s="3"/>
      <c r="F430" s="3"/>
      <c r="G430" s="3"/>
      <c r="H430" s="6"/>
      <c r="I430" s="6"/>
      <c r="J430" s="7"/>
    </row>
    <row r="431" spans="2:10" ht="18" customHeight="1" x14ac:dyDescent="0.3">
      <c r="B431" s="2"/>
      <c r="C431" s="15"/>
      <c r="D431" s="3"/>
      <c r="E431" s="3"/>
      <c r="F431" s="3"/>
      <c r="G431" s="3"/>
      <c r="H431" s="6"/>
      <c r="I431" s="6"/>
      <c r="J431" s="7"/>
    </row>
    <row r="432" spans="2:10" ht="18" customHeight="1" x14ac:dyDescent="0.3">
      <c r="B432" s="2"/>
      <c r="C432" s="15"/>
      <c r="D432" s="3"/>
      <c r="E432" s="3"/>
      <c r="F432" s="3"/>
      <c r="G432" s="3"/>
      <c r="H432" s="6"/>
      <c r="I432" s="6"/>
      <c r="J432" s="7"/>
    </row>
    <row r="433" spans="2:10" ht="18" customHeight="1" x14ac:dyDescent="0.3">
      <c r="B433" s="2"/>
      <c r="C433" s="15"/>
      <c r="D433" s="3"/>
      <c r="E433" s="3"/>
      <c r="F433" s="3"/>
      <c r="G433" s="3"/>
      <c r="H433" s="6"/>
      <c r="I433" s="6"/>
      <c r="J433" s="7"/>
    </row>
    <row r="434" spans="2:10" ht="18" customHeight="1" x14ac:dyDescent="0.3">
      <c r="B434" s="2"/>
      <c r="C434" s="15"/>
      <c r="D434" s="3"/>
      <c r="E434" s="3"/>
      <c r="F434" s="3"/>
      <c r="G434" s="3"/>
      <c r="H434" s="6"/>
      <c r="I434" s="6"/>
      <c r="J434" s="7"/>
    </row>
    <row r="435" spans="2:10" ht="18" customHeight="1" x14ac:dyDescent="0.3">
      <c r="B435" s="2"/>
      <c r="C435" s="15"/>
      <c r="D435" s="3"/>
      <c r="E435" s="3"/>
      <c r="F435" s="3"/>
      <c r="G435" s="3"/>
      <c r="H435" s="6"/>
      <c r="I435" s="6"/>
      <c r="J435" s="7"/>
    </row>
    <row r="436" spans="2:10" ht="18" customHeight="1" x14ac:dyDescent="0.3">
      <c r="B436" s="2"/>
      <c r="C436" s="15"/>
      <c r="D436" s="3"/>
      <c r="E436" s="3"/>
      <c r="F436" s="3"/>
      <c r="G436" s="3"/>
      <c r="H436" s="6"/>
      <c r="I436" s="6"/>
      <c r="J436" s="7"/>
    </row>
    <row r="437" spans="2:10" ht="18" customHeight="1" x14ac:dyDescent="0.3">
      <c r="B437" s="2"/>
      <c r="C437" s="15"/>
      <c r="D437" s="3"/>
      <c r="E437" s="3"/>
      <c r="F437" s="3"/>
      <c r="G437" s="3"/>
      <c r="H437" s="6"/>
      <c r="I437" s="6"/>
      <c r="J437" s="7"/>
    </row>
    <row r="438" spans="2:10" ht="18" customHeight="1" x14ac:dyDescent="0.3">
      <c r="B438" s="2"/>
      <c r="C438" s="15"/>
      <c r="D438" s="3"/>
      <c r="E438" s="3"/>
      <c r="F438" s="3"/>
      <c r="G438" s="3"/>
      <c r="H438" s="6"/>
      <c r="I438" s="6"/>
      <c r="J438" s="7"/>
    </row>
    <row r="439" spans="2:10" ht="18" customHeight="1" x14ac:dyDescent="0.3">
      <c r="B439" s="2"/>
      <c r="C439" s="15"/>
      <c r="D439" s="3"/>
      <c r="E439" s="3"/>
      <c r="F439" s="3"/>
      <c r="G439" s="3"/>
      <c r="H439" s="6"/>
      <c r="I439" s="6"/>
      <c r="J439" s="7"/>
    </row>
    <row r="440" spans="2:10" ht="18" customHeight="1" x14ac:dyDescent="0.3">
      <c r="B440" s="2"/>
      <c r="C440" s="15"/>
      <c r="D440" s="3"/>
      <c r="E440" s="3"/>
      <c r="F440" s="3"/>
      <c r="G440" s="3"/>
      <c r="H440" s="6"/>
      <c r="I440" s="6"/>
      <c r="J440" s="7"/>
    </row>
    <row r="441" spans="2:10" ht="18" customHeight="1" x14ac:dyDescent="0.3">
      <c r="B441" s="2"/>
      <c r="C441" s="15"/>
      <c r="D441" s="3"/>
      <c r="E441" s="3"/>
      <c r="F441" s="3"/>
      <c r="G441" s="3"/>
      <c r="H441" s="6"/>
      <c r="I441" s="6"/>
      <c r="J441" s="7"/>
    </row>
    <row r="442" spans="2:10" ht="18" customHeight="1" x14ac:dyDescent="0.3">
      <c r="B442" s="2"/>
      <c r="C442" s="15"/>
      <c r="D442" s="3"/>
      <c r="E442" s="3"/>
      <c r="F442" s="3"/>
      <c r="G442" s="3"/>
      <c r="H442" s="6"/>
      <c r="I442" s="6"/>
      <c r="J442" s="7"/>
    </row>
    <row r="443" spans="2:10" ht="18" customHeight="1" x14ac:dyDescent="0.3">
      <c r="B443" s="2"/>
      <c r="C443" s="15"/>
      <c r="D443" s="3"/>
      <c r="E443" s="3"/>
      <c r="F443" s="3"/>
      <c r="G443" s="3"/>
      <c r="H443" s="6"/>
      <c r="I443" s="6"/>
      <c r="J443" s="7"/>
    </row>
    <row r="444" spans="2:10" ht="18" customHeight="1" x14ac:dyDescent="0.3">
      <c r="B444" s="2"/>
      <c r="C444" s="15"/>
      <c r="D444" s="3"/>
      <c r="E444" s="3"/>
      <c r="F444" s="3"/>
      <c r="G444" s="3"/>
      <c r="H444" s="6"/>
      <c r="I444" s="6"/>
      <c r="J444" s="7"/>
    </row>
    <row r="445" spans="2:10" ht="18" customHeight="1" x14ac:dyDescent="0.3">
      <c r="B445" s="2"/>
      <c r="C445" s="15"/>
      <c r="D445" s="3"/>
      <c r="E445" s="3"/>
      <c r="F445" s="3"/>
      <c r="G445" s="3"/>
      <c r="H445" s="6"/>
      <c r="I445" s="6"/>
      <c r="J445" s="7"/>
    </row>
    <row r="446" spans="2:10" ht="18" customHeight="1" x14ac:dyDescent="0.3">
      <c r="B446" s="2"/>
      <c r="C446" s="15"/>
      <c r="D446" s="3"/>
      <c r="E446" s="3"/>
      <c r="F446" s="3"/>
      <c r="G446" s="3"/>
      <c r="H446" s="6"/>
      <c r="I446" s="6"/>
      <c r="J446" s="7"/>
    </row>
    <row r="447" spans="2:10" ht="18" customHeight="1" x14ac:dyDescent="0.3">
      <c r="B447" s="2"/>
      <c r="C447" s="15"/>
      <c r="D447" s="3"/>
      <c r="E447" s="3"/>
      <c r="F447" s="3"/>
      <c r="G447" s="3"/>
      <c r="H447" s="6"/>
      <c r="I447" s="6"/>
      <c r="J447" s="7"/>
    </row>
    <row r="448" spans="2:10" ht="18" customHeight="1" x14ac:dyDescent="0.3">
      <c r="B448" s="2"/>
      <c r="C448" s="15"/>
      <c r="D448" s="3"/>
      <c r="E448" s="3"/>
      <c r="F448" s="3"/>
      <c r="G448" s="3"/>
      <c r="H448" s="6"/>
      <c r="I448" s="6"/>
      <c r="J448" s="7"/>
    </row>
    <row r="449" spans="2:10" ht="18" customHeight="1" x14ac:dyDescent="0.3">
      <c r="B449" s="2"/>
      <c r="C449" s="15"/>
      <c r="D449" s="3"/>
      <c r="E449" s="3"/>
      <c r="F449" s="3"/>
      <c r="G449" s="3"/>
      <c r="H449" s="6"/>
      <c r="I449" s="6"/>
      <c r="J449" s="7"/>
    </row>
    <row r="450" spans="2:10" ht="18" customHeight="1" x14ac:dyDescent="0.3">
      <c r="B450" s="2"/>
      <c r="C450" s="15"/>
      <c r="D450" s="3"/>
      <c r="E450" s="3"/>
      <c r="F450" s="3"/>
      <c r="G450" s="3"/>
      <c r="H450" s="6"/>
      <c r="I450" s="6"/>
      <c r="J450" s="7"/>
    </row>
    <row r="451" spans="2:10" ht="18" customHeight="1" x14ac:dyDescent="0.3">
      <c r="B451" s="2"/>
      <c r="C451" s="15"/>
      <c r="D451" s="3"/>
      <c r="E451" s="3"/>
      <c r="F451" s="3"/>
      <c r="G451" s="3"/>
      <c r="H451" s="6"/>
      <c r="I451" s="6"/>
      <c r="J451" s="7"/>
    </row>
    <row r="452" spans="2:10" ht="18" customHeight="1" x14ac:dyDescent="0.3">
      <c r="B452" s="2"/>
      <c r="C452" s="15"/>
      <c r="D452" s="3"/>
      <c r="E452" s="3"/>
      <c r="F452" s="3"/>
      <c r="G452" s="3"/>
      <c r="H452" s="6"/>
      <c r="I452" s="6"/>
      <c r="J452" s="7"/>
    </row>
    <row r="453" spans="2:10" ht="18" customHeight="1" x14ac:dyDescent="0.3">
      <c r="B453" s="2"/>
      <c r="C453" s="15"/>
      <c r="D453" s="3"/>
      <c r="E453" s="3"/>
      <c r="F453" s="3"/>
      <c r="G453" s="3"/>
      <c r="H453" s="6"/>
      <c r="I453" s="6"/>
      <c r="J453" s="7"/>
    </row>
    <row r="454" spans="2:10" ht="18" customHeight="1" x14ac:dyDescent="0.3">
      <c r="B454" s="2"/>
      <c r="C454" s="15"/>
      <c r="D454" s="3"/>
      <c r="E454" s="3"/>
      <c r="F454" s="3"/>
      <c r="G454" s="3"/>
      <c r="H454" s="6"/>
      <c r="I454" s="6"/>
      <c r="J454" s="7"/>
    </row>
    <row r="455" spans="2:10" ht="18" customHeight="1" x14ac:dyDescent="0.3">
      <c r="B455" s="2"/>
      <c r="C455" s="15"/>
      <c r="D455" s="3"/>
      <c r="E455" s="3"/>
      <c r="F455" s="3"/>
      <c r="G455" s="3"/>
      <c r="H455" s="6"/>
      <c r="I455" s="6"/>
      <c r="J455" s="7"/>
    </row>
    <row r="456" spans="2:10" ht="18" customHeight="1" x14ac:dyDescent="0.3">
      <c r="B456" s="2"/>
      <c r="C456" s="15"/>
      <c r="D456" s="3"/>
      <c r="E456" s="3"/>
      <c r="F456" s="3"/>
      <c r="G456" s="3"/>
      <c r="H456" s="6"/>
      <c r="I456" s="6"/>
      <c r="J456" s="7"/>
    </row>
    <row r="457" spans="2:10" ht="18" customHeight="1" x14ac:dyDescent="0.3">
      <c r="B457" s="2"/>
      <c r="C457" s="15"/>
      <c r="D457" s="3"/>
      <c r="E457" s="3"/>
      <c r="F457" s="3"/>
      <c r="G457" s="3"/>
      <c r="H457" s="6"/>
      <c r="I457" s="6"/>
      <c r="J457" s="7"/>
    </row>
    <row r="458" spans="2:10" ht="18" customHeight="1" x14ac:dyDescent="0.3">
      <c r="B458" s="2"/>
      <c r="C458" s="15"/>
      <c r="D458" s="3"/>
      <c r="E458" s="3"/>
      <c r="F458" s="3"/>
      <c r="G458" s="3"/>
      <c r="H458" s="6"/>
      <c r="I458" s="6"/>
      <c r="J458" s="7"/>
    </row>
    <row r="459" spans="2:10" ht="18" customHeight="1" x14ac:dyDescent="0.3">
      <c r="B459" s="2"/>
      <c r="C459" s="15"/>
      <c r="D459" s="3"/>
      <c r="E459" s="3"/>
      <c r="F459" s="3"/>
      <c r="G459" s="3"/>
      <c r="H459" s="6"/>
      <c r="I459" s="6"/>
      <c r="J459" s="7"/>
    </row>
    <row r="460" spans="2:10" ht="18" customHeight="1" x14ac:dyDescent="0.3">
      <c r="B460" s="2"/>
      <c r="C460" s="15"/>
      <c r="D460" s="3"/>
      <c r="E460" s="3"/>
      <c r="F460" s="3"/>
      <c r="G460" s="3"/>
      <c r="H460" s="6"/>
      <c r="I460" s="6"/>
      <c r="J460" s="7"/>
    </row>
    <row r="461" spans="2:10" ht="18" customHeight="1" x14ac:dyDescent="0.3">
      <c r="B461" s="2"/>
      <c r="C461" s="15"/>
      <c r="D461" s="3"/>
      <c r="E461" s="3"/>
      <c r="F461" s="3"/>
      <c r="G461" s="3"/>
      <c r="H461" s="6"/>
      <c r="I461" s="6"/>
      <c r="J461" s="7"/>
    </row>
    <row r="462" spans="2:10" ht="18" customHeight="1" x14ac:dyDescent="0.3">
      <c r="B462" s="2"/>
      <c r="C462" s="15"/>
      <c r="D462" s="3"/>
      <c r="E462" s="3"/>
      <c r="F462" s="3"/>
      <c r="G462" s="3"/>
      <c r="H462" s="6"/>
      <c r="I462" s="6"/>
      <c r="J462" s="7"/>
    </row>
    <row r="463" spans="2:10" ht="18" customHeight="1" x14ac:dyDescent="0.3">
      <c r="B463" s="2"/>
      <c r="C463" s="15"/>
      <c r="D463" s="3"/>
      <c r="E463" s="3"/>
      <c r="F463" s="3"/>
      <c r="G463" s="3"/>
      <c r="H463" s="6"/>
      <c r="I463" s="6"/>
      <c r="J463" s="7"/>
    </row>
    <row r="464" spans="2:10" ht="18" customHeight="1" x14ac:dyDescent="0.3">
      <c r="B464" s="2"/>
      <c r="C464" s="15"/>
      <c r="D464" s="3"/>
      <c r="E464" s="3"/>
      <c r="F464" s="3"/>
      <c r="G464" s="3"/>
      <c r="H464" s="6"/>
      <c r="I464" s="6"/>
      <c r="J464" s="7"/>
    </row>
    <row r="465" spans="2:10" ht="18" customHeight="1" x14ac:dyDescent="0.3">
      <c r="B465" s="2"/>
      <c r="C465" s="15"/>
      <c r="D465" s="3"/>
      <c r="E465" s="3"/>
      <c r="F465" s="3"/>
      <c r="G465" s="3"/>
      <c r="H465" s="6"/>
      <c r="I465" s="6"/>
      <c r="J465" s="7"/>
    </row>
    <row r="466" spans="2:10" ht="18" customHeight="1" x14ac:dyDescent="0.3">
      <c r="B466" s="2"/>
      <c r="C466" s="15"/>
      <c r="D466" s="3"/>
      <c r="E466" s="3"/>
      <c r="F466" s="3"/>
      <c r="G466" s="3"/>
      <c r="H466" s="6"/>
      <c r="I466" s="6"/>
      <c r="J466" s="7"/>
    </row>
    <row r="467" spans="2:10" ht="18" customHeight="1" x14ac:dyDescent="0.3">
      <c r="B467" s="2"/>
      <c r="C467" s="15"/>
      <c r="D467" s="3"/>
      <c r="E467" s="3"/>
      <c r="F467" s="3"/>
      <c r="G467" s="3"/>
      <c r="H467" s="6"/>
      <c r="I467" s="6"/>
      <c r="J467" s="7"/>
    </row>
    <row r="468" spans="2:10" ht="18" customHeight="1" x14ac:dyDescent="0.3">
      <c r="B468" s="2"/>
      <c r="C468" s="15"/>
      <c r="D468" s="3"/>
      <c r="E468" s="3"/>
      <c r="F468" s="3"/>
      <c r="G468" s="3"/>
      <c r="H468" s="6"/>
      <c r="I468" s="6"/>
      <c r="J468" s="7"/>
    </row>
    <row r="469" spans="2:10" ht="18" customHeight="1" x14ac:dyDescent="0.3">
      <c r="B469" s="2"/>
      <c r="C469" s="15"/>
      <c r="D469" s="3"/>
      <c r="E469" s="3"/>
      <c r="F469" s="3"/>
      <c r="G469" s="3"/>
      <c r="H469" s="6"/>
      <c r="I469" s="6"/>
      <c r="J469" s="7"/>
    </row>
    <row r="470" spans="2:10" ht="18" customHeight="1" x14ac:dyDescent="0.3">
      <c r="B470" s="2"/>
      <c r="C470" s="15"/>
      <c r="D470" s="3"/>
      <c r="E470" s="3"/>
      <c r="F470" s="3"/>
      <c r="G470" s="3"/>
      <c r="H470" s="6"/>
      <c r="I470" s="6"/>
      <c r="J470" s="7"/>
    </row>
    <row r="471" spans="2:10" ht="18" customHeight="1" x14ac:dyDescent="0.3">
      <c r="B471" s="2"/>
      <c r="C471" s="15"/>
      <c r="D471" s="3"/>
      <c r="E471" s="3"/>
      <c r="F471" s="3"/>
      <c r="G471" s="3"/>
      <c r="H471" s="6"/>
      <c r="I471" s="6"/>
      <c r="J471" s="7"/>
    </row>
    <row r="472" spans="2:10" ht="18" customHeight="1" x14ac:dyDescent="0.3">
      <c r="B472" s="2"/>
      <c r="C472" s="15"/>
      <c r="D472" s="3"/>
      <c r="E472" s="3"/>
      <c r="F472" s="3"/>
      <c r="G472" s="3"/>
      <c r="H472" s="6"/>
      <c r="I472" s="6"/>
      <c r="J472" s="7"/>
    </row>
    <row r="473" spans="2:10" ht="18" customHeight="1" x14ac:dyDescent="0.3">
      <c r="B473" s="2"/>
      <c r="C473" s="15"/>
      <c r="D473" s="3"/>
      <c r="E473" s="3"/>
      <c r="F473" s="3"/>
      <c r="G473" s="3"/>
      <c r="H473" s="6"/>
      <c r="I473" s="6"/>
      <c r="J473" s="7"/>
    </row>
    <row r="474" spans="2:10" ht="18" customHeight="1" x14ac:dyDescent="0.3">
      <c r="B474" s="2"/>
      <c r="C474" s="15"/>
      <c r="D474" s="3"/>
      <c r="E474" s="3"/>
      <c r="F474" s="3"/>
      <c r="G474" s="3"/>
      <c r="H474" s="6"/>
      <c r="I474" s="6"/>
      <c r="J474" s="7"/>
    </row>
    <row r="475" spans="2:10" ht="18" customHeight="1" x14ac:dyDescent="0.3">
      <c r="B475" s="2"/>
      <c r="C475" s="15"/>
      <c r="D475" s="3"/>
      <c r="E475" s="3"/>
      <c r="F475" s="3"/>
      <c r="G475" s="3"/>
      <c r="H475" s="6"/>
      <c r="I475" s="6"/>
      <c r="J475" s="7"/>
    </row>
    <row r="476" spans="2:10" ht="18" customHeight="1" x14ac:dyDescent="0.3">
      <c r="B476" s="2"/>
      <c r="C476" s="15"/>
      <c r="D476" s="3"/>
      <c r="E476" s="3"/>
      <c r="F476" s="3"/>
      <c r="G476" s="3"/>
      <c r="H476" s="6"/>
      <c r="I476" s="6"/>
      <c r="J476" s="7"/>
    </row>
    <row r="477" spans="2:10" ht="18" customHeight="1" x14ac:dyDescent="0.3">
      <c r="B477" s="2"/>
      <c r="C477" s="15"/>
      <c r="D477" s="3"/>
      <c r="E477" s="3"/>
      <c r="F477" s="3"/>
      <c r="G477" s="3"/>
      <c r="H477" s="6"/>
      <c r="I477" s="6"/>
      <c r="J477" s="7"/>
    </row>
    <row r="478" spans="2:10" ht="18" customHeight="1" x14ac:dyDescent="0.3">
      <c r="B478" s="2"/>
      <c r="C478" s="15"/>
      <c r="D478" s="3"/>
      <c r="E478" s="3"/>
      <c r="F478" s="3"/>
      <c r="G478" s="3"/>
      <c r="H478" s="6"/>
      <c r="I478" s="6"/>
      <c r="J478" s="7"/>
    </row>
    <row r="479" spans="2:10" ht="18" customHeight="1" x14ac:dyDescent="0.3">
      <c r="B479" s="2"/>
      <c r="C479" s="15"/>
      <c r="D479" s="3"/>
      <c r="E479" s="3"/>
      <c r="F479" s="3"/>
      <c r="G479" s="3"/>
      <c r="H479" s="6"/>
      <c r="I479" s="6"/>
      <c r="J479" s="7"/>
    </row>
    <row r="480" spans="2:10" ht="18" customHeight="1" x14ac:dyDescent="0.3">
      <c r="B480" s="2"/>
      <c r="C480" s="15"/>
      <c r="D480" s="3"/>
      <c r="E480" s="3"/>
      <c r="F480" s="3"/>
      <c r="G480" s="3"/>
      <c r="H480" s="6"/>
      <c r="I480" s="6"/>
      <c r="J480" s="7"/>
    </row>
    <row r="481" spans="2:10" ht="18" customHeight="1" x14ac:dyDescent="0.3">
      <c r="B481" s="2"/>
      <c r="C481" s="15"/>
      <c r="D481" s="3"/>
      <c r="E481" s="3"/>
      <c r="F481" s="3"/>
      <c r="G481" s="3"/>
      <c r="H481" s="6"/>
      <c r="I481" s="6"/>
      <c r="J481" s="7"/>
    </row>
    <row r="482" spans="2:10" ht="18" customHeight="1" x14ac:dyDescent="0.3">
      <c r="B482" s="2"/>
      <c r="C482" s="15"/>
      <c r="D482" s="3"/>
      <c r="E482" s="3"/>
      <c r="F482" s="3"/>
      <c r="G482" s="3"/>
      <c r="H482" s="6"/>
      <c r="I482" s="6"/>
      <c r="J482" s="7"/>
    </row>
    <row r="483" spans="2:10" ht="18" customHeight="1" x14ac:dyDescent="0.3">
      <c r="B483" s="2"/>
      <c r="C483" s="15"/>
      <c r="D483" s="3"/>
      <c r="E483" s="3"/>
      <c r="F483" s="3"/>
      <c r="G483" s="3"/>
      <c r="H483" s="6"/>
      <c r="I483" s="6"/>
      <c r="J483" s="7"/>
    </row>
    <row r="484" spans="2:10" ht="18" customHeight="1" x14ac:dyDescent="0.3">
      <c r="B484" s="2"/>
      <c r="C484" s="15"/>
      <c r="D484" s="3"/>
      <c r="E484" s="3"/>
      <c r="F484" s="3"/>
      <c r="G484" s="3"/>
      <c r="H484" s="6"/>
      <c r="I484" s="6"/>
      <c r="J484" s="7"/>
    </row>
    <row r="485" spans="2:10" ht="18" customHeight="1" x14ac:dyDescent="0.3">
      <c r="B485" s="2"/>
      <c r="C485" s="15"/>
      <c r="D485" s="3"/>
      <c r="E485" s="3"/>
      <c r="F485" s="3"/>
      <c r="G485" s="3"/>
      <c r="H485" s="6"/>
      <c r="I485" s="6"/>
      <c r="J485" s="7"/>
    </row>
    <row r="486" spans="2:10" ht="18" customHeight="1" x14ac:dyDescent="0.3">
      <c r="B486" s="2"/>
      <c r="C486" s="15"/>
      <c r="D486" s="3"/>
      <c r="E486" s="3"/>
      <c r="F486" s="3"/>
      <c r="G486" s="3"/>
      <c r="H486" s="6"/>
      <c r="I486" s="6"/>
      <c r="J486" s="7"/>
    </row>
    <row r="487" spans="2:10" ht="18" customHeight="1" x14ac:dyDescent="0.3">
      <c r="B487" s="2"/>
      <c r="C487" s="15"/>
      <c r="D487" s="3"/>
      <c r="E487" s="3"/>
      <c r="F487" s="3"/>
      <c r="G487" s="3"/>
      <c r="H487" s="6"/>
      <c r="I487" s="6"/>
      <c r="J487" s="7"/>
    </row>
    <row r="488" spans="2:10" ht="18" customHeight="1" x14ac:dyDescent="0.3">
      <c r="B488" s="2"/>
      <c r="C488" s="15"/>
      <c r="D488" s="3"/>
      <c r="E488" s="3"/>
      <c r="F488" s="3"/>
      <c r="G488" s="3"/>
      <c r="H488" s="6"/>
      <c r="I488" s="6"/>
      <c r="J488" s="7"/>
    </row>
    <row r="489" spans="2:10" ht="18" customHeight="1" x14ac:dyDescent="0.3">
      <c r="B489" s="2"/>
      <c r="C489" s="15"/>
      <c r="D489" s="3"/>
      <c r="E489" s="3"/>
      <c r="F489" s="3"/>
      <c r="G489" s="3"/>
      <c r="H489" s="6"/>
      <c r="I489" s="6"/>
      <c r="J489" s="7"/>
    </row>
    <row r="490" spans="2:10" ht="18" customHeight="1" x14ac:dyDescent="0.3">
      <c r="B490" s="2"/>
      <c r="C490" s="15"/>
      <c r="D490" s="3"/>
      <c r="E490" s="3"/>
      <c r="F490" s="3"/>
      <c r="G490" s="3"/>
      <c r="H490" s="6"/>
      <c r="I490" s="6"/>
      <c r="J490" s="7"/>
    </row>
    <row r="491" spans="2:10" ht="18" customHeight="1" x14ac:dyDescent="0.3">
      <c r="B491" s="2"/>
      <c r="C491" s="15"/>
      <c r="D491" s="3"/>
      <c r="E491" s="3"/>
      <c r="F491" s="3"/>
      <c r="G491" s="3"/>
      <c r="H491" s="6"/>
      <c r="I491" s="6"/>
      <c r="J491" s="7"/>
    </row>
    <row r="492" spans="2:10" ht="18" customHeight="1" x14ac:dyDescent="0.3">
      <c r="B492" s="4"/>
      <c r="C492" s="16"/>
      <c r="D492" s="5"/>
      <c r="E492" s="5"/>
      <c r="F492" s="5"/>
      <c r="G492" s="5"/>
      <c r="H492" s="8"/>
      <c r="I492" s="8"/>
      <c r="J492" s="9"/>
    </row>
  </sheetData>
  <sortState ref="B2:J492">
    <sortCondition descending="1" ref="G2:G492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4"/>
  <sheetViews>
    <sheetView workbookViewId="0">
      <selection activeCell="B3" sqref="B3"/>
    </sheetView>
  </sheetViews>
  <sheetFormatPr defaultRowHeight="16.5" x14ac:dyDescent="0.3"/>
  <cols>
    <col min="2" max="2" width="29.875" customWidth="1"/>
    <col min="3" max="3" width="12.25" customWidth="1"/>
    <col min="4" max="4" width="14.75" customWidth="1"/>
    <col min="5" max="5" width="22.25" customWidth="1"/>
    <col min="6" max="6" width="19.625" customWidth="1"/>
    <col min="9" max="9" width="17.125" customWidth="1"/>
    <col min="10" max="10" width="17.5" customWidth="1"/>
    <col min="11" max="11" width="14.125" customWidth="1"/>
    <col min="12" max="12" width="15.375" customWidth="1"/>
    <col min="13" max="13" width="13.375" customWidth="1"/>
    <col min="14" max="14" width="11.625" customWidth="1"/>
    <col min="15" max="15" width="10.875" customWidth="1"/>
  </cols>
  <sheetData>
    <row r="1" spans="1:15" x14ac:dyDescent="0.3">
      <c r="A1" t="s">
        <v>892</v>
      </c>
      <c r="B1" t="s">
        <v>865</v>
      </c>
      <c r="C1" t="s">
        <v>887</v>
      </c>
      <c r="D1" t="s">
        <v>888</v>
      </c>
      <c r="E1" t="s">
        <v>889</v>
      </c>
      <c r="F1" t="s">
        <v>890</v>
      </c>
      <c r="G1" t="s">
        <v>1286</v>
      </c>
      <c r="I1" t="s">
        <v>883</v>
      </c>
      <c r="J1" t="s">
        <v>884</v>
      </c>
      <c r="K1" t="s">
        <v>885</v>
      </c>
      <c r="L1" t="s">
        <v>891</v>
      </c>
      <c r="M1" t="s">
        <v>886</v>
      </c>
      <c r="O1" t="s">
        <v>868</v>
      </c>
    </row>
    <row r="2" spans="1:15" x14ac:dyDescent="0.3">
      <c r="A2" t="s">
        <v>893</v>
      </c>
      <c r="B2" t="s">
        <v>1287</v>
      </c>
      <c r="C2">
        <v>384</v>
      </c>
      <c r="D2">
        <v>0</v>
      </c>
      <c r="E2">
        <f>IF(C2=0,INT((D2*0.8)/1.1),C2)</f>
        <v>384</v>
      </c>
      <c r="F2">
        <f>IF(D2=0,INT( ((C2*1.2)*1.1)/10)*10,D2)</f>
        <v>500</v>
      </c>
      <c r="G2">
        <v>1</v>
      </c>
      <c r="I2">
        <f>C2*1.2</f>
        <v>460.79999999999995</v>
      </c>
      <c r="J2">
        <f>I2*1.1</f>
        <v>506.88</v>
      </c>
      <c r="K2">
        <f>INT(J2/10*10)</f>
        <v>506</v>
      </c>
      <c r="L2">
        <f>IF(D2=0,12,D2)</f>
        <v>12</v>
      </c>
      <c r="M2">
        <f>D2 * 0.8</f>
        <v>0</v>
      </c>
      <c r="N2">
        <f>INT(M2)</f>
        <v>0</v>
      </c>
      <c r="O2">
        <f>IF(C2=0,N2,C2)</f>
        <v>384</v>
      </c>
    </row>
    <row r="3" spans="1:15" x14ac:dyDescent="0.3">
      <c r="A3" t="s">
        <v>894</v>
      </c>
      <c r="B3" t="s">
        <v>107</v>
      </c>
      <c r="C3">
        <v>0</v>
      </c>
      <c r="D3">
        <v>700</v>
      </c>
      <c r="E3">
        <f>IF(C3=0,INT((D3*0.8)/1.1),C3)</f>
        <v>509</v>
      </c>
      <c r="F3">
        <f>IF(D3=0,INT( ((C3*1.2)*1.1)/10)*10,D3)</f>
        <v>700</v>
      </c>
      <c r="G3">
        <v>1</v>
      </c>
      <c r="I3">
        <f t="shared" ref="I3:I66" si="0">C3*1.2</f>
        <v>0</v>
      </c>
      <c r="J3">
        <f t="shared" ref="J3:J66" si="1">I3*1.1</f>
        <v>0</v>
      </c>
      <c r="K3">
        <f t="shared" ref="K3:K66" si="2">INT(J3/10*10)</f>
        <v>0</v>
      </c>
      <c r="L3">
        <f t="shared" ref="L3:L66" si="3">IF(D3=0,12,D3)</f>
        <v>700</v>
      </c>
      <c r="M3">
        <f t="shared" ref="M3:M66" si="4">D3 * 0.8</f>
        <v>560</v>
      </c>
      <c r="N3">
        <f t="shared" ref="N3:N66" si="5">INT(M3)</f>
        <v>560</v>
      </c>
      <c r="O3">
        <f t="shared" ref="O3:O66" si="6">IF(C3=0,N3,C3)</f>
        <v>560</v>
      </c>
    </row>
    <row r="4" spans="1:15" x14ac:dyDescent="0.3">
      <c r="A4" t="s">
        <v>895</v>
      </c>
      <c r="B4" t="s">
        <v>187</v>
      </c>
      <c r="C4">
        <v>2745</v>
      </c>
      <c r="D4">
        <v>0</v>
      </c>
      <c r="E4">
        <f t="shared" ref="E4:E67" si="7">IF(C4=0,INT((D4*0.8)/1.1),C4)</f>
        <v>2745</v>
      </c>
      <c r="F4">
        <f t="shared" ref="F4:F67" si="8">IF(D4=0,INT( ((C4*1.2)*1.1)/10)*10,D4)</f>
        <v>3620</v>
      </c>
      <c r="G4">
        <v>1</v>
      </c>
      <c r="I4">
        <f t="shared" si="0"/>
        <v>3294</v>
      </c>
      <c r="J4">
        <f t="shared" si="1"/>
        <v>3623.4</v>
      </c>
      <c r="K4">
        <f t="shared" si="2"/>
        <v>3623</v>
      </c>
      <c r="L4">
        <f t="shared" si="3"/>
        <v>12</v>
      </c>
      <c r="M4">
        <f t="shared" si="4"/>
        <v>0</v>
      </c>
      <c r="N4">
        <f t="shared" si="5"/>
        <v>0</v>
      </c>
      <c r="O4">
        <f t="shared" si="6"/>
        <v>2745</v>
      </c>
    </row>
    <row r="5" spans="1:15" x14ac:dyDescent="0.3">
      <c r="A5" t="s">
        <v>896</v>
      </c>
      <c r="B5" t="s">
        <v>345</v>
      </c>
      <c r="C5">
        <v>0</v>
      </c>
      <c r="D5">
        <v>3000</v>
      </c>
      <c r="E5">
        <f t="shared" si="7"/>
        <v>2181</v>
      </c>
      <c r="F5">
        <f t="shared" si="8"/>
        <v>3000</v>
      </c>
      <c r="G5">
        <v>1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3000</v>
      </c>
      <c r="M5">
        <f t="shared" si="4"/>
        <v>2400</v>
      </c>
      <c r="N5">
        <f t="shared" si="5"/>
        <v>2400</v>
      </c>
      <c r="O5">
        <f t="shared" si="6"/>
        <v>2400</v>
      </c>
    </row>
    <row r="6" spans="1:15" x14ac:dyDescent="0.3">
      <c r="A6" t="s">
        <v>897</v>
      </c>
      <c r="B6" t="s">
        <v>48</v>
      </c>
      <c r="C6">
        <v>2196</v>
      </c>
      <c r="D6">
        <v>0</v>
      </c>
      <c r="E6">
        <f t="shared" si="7"/>
        <v>2196</v>
      </c>
      <c r="F6">
        <f t="shared" si="8"/>
        <v>2890</v>
      </c>
      <c r="G6">
        <v>1</v>
      </c>
      <c r="I6">
        <f t="shared" si="0"/>
        <v>2635.2</v>
      </c>
      <c r="J6">
        <f t="shared" si="1"/>
        <v>2898.7200000000003</v>
      </c>
      <c r="K6">
        <f t="shared" si="2"/>
        <v>2898</v>
      </c>
      <c r="L6">
        <f t="shared" si="3"/>
        <v>12</v>
      </c>
      <c r="M6">
        <f t="shared" si="4"/>
        <v>0</v>
      </c>
      <c r="N6">
        <f t="shared" si="5"/>
        <v>0</v>
      </c>
      <c r="O6">
        <f t="shared" si="6"/>
        <v>2196</v>
      </c>
    </row>
    <row r="7" spans="1:15" x14ac:dyDescent="0.3">
      <c r="A7" t="s">
        <v>898</v>
      </c>
      <c r="B7" t="s">
        <v>813</v>
      </c>
      <c r="C7">
        <v>549</v>
      </c>
      <c r="D7">
        <v>0</v>
      </c>
      <c r="E7">
        <f t="shared" si="7"/>
        <v>549</v>
      </c>
      <c r="F7">
        <f t="shared" si="8"/>
        <v>720</v>
      </c>
      <c r="G7">
        <v>1</v>
      </c>
      <c r="I7">
        <f t="shared" si="0"/>
        <v>658.8</v>
      </c>
      <c r="J7">
        <f t="shared" si="1"/>
        <v>724.68000000000006</v>
      </c>
      <c r="K7">
        <f t="shared" si="2"/>
        <v>724</v>
      </c>
      <c r="L7">
        <f t="shared" si="3"/>
        <v>12</v>
      </c>
      <c r="M7">
        <f t="shared" si="4"/>
        <v>0</v>
      </c>
      <c r="N7">
        <f t="shared" si="5"/>
        <v>0</v>
      </c>
      <c r="O7">
        <f t="shared" si="6"/>
        <v>549</v>
      </c>
    </row>
    <row r="8" spans="1:15" x14ac:dyDescent="0.3">
      <c r="A8" t="s">
        <v>899</v>
      </c>
      <c r="B8" t="s">
        <v>88</v>
      </c>
      <c r="C8">
        <v>327</v>
      </c>
      <c r="D8">
        <v>0</v>
      </c>
      <c r="E8">
        <f t="shared" si="7"/>
        <v>327</v>
      </c>
      <c r="F8">
        <f t="shared" si="8"/>
        <v>430</v>
      </c>
      <c r="G8">
        <v>1</v>
      </c>
      <c r="I8">
        <f t="shared" si="0"/>
        <v>392.4</v>
      </c>
      <c r="J8">
        <f t="shared" si="1"/>
        <v>431.64</v>
      </c>
      <c r="K8">
        <f t="shared" si="2"/>
        <v>431</v>
      </c>
      <c r="L8">
        <f t="shared" si="3"/>
        <v>12</v>
      </c>
      <c r="M8">
        <f t="shared" si="4"/>
        <v>0</v>
      </c>
      <c r="N8">
        <f t="shared" si="5"/>
        <v>0</v>
      </c>
      <c r="O8">
        <f t="shared" si="6"/>
        <v>327</v>
      </c>
    </row>
    <row r="9" spans="1:15" x14ac:dyDescent="0.3">
      <c r="A9" t="s">
        <v>900</v>
      </c>
      <c r="B9" t="s">
        <v>810</v>
      </c>
      <c r="C9">
        <v>384</v>
      </c>
      <c r="D9">
        <v>0</v>
      </c>
      <c r="E9">
        <f t="shared" si="7"/>
        <v>384</v>
      </c>
      <c r="F9">
        <f t="shared" si="8"/>
        <v>500</v>
      </c>
      <c r="G9">
        <v>1</v>
      </c>
      <c r="I9">
        <f t="shared" si="0"/>
        <v>460.79999999999995</v>
      </c>
      <c r="J9">
        <f t="shared" si="1"/>
        <v>506.88</v>
      </c>
      <c r="K9">
        <f t="shared" si="2"/>
        <v>506</v>
      </c>
      <c r="L9">
        <f t="shared" si="3"/>
        <v>12</v>
      </c>
      <c r="M9">
        <f t="shared" si="4"/>
        <v>0</v>
      </c>
      <c r="N9">
        <f t="shared" si="5"/>
        <v>0</v>
      </c>
      <c r="O9">
        <f t="shared" si="6"/>
        <v>384</v>
      </c>
    </row>
    <row r="10" spans="1:15" x14ac:dyDescent="0.3">
      <c r="A10" t="s">
        <v>901</v>
      </c>
      <c r="B10" t="s">
        <v>129</v>
      </c>
      <c r="C10">
        <v>384</v>
      </c>
      <c r="D10">
        <v>0</v>
      </c>
      <c r="E10">
        <f t="shared" si="7"/>
        <v>384</v>
      </c>
      <c r="F10">
        <f t="shared" si="8"/>
        <v>500</v>
      </c>
      <c r="G10">
        <v>1</v>
      </c>
      <c r="I10">
        <f t="shared" si="0"/>
        <v>460.79999999999995</v>
      </c>
      <c r="J10">
        <f t="shared" si="1"/>
        <v>506.88</v>
      </c>
      <c r="K10">
        <f t="shared" si="2"/>
        <v>506</v>
      </c>
      <c r="L10">
        <f t="shared" si="3"/>
        <v>12</v>
      </c>
      <c r="M10">
        <f t="shared" si="4"/>
        <v>0</v>
      </c>
      <c r="N10">
        <f t="shared" si="5"/>
        <v>0</v>
      </c>
      <c r="O10">
        <f t="shared" si="6"/>
        <v>384</v>
      </c>
    </row>
    <row r="11" spans="1:15" x14ac:dyDescent="0.3">
      <c r="A11" t="s">
        <v>902</v>
      </c>
      <c r="B11" t="s">
        <v>384</v>
      </c>
      <c r="C11">
        <v>655</v>
      </c>
      <c r="D11">
        <v>0</v>
      </c>
      <c r="E11">
        <f t="shared" si="7"/>
        <v>655</v>
      </c>
      <c r="F11">
        <f t="shared" si="8"/>
        <v>860</v>
      </c>
      <c r="G11">
        <v>1</v>
      </c>
      <c r="I11">
        <f t="shared" si="0"/>
        <v>786</v>
      </c>
      <c r="J11">
        <f t="shared" si="1"/>
        <v>864.6</v>
      </c>
      <c r="K11">
        <f t="shared" si="2"/>
        <v>864</v>
      </c>
      <c r="L11">
        <f t="shared" si="3"/>
        <v>12</v>
      </c>
      <c r="M11">
        <f t="shared" si="4"/>
        <v>0</v>
      </c>
      <c r="N11">
        <f t="shared" si="5"/>
        <v>0</v>
      </c>
      <c r="O11">
        <f t="shared" si="6"/>
        <v>655</v>
      </c>
    </row>
    <row r="12" spans="1:15" x14ac:dyDescent="0.3">
      <c r="A12" t="s">
        <v>903</v>
      </c>
      <c r="B12" t="s">
        <v>523</v>
      </c>
      <c r="C12">
        <v>0</v>
      </c>
      <c r="D12">
        <v>5000</v>
      </c>
      <c r="E12">
        <f t="shared" si="7"/>
        <v>3636</v>
      </c>
      <c r="F12">
        <f t="shared" si="8"/>
        <v>5000</v>
      </c>
      <c r="G12">
        <v>1</v>
      </c>
      <c r="I12">
        <f t="shared" si="0"/>
        <v>0</v>
      </c>
      <c r="J12">
        <f t="shared" si="1"/>
        <v>0</v>
      </c>
      <c r="K12">
        <f t="shared" si="2"/>
        <v>0</v>
      </c>
      <c r="L12">
        <f t="shared" si="3"/>
        <v>5000</v>
      </c>
      <c r="M12">
        <f t="shared" si="4"/>
        <v>4000</v>
      </c>
      <c r="N12">
        <f t="shared" si="5"/>
        <v>4000</v>
      </c>
      <c r="O12">
        <f t="shared" si="6"/>
        <v>4000</v>
      </c>
    </row>
    <row r="13" spans="1:15" x14ac:dyDescent="0.3">
      <c r="A13" t="s">
        <v>904</v>
      </c>
      <c r="B13" t="s">
        <v>698</v>
      </c>
      <c r="C13">
        <v>327</v>
      </c>
      <c r="D13">
        <v>0</v>
      </c>
      <c r="E13">
        <f t="shared" si="7"/>
        <v>327</v>
      </c>
      <c r="F13">
        <f t="shared" si="8"/>
        <v>430</v>
      </c>
      <c r="G13">
        <v>1</v>
      </c>
      <c r="I13">
        <f t="shared" si="0"/>
        <v>392.4</v>
      </c>
      <c r="J13">
        <f t="shared" si="1"/>
        <v>431.64</v>
      </c>
      <c r="K13">
        <f t="shared" si="2"/>
        <v>431</v>
      </c>
      <c r="L13">
        <f t="shared" si="3"/>
        <v>12</v>
      </c>
      <c r="M13">
        <f t="shared" si="4"/>
        <v>0</v>
      </c>
      <c r="N13">
        <f t="shared" si="5"/>
        <v>0</v>
      </c>
      <c r="O13">
        <f t="shared" si="6"/>
        <v>327</v>
      </c>
    </row>
    <row r="14" spans="1:15" x14ac:dyDescent="0.3">
      <c r="A14" t="s">
        <v>905</v>
      </c>
      <c r="B14" t="s">
        <v>572</v>
      </c>
      <c r="C14">
        <v>0</v>
      </c>
      <c r="D14">
        <v>1000</v>
      </c>
      <c r="E14">
        <f t="shared" si="7"/>
        <v>727</v>
      </c>
      <c r="F14">
        <f t="shared" si="8"/>
        <v>1000</v>
      </c>
      <c r="G14">
        <v>1</v>
      </c>
      <c r="I14">
        <f t="shared" si="0"/>
        <v>0</v>
      </c>
      <c r="J14">
        <f t="shared" si="1"/>
        <v>0</v>
      </c>
      <c r="K14">
        <f t="shared" si="2"/>
        <v>0</v>
      </c>
      <c r="L14">
        <f t="shared" si="3"/>
        <v>1000</v>
      </c>
      <c r="M14">
        <f t="shared" si="4"/>
        <v>800</v>
      </c>
      <c r="N14">
        <f t="shared" si="5"/>
        <v>800</v>
      </c>
      <c r="O14">
        <f t="shared" si="6"/>
        <v>800</v>
      </c>
    </row>
    <row r="15" spans="1:15" x14ac:dyDescent="0.3">
      <c r="A15" t="s">
        <v>906</v>
      </c>
      <c r="B15" t="s">
        <v>0</v>
      </c>
      <c r="C15">
        <v>0</v>
      </c>
      <c r="D15">
        <v>500</v>
      </c>
      <c r="E15">
        <f t="shared" si="7"/>
        <v>363</v>
      </c>
      <c r="F15">
        <f t="shared" si="8"/>
        <v>500</v>
      </c>
      <c r="G15">
        <v>1</v>
      </c>
      <c r="I15">
        <f t="shared" si="0"/>
        <v>0</v>
      </c>
      <c r="J15">
        <f t="shared" si="1"/>
        <v>0</v>
      </c>
      <c r="K15">
        <f t="shared" si="2"/>
        <v>0</v>
      </c>
      <c r="L15">
        <f t="shared" si="3"/>
        <v>500</v>
      </c>
      <c r="M15">
        <f t="shared" si="4"/>
        <v>400</v>
      </c>
      <c r="N15">
        <f t="shared" si="5"/>
        <v>400</v>
      </c>
      <c r="O15">
        <f t="shared" si="6"/>
        <v>400</v>
      </c>
    </row>
    <row r="16" spans="1:15" x14ac:dyDescent="0.3">
      <c r="A16" t="s">
        <v>907</v>
      </c>
      <c r="B16" t="s">
        <v>371</v>
      </c>
      <c r="C16">
        <v>0</v>
      </c>
      <c r="D16">
        <v>1000</v>
      </c>
      <c r="E16">
        <f t="shared" si="7"/>
        <v>727</v>
      </c>
      <c r="F16">
        <f t="shared" si="8"/>
        <v>1000</v>
      </c>
      <c r="G16">
        <v>1</v>
      </c>
      <c r="I16">
        <f t="shared" si="0"/>
        <v>0</v>
      </c>
      <c r="J16">
        <f t="shared" si="1"/>
        <v>0</v>
      </c>
      <c r="K16">
        <f t="shared" si="2"/>
        <v>0</v>
      </c>
      <c r="L16">
        <f t="shared" si="3"/>
        <v>1000</v>
      </c>
      <c r="M16">
        <f t="shared" si="4"/>
        <v>800</v>
      </c>
      <c r="N16">
        <f t="shared" si="5"/>
        <v>800</v>
      </c>
      <c r="O16">
        <f t="shared" si="6"/>
        <v>800</v>
      </c>
    </row>
    <row r="17" spans="1:15" x14ac:dyDescent="0.3">
      <c r="A17" t="s">
        <v>908</v>
      </c>
      <c r="B17" t="s">
        <v>854</v>
      </c>
      <c r="C17">
        <v>524</v>
      </c>
      <c r="D17">
        <v>0</v>
      </c>
      <c r="E17">
        <f t="shared" si="7"/>
        <v>524</v>
      </c>
      <c r="F17">
        <f t="shared" si="8"/>
        <v>690</v>
      </c>
      <c r="G17">
        <v>1</v>
      </c>
      <c r="I17">
        <f t="shared" si="0"/>
        <v>628.79999999999995</v>
      </c>
      <c r="J17">
        <f t="shared" si="1"/>
        <v>691.68</v>
      </c>
      <c r="K17">
        <f t="shared" si="2"/>
        <v>691</v>
      </c>
      <c r="L17">
        <f t="shared" si="3"/>
        <v>12</v>
      </c>
      <c r="M17">
        <f t="shared" si="4"/>
        <v>0</v>
      </c>
      <c r="N17">
        <f t="shared" si="5"/>
        <v>0</v>
      </c>
      <c r="O17">
        <f t="shared" si="6"/>
        <v>524</v>
      </c>
    </row>
    <row r="18" spans="1:15" x14ac:dyDescent="0.3">
      <c r="A18" t="s">
        <v>909</v>
      </c>
      <c r="B18" t="s">
        <v>600</v>
      </c>
      <c r="C18">
        <v>0</v>
      </c>
      <c r="D18">
        <v>500</v>
      </c>
      <c r="E18">
        <f t="shared" si="7"/>
        <v>363</v>
      </c>
      <c r="F18">
        <f t="shared" si="8"/>
        <v>500</v>
      </c>
      <c r="G18">
        <v>1</v>
      </c>
      <c r="I18">
        <f t="shared" si="0"/>
        <v>0</v>
      </c>
      <c r="J18">
        <f t="shared" si="1"/>
        <v>0</v>
      </c>
      <c r="K18">
        <f t="shared" si="2"/>
        <v>0</v>
      </c>
      <c r="L18">
        <f t="shared" si="3"/>
        <v>500</v>
      </c>
      <c r="M18">
        <f t="shared" si="4"/>
        <v>400</v>
      </c>
      <c r="N18">
        <f t="shared" si="5"/>
        <v>400</v>
      </c>
      <c r="O18">
        <f t="shared" si="6"/>
        <v>400</v>
      </c>
    </row>
    <row r="19" spans="1:15" x14ac:dyDescent="0.3">
      <c r="A19" t="s">
        <v>910</v>
      </c>
      <c r="B19" t="s">
        <v>738</v>
      </c>
      <c r="C19">
        <v>655</v>
      </c>
      <c r="D19">
        <v>0</v>
      </c>
      <c r="E19">
        <f t="shared" si="7"/>
        <v>655</v>
      </c>
      <c r="F19">
        <f t="shared" si="8"/>
        <v>860</v>
      </c>
      <c r="G19">
        <v>1</v>
      </c>
      <c r="I19">
        <f t="shared" si="0"/>
        <v>786</v>
      </c>
      <c r="J19">
        <f t="shared" si="1"/>
        <v>864.6</v>
      </c>
      <c r="K19">
        <f t="shared" si="2"/>
        <v>864</v>
      </c>
      <c r="L19">
        <f t="shared" si="3"/>
        <v>12</v>
      </c>
      <c r="M19">
        <f t="shared" si="4"/>
        <v>0</v>
      </c>
      <c r="N19">
        <f t="shared" si="5"/>
        <v>0</v>
      </c>
      <c r="O19">
        <f t="shared" si="6"/>
        <v>655</v>
      </c>
    </row>
    <row r="20" spans="1:15" x14ac:dyDescent="0.3">
      <c r="A20" t="s">
        <v>911</v>
      </c>
      <c r="B20" t="s">
        <v>12</v>
      </c>
      <c r="C20">
        <v>2745</v>
      </c>
      <c r="D20">
        <v>0</v>
      </c>
      <c r="E20">
        <f t="shared" si="7"/>
        <v>2745</v>
      </c>
      <c r="F20">
        <f t="shared" si="8"/>
        <v>3620</v>
      </c>
      <c r="G20">
        <v>1</v>
      </c>
      <c r="I20">
        <f t="shared" si="0"/>
        <v>3294</v>
      </c>
      <c r="J20">
        <f t="shared" si="1"/>
        <v>3623.4</v>
      </c>
      <c r="K20">
        <f t="shared" si="2"/>
        <v>3623</v>
      </c>
      <c r="L20">
        <f t="shared" si="3"/>
        <v>12</v>
      </c>
      <c r="M20">
        <f t="shared" si="4"/>
        <v>0</v>
      </c>
      <c r="N20">
        <f t="shared" si="5"/>
        <v>0</v>
      </c>
      <c r="O20">
        <f t="shared" si="6"/>
        <v>2745</v>
      </c>
    </row>
    <row r="21" spans="1:15" x14ac:dyDescent="0.3">
      <c r="A21" t="s">
        <v>912</v>
      </c>
      <c r="B21" t="s">
        <v>678</v>
      </c>
      <c r="C21">
        <v>0</v>
      </c>
      <c r="D21">
        <v>5000</v>
      </c>
      <c r="E21">
        <f t="shared" si="7"/>
        <v>3636</v>
      </c>
      <c r="F21">
        <f t="shared" si="8"/>
        <v>5000</v>
      </c>
      <c r="G21">
        <v>1</v>
      </c>
      <c r="I21">
        <f t="shared" si="0"/>
        <v>0</v>
      </c>
      <c r="J21">
        <f t="shared" si="1"/>
        <v>0</v>
      </c>
      <c r="K21">
        <f t="shared" si="2"/>
        <v>0</v>
      </c>
      <c r="L21">
        <f t="shared" si="3"/>
        <v>5000</v>
      </c>
      <c r="M21">
        <f t="shared" si="4"/>
        <v>4000</v>
      </c>
      <c r="N21">
        <f t="shared" si="5"/>
        <v>4000</v>
      </c>
      <c r="O21">
        <f t="shared" si="6"/>
        <v>4000</v>
      </c>
    </row>
    <row r="22" spans="1:15" x14ac:dyDescent="0.3">
      <c r="A22" t="s">
        <v>913</v>
      </c>
      <c r="B22" t="s">
        <v>132</v>
      </c>
      <c r="C22">
        <v>1647</v>
      </c>
      <c r="D22">
        <v>0</v>
      </c>
      <c r="E22">
        <f t="shared" si="7"/>
        <v>1647</v>
      </c>
      <c r="F22">
        <f t="shared" si="8"/>
        <v>2170</v>
      </c>
      <c r="G22">
        <v>1</v>
      </c>
      <c r="I22">
        <f t="shared" si="0"/>
        <v>1976.3999999999999</v>
      </c>
      <c r="J22">
        <f t="shared" si="1"/>
        <v>2174.04</v>
      </c>
      <c r="K22">
        <f t="shared" si="2"/>
        <v>2174</v>
      </c>
      <c r="L22">
        <f t="shared" si="3"/>
        <v>12</v>
      </c>
      <c r="M22">
        <f t="shared" si="4"/>
        <v>0</v>
      </c>
      <c r="N22">
        <f t="shared" si="5"/>
        <v>0</v>
      </c>
      <c r="O22">
        <f t="shared" si="6"/>
        <v>1647</v>
      </c>
    </row>
    <row r="23" spans="1:15" x14ac:dyDescent="0.3">
      <c r="A23" t="s">
        <v>914</v>
      </c>
      <c r="B23" t="s">
        <v>785</v>
      </c>
      <c r="C23">
        <v>327</v>
      </c>
      <c r="D23">
        <v>0</v>
      </c>
      <c r="E23">
        <f t="shared" si="7"/>
        <v>327</v>
      </c>
      <c r="F23">
        <f t="shared" si="8"/>
        <v>430</v>
      </c>
      <c r="G23">
        <v>1</v>
      </c>
      <c r="I23">
        <f t="shared" si="0"/>
        <v>392.4</v>
      </c>
      <c r="J23">
        <f t="shared" si="1"/>
        <v>431.64</v>
      </c>
      <c r="K23">
        <f t="shared" si="2"/>
        <v>431</v>
      </c>
      <c r="L23">
        <f t="shared" si="3"/>
        <v>12</v>
      </c>
      <c r="M23">
        <f t="shared" si="4"/>
        <v>0</v>
      </c>
      <c r="N23">
        <f t="shared" si="5"/>
        <v>0</v>
      </c>
      <c r="O23">
        <f t="shared" si="6"/>
        <v>327</v>
      </c>
    </row>
    <row r="24" spans="1:15" x14ac:dyDescent="0.3">
      <c r="A24" t="s">
        <v>915</v>
      </c>
      <c r="B24" t="s">
        <v>794</v>
      </c>
      <c r="C24">
        <v>274</v>
      </c>
      <c r="D24">
        <v>0</v>
      </c>
      <c r="E24">
        <f t="shared" si="7"/>
        <v>274</v>
      </c>
      <c r="F24">
        <f t="shared" si="8"/>
        <v>360</v>
      </c>
      <c r="G24">
        <v>1</v>
      </c>
      <c r="I24">
        <f t="shared" si="0"/>
        <v>328.8</v>
      </c>
      <c r="J24">
        <f t="shared" si="1"/>
        <v>361.68000000000006</v>
      </c>
      <c r="K24">
        <f t="shared" si="2"/>
        <v>361</v>
      </c>
      <c r="L24">
        <f t="shared" si="3"/>
        <v>12</v>
      </c>
      <c r="M24">
        <f t="shared" si="4"/>
        <v>0</v>
      </c>
      <c r="N24">
        <f t="shared" si="5"/>
        <v>0</v>
      </c>
      <c r="O24">
        <f t="shared" si="6"/>
        <v>274</v>
      </c>
    </row>
    <row r="25" spans="1:15" x14ac:dyDescent="0.3">
      <c r="A25" t="s">
        <v>916</v>
      </c>
      <c r="B25" t="s">
        <v>724</v>
      </c>
      <c r="C25">
        <v>655</v>
      </c>
      <c r="D25">
        <v>0</v>
      </c>
      <c r="E25">
        <f t="shared" si="7"/>
        <v>655</v>
      </c>
      <c r="F25">
        <f t="shared" si="8"/>
        <v>860</v>
      </c>
      <c r="G25">
        <v>1</v>
      </c>
      <c r="I25">
        <f t="shared" si="0"/>
        <v>786</v>
      </c>
      <c r="J25">
        <f t="shared" si="1"/>
        <v>864.6</v>
      </c>
      <c r="K25">
        <f t="shared" si="2"/>
        <v>864</v>
      </c>
      <c r="L25">
        <f t="shared" si="3"/>
        <v>12</v>
      </c>
      <c r="M25">
        <f t="shared" si="4"/>
        <v>0</v>
      </c>
      <c r="N25">
        <f t="shared" si="5"/>
        <v>0</v>
      </c>
      <c r="O25">
        <f t="shared" si="6"/>
        <v>655</v>
      </c>
    </row>
    <row r="26" spans="1:15" x14ac:dyDescent="0.3">
      <c r="A26" t="s">
        <v>917</v>
      </c>
      <c r="B26" t="s">
        <v>362</v>
      </c>
      <c r="C26">
        <v>0</v>
      </c>
      <c r="D26">
        <v>500</v>
      </c>
      <c r="E26">
        <f t="shared" si="7"/>
        <v>363</v>
      </c>
      <c r="F26">
        <f t="shared" si="8"/>
        <v>500</v>
      </c>
      <c r="G26">
        <v>1</v>
      </c>
      <c r="I26">
        <f t="shared" si="0"/>
        <v>0</v>
      </c>
      <c r="J26">
        <f t="shared" si="1"/>
        <v>0</v>
      </c>
      <c r="K26">
        <f t="shared" si="2"/>
        <v>0</v>
      </c>
      <c r="L26">
        <f t="shared" si="3"/>
        <v>500</v>
      </c>
      <c r="M26">
        <f t="shared" si="4"/>
        <v>400</v>
      </c>
      <c r="N26">
        <f t="shared" si="5"/>
        <v>400</v>
      </c>
      <c r="O26">
        <f t="shared" si="6"/>
        <v>400</v>
      </c>
    </row>
    <row r="27" spans="1:15" x14ac:dyDescent="0.3">
      <c r="A27" t="s">
        <v>918</v>
      </c>
      <c r="B27" t="s">
        <v>682</v>
      </c>
      <c r="C27">
        <v>0</v>
      </c>
      <c r="D27">
        <v>4000</v>
      </c>
      <c r="E27">
        <f t="shared" si="7"/>
        <v>2909</v>
      </c>
      <c r="F27">
        <f t="shared" si="8"/>
        <v>4000</v>
      </c>
      <c r="G27">
        <v>1</v>
      </c>
      <c r="I27">
        <f t="shared" si="0"/>
        <v>0</v>
      </c>
      <c r="J27">
        <f t="shared" si="1"/>
        <v>0</v>
      </c>
      <c r="K27">
        <f t="shared" si="2"/>
        <v>0</v>
      </c>
      <c r="L27">
        <f t="shared" si="3"/>
        <v>4000</v>
      </c>
      <c r="M27">
        <f t="shared" si="4"/>
        <v>3200</v>
      </c>
      <c r="N27">
        <f t="shared" si="5"/>
        <v>3200</v>
      </c>
      <c r="O27">
        <f t="shared" si="6"/>
        <v>3200</v>
      </c>
    </row>
    <row r="28" spans="1:15" x14ac:dyDescent="0.3">
      <c r="A28" t="s">
        <v>919</v>
      </c>
      <c r="B28" t="s">
        <v>317</v>
      </c>
      <c r="C28">
        <v>2196</v>
      </c>
      <c r="D28">
        <v>0</v>
      </c>
      <c r="E28">
        <f t="shared" si="7"/>
        <v>2196</v>
      </c>
      <c r="F28">
        <f t="shared" si="8"/>
        <v>2890</v>
      </c>
      <c r="G28">
        <v>1</v>
      </c>
      <c r="I28">
        <f t="shared" si="0"/>
        <v>2635.2</v>
      </c>
      <c r="J28">
        <f t="shared" si="1"/>
        <v>2898.7200000000003</v>
      </c>
      <c r="K28">
        <f t="shared" si="2"/>
        <v>2898</v>
      </c>
      <c r="L28">
        <f t="shared" si="3"/>
        <v>12</v>
      </c>
      <c r="M28">
        <f t="shared" si="4"/>
        <v>0</v>
      </c>
      <c r="N28">
        <f t="shared" si="5"/>
        <v>0</v>
      </c>
      <c r="O28">
        <f t="shared" si="6"/>
        <v>2196</v>
      </c>
    </row>
    <row r="29" spans="1:15" x14ac:dyDescent="0.3">
      <c r="A29" t="s">
        <v>920</v>
      </c>
      <c r="B29" t="s">
        <v>346</v>
      </c>
      <c r="C29">
        <v>0</v>
      </c>
      <c r="D29">
        <v>5000</v>
      </c>
      <c r="E29">
        <f t="shared" si="7"/>
        <v>3636</v>
      </c>
      <c r="F29">
        <f t="shared" si="8"/>
        <v>5000</v>
      </c>
      <c r="G29">
        <v>1</v>
      </c>
      <c r="I29">
        <f t="shared" si="0"/>
        <v>0</v>
      </c>
      <c r="J29">
        <f t="shared" si="1"/>
        <v>0</v>
      </c>
      <c r="K29">
        <f t="shared" si="2"/>
        <v>0</v>
      </c>
      <c r="L29">
        <f t="shared" si="3"/>
        <v>5000</v>
      </c>
      <c r="M29">
        <f t="shared" si="4"/>
        <v>4000</v>
      </c>
      <c r="N29">
        <f t="shared" si="5"/>
        <v>4000</v>
      </c>
      <c r="O29">
        <f t="shared" si="6"/>
        <v>4000</v>
      </c>
    </row>
    <row r="30" spans="1:15" x14ac:dyDescent="0.3">
      <c r="A30" t="s">
        <v>921</v>
      </c>
      <c r="B30" t="s">
        <v>744</v>
      </c>
      <c r="C30">
        <v>0</v>
      </c>
      <c r="D30">
        <v>4000</v>
      </c>
      <c r="E30">
        <f t="shared" si="7"/>
        <v>2909</v>
      </c>
      <c r="F30">
        <f t="shared" si="8"/>
        <v>4000</v>
      </c>
      <c r="G30">
        <v>1</v>
      </c>
      <c r="I30">
        <f t="shared" si="0"/>
        <v>0</v>
      </c>
      <c r="J30">
        <f t="shared" si="1"/>
        <v>0</v>
      </c>
      <c r="K30">
        <f t="shared" si="2"/>
        <v>0</v>
      </c>
      <c r="L30">
        <f t="shared" si="3"/>
        <v>4000</v>
      </c>
      <c r="M30">
        <f t="shared" si="4"/>
        <v>3200</v>
      </c>
      <c r="N30">
        <f t="shared" si="5"/>
        <v>3200</v>
      </c>
      <c r="O30">
        <f t="shared" si="6"/>
        <v>3200</v>
      </c>
    </row>
    <row r="31" spans="1:15" x14ac:dyDescent="0.3">
      <c r="A31" t="s">
        <v>922</v>
      </c>
      <c r="B31" t="s">
        <v>831</v>
      </c>
      <c r="C31">
        <v>0</v>
      </c>
      <c r="D31">
        <v>1500</v>
      </c>
      <c r="E31">
        <f t="shared" si="7"/>
        <v>1090</v>
      </c>
      <c r="F31">
        <f t="shared" si="8"/>
        <v>1500</v>
      </c>
      <c r="G31">
        <v>1</v>
      </c>
      <c r="I31">
        <f t="shared" si="0"/>
        <v>0</v>
      </c>
      <c r="J31">
        <f t="shared" si="1"/>
        <v>0</v>
      </c>
      <c r="K31">
        <f t="shared" si="2"/>
        <v>0</v>
      </c>
      <c r="L31">
        <f t="shared" si="3"/>
        <v>1500</v>
      </c>
      <c r="M31">
        <f t="shared" si="4"/>
        <v>1200</v>
      </c>
      <c r="N31">
        <f t="shared" si="5"/>
        <v>1200</v>
      </c>
      <c r="O31">
        <f t="shared" si="6"/>
        <v>1200</v>
      </c>
    </row>
    <row r="32" spans="1:15" x14ac:dyDescent="0.3">
      <c r="A32" t="s">
        <v>923</v>
      </c>
      <c r="B32" t="s">
        <v>30</v>
      </c>
      <c r="C32">
        <v>0</v>
      </c>
      <c r="D32">
        <v>1000</v>
      </c>
      <c r="E32">
        <f t="shared" si="7"/>
        <v>727</v>
      </c>
      <c r="F32">
        <f t="shared" si="8"/>
        <v>1000</v>
      </c>
      <c r="G32">
        <v>1</v>
      </c>
      <c r="I32">
        <f t="shared" si="0"/>
        <v>0</v>
      </c>
      <c r="J32">
        <f t="shared" si="1"/>
        <v>0</v>
      </c>
      <c r="K32">
        <f t="shared" si="2"/>
        <v>0</v>
      </c>
      <c r="L32">
        <f t="shared" si="3"/>
        <v>1000</v>
      </c>
      <c r="M32">
        <f t="shared" si="4"/>
        <v>800</v>
      </c>
      <c r="N32">
        <f t="shared" si="5"/>
        <v>800</v>
      </c>
      <c r="O32">
        <f t="shared" si="6"/>
        <v>800</v>
      </c>
    </row>
    <row r="33" spans="1:15" x14ac:dyDescent="0.3">
      <c r="A33" t="s">
        <v>924</v>
      </c>
      <c r="B33" t="s">
        <v>445</v>
      </c>
      <c r="C33">
        <v>549</v>
      </c>
      <c r="D33">
        <v>0</v>
      </c>
      <c r="E33">
        <f t="shared" si="7"/>
        <v>549</v>
      </c>
      <c r="F33">
        <f t="shared" si="8"/>
        <v>720</v>
      </c>
      <c r="G33">
        <v>1</v>
      </c>
      <c r="I33">
        <f t="shared" si="0"/>
        <v>658.8</v>
      </c>
      <c r="J33">
        <f t="shared" si="1"/>
        <v>724.68000000000006</v>
      </c>
      <c r="K33">
        <f t="shared" si="2"/>
        <v>724</v>
      </c>
      <c r="L33">
        <f t="shared" si="3"/>
        <v>12</v>
      </c>
      <c r="M33">
        <f t="shared" si="4"/>
        <v>0</v>
      </c>
      <c r="N33">
        <f t="shared" si="5"/>
        <v>0</v>
      </c>
      <c r="O33">
        <f t="shared" si="6"/>
        <v>549</v>
      </c>
    </row>
    <row r="34" spans="1:15" x14ac:dyDescent="0.3">
      <c r="A34" t="s">
        <v>925</v>
      </c>
      <c r="B34" t="s">
        <v>64</v>
      </c>
      <c r="C34">
        <v>887</v>
      </c>
      <c r="D34">
        <v>0</v>
      </c>
      <c r="E34">
        <f t="shared" si="7"/>
        <v>887</v>
      </c>
      <c r="F34">
        <f t="shared" si="8"/>
        <v>1170</v>
      </c>
      <c r="G34">
        <v>1</v>
      </c>
      <c r="I34">
        <f t="shared" si="0"/>
        <v>1064.3999999999999</v>
      </c>
      <c r="J34">
        <f t="shared" si="1"/>
        <v>1170.8399999999999</v>
      </c>
      <c r="K34">
        <f t="shared" si="2"/>
        <v>1170</v>
      </c>
      <c r="L34">
        <f t="shared" si="3"/>
        <v>12</v>
      </c>
      <c r="M34">
        <f t="shared" si="4"/>
        <v>0</v>
      </c>
      <c r="N34">
        <f t="shared" si="5"/>
        <v>0</v>
      </c>
      <c r="O34">
        <f t="shared" si="6"/>
        <v>887</v>
      </c>
    </row>
    <row r="35" spans="1:15" x14ac:dyDescent="0.3">
      <c r="A35" t="s">
        <v>926</v>
      </c>
      <c r="B35" t="s">
        <v>464</v>
      </c>
      <c r="C35">
        <v>0</v>
      </c>
      <c r="D35">
        <v>4000</v>
      </c>
      <c r="E35">
        <f t="shared" si="7"/>
        <v>2909</v>
      </c>
      <c r="F35">
        <f t="shared" si="8"/>
        <v>4000</v>
      </c>
      <c r="G35">
        <v>1</v>
      </c>
      <c r="I35">
        <f t="shared" si="0"/>
        <v>0</v>
      </c>
      <c r="J35">
        <f t="shared" si="1"/>
        <v>0</v>
      </c>
      <c r="K35">
        <f t="shared" si="2"/>
        <v>0</v>
      </c>
      <c r="L35">
        <f t="shared" si="3"/>
        <v>4000</v>
      </c>
      <c r="M35">
        <f t="shared" si="4"/>
        <v>3200</v>
      </c>
      <c r="N35">
        <f t="shared" si="5"/>
        <v>3200</v>
      </c>
      <c r="O35">
        <f t="shared" si="6"/>
        <v>3200</v>
      </c>
    </row>
    <row r="36" spans="1:15" x14ac:dyDescent="0.3">
      <c r="A36" t="s">
        <v>927</v>
      </c>
      <c r="B36" t="s">
        <v>697</v>
      </c>
      <c r="C36">
        <v>0</v>
      </c>
      <c r="D36">
        <v>600</v>
      </c>
      <c r="E36">
        <f t="shared" si="7"/>
        <v>436</v>
      </c>
      <c r="F36">
        <f t="shared" si="8"/>
        <v>600</v>
      </c>
      <c r="G36">
        <v>1</v>
      </c>
      <c r="I36">
        <f t="shared" si="0"/>
        <v>0</v>
      </c>
      <c r="J36">
        <f t="shared" si="1"/>
        <v>0</v>
      </c>
      <c r="K36">
        <f t="shared" si="2"/>
        <v>0</v>
      </c>
      <c r="L36">
        <f t="shared" si="3"/>
        <v>600</v>
      </c>
      <c r="M36">
        <f t="shared" si="4"/>
        <v>480</v>
      </c>
      <c r="N36">
        <f t="shared" si="5"/>
        <v>480</v>
      </c>
      <c r="O36">
        <f t="shared" si="6"/>
        <v>480</v>
      </c>
    </row>
    <row r="37" spans="1:15" x14ac:dyDescent="0.3">
      <c r="A37" t="s">
        <v>928</v>
      </c>
      <c r="B37" t="s">
        <v>825</v>
      </c>
      <c r="C37">
        <v>0</v>
      </c>
      <c r="D37">
        <v>1500</v>
      </c>
      <c r="E37">
        <f t="shared" si="7"/>
        <v>1090</v>
      </c>
      <c r="F37">
        <f t="shared" si="8"/>
        <v>1500</v>
      </c>
      <c r="G37">
        <v>1</v>
      </c>
      <c r="I37">
        <f t="shared" si="0"/>
        <v>0</v>
      </c>
      <c r="J37">
        <f t="shared" si="1"/>
        <v>0</v>
      </c>
      <c r="K37">
        <f t="shared" si="2"/>
        <v>0</v>
      </c>
      <c r="L37">
        <f t="shared" si="3"/>
        <v>1500</v>
      </c>
      <c r="M37">
        <f t="shared" si="4"/>
        <v>1200</v>
      </c>
      <c r="N37">
        <f t="shared" si="5"/>
        <v>1200</v>
      </c>
      <c r="O37">
        <f t="shared" si="6"/>
        <v>1200</v>
      </c>
    </row>
    <row r="38" spans="1:15" x14ac:dyDescent="0.3">
      <c r="A38" t="s">
        <v>929</v>
      </c>
      <c r="B38" t="s">
        <v>3</v>
      </c>
      <c r="C38">
        <v>497</v>
      </c>
      <c r="D38">
        <v>0</v>
      </c>
      <c r="E38">
        <f t="shared" si="7"/>
        <v>497</v>
      </c>
      <c r="F38">
        <f t="shared" si="8"/>
        <v>650</v>
      </c>
      <c r="G38">
        <v>1</v>
      </c>
      <c r="I38">
        <f t="shared" si="0"/>
        <v>596.4</v>
      </c>
      <c r="J38">
        <f t="shared" si="1"/>
        <v>656.04000000000008</v>
      </c>
      <c r="K38">
        <f t="shared" si="2"/>
        <v>656</v>
      </c>
      <c r="L38">
        <f t="shared" si="3"/>
        <v>12</v>
      </c>
      <c r="M38">
        <f t="shared" si="4"/>
        <v>0</v>
      </c>
      <c r="N38">
        <f t="shared" si="5"/>
        <v>0</v>
      </c>
      <c r="O38">
        <f t="shared" si="6"/>
        <v>497</v>
      </c>
    </row>
    <row r="39" spans="1:15" x14ac:dyDescent="0.3">
      <c r="A39" t="s">
        <v>930</v>
      </c>
      <c r="B39" t="s">
        <v>655</v>
      </c>
      <c r="C39">
        <v>0</v>
      </c>
      <c r="D39">
        <v>600</v>
      </c>
      <c r="E39">
        <f t="shared" si="7"/>
        <v>436</v>
      </c>
      <c r="F39">
        <f t="shared" si="8"/>
        <v>600</v>
      </c>
      <c r="G39">
        <v>1</v>
      </c>
      <c r="I39">
        <f t="shared" si="0"/>
        <v>0</v>
      </c>
      <c r="J39">
        <f t="shared" si="1"/>
        <v>0</v>
      </c>
      <c r="K39">
        <f t="shared" si="2"/>
        <v>0</v>
      </c>
      <c r="L39">
        <f t="shared" si="3"/>
        <v>600</v>
      </c>
      <c r="M39">
        <f t="shared" si="4"/>
        <v>480</v>
      </c>
      <c r="N39">
        <f t="shared" si="5"/>
        <v>480</v>
      </c>
      <c r="O39">
        <f t="shared" si="6"/>
        <v>480</v>
      </c>
    </row>
    <row r="40" spans="1:15" x14ac:dyDescent="0.3">
      <c r="A40" t="s">
        <v>931</v>
      </c>
      <c r="B40" t="s">
        <v>414</v>
      </c>
      <c r="C40">
        <v>411</v>
      </c>
      <c r="D40">
        <v>0</v>
      </c>
      <c r="E40">
        <f t="shared" si="7"/>
        <v>411</v>
      </c>
      <c r="F40">
        <f t="shared" si="8"/>
        <v>540</v>
      </c>
      <c r="G40">
        <v>1</v>
      </c>
      <c r="I40">
        <f t="shared" si="0"/>
        <v>493.2</v>
      </c>
      <c r="J40">
        <f t="shared" si="1"/>
        <v>542.52</v>
      </c>
      <c r="K40">
        <f t="shared" si="2"/>
        <v>542</v>
      </c>
      <c r="L40">
        <f t="shared" si="3"/>
        <v>12</v>
      </c>
      <c r="M40">
        <f t="shared" si="4"/>
        <v>0</v>
      </c>
      <c r="N40">
        <f t="shared" si="5"/>
        <v>0</v>
      </c>
      <c r="O40">
        <f t="shared" si="6"/>
        <v>411</v>
      </c>
    </row>
    <row r="41" spans="1:15" x14ac:dyDescent="0.3">
      <c r="A41" t="s">
        <v>932</v>
      </c>
      <c r="B41" t="s">
        <v>260</v>
      </c>
      <c r="C41">
        <v>0</v>
      </c>
      <c r="D41">
        <v>900</v>
      </c>
      <c r="E41">
        <f t="shared" si="7"/>
        <v>654</v>
      </c>
      <c r="F41">
        <f t="shared" si="8"/>
        <v>900</v>
      </c>
      <c r="G41">
        <v>1</v>
      </c>
      <c r="I41">
        <f t="shared" si="0"/>
        <v>0</v>
      </c>
      <c r="J41">
        <f t="shared" si="1"/>
        <v>0</v>
      </c>
      <c r="K41">
        <f t="shared" si="2"/>
        <v>0</v>
      </c>
      <c r="L41">
        <f t="shared" si="3"/>
        <v>900</v>
      </c>
      <c r="M41">
        <f t="shared" si="4"/>
        <v>720</v>
      </c>
      <c r="N41">
        <f t="shared" si="5"/>
        <v>720</v>
      </c>
      <c r="O41">
        <f t="shared" si="6"/>
        <v>720</v>
      </c>
    </row>
    <row r="42" spans="1:15" x14ac:dyDescent="0.3">
      <c r="A42" t="s">
        <v>933</v>
      </c>
      <c r="B42" t="s">
        <v>513</v>
      </c>
      <c r="C42">
        <v>0</v>
      </c>
      <c r="D42">
        <v>900</v>
      </c>
      <c r="E42">
        <f t="shared" si="7"/>
        <v>654</v>
      </c>
      <c r="F42">
        <f t="shared" si="8"/>
        <v>900</v>
      </c>
      <c r="G42">
        <v>1</v>
      </c>
      <c r="I42">
        <f t="shared" si="0"/>
        <v>0</v>
      </c>
      <c r="J42">
        <f t="shared" si="1"/>
        <v>0</v>
      </c>
      <c r="K42">
        <f t="shared" si="2"/>
        <v>0</v>
      </c>
      <c r="L42">
        <f t="shared" si="3"/>
        <v>900</v>
      </c>
      <c r="M42">
        <f t="shared" si="4"/>
        <v>720</v>
      </c>
      <c r="N42">
        <f t="shared" si="5"/>
        <v>720</v>
      </c>
      <c r="O42">
        <f t="shared" si="6"/>
        <v>720</v>
      </c>
    </row>
    <row r="43" spans="1:15" x14ac:dyDescent="0.3">
      <c r="A43" t="s">
        <v>934</v>
      </c>
      <c r="B43" t="s">
        <v>717</v>
      </c>
      <c r="C43">
        <v>386</v>
      </c>
      <c r="D43">
        <v>0</v>
      </c>
      <c r="E43">
        <f t="shared" si="7"/>
        <v>386</v>
      </c>
      <c r="F43">
        <f t="shared" si="8"/>
        <v>500</v>
      </c>
      <c r="G43">
        <v>1</v>
      </c>
      <c r="I43">
        <f t="shared" si="0"/>
        <v>463.2</v>
      </c>
      <c r="J43">
        <f t="shared" si="1"/>
        <v>509.52000000000004</v>
      </c>
      <c r="K43">
        <f t="shared" si="2"/>
        <v>509</v>
      </c>
      <c r="L43">
        <f t="shared" si="3"/>
        <v>12</v>
      </c>
      <c r="M43">
        <f t="shared" si="4"/>
        <v>0</v>
      </c>
      <c r="N43">
        <f t="shared" si="5"/>
        <v>0</v>
      </c>
      <c r="O43">
        <f t="shared" si="6"/>
        <v>386</v>
      </c>
    </row>
    <row r="44" spans="1:15" x14ac:dyDescent="0.3">
      <c r="A44" t="s">
        <v>935</v>
      </c>
      <c r="B44" t="s">
        <v>561</v>
      </c>
      <c r="C44">
        <v>0</v>
      </c>
      <c r="D44">
        <v>600</v>
      </c>
      <c r="E44">
        <f t="shared" si="7"/>
        <v>436</v>
      </c>
      <c r="F44">
        <f t="shared" si="8"/>
        <v>600</v>
      </c>
      <c r="G44">
        <v>1</v>
      </c>
      <c r="I44">
        <f t="shared" si="0"/>
        <v>0</v>
      </c>
      <c r="J44">
        <f t="shared" si="1"/>
        <v>0</v>
      </c>
      <c r="K44">
        <f t="shared" si="2"/>
        <v>0</v>
      </c>
      <c r="L44">
        <f t="shared" si="3"/>
        <v>600</v>
      </c>
      <c r="M44">
        <f t="shared" si="4"/>
        <v>480</v>
      </c>
      <c r="N44">
        <f t="shared" si="5"/>
        <v>480</v>
      </c>
      <c r="O44">
        <f t="shared" si="6"/>
        <v>480</v>
      </c>
    </row>
    <row r="45" spans="1:15" x14ac:dyDescent="0.3">
      <c r="A45" t="s">
        <v>936</v>
      </c>
      <c r="B45" t="s">
        <v>525</v>
      </c>
      <c r="C45">
        <v>0</v>
      </c>
      <c r="D45">
        <v>800</v>
      </c>
      <c r="E45">
        <f t="shared" si="7"/>
        <v>581</v>
      </c>
      <c r="F45">
        <f t="shared" si="8"/>
        <v>800</v>
      </c>
      <c r="G45">
        <v>1</v>
      </c>
      <c r="I45">
        <f t="shared" si="0"/>
        <v>0</v>
      </c>
      <c r="J45">
        <f t="shared" si="1"/>
        <v>0</v>
      </c>
      <c r="K45">
        <f t="shared" si="2"/>
        <v>0</v>
      </c>
      <c r="L45">
        <f t="shared" si="3"/>
        <v>800</v>
      </c>
      <c r="M45">
        <f t="shared" si="4"/>
        <v>640</v>
      </c>
      <c r="N45">
        <f t="shared" si="5"/>
        <v>640</v>
      </c>
      <c r="O45">
        <f t="shared" si="6"/>
        <v>640</v>
      </c>
    </row>
    <row r="46" spans="1:15" x14ac:dyDescent="0.3">
      <c r="A46" t="s">
        <v>937</v>
      </c>
      <c r="B46" t="s">
        <v>547</v>
      </c>
      <c r="C46">
        <v>386</v>
      </c>
      <c r="D46">
        <v>0</v>
      </c>
      <c r="E46">
        <f t="shared" si="7"/>
        <v>386</v>
      </c>
      <c r="F46">
        <f t="shared" si="8"/>
        <v>500</v>
      </c>
      <c r="G46">
        <v>1</v>
      </c>
      <c r="I46">
        <f t="shared" si="0"/>
        <v>463.2</v>
      </c>
      <c r="J46">
        <f t="shared" si="1"/>
        <v>509.52000000000004</v>
      </c>
      <c r="K46">
        <f t="shared" si="2"/>
        <v>509</v>
      </c>
      <c r="L46">
        <f t="shared" si="3"/>
        <v>12</v>
      </c>
      <c r="M46">
        <f t="shared" si="4"/>
        <v>0</v>
      </c>
      <c r="N46">
        <f t="shared" si="5"/>
        <v>0</v>
      </c>
      <c r="O46">
        <f t="shared" si="6"/>
        <v>386</v>
      </c>
    </row>
    <row r="47" spans="1:15" x14ac:dyDescent="0.3">
      <c r="A47" t="s">
        <v>938</v>
      </c>
      <c r="B47" t="s">
        <v>729</v>
      </c>
      <c r="C47">
        <v>386</v>
      </c>
      <c r="D47">
        <v>0</v>
      </c>
      <c r="E47">
        <f t="shared" si="7"/>
        <v>386</v>
      </c>
      <c r="F47">
        <f t="shared" si="8"/>
        <v>500</v>
      </c>
      <c r="G47">
        <v>1</v>
      </c>
      <c r="I47">
        <f t="shared" si="0"/>
        <v>463.2</v>
      </c>
      <c r="J47">
        <f t="shared" si="1"/>
        <v>509.52000000000004</v>
      </c>
      <c r="K47">
        <f t="shared" si="2"/>
        <v>509</v>
      </c>
      <c r="L47">
        <f t="shared" si="3"/>
        <v>12</v>
      </c>
      <c r="M47">
        <f t="shared" si="4"/>
        <v>0</v>
      </c>
      <c r="N47">
        <f t="shared" si="5"/>
        <v>0</v>
      </c>
      <c r="O47">
        <f t="shared" si="6"/>
        <v>386</v>
      </c>
    </row>
    <row r="48" spans="1:15" x14ac:dyDescent="0.3">
      <c r="A48" t="s">
        <v>939</v>
      </c>
      <c r="B48" t="s">
        <v>676</v>
      </c>
      <c r="C48">
        <v>0</v>
      </c>
      <c r="D48">
        <v>12000</v>
      </c>
      <c r="E48">
        <f t="shared" si="7"/>
        <v>8727</v>
      </c>
      <c r="F48">
        <f t="shared" si="8"/>
        <v>12000</v>
      </c>
      <c r="G48">
        <v>1</v>
      </c>
      <c r="I48">
        <f t="shared" si="0"/>
        <v>0</v>
      </c>
      <c r="J48">
        <f t="shared" si="1"/>
        <v>0</v>
      </c>
      <c r="K48">
        <f t="shared" si="2"/>
        <v>0</v>
      </c>
      <c r="L48">
        <f t="shared" si="3"/>
        <v>12000</v>
      </c>
      <c r="M48">
        <f t="shared" si="4"/>
        <v>9600</v>
      </c>
      <c r="N48">
        <f t="shared" si="5"/>
        <v>9600</v>
      </c>
      <c r="O48">
        <f t="shared" si="6"/>
        <v>9600</v>
      </c>
    </row>
    <row r="49" spans="1:15" x14ac:dyDescent="0.3">
      <c r="A49" t="s">
        <v>940</v>
      </c>
      <c r="B49" t="s">
        <v>680</v>
      </c>
      <c r="C49">
        <v>0</v>
      </c>
      <c r="D49">
        <v>800</v>
      </c>
      <c r="E49">
        <f t="shared" si="7"/>
        <v>581</v>
      </c>
      <c r="F49">
        <f t="shared" si="8"/>
        <v>800</v>
      </c>
      <c r="G49">
        <v>1</v>
      </c>
      <c r="I49">
        <f t="shared" si="0"/>
        <v>0</v>
      </c>
      <c r="J49">
        <f t="shared" si="1"/>
        <v>0</v>
      </c>
      <c r="K49">
        <f t="shared" si="2"/>
        <v>0</v>
      </c>
      <c r="L49">
        <f t="shared" si="3"/>
        <v>800</v>
      </c>
      <c r="M49">
        <f t="shared" si="4"/>
        <v>640</v>
      </c>
      <c r="N49">
        <f t="shared" si="5"/>
        <v>640</v>
      </c>
      <c r="O49">
        <f t="shared" si="6"/>
        <v>640</v>
      </c>
    </row>
    <row r="50" spans="1:15" x14ac:dyDescent="0.3">
      <c r="A50" t="s">
        <v>941</v>
      </c>
      <c r="B50" t="s">
        <v>677</v>
      </c>
      <c r="C50">
        <v>0</v>
      </c>
      <c r="D50">
        <v>1000</v>
      </c>
      <c r="E50">
        <f t="shared" si="7"/>
        <v>727</v>
      </c>
      <c r="F50">
        <f t="shared" si="8"/>
        <v>1000</v>
      </c>
      <c r="G50">
        <v>1</v>
      </c>
      <c r="I50">
        <f t="shared" si="0"/>
        <v>0</v>
      </c>
      <c r="J50">
        <f t="shared" si="1"/>
        <v>0</v>
      </c>
      <c r="K50">
        <f t="shared" si="2"/>
        <v>0</v>
      </c>
      <c r="L50">
        <f t="shared" si="3"/>
        <v>1000</v>
      </c>
      <c r="M50">
        <f t="shared" si="4"/>
        <v>800</v>
      </c>
      <c r="N50">
        <f t="shared" si="5"/>
        <v>800</v>
      </c>
      <c r="O50">
        <f t="shared" si="6"/>
        <v>800</v>
      </c>
    </row>
    <row r="51" spans="1:15" x14ac:dyDescent="0.3">
      <c r="A51" t="s">
        <v>942</v>
      </c>
      <c r="B51" t="s">
        <v>27</v>
      </c>
      <c r="C51">
        <v>0</v>
      </c>
      <c r="D51">
        <v>1000</v>
      </c>
      <c r="E51">
        <f t="shared" si="7"/>
        <v>727</v>
      </c>
      <c r="F51">
        <f t="shared" si="8"/>
        <v>1000</v>
      </c>
      <c r="G51">
        <v>1</v>
      </c>
      <c r="I51">
        <f t="shared" si="0"/>
        <v>0</v>
      </c>
      <c r="J51">
        <f t="shared" si="1"/>
        <v>0</v>
      </c>
      <c r="K51">
        <f t="shared" si="2"/>
        <v>0</v>
      </c>
      <c r="L51">
        <f t="shared" si="3"/>
        <v>1000</v>
      </c>
      <c r="M51">
        <f t="shared" si="4"/>
        <v>800</v>
      </c>
      <c r="N51">
        <f t="shared" si="5"/>
        <v>800</v>
      </c>
      <c r="O51">
        <f t="shared" si="6"/>
        <v>800</v>
      </c>
    </row>
    <row r="52" spans="1:15" x14ac:dyDescent="0.3">
      <c r="A52" t="s">
        <v>943</v>
      </c>
      <c r="B52" t="s">
        <v>116</v>
      </c>
      <c r="C52">
        <v>655</v>
      </c>
      <c r="D52">
        <v>0</v>
      </c>
      <c r="E52">
        <f t="shared" si="7"/>
        <v>655</v>
      </c>
      <c r="F52">
        <f t="shared" si="8"/>
        <v>860</v>
      </c>
      <c r="G52">
        <v>1</v>
      </c>
      <c r="I52">
        <f t="shared" si="0"/>
        <v>786</v>
      </c>
      <c r="J52">
        <f t="shared" si="1"/>
        <v>864.6</v>
      </c>
      <c r="K52">
        <f t="shared" si="2"/>
        <v>864</v>
      </c>
      <c r="L52">
        <f t="shared" si="3"/>
        <v>12</v>
      </c>
      <c r="M52">
        <f t="shared" si="4"/>
        <v>0</v>
      </c>
      <c r="N52">
        <f t="shared" si="5"/>
        <v>0</v>
      </c>
      <c r="O52">
        <f t="shared" si="6"/>
        <v>655</v>
      </c>
    </row>
    <row r="53" spans="1:15" x14ac:dyDescent="0.3">
      <c r="A53" t="s">
        <v>944</v>
      </c>
      <c r="B53" t="s">
        <v>816</v>
      </c>
      <c r="C53">
        <v>591</v>
      </c>
      <c r="D53">
        <v>0</v>
      </c>
      <c r="E53">
        <f t="shared" si="7"/>
        <v>591</v>
      </c>
      <c r="F53">
        <f t="shared" si="8"/>
        <v>780</v>
      </c>
      <c r="G53">
        <v>1</v>
      </c>
      <c r="I53">
        <f t="shared" si="0"/>
        <v>709.19999999999993</v>
      </c>
      <c r="J53">
        <f t="shared" si="1"/>
        <v>780.12</v>
      </c>
      <c r="K53">
        <f t="shared" si="2"/>
        <v>780</v>
      </c>
      <c r="L53">
        <f t="shared" si="3"/>
        <v>12</v>
      </c>
      <c r="M53">
        <f t="shared" si="4"/>
        <v>0</v>
      </c>
      <c r="N53">
        <f t="shared" si="5"/>
        <v>0</v>
      </c>
      <c r="O53">
        <f t="shared" si="6"/>
        <v>591</v>
      </c>
    </row>
    <row r="54" spans="1:15" x14ac:dyDescent="0.3">
      <c r="A54" t="s">
        <v>945</v>
      </c>
      <c r="B54" t="s">
        <v>202</v>
      </c>
      <c r="C54">
        <v>650</v>
      </c>
      <c r="D54">
        <v>0</v>
      </c>
      <c r="E54">
        <f t="shared" si="7"/>
        <v>650</v>
      </c>
      <c r="F54">
        <f t="shared" si="8"/>
        <v>850</v>
      </c>
      <c r="G54">
        <v>1</v>
      </c>
      <c r="I54">
        <f t="shared" si="0"/>
        <v>780</v>
      </c>
      <c r="J54">
        <f t="shared" si="1"/>
        <v>858.00000000000011</v>
      </c>
      <c r="K54">
        <f t="shared" si="2"/>
        <v>858</v>
      </c>
      <c r="L54">
        <f t="shared" si="3"/>
        <v>12</v>
      </c>
      <c r="M54">
        <f t="shared" si="4"/>
        <v>0</v>
      </c>
      <c r="N54">
        <f t="shared" si="5"/>
        <v>0</v>
      </c>
      <c r="O54">
        <f t="shared" si="6"/>
        <v>650</v>
      </c>
    </row>
    <row r="55" spans="1:15" x14ac:dyDescent="0.3">
      <c r="A55" t="s">
        <v>946</v>
      </c>
      <c r="B55" t="s">
        <v>144</v>
      </c>
      <c r="C55">
        <v>0</v>
      </c>
      <c r="D55">
        <v>1000</v>
      </c>
      <c r="E55">
        <f t="shared" si="7"/>
        <v>727</v>
      </c>
      <c r="F55">
        <f t="shared" si="8"/>
        <v>1000</v>
      </c>
      <c r="G55">
        <v>1</v>
      </c>
      <c r="I55">
        <f t="shared" si="0"/>
        <v>0</v>
      </c>
      <c r="J55">
        <f t="shared" si="1"/>
        <v>0</v>
      </c>
      <c r="K55">
        <f t="shared" si="2"/>
        <v>0</v>
      </c>
      <c r="L55">
        <f t="shared" si="3"/>
        <v>1000</v>
      </c>
      <c r="M55">
        <f t="shared" si="4"/>
        <v>800</v>
      </c>
      <c r="N55">
        <f t="shared" si="5"/>
        <v>800</v>
      </c>
      <c r="O55">
        <f t="shared" si="6"/>
        <v>800</v>
      </c>
    </row>
    <row r="56" spans="1:15" x14ac:dyDescent="0.3">
      <c r="A56" t="s">
        <v>947</v>
      </c>
      <c r="B56" t="s">
        <v>548</v>
      </c>
      <c r="C56">
        <v>622</v>
      </c>
      <c r="D56">
        <v>0</v>
      </c>
      <c r="E56">
        <f t="shared" si="7"/>
        <v>622</v>
      </c>
      <c r="F56">
        <f t="shared" si="8"/>
        <v>820</v>
      </c>
      <c r="G56">
        <v>1</v>
      </c>
      <c r="I56">
        <f t="shared" si="0"/>
        <v>746.4</v>
      </c>
      <c r="J56">
        <f t="shared" si="1"/>
        <v>821.04000000000008</v>
      </c>
      <c r="K56">
        <f t="shared" si="2"/>
        <v>821</v>
      </c>
      <c r="L56">
        <f t="shared" si="3"/>
        <v>12</v>
      </c>
      <c r="M56">
        <f t="shared" si="4"/>
        <v>0</v>
      </c>
      <c r="N56">
        <f t="shared" si="5"/>
        <v>0</v>
      </c>
      <c r="O56">
        <f t="shared" si="6"/>
        <v>622</v>
      </c>
    </row>
    <row r="57" spans="1:15" x14ac:dyDescent="0.3">
      <c r="A57" t="s">
        <v>948</v>
      </c>
      <c r="B57" t="s">
        <v>859</v>
      </c>
      <c r="C57">
        <v>591</v>
      </c>
      <c r="D57">
        <v>0</v>
      </c>
      <c r="E57">
        <f t="shared" si="7"/>
        <v>591</v>
      </c>
      <c r="F57">
        <f t="shared" si="8"/>
        <v>780</v>
      </c>
      <c r="G57">
        <v>1</v>
      </c>
      <c r="I57">
        <f t="shared" si="0"/>
        <v>709.19999999999993</v>
      </c>
      <c r="J57">
        <f t="shared" si="1"/>
        <v>780.12</v>
      </c>
      <c r="K57">
        <f t="shared" si="2"/>
        <v>780</v>
      </c>
      <c r="L57">
        <f t="shared" si="3"/>
        <v>12</v>
      </c>
      <c r="M57">
        <f t="shared" si="4"/>
        <v>0</v>
      </c>
      <c r="N57">
        <f t="shared" si="5"/>
        <v>0</v>
      </c>
      <c r="O57">
        <f t="shared" si="6"/>
        <v>591</v>
      </c>
    </row>
    <row r="58" spans="1:15" x14ac:dyDescent="0.3">
      <c r="A58" t="s">
        <v>949</v>
      </c>
      <c r="B58" t="s">
        <v>434</v>
      </c>
      <c r="C58">
        <v>709</v>
      </c>
      <c r="D58">
        <v>0</v>
      </c>
      <c r="E58">
        <f t="shared" si="7"/>
        <v>709</v>
      </c>
      <c r="F58">
        <f t="shared" si="8"/>
        <v>930</v>
      </c>
      <c r="G58">
        <v>1</v>
      </c>
      <c r="I58">
        <f t="shared" si="0"/>
        <v>850.8</v>
      </c>
      <c r="J58">
        <f t="shared" si="1"/>
        <v>935.88</v>
      </c>
      <c r="K58">
        <f t="shared" si="2"/>
        <v>935</v>
      </c>
      <c r="L58">
        <f t="shared" si="3"/>
        <v>12</v>
      </c>
      <c r="M58">
        <f t="shared" si="4"/>
        <v>0</v>
      </c>
      <c r="N58">
        <f t="shared" si="5"/>
        <v>0</v>
      </c>
      <c r="O58">
        <f t="shared" si="6"/>
        <v>709</v>
      </c>
    </row>
    <row r="59" spans="1:15" x14ac:dyDescent="0.3">
      <c r="A59" t="s">
        <v>950</v>
      </c>
      <c r="B59" t="s">
        <v>818</v>
      </c>
      <c r="C59">
        <v>5327</v>
      </c>
      <c r="D59">
        <v>0</v>
      </c>
      <c r="E59">
        <f t="shared" si="7"/>
        <v>5327</v>
      </c>
      <c r="F59">
        <f t="shared" si="8"/>
        <v>7030</v>
      </c>
      <c r="G59">
        <v>1</v>
      </c>
      <c r="I59">
        <f t="shared" si="0"/>
        <v>6392.4</v>
      </c>
      <c r="J59">
        <f t="shared" si="1"/>
        <v>7031.64</v>
      </c>
      <c r="K59">
        <f t="shared" si="2"/>
        <v>7031</v>
      </c>
      <c r="L59">
        <f t="shared" si="3"/>
        <v>12</v>
      </c>
      <c r="M59">
        <f t="shared" si="4"/>
        <v>0</v>
      </c>
      <c r="N59">
        <f t="shared" si="5"/>
        <v>0</v>
      </c>
      <c r="O59">
        <f t="shared" si="6"/>
        <v>5327</v>
      </c>
    </row>
    <row r="60" spans="1:15" x14ac:dyDescent="0.3">
      <c r="A60" t="s">
        <v>951</v>
      </c>
      <c r="B60" t="s">
        <v>236</v>
      </c>
      <c r="C60">
        <v>976</v>
      </c>
      <c r="D60">
        <v>0</v>
      </c>
      <c r="E60">
        <f t="shared" si="7"/>
        <v>976</v>
      </c>
      <c r="F60">
        <f t="shared" si="8"/>
        <v>1280</v>
      </c>
      <c r="G60">
        <v>1</v>
      </c>
      <c r="I60">
        <f t="shared" si="0"/>
        <v>1171.2</v>
      </c>
      <c r="J60">
        <f t="shared" si="1"/>
        <v>1288.3200000000002</v>
      </c>
      <c r="K60">
        <f t="shared" si="2"/>
        <v>1288</v>
      </c>
      <c r="L60">
        <f t="shared" si="3"/>
        <v>12</v>
      </c>
      <c r="M60">
        <f t="shared" si="4"/>
        <v>0</v>
      </c>
      <c r="N60">
        <f t="shared" si="5"/>
        <v>0</v>
      </c>
      <c r="O60">
        <f t="shared" si="6"/>
        <v>976</v>
      </c>
    </row>
    <row r="61" spans="1:15" x14ac:dyDescent="0.3">
      <c r="A61" t="s">
        <v>952</v>
      </c>
      <c r="B61" t="s">
        <v>704</v>
      </c>
      <c r="C61">
        <v>976</v>
      </c>
      <c r="D61">
        <v>0</v>
      </c>
      <c r="E61">
        <f t="shared" si="7"/>
        <v>976</v>
      </c>
      <c r="F61">
        <f t="shared" si="8"/>
        <v>1280</v>
      </c>
      <c r="G61">
        <v>1</v>
      </c>
      <c r="I61">
        <f t="shared" si="0"/>
        <v>1171.2</v>
      </c>
      <c r="J61">
        <f t="shared" si="1"/>
        <v>1288.3200000000002</v>
      </c>
      <c r="K61">
        <f t="shared" si="2"/>
        <v>1288</v>
      </c>
      <c r="L61">
        <f t="shared" si="3"/>
        <v>12</v>
      </c>
      <c r="M61">
        <f t="shared" si="4"/>
        <v>0</v>
      </c>
      <c r="N61">
        <f t="shared" si="5"/>
        <v>0</v>
      </c>
      <c r="O61">
        <f t="shared" si="6"/>
        <v>976</v>
      </c>
    </row>
    <row r="62" spans="1:15" x14ac:dyDescent="0.3">
      <c r="A62" t="s">
        <v>953</v>
      </c>
      <c r="B62" t="s">
        <v>471</v>
      </c>
      <c r="C62">
        <v>0</v>
      </c>
      <c r="D62">
        <v>1500</v>
      </c>
      <c r="E62">
        <f t="shared" si="7"/>
        <v>1090</v>
      </c>
      <c r="F62">
        <f t="shared" si="8"/>
        <v>1500</v>
      </c>
      <c r="G62">
        <v>1</v>
      </c>
      <c r="I62">
        <f t="shared" si="0"/>
        <v>0</v>
      </c>
      <c r="J62">
        <f t="shared" si="1"/>
        <v>0</v>
      </c>
      <c r="K62">
        <f t="shared" si="2"/>
        <v>0</v>
      </c>
      <c r="L62">
        <f t="shared" si="3"/>
        <v>1500</v>
      </c>
      <c r="M62">
        <f t="shared" si="4"/>
        <v>1200</v>
      </c>
      <c r="N62">
        <f t="shared" si="5"/>
        <v>1200</v>
      </c>
      <c r="O62">
        <f t="shared" si="6"/>
        <v>1200</v>
      </c>
    </row>
    <row r="63" spans="1:15" x14ac:dyDescent="0.3">
      <c r="A63" t="s">
        <v>954</v>
      </c>
      <c r="B63" t="s">
        <v>249</v>
      </c>
      <c r="C63">
        <v>0</v>
      </c>
      <c r="D63">
        <v>1500</v>
      </c>
      <c r="E63">
        <f t="shared" si="7"/>
        <v>1090</v>
      </c>
      <c r="F63">
        <f t="shared" si="8"/>
        <v>1500</v>
      </c>
      <c r="G63">
        <v>1</v>
      </c>
      <c r="I63">
        <f t="shared" si="0"/>
        <v>0</v>
      </c>
      <c r="J63">
        <f t="shared" si="1"/>
        <v>0</v>
      </c>
      <c r="K63">
        <f t="shared" si="2"/>
        <v>0</v>
      </c>
      <c r="L63">
        <f t="shared" si="3"/>
        <v>1500</v>
      </c>
      <c r="M63">
        <f t="shared" si="4"/>
        <v>1200</v>
      </c>
      <c r="N63">
        <f t="shared" si="5"/>
        <v>1200</v>
      </c>
      <c r="O63">
        <f t="shared" si="6"/>
        <v>1200</v>
      </c>
    </row>
    <row r="64" spans="1:15" x14ac:dyDescent="0.3">
      <c r="A64" t="s">
        <v>955</v>
      </c>
      <c r="B64" t="s">
        <v>695</v>
      </c>
      <c r="C64">
        <v>0</v>
      </c>
      <c r="D64">
        <v>1500</v>
      </c>
      <c r="E64">
        <f t="shared" si="7"/>
        <v>1090</v>
      </c>
      <c r="F64">
        <f t="shared" si="8"/>
        <v>1500</v>
      </c>
      <c r="G64">
        <v>1</v>
      </c>
      <c r="I64">
        <f t="shared" si="0"/>
        <v>0</v>
      </c>
      <c r="J64">
        <f t="shared" si="1"/>
        <v>0</v>
      </c>
      <c r="K64">
        <f t="shared" si="2"/>
        <v>0</v>
      </c>
      <c r="L64">
        <f t="shared" si="3"/>
        <v>1500</v>
      </c>
      <c r="M64">
        <f t="shared" si="4"/>
        <v>1200</v>
      </c>
      <c r="N64">
        <f t="shared" si="5"/>
        <v>1200</v>
      </c>
      <c r="O64">
        <f t="shared" si="6"/>
        <v>1200</v>
      </c>
    </row>
    <row r="65" spans="1:15" x14ac:dyDescent="0.3">
      <c r="A65" t="s">
        <v>956</v>
      </c>
      <c r="B65" t="s">
        <v>739</v>
      </c>
      <c r="C65">
        <v>6557</v>
      </c>
      <c r="D65">
        <v>0</v>
      </c>
      <c r="E65">
        <f t="shared" si="7"/>
        <v>6557</v>
      </c>
      <c r="F65">
        <f t="shared" si="8"/>
        <v>8650</v>
      </c>
      <c r="G65">
        <v>1</v>
      </c>
      <c r="I65">
        <f t="shared" si="0"/>
        <v>7868.4</v>
      </c>
      <c r="J65">
        <f t="shared" si="1"/>
        <v>8655.24</v>
      </c>
      <c r="K65">
        <f t="shared" si="2"/>
        <v>8655</v>
      </c>
      <c r="L65">
        <f t="shared" si="3"/>
        <v>12</v>
      </c>
      <c r="M65">
        <f t="shared" si="4"/>
        <v>0</v>
      </c>
      <c r="N65">
        <f t="shared" si="5"/>
        <v>0</v>
      </c>
      <c r="O65">
        <f t="shared" si="6"/>
        <v>6557</v>
      </c>
    </row>
    <row r="66" spans="1:15" x14ac:dyDescent="0.3">
      <c r="A66" t="s">
        <v>957</v>
      </c>
      <c r="B66" t="s">
        <v>543</v>
      </c>
      <c r="C66">
        <v>0</v>
      </c>
      <c r="D66">
        <v>1800</v>
      </c>
      <c r="E66">
        <f t="shared" si="7"/>
        <v>1309</v>
      </c>
      <c r="F66">
        <f t="shared" si="8"/>
        <v>1800</v>
      </c>
      <c r="G66">
        <v>1</v>
      </c>
      <c r="I66">
        <f t="shared" si="0"/>
        <v>0</v>
      </c>
      <c r="J66">
        <f t="shared" si="1"/>
        <v>0</v>
      </c>
      <c r="K66">
        <f t="shared" si="2"/>
        <v>0</v>
      </c>
      <c r="L66">
        <f t="shared" si="3"/>
        <v>1800</v>
      </c>
      <c r="M66">
        <f t="shared" si="4"/>
        <v>1440</v>
      </c>
      <c r="N66">
        <f t="shared" si="5"/>
        <v>1440</v>
      </c>
      <c r="O66">
        <f t="shared" si="6"/>
        <v>1440</v>
      </c>
    </row>
    <row r="67" spans="1:15" x14ac:dyDescent="0.3">
      <c r="A67" t="s">
        <v>958</v>
      </c>
      <c r="B67" t="s">
        <v>423</v>
      </c>
      <c r="C67">
        <v>1172</v>
      </c>
      <c r="D67">
        <v>0</v>
      </c>
      <c r="E67">
        <f t="shared" si="7"/>
        <v>1172</v>
      </c>
      <c r="F67">
        <f t="shared" si="8"/>
        <v>1540</v>
      </c>
      <c r="G67">
        <v>1</v>
      </c>
      <c r="I67">
        <f t="shared" ref="I67:I130" si="9">C67*1.2</f>
        <v>1406.3999999999999</v>
      </c>
      <c r="J67">
        <f t="shared" ref="J67:J130" si="10">I67*1.1</f>
        <v>1547.04</v>
      </c>
      <c r="K67">
        <f t="shared" ref="K67:K130" si="11">INT(J67/10*10)</f>
        <v>1547</v>
      </c>
      <c r="L67">
        <f t="shared" ref="L67:L130" si="12">IF(D67=0,12,D67)</f>
        <v>12</v>
      </c>
      <c r="M67">
        <f t="shared" ref="M67:M130" si="13">D67 * 0.8</f>
        <v>0</v>
      </c>
      <c r="N67">
        <f t="shared" ref="N67:N130" si="14">INT(M67)</f>
        <v>0</v>
      </c>
      <c r="O67">
        <f t="shared" ref="O67:O130" si="15">IF(C67=0,N67,C67)</f>
        <v>1172</v>
      </c>
    </row>
    <row r="68" spans="1:15" x14ac:dyDescent="0.3">
      <c r="A68" t="s">
        <v>959</v>
      </c>
      <c r="B68" t="s">
        <v>308</v>
      </c>
      <c r="C68">
        <v>1121</v>
      </c>
      <c r="D68">
        <v>0</v>
      </c>
      <c r="E68">
        <f t="shared" ref="E68:E131" si="16">IF(C68=0,INT((D68*0.8)/1.1),C68)</f>
        <v>1121</v>
      </c>
      <c r="F68">
        <f t="shared" ref="F68:F131" si="17">IF(D68=0,INT( ((C68*1.2)*1.1)/10)*10,D68)</f>
        <v>1470</v>
      </c>
      <c r="G68">
        <v>1</v>
      </c>
      <c r="I68">
        <f t="shared" si="9"/>
        <v>1345.2</v>
      </c>
      <c r="J68">
        <f t="shared" si="10"/>
        <v>1479.7200000000003</v>
      </c>
      <c r="K68">
        <f t="shared" si="11"/>
        <v>1479</v>
      </c>
      <c r="L68">
        <f t="shared" si="12"/>
        <v>12</v>
      </c>
      <c r="M68">
        <f t="shared" si="13"/>
        <v>0</v>
      </c>
      <c r="N68">
        <f t="shared" si="14"/>
        <v>0</v>
      </c>
      <c r="O68">
        <f t="shared" si="15"/>
        <v>1121</v>
      </c>
    </row>
    <row r="69" spans="1:15" x14ac:dyDescent="0.3">
      <c r="A69" t="s">
        <v>960</v>
      </c>
      <c r="B69" t="s">
        <v>95</v>
      </c>
      <c r="C69">
        <v>614</v>
      </c>
      <c r="D69">
        <v>0</v>
      </c>
      <c r="E69">
        <f t="shared" si="16"/>
        <v>614</v>
      </c>
      <c r="F69">
        <f t="shared" si="17"/>
        <v>810</v>
      </c>
      <c r="G69">
        <v>1</v>
      </c>
      <c r="I69">
        <f t="shared" si="9"/>
        <v>736.8</v>
      </c>
      <c r="J69">
        <f t="shared" si="10"/>
        <v>810.48</v>
      </c>
      <c r="K69">
        <f t="shared" si="11"/>
        <v>810</v>
      </c>
      <c r="L69">
        <f t="shared" si="12"/>
        <v>12</v>
      </c>
      <c r="M69">
        <f t="shared" si="13"/>
        <v>0</v>
      </c>
      <c r="N69">
        <f t="shared" si="14"/>
        <v>0</v>
      </c>
      <c r="O69">
        <f t="shared" si="15"/>
        <v>614</v>
      </c>
    </row>
    <row r="70" spans="1:15" x14ac:dyDescent="0.3">
      <c r="A70" t="s">
        <v>961</v>
      </c>
      <c r="B70" t="s">
        <v>329</v>
      </c>
      <c r="C70">
        <v>491</v>
      </c>
      <c r="D70">
        <v>0</v>
      </c>
      <c r="E70">
        <f t="shared" si="16"/>
        <v>491</v>
      </c>
      <c r="F70">
        <f t="shared" si="17"/>
        <v>640</v>
      </c>
      <c r="G70">
        <v>1</v>
      </c>
      <c r="I70">
        <f t="shared" si="9"/>
        <v>589.19999999999993</v>
      </c>
      <c r="J70">
        <f t="shared" si="10"/>
        <v>648.12</v>
      </c>
      <c r="K70">
        <f t="shared" si="11"/>
        <v>648</v>
      </c>
      <c r="L70">
        <f t="shared" si="12"/>
        <v>12</v>
      </c>
      <c r="M70">
        <f t="shared" si="13"/>
        <v>0</v>
      </c>
      <c r="N70">
        <f t="shared" si="14"/>
        <v>0</v>
      </c>
      <c r="O70">
        <f t="shared" si="15"/>
        <v>491</v>
      </c>
    </row>
    <row r="71" spans="1:15" x14ac:dyDescent="0.3">
      <c r="A71" t="s">
        <v>962</v>
      </c>
      <c r="B71" t="s">
        <v>248</v>
      </c>
      <c r="C71">
        <v>0</v>
      </c>
      <c r="D71">
        <v>2000</v>
      </c>
      <c r="E71">
        <f t="shared" si="16"/>
        <v>1454</v>
      </c>
      <c r="F71">
        <f t="shared" si="17"/>
        <v>2000</v>
      </c>
      <c r="G71">
        <v>1</v>
      </c>
      <c r="I71">
        <f t="shared" si="9"/>
        <v>0</v>
      </c>
      <c r="J71">
        <f t="shared" si="10"/>
        <v>0</v>
      </c>
      <c r="K71">
        <f t="shared" si="11"/>
        <v>0</v>
      </c>
      <c r="L71">
        <f t="shared" si="12"/>
        <v>2000</v>
      </c>
      <c r="M71">
        <f t="shared" si="13"/>
        <v>1600</v>
      </c>
      <c r="N71">
        <f t="shared" si="14"/>
        <v>1600</v>
      </c>
      <c r="O71">
        <f t="shared" si="15"/>
        <v>1600</v>
      </c>
    </row>
    <row r="72" spans="1:15" x14ac:dyDescent="0.3">
      <c r="A72" t="s">
        <v>963</v>
      </c>
      <c r="B72" t="s">
        <v>642</v>
      </c>
      <c r="C72">
        <v>9016</v>
      </c>
      <c r="D72">
        <v>0</v>
      </c>
      <c r="E72">
        <f t="shared" si="16"/>
        <v>9016</v>
      </c>
      <c r="F72">
        <f t="shared" si="17"/>
        <v>11900</v>
      </c>
      <c r="G72">
        <v>1</v>
      </c>
      <c r="I72">
        <f t="shared" si="9"/>
        <v>10819.199999999999</v>
      </c>
      <c r="J72">
        <f t="shared" si="10"/>
        <v>11901.119999999999</v>
      </c>
      <c r="K72">
        <f t="shared" si="11"/>
        <v>11901</v>
      </c>
      <c r="L72">
        <f t="shared" si="12"/>
        <v>12</v>
      </c>
      <c r="M72">
        <f t="shared" si="13"/>
        <v>0</v>
      </c>
      <c r="N72">
        <f t="shared" si="14"/>
        <v>0</v>
      </c>
      <c r="O72">
        <f t="shared" si="15"/>
        <v>9016</v>
      </c>
    </row>
    <row r="73" spans="1:15" x14ac:dyDescent="0.3">
      <c r="A73" t="s">
        <v>964</v>
      </c>
      <c r="B73" t="s">
        <v>304</v>
      </c>
      <c r="C73">
        <v>1775</v>
      </c>
      <c r="D73">
        <v>0</v>
      </c>
      <c r="E73">
        <f t="shared" si="16"/>
        <v>1775</v>
      </c>
      <c r="F73">
        <f t="shared" si="17"/>
        <v>2340</v>
      </c>
      <c r="G73">
        <v>1</v>
      </c>
      <c r="I73">
        <f t="shared" si="9"/>
        <v>2130</v>
      </c>
      <c r="J73">
        <f t="shared" si="10"/>
        <v>2343</v>
      </c>
      <c r="K73">
        <f t="shared" si="11"/>
        <v>2343</v>
      </c>
      <c r="L73">
        <f t="shared" si="12"/>
        <v>12</v>
      </c>
      <c r="M73">
        <f t="shared" si="13"/>
        <v>0</v>
      </c>
      <c r="N73">
        <f t="shared" si="14"/>
        <v>0</v>
      </c>
      <c r="O73">
        <f t="shared" si="15"/>
        <v>1775</v>
      </c>
    </row>
    <row r="74" spans="1:15" x14ac:dyDescent="0.3">
      <c r="A74" t="s">
        <v>965</v>
      </c>
      <c r="B74" t="s">
        <v>450</v>
      </c>
      <c r="C74">
        <v>0</v>
      </c>
      <c r="D74">
        <v>500</v>
      </c>
      <c r="E74">
        <f t="shared" si="16"/>
        <v>363</v>
      </c>
      <c r="F74">
        <f t="shared" si="17"/>
        <v>500</v>
      </c>
      <c r="G74">
        <v>1</v>
      </c>
      <c r="I74">
        <f t="shared" si="9"/>
        <v>0</v>
      </c>
      <c r="J74">
        <f t="shared" si="10"/>
        <v>0</v>
      </c>
      <c r="K74">
        <f t="shared" si="11"/>
        <v>0</v>
      </c>
      <c r="L74">
        <f t="shared" si="12"/>
        <v>500</v>
      </c>
      <c r="M74">
        <f t="shared" si="13"/>
        <v>400</v>
      </c>
      <c r="N74">
        <f t="shared" si="14"/>
        <v>400</v>
      </c>
      <c r="O74">
        <f t="shared" si="15"/>
        <v>400</v>
      </c>
    </row>
    <row r="75" spans="1:15" x14ac:dyDescent="0.3">
      <c r="A75" t="s">
        <v>966</v>
      </c>
      <c r="B75" t="s">
        <v>855</v>
      </c>
      <c r="C75">
        <v>311</v>
      </c>
      <c r="D75">
        <v>0</v>
      </c>
      <c r="E75">
        <f t="shared" si="16"/>
        <v>311</v>
      </c>
      <c r="F75">
        <f t="shared" si="17"/>
        <v>410</v>
      </c>
      <c r="G75">
        <v>1</v>
      </c>
      <c r="I75">
        <f t="shared" si="9"/>
        <v>373.2</v>
      </c>
      <c r="J75">
        <f t="shared" si="10"/>
        <v>410.52000000000004</v>
      </c>
      <c r="K75">
        <f t="shared" si="11"/>
        <v>410</v>
      </c>
      <c r="L75">
        <f t="shared" si="12"/>
        <v>12</v>
      </c>
      <c r="M75">
        <f t="shared" si="13"/>
        <v>0</v>
      </c>
      <c r="N75">
        <f t="shared" si="14"/>
        <v>0</v>
      </c>
      <c r="O75">
        <f t="shared" si="15"/>
        <v>311</v>
      </c>
    </row>
    <row r="76" spans="1:15" x14ac:dyDescent="0.3">
      <c r="A76" t="s">
        <v>967</v>
      </c>
      <c r="B76" t="s">
        <v>411</v>
      </c>
      <c r="C76">
        <v>295</v>
      </c>
      <c r="D76">
        <v>0</v>
      </c>
      <c r="E76">
        <f t="shared" si="16"/>
        <v>295</v>
      </c>
      <c r="F76">
        <f t="shared" si="17"/>
        <v>380</v>
      </c>
      <c r="G76">
        <v>1</v>
      </c>
      <c r="I76">
        <f t="shared" si="9"/>
        <v>354</v>
      </c>
      <c r="J76">
        <f t="shared" si="10"/>
        <v>389.40000000000003</v>
      </c>
      <c r="K76">
        <f t="shared" si="11"/>
        <v>389</v>
      </c>
      <c r="L76">
        <f t="shared" si="12"/>
        <v>12</v>
      </c>
      <c r="M76">
        <f t="shared" si="13"/>
        <v>0</v>
      </c>
      <c r="N76">
        <f t="shared" si="14"/>
        <v>0</v>
      </c>
      <c r="O76">
        <f t="shared" si="15"/>
        <v>295</v>
      </c>
    </row>
    <row r="77" spans="1:15" x14ac:dyDescent="0.3">
      <c r="A77" t="s">
        <v>968</v>
      </c>
      <c r="B77" t="s">
        <v>92</v>
      </c>
      <c r="C77">
        <v>2049</v>
      </c>
      <c r="D77">
        <v>0</v>
      </c>
      <c r="E77">
        <f t="shared" si="16"/>
        <v>2049</v>
      </c>
      <c r="F77">
        <f t="shared" si="17"/>
        <v>2700</v>
      </c>
      <c r="G77">
        <v>1</v>
      </c>
      <c r="I77">
        <f t="shared" si="9"/>
        <v>2458.7999999999997</v>
      </c>
      <c r="J77">
        <f t="shared" si="10"/>
        <v>2704.68</v>
      </c>
      <c r="K77">
        <f t="shared" si="11"/>
        <v>2704</v>
      </c>
      <c r="L77">
        <f t="shared" si="12"/>
        <v>12</v>
      </c>
      <c r="M77">
        <f t="shared" si="13"/>
        <v>0</v>
      </c>
      <c r="N77">
        <f t="shared" si="14"/>
        <v>0</v>
      </c>
      <c r="O77">
        <f t="shared" si="15"/>
        <v>2049</v>
      </c>
    </row>
    <row r="78" spans="1:15" x14ac:dyDescent="0.3">
      <c r="A78" t="s">
        <v>969</v>
      </c>
      <c r="B78" t="s">
        <v>394</v>
      </c>
      <c r="C78">
        <v>0</v>
      </c>
      <c r="D78">
        <v>5000</v>
      </c>
      <c r="E78">
        <f t="shared" si="16"/>
        <v>3636</v>
      </c>
      <c r="F78">
        <f t="shared" si="17"/>
        <v>5000</v>
      </c>
      <c r="G78">
        <v>1</v>
      </c>
      <c r="I78">
        <f t="shared" si="9"/>
        <v>0</v>
      </c>
      <c r="J78">
        <f t="shared" si="10"/>
        <v>0</v>
      </c>
      <c r="K78">
        <f t="shared" si="11"/>
        <v>0</v>
      </c>
      <c r="L78">
        <f t="shared" si="12"/>
        <v>5000</v>
      </c>
      <c r="M78">
        <f t="shared" si="13"/>
        <v>4000</v>
      </c>
      <c r="N78">
        <f t="shared" si="14"/>
        <v>4000</v>
      </c>
      <c r="O78">
        <f t="shared" si="15"/>
        <v>4000</v>
      </c>
    </row>
    <row r="79" spans="1:15" x14ac:dyDescent="0.3">
      <c r="A79" t="s">
        <v>970</v>
      </c>
      <c r="B79" t="s">
        <v>848</v>
      </c>
      <c r="C79">
        <v>295</v>
      </c>
      <c r="D79">
        <v>0</v>
      </c>
      <c r="E79">
        <f t="shared" si="16"/>
        <v>295</v>
      </c>
      <c r="F79">
        <f t="shared" si="17"/>
        <v>380</v>
      </c>
      <c r="G79">
        <v>1</v>
      </c>
      <c r="I79">
        <f t="shared" si="9"/>
        <v>354</v>
      </c>
      <c r="J79">
        <f t="shared" si="10"/>
        <v>389.40000000000003</v>
      </c>
      <c r="K79">
        <f t="shared" si="11"/>
        <v>389</v>
      </c>
      <c r="L79">
        <f t="shared" si="12"/>
        <v>12</v>
      </c>
      <c r="M79">
        <f t="shared" si="13"/>
        <v>0</v>
      </c>
      <c r="N79">
        <f t="shared" si="14"/>
        <v>0</v>
      </c>
      <c r="O79">
        <f t="shared" si="15"/>
        <v>295</v>
      </c>
    </row>
    <row r="80" spans="1:15" x14ac:dyDescent="0.3">
      <c r="A80" t="s">
        <v>971</v>
      </c>
      <c r="B80" t="s">
        <v>694</v>
      </c>
      <c r="C80">
        <v>0</v>
      </c>
      <c r="D80">
        <v>500</v>
      </c>
      <c r="E80">
        <f t="shared" si="16"/>
        <v>363</v>
      </c>
      <c r="F80">
        <f t="shared" si="17"/>
        <v>500</v>
      </c>
      <c r="G80">
        <v>1</v>
      </c>
      <c r="I80">
        <f t="shared" si="9"/>
        <v>0</v>
      </c>
      <c r="J80">
        <f t="shared" si="10"/>
        <v>0</v>
      </c>
      <c r="K80">
        <f t="shared" si="11"/>
        <v>0</v>
      </c>
      <c r="L80">
        <f t="shared" si="12"/>
        <v>500</v>
      </c>
      <c r="M80">
        <f t="shared" si="13"/>
        <v>400</v>
      </c>
      <c r="N80">
        <f t="shared" si="14"/>
        <v>400</v>
      </c>
      <c r="O80">
        <f t="shared" si="15"/>
        <v>400</v>
      </c>
    </row>
    <row r="81" spans="1:15" x14ac:dyDescent="0.3">
      <c r="A81" t="s">
        <v>972</v>
      </c>
      <c r="B81" t="s">
        <v>790</v>
      </c>
      <c r="C81">
        <v>295</v>
      </c>
      <c r="D81">
        <v>0</v>
      </c>
      <c r="E81">
        <f t="shared" si="16"/>
        <v>295</v>
      </c>
      <c r="F81">
        <f t="shared" si="17"/>
        <v>380</v>
      </c>
      <c r="G81">
        <v>1</v>
      </c>
      <c r="I81">
        <f t="shared" si="9"/>
        <v>354</v>
      </c>
      <c r="J81">
        <f t="shared" si="10"/>
        <v>389.40000000000003</v>
      </c>
      <c r="K81">
        <f t="shared" si="11"/>
        <v>389</v>
      </c>
      <c r="L81">
        <f t="shared" si="12"/>
        <v>12</v>
      </c>
      <c r="M81">
        <f t="shared" si="13"/>
        <v>0</v>
      </c>
      <c r="N81">
        <f t="shared" si="14"/>
        <v>0</v>
      </c>
      <c r="O81">
        <f t="shared" si="15"/>
        <v>295</v>
      </c>
    </row>
    <row r="82" spans="1:15" x14ac:dyDescent="0.3">
      <c r="A82" t="s">
        <v>973</v>
      </c>
      <c r="B82" t="s">
        <v>373</v>
      </c>
      <c r="C82">
        <v>0</v>
      </c>
      <c r="D82">
        <v>500</v>
      </c>
      <c r="E82">
        <f t="shared" si="16"/>
        <v>363</v>
      </c>
      <c r="F82">
        <f t="shared" si="17"/>
        <v>500</v>
      </c>
      <c r="G82">
        <v>1</v>
      </c>
      <c r="I82">
        <f t="shared" si="9"/>
        <v>0</v>
      </c>
      <c r="J82">
        <f t="shared" si="10"/>
        <v>0</v>
      </c>
      <c r="K82">
        <f t="shared" si="11"/>
        <v>0</v>
      </c>
      <c r="L82">
        <f t="shared" si="12"/>
        <v>500</v>
      </c>
      <c r="M82">
        <f t="shared" si="13"/>
        <v>400</v>
      </c>
      <c r="N82">
        <f t="shared" si="14"/>
        <v>400</v>
      </c>
      <c r="O82">
        <f t="shared" si="15"/>
        <v>400</v>
      </c>
    </row>
    <row r="83" spans="1:15" x14ac:dyDescent="0.3">
      <c r="A83" t="s">
        <v>974</v>
      </c>
      <c r="B83" t="s">
        <v>333</v>
      </c>
      <c r="C83">
        <v>0</v>
      </c>
      <c r="D83">
        <v>500</v>
      </c>
      <c r="E83">
        <f t="shared" si="16"/>
        <v>363</v>
      </c>
      <c r="F83">
        <f t="shared" si="17"/>
        <v>500</v>
      </c>
      <c r="G83">
        <v>1</v>
      </c>
      <c r="I83">
        <f t="shared" si="9"/>
        <v>0</v>
      </c>
      <c r="J83">
        <f t="shared" si="10"/>
        <v>0</v>
      </c>
      <c r="K83">
        <f t="shared" si="11"/>
        <v>0</v>
      </c>
      <c r="L83">
        <f t="shared" si="12"/>
        <v>500</v>
      </c>
      <c r="M83">
        <f t="shared" si="13"/>
        <v>400</v>
      </c>
      <c r="N83">
        <f t="shared" si="14"/>
        <v>400</v>
      </c>
      <c r="O83">
        <f t="shared" si="15"/>
        <v>400</v>
      </c>
    </row>
    <row r="84" spans="1:15" x14ac:dyDescent="0.3">
      <c r="A84" t="s">
        <v>975</v>
      </c>
      <c r="B84" t="s">
        <v>451</v>
      </c>
      <c r="C84">
        <v>0</v>
      </c>
      <c r="D84">
        <v>6000</v>
      </c>
      <c r="E84">
        <f t="shared" si="16"/>
        <v>4363</v>
      </c>
      <c r="F84">
        <f t="shared" si="17"/>
        <v>6000</v>
      </c>
      <c r="G84">
        <v>1</v>
      </c>
      <c r="I84">
        <f t="shared" si="9"/>
        <v>0</v>
      </c>
      <c r="J84">
        <f t="shared" si="10"/>
        <v>0</v>
      </c>
      <c r="K84">
        <f t="shared" si="11"/>
        <v>0</v>
      </c>
      <c r="L84">
        <f t="shared" si="12"/>
        <v>6000</v>
      </c>
      <c r="M84">
        <f t="shared" si="13"/>
        <v>4800</v>
      </c>
      <c r="N84">
        <f t="shared" si="14"/>
        <v>4800</v>
      </c>
      <c r="O84">
        <f t="shared" si="15"/>
        <v>4800</v>
      </c>
    </row>
    <row r="85" spans="1:15" x14ac:dyDescent="0.3">
      <c r="A85" t="s">
        <v>976</v>
      </c>
      <c r="B85" t="s">
        <v>194</v>
      </c>
      <c r="C85">
        <v>2049</v>
      </c>
      <c r="D85">
        <v>0</v>
      </c>
      <c r="E85">
        <f t="shared" si="16"/>
        <v>2049</v>
      </c>
      <c r="F85">
        <f t="shared" si="17"/>
        <v>2700</v>
      </c>
      <c r="G85">
        <v>1</v>
      </c>
      <c r="I85">
        <f t="shared" si="9"/>
        <v>2458.7999999999997</v>
      </c>
      <c r="J85">
        <f t="shared" si="10"/>
        <v>2704.68</v>
      </c>
      <c r="K85">
        <f t="shared" si="11"/>
        <v>2704</v>
      </c>
      <c r="L85">
        <f t="shared" si="12"/>
        <v>12</v>
      </c>
      <c r="M85">
        <f t="shared" si="13"/>
        <v>0</v>
      </c>
      <c r="N85">
        <f t="shared" si="14"/>
        <v>0</v>
      </c>
      <c r="O85">
        <f t="shared" si="15"/>
        <v>2049</v>
      </c>
    </row>
    <row r="86" spans="1:15" x14ac:dyDescent="0.3">
      <c r="A86" t="s">
        <v>977</v>
      </c>
      <c r="B86" t="s">
        <v>36</v>
      </c>
      <c r="C86">
        <v>2500</v>
      </c>
      <c r="D86">
        <v>0</v>
      </c>
      <c r="E86">
        <f t="shared" si="16"/>
        <v>2500</v>
      </c>
      <c r="F86">
        <f t="shared" si="17"/>
        <v>3300</v>
      </c>
      <c r="G86">
        <v>1</v>
      </c>
      <c r="I86">
        <f t="shared" si="9"/>
        <v>3000</v>
      </c>
      <c r="J86">
        <f t="shared" si="10"/>
        <v>3300.0000000000005</v>
      </c>
      <c r="K86">
        <f t="shared" si="11"/>
        <v>3300</v>
      </c>
      <c r="L86">
        <f t="shared" si="12"/>
        <v>12</v>
      </c>
      <c r="M86">
        <f t="shared" si="13"/>
        <v>0</v>
      </c>
      <c r="N86">
        <f t="shared" si="14"/>
        <v>0</v>
      </c>
      <c r="O86">
        <f t="shared" si="15"/>
        <v>2500</v>
      </c>
    </row>
    <row r="87" spans="1:15" x14ac:dyDescent="0.3">
      <c r="A87" t="s">
        <v>978</v>
      </c>
      <c r="B87" t="s">
        <v>55</v>
      </c>
      <c r="C87">
        <v>436</v>
      </c>
      <c r="D87">
        <v>0</v>
      </c>
      <c r="E87">
        <f t="shared" si="16"/>
        <v>436</v>
      </c>
      <c r="F87">
        <f t="shared" si="17"/>
        <v>570</v>
      </c>
      <c r="G87">
        <v>1</v>
      </c>
      <c r="I87">
        <f t="shared" si="9"/>
        <v>523.19999999999993</v>
      </c>
      <c r="J87">
        <f t="shared" si="10"/>
        <v>575.52</v>
      </c>
      <c r="K87">
        <f t="shared" si="11"/>
        <v>575</v>
      </c>
      <c r="L87">
        <f t="shared" si="12"/>
        <v>12</v>
      </c>
      <c r="M87">
        <f t="shared" si="13"/>
        <v>0</v>
      </c>
      <c r="N87">
        <f t="shared" si="14"/>
        <v>0</v>
      </c>
      <c r="O87">
        <f t="shared" si="15"/>
        <v>436</v>
      </c>
    </row>
    <row r="88" spans="1:15" x14ac:dyDescent="0.3">
      <c r="A88" t="s">
        <v>979</v>
      </c>
      <c r="B88" t="s">
        <v>721</v>
      </c>
      <c r="C88">
        <v>0</v>
      </c>
      <c r="D88">
        <v>700</v>
      </c>
      <c r="E88">
        <f t="shared" si="16"/>
        <v>509</v>
      </c>
      <c r="F88">
        <f t="shared" si="17"/>
        <v>700</v>
      </c>
      <c r="G88">
        <v>1</v>
      </c>
      <c r="I88">
        <f t="shared" si="9"/>
        <v>0</v>
      </c>
      <c r="J88">
        <f t="shared" si="10"/>
        <v>0</v>
      </c>
      <c r="K88">
        <f t="shared" si="11"/>
        <v>0</v>
      </c>
      <c r="L88">
        <f t="shared" si="12"/>
        <v>700</v>
      </c>
      <c r="M88">
        <f t="shared" si="13"/>
        <v>560</v>
      </c>
      <c r="N88">
        <f t="shared" si="14"/>
        <v>560</v>
      </c>
      <c r="O88">
        <f t="shared" si="15"/>
        <v>560</v>
      </c>
    </row>
    <row r="89" spans="1:15" x14ac:dyDescent="0.3">
      <c r="A89" t="s">
        <v>980</v>
      </c>
      <c r="B89" t="s">
        <v>592</v>
      </c>
      <c r="C89">
        <v>0</v>
      </c>
      <c r="D89">
        <v>8000</v>
      </c>
      <c r="E89">
        <f t="shared" si="16"/>
        <v>5818</v>
      </c>
      <c r="F89">
        <f t="shared" si="17"/>
        <v>8000</v>
      </c>
      <c r="G89">
        <v>1</v>
      </c>
      <c r="I89">
        <f t="shared" si="9"/>
        <v>0</v>
      </c>
      <c r="J89">
        <f t="shared" si="10"/>
        <v>0</v>
      </c>
      <c r="K89">
        <f t="shared" si="11"/>
        <v>0</v>
      </c>
      <c r="L89">
        <f t="shared" si="12"/>
        <v>8000</v>
      </c>
      <c r="M89">
        <f t="shared" si="13"/>
        <v>6400</v>
      </c>
      <c r="N89">
        <f t="shared" si="14"/>
        <v>6400</v>
      </c>
      <c r="O89">
        <f t="shared" si="15"/>
        <v>6400</v>
      </c>
    </row>
    <row r="90" spans="1:15" x14ac:dyDescent="0.3">
      <c r="A90" t="s">
        <v>981</v>
      </c>
      <c r="B90" t="s">
        <v>688</v>
      </c>
      <c r="C90">
        <v>0</v>
      </c>
      <c r="D90">
        <v>2500</v>
      </c>
      <c r="E90">
        <f t="shared" si="16"/>
        <v>1818</v>
      </c>
      <c r="F90">
        <f t="shared" si="17"/>
        <v>2500</v>
      </c>
      <c r="G90">
        <v>1</v>
      </c>
      <c r="I90">
        <f t="shared" si="9"/>
        <v>0</v>
      </c>
      <c r="J90">
        <f t="shared" si="10"/>
        <v>0</v>
      </c>
      <c r="K90">
        <f t="shared" si="11"/>
        <v>0</v>
      </c>
      <c r="L90">
        <f t="shared" si="12"/>
        <v>2500</v>
      </c>
      <c r="M90">
        <f t="shared" si="13"/>
        <v>2000</v>
      </c>
      <c r="N90">
        <f t="shared" si="14"/>
        <v>2000</v>
      </c>
      <c r="O90">
        <f t="shared" si="15"/>
        <v>2000</v>
      </c>
    </row>
    <row r="91" spans="1:15" x14ac:dyDescent="0.3">
      <c r="A91" t="s">
        <v>982</v>
      </c>
      <c r="B91" t="s">
        <v>338</v>
      </c>
      <c r="C91">
        <v>0</v>
      </c>
      <c r="D91">
        <v>2000</v>
      </c>
      <c r="E91">
        <f t="shared" si="16"/>
        <v>1454</v>
      </c>
      <c r="F91">
        <f t="shared" si="17"/>
        <v>2000</v>
      </c>
      <c r="G91">
        <v>1</v>
      </c>
      <c r="I91">
        <f t="shared" si="9"/>
        <v>0</v>
      </c>
      <c r="J91">
        <f t="shared" si="10"/>
        <v>0</v>
      </c>
      <c r="K91">
        <f t="shared" si="11"/>
        <v>0</v>
      </c>
      <c r="L91">
        <f t="shared" si="12"/>
        <v>2000</v>
      </c>
      <c r="M91">
        <f t="shared" si="13"/>
        <v>1600</v>
      </c>
      <c r="N91">
        <f t="shared" si="14"/>
        <v>1600</v>
      </c>
      <c r="O91">
        <f t="shared" si="15"/>
        <v>1600</v>
      </c>
    </row>
    <row r="92" spans="1:15" x14ac:dyDescent="0.3">
      <c r="A92" t="s">
        <v>983</v>
      </c>
      <c r="B92" t="s">
        <v>368</v>
      </c>
      <c r="C92">
        <v>0</v>
      </c>
      <c r="D92">
        <v>1100</v>
      </c>
      <c r="E92">
        <f t="shared" si="16"/>
        <v>800</v>
      </c>
      <c r="F92">
        <f t="shared" si="17"/>
        <v>1100</v>
      </c>
      <c r="G92">
        <v>1</v>
      </c>
      <c r="I92">
        <f t="shared" si="9"/>
        <v>0</v>
      </c>
      <c r="J92">
        <f t="shared" si="10"/>
        <v>0</v>
      </c>
      <c r="K92">
        <f t="shared" si="11"/>
        <v>0</v>
      </c>
      <c r="L92">
        <f t="shared" si="12"/>
        <v>1100</v>
      </c>
      <c r="M92">
        <f t="shared" si="13"/>
        <v>880</v>
      </c>
      <c r="N92">
        <f t="shared" si="14"/>
        <v>880</v>
      </c>
      <c r="O92">
        <f t="shared" si="15"/>
        <v>880</v>
      </c>
    </row>
    <row r="93" spans="1:15" x14ac:dyDescent="0.3">
      <c r="A93" t="s">
        <v>984</v>
      </c>
      <c r="B93" t="s">
        <v>494</v>
      </c>
      <c r="C93">
        <v>651</v>
      </c>
      <c r="D93">
        <v>0</v>
      </c>
      <c r="E93">
        <f t="shared" si="16"/>
        <v>651</v>
      </c>
      <c r="F93">
        <f t="shared" si="17"/>
        <v>850</v>
      </c>
      <c r="G93">
        <v>1</v>
      </c>
      <c r="I93">
        <f t="shared" si="9"/>
        <v>781.19999999999993</v>
      </c>
      <c r="J93">
        <f t="shared" si="10"/>
        <v>859.32</v>
      </c>
      <c r="K93">
        <f t="shared" si="11"/>
        <v>859</v>
      </c>
      <c r="L93">
        <f t="shared" si="12"/>
        <v>12</v>
      </c>
      <c r="M93">
        <f t="shared" si="13"/>
        <v>0</v>
      </c>
      <c r="N93">
        <f t="shared" si="14"/>
        <v>0</v>
      </c>
      <c r="O93">
        <f t="shared" si="15"/>
        <v>651</v>
      </c>
    </row>
    <row r="94" spans="1:15" x14ac:dyDescent="0.3">
      <c r="A94" t="s">
        <v>985</v>
      </c>
      <c r="B94" t="s">
        <v>584</v>
      </c>
      <c r="C94">
        <v>0</v>
      </c>
      <c r="D94">
        <v>1000</v>
      </c>
      <c r="E94">
        <f t="shared" si="16"/>
        <v>727</v>
      </c>
      <c r="F94">
        <f t="shared" si="17"/>
        <v>1000</v>
      </c>
      <c r="G94">
        <v>1</v>
      </c>
      <c r="I94">
        <f t="shared" si="9"/>
        <v>0</v>
      </c>
      <c r="J94">
        <f t="shared" si="10"/>
        <v>0</v>
      </c>
      <c r="K94">
        <f t="shared" si="11"/>
        <v>0</v>
      </c>
      <c r="L94">
        <f t="shared" si="12"/>
        <v>1000</v>
      </c>
      <c r="M94">
        <f t="shared" si="13"/>
        <v>800</v>
      </c>
      <c r="N94">
        <f t="shared" si="14"/>
        <v>800</v>
      </c>
      <c r="O94">
        <f t="shared" si="15"/>
        <v>800</v>
      </c>
    </row>
    <row r="95" spans="1:15" x14ac:dyDescent="0.3">
      <c r="A95" t="s">
        <v>986</v>
      </c>
      <c r="B95" t="s">
        <v>460</v>
      </c>
      <c r="C95">
        <v>0</v>
      </c>
      <c r="D95">
        <v>500</v>
      </c>
      <c r="E95">
        <f t="shared" si="16"/>
        <v>363</v>
      </c>
      <c r="F95">
        <f t="shared" si="17"/>
        <v>500</v>
      </c>
      <c r="G95">
        <v>1</v>
      </c>
      <c r="I95">
        <f t="shared" si="9"/>
        <v>0</v>
      </c>
      <c r="J95">
        <f t="shared" si="10"/>
        <v>0</v>
      </c>
      <c r="K95">
        <f t="shared" si="11"/>
        <v>0</v>
      </c>
      <c r="L95">
        <f t="shared" si="12"/>
        <v>500</v>
      </c>
      <c r="M95">
        <f t="shared" si="13"/>
        <v>400</v>
      </c>
      <c r="N95">
        <f t="shared" si="14"/>
        <v>400</v>
      </c>
      <c r="O95">
        <f t="shared" si="15"/>
        <v>400</v>
      </c>
    </row>
    <row r="96" spans="1:15" x14ac:dyDescent="0.3">
      <c r="A96" t="s">
        <v>987</v>
      </c>
      <c r="B96" t="s">
        <v>754</v>
      </c>
      <c r="C96">
        <v>0</v>
      </c>
      <c r="D96">
        <v>1500</v>
      </c>
      <c r="E96">
        <f t="shared" si="16"/>
        <v>1090</v>
      </c>
      <c r="F96">
        <f t="shared" si="17"/>
        <v>1500</v>
      </c>
      <c r="G96">
        <v>1</v>
      </c>
      <c r="I96">
        <f t="shared" si="9"/>
        <v>0</v>
      </c>
      <c r="J96">
        <f t="shared" si="10"/>
        <v>0</v>
      </c>
      <c r="K96">
        <f t="shared" si="11"/>
        <v>0</v>
      </c>
      <c r="L96">
        <f t="shared" si="12"/>
        <v>1500</v>
      </c>
      <c r="M96">
        <f t="shared" si="13"/>
        <v>1200</v>
      </c>
      <c r="N96">
        <f t="shared" si="14"/>
        <v>1200</v>
      </c>
      <c r="O96">
        <f t="shared" si="15"/>
        <v>1200</v>
      </c>
    </row>
    <row r="97" spans="1:15" x14ac:dyDescent="0.3">
      <c r="A97" t="s">
        <v>988</v>
      </c>
      <c r="B97" t="s">
        <v>489</v>
      </c>
      <c r="C97">
        <v>0</v>
      </c>
      <c r="D97">
        <v>500</v>
      </c>
      <c r="E97">
        <f t="shared" si="16"/>
        <v>363</v>
      </c>
      <c r="F97">
        <f t="shared" si="17"/>
        <v>500</v>
      </c>
      <c r="G97">
        <v>1</v>
      </c>
      <c r="I97">
        <f t="shared" si="9"/>
        <v>0</v>
      </c>
      <c r="J97">
        <f t="shared" si="10"/>
        <v>0</v>
      </c>
      <c r="K97">
        <f t="shared" si="11"/>
        <v>0</v>
      </c>
      <c r="L97">
        <f t="shared" si="12"/>
        <v>500</v>
      </c>
      <c r="M97">
        <f t="shared" si="13"/>
        <v>400</v>
      </c>
      <c r="N97">
        <f t="shared" si="14"/>
        <v>400</v>
      </c>
      <c r="O97">
        <f t="shared" si="15"/>
        <v>400</v>
      </c>
    </row>
    <row r="98" spans="1:15" x14ac:dyDescent="0.3">
      <c r="A98" t="s">
        <v>989</v>
      </c>
      <c r="B98" t="s">
        <v>714</v>
      </c>
      <c r="C98">
        <v>221</v>
      </c>
      <c r="D98">
        <v>0</v>
      </c>
      <c r="E98">
        <f t="shared" si="16"/>
        <v>221</v>
      </c>
      <c r="F98">
        <f t="shared" si="17"/>
        <v>290</v>
      </c>
      <c r="G98">
        <v>1</v>
      </c>
      <c r="I98">
        <f t="shared" si="9"/>
        <v>265.2</v>
      </c>
      <c r="J98">
        <f t="shared" si="10"/>
        <v>291.72000000000003</v>
      </c>
      <c r="K98">
        <f t="shared" si="11"/>
        <v>291</v>
      </c>
      <c r="L98">
        <f t="shared" si="12"/>
        <v>12</v>
      </c>
      <c r="M98">
        <f t="shared" si="13"/>
        <v>0</v>
      </c>
      <c r="N98">
        <f t="shared" si="14"/>
        <v>0</v>
      </c>
      <c r="O98">
        <f t="shared" si="15"/>
        <v>221</v>
      </c>
    </row>
    <row r="99" spans="1:15" x14ac:dyDescent="0.3">
      <c r="A99" t="s">
        <v>990</v>
      </c>
      <c r="B99" t="s">
        <v>475</v>
      </c>
      <c r="C99">
        <v>0</v>
      </c>
      <c r="D99">
        <v>700</v>
      </c>
      <c r="E99">
        <f t="shared" si="16"/>
        <v>509</v>
      </c>
      <c r="F99">
        <f t="shared" si="17"/>
        <v>700</v>
      </c>
      <c r="G99">
        <v>1</v>
      </c>
      <c r="I99">
        <f t="shared" si="9"/>
        <v>0</v>
      </c>
      <c r="J99">
        <f t="shared" si="10"/>
        <v>0</v>
      </c>
      <c r="K99">
        <f t="shared" si="11"/>
        <v>0</v>
      </c>
      <c r="L99">
        <f t="shared" si="12"/>
        <v>700</v>
      </c>
      <c r="M99">
        <f t="shared" si="13"/>
        <v>560</v>
      </c>
      <c r="N99">
        <f t="shared" si="14"/>
        <v>560</v>
      </c>
      <c r="O99">
        <f t="shared" si="15"/>
        <v>560</v>
      </c>
    </row>
    <row r="100" spans="1:15" x14ac:dyDescent="0.3">
      <c r="A100" t="s">
        <v>991</v>
      </c>
      <c r="B100" t="s">
        <v>771</v>
      </c>
      <c r="C100">
        <v>0</v>
      </c>
      <c r="D100">
        <v>5000</v>
      </c>
      <c r="E100">
        <f t="shared" si="16"/>
        <v>3636</v>
      </c>
      <c r="F100">
        <f t="shared" si="17"/>
        <v>5000</v>
      </c>
      <c r="G100">
        <v>1</v>
      </c>
      <c r="I100">
        <f t="shared" si="9"/>
        <v>0</v>
      </c>
      <c r="J100">
        <f t="shared" si="10"/>
        <v>0</v>
      </c>
      <c r="K100">
        <f t="shared" si="11"/>
        <v>0</v>
      </c>
      <c r="L100">
        <f t="shared" si="12"/>
        <v>5000</v>
      </c>
      <c r="M100">
        <f t="shared" si="13"/>
        <v>4000</v>
      </c>
      <c r="N100">
        <f t="shared" si="14"/>
        <v>4000</v>
      </c>
      <c r="O100">
        <f t="shared" si="15"/>
        <v>4000</v>
      </c>
    </row>
    <row r="101" spans="1:15" x14ac:dyDescent="0.3">
      <c r="A101" t="s">
        <v>992</v>
      </c>
      <c r="B101" t="s">
        <v>241</v>
      </c>
      <c r="C101">
        <v>2622</v>
      </c>
      <c r="D101">
        <v>0</v>
      </c>
      <c r="E101">
        <f t="shared" si="16"/>
        <v>2622</v>
      </c>
      <c r="F101">
        <f t="shared" si="17"/>
        <v>3460</v>
      </c>
      <c r="G101">
        <v>1</v>
      </c>
      <c r="I101">
        <f t="shared" si="9"/>
        <v>3146.4</v>
      </c>
      <c r="J101">
        <f t="shared" si="10"/>
        <v>3461.0400000000004</v>
      </c>
      <c r="K101">
        <f t="shared" si="11"/>
        <v>3461</v>
      </c>
      <c r="L101">
        <f t="shared" si="12"/>
        <v>12</v>
      </c>
      <c r="M101">
        <f t="shared" si="13"/>
        <v>0</v>
      </c>
      <c r="N101">
        <f t="shared" si="14"/>
        <v>0</v>
      </c>
      <c r="O101">
        <f t="shared" si="15"/>
        <v>2622</v>
      </c>
    </row>
    <row r="102" spans="1:15" x14ac:dyDescent="0.3">
      <c r="A102" t="s">
        <v>993</v>
      </c>
      <c r="B102" t="s">
        <v>355</v>
      </c>
      <c r="C102">
        <v>0</v>
      </c>
      <c r="D102">
        <v>4500</v>
      </c>
      <c r="E102">
        <f t="shared" si="16"/>
        <v>3272</v>
      </c>
      <c r="F102">
        <f t="shared" si="17"/>
        <v>4500</v>
      </c>
      <c r="G102">
        <v>1</v>
      </c>
      <c r="I102">
        <f t="shared" si="9"/>
        <v>0</v>
      </c>
      <c r="J102">
        <f t="shared" si="10"/>
        <v>0</v>
      </c>
      <c r="K102">
        <f t="shared" si="11"/>
        <v>0</v>
      </c>
      <c r="L102">
        <f t="shared" si="12"/>
        <v>4500</v>
      </c>
      <c r="M102">
        <f t="shared" si="13"/>
        <v>3600</v>
      </c>
      <c r="N102">
        <f t="shared" si="14"/>
        <v>3600</v>
      </c>
      <c r="O102">
        <f t="shared" si="15"/>
        <v>3600</v>
      </c>
    </row>
    <row r="103" spans="1:15" x14ac:dyDescent="0.3">
      <c r="A103" t="s">
        <v>994</v>
      </c>
      <c r="B103" t="s">
        <v>822</v>
      </c>
      <c r="C103">
        <v>0</v>
      </c>
      <c r="D103">
        <v>1500</v>
      </c>
      <c r="E103">
        <f t="shared" si="16"/>
        <v>1090</v>
      </c>
      <c r="F103">
        <f t="shared" si="17"/>
        <v>1500</v>
      </c>
      <c r="G103">
        <v>1</v>
      </c>
      <c r="I103">
        <f t="shared" si="9"/>
        <v>0</v>
      </c>
      <c r="J103">
        <f t="shared" si="10"/>
        <v>0</v>
      </c>
      <c r="K103">
        <f t="shared" si="11"/>
        <v>0</v>
      </c>
      <c r="L103">
        <f t="shared" si="12"/>
        <v>1500</v>
      </c>
      <c r="M103">
        <f t="shared" si="13"/>
        <v>1200</v>
      </c>
      <c r="N103">
        <f t="shared" si="14"/>
        <v>1200</v>
      </c>
      <c r="O103">
        <f t="shared" si="15"/>
        <v>1200</v>
      </c>
    </row>
    <row r="104" spans="1:15" x14ac:dyDescent="0.3">
      <c r="A104" t="s">
        <v>995</v>
      </c>
      <c r="B104" t="s">
        <v>632</v>
      </c>
      <c r="C104">
        <v>1180</v>
      </c>
      <c r="D104">
        <v>0</v>
      </c>
      <c r="E104">
        <f t="shared" si="16"/>
        <v>1180</v>
      </c>
      <c r="F104">
        <f t="shared" si="17"/>
        <v>1550</v>
      </c>
      <c r="G104">
        <v>1</v>
      </c>
      <c r="I104">
        <f t="shared" si="9"/>
        <v>1416</v>
      </c>
      <c r="J104">
        <f t="shared" si="10"/>
        <v>1557.6000000000001</v>
      </c>
      <c r="K104">
        <f t="shared" si="11"/>
        <v>1557</v>
      </c>
      <c r="L104">
        <f t="shared" si="12"/>
        <v>12</v>
      </c>
      <c r="M104">
        <f t="shared" si="13"/>
        <v>0</v>
      </c>
      <c r="N104">
        <f t="shared" si="14"/>
        <v>0</v>
      </c>
      <c r="O104">
        <f t="shared" si="15"/>
        <v>1180</v>
      </c>
    </row>
    <row r="105" spans="1:15" x14ac:dyDescent="0.3">
      <c r="A105" t="s">
        <v>996</v>
      </c>
      <c r="B105" t="s">
        <v>804</v>
      </c>
      <c r="C105">
        <v>6557</v>
      </c>
      <c r="D105">
        <v>0</v>
      </c>
      <c r="E105">
        <f t="shared" si="16"/>
        <v>6557</v>
      </c>
      <c r="F105">
        <f t="shared" si="17"/>
        <v>8650</v>
      </c>
      <c r="G105">
        <v>1</v>
      </c>
      <c r="I105">
        <f t="shared" si="9"/>
        <v>7868.4</v>
      </c>
      <c r="J105">
        <f t="shared" si="10"/>
        <v>8655.24</v>
      </c>
      <c r="K105">
        <f t="shared" si="11"/>
        <v>8655</v>
      </c>
      <c r="L105">
        <f t="shared" si="12"/>
        <v>12</v>
      </c>
      <c r="M105">
        <f t="shared" si="13"/>
        <v>0</v>
      </c>
      <c r="N105">
        <f t="shared" si="14"/>
        <v>0</v>
      </c>
      <c r="O105">
        <f t="shared" si="15"/>
        <v>6557</v>
      </c>
    </row>
    <row r="106" spans="1:15" x14ac:dyDescent="0.3">
      <c r="A106" t="s">
        <v>997</v>
      </c>
      <c r="B106" t="s">
        <v>777</v>
      </c>
      <c r="C106">
        <v>0</v>
      </c>
      <c r="D106">
        <v>3000</v>
      </c>
      <c r="E106">
        <f t="shared" si="16"/>
        <v>2181</v>
      </c>
      <c r="F106">
        <f t="shared" si="17"/>
        <v>3000</v>
      </c>
      <c r="G106">
        <v>1</v>
      </c>
      <c r="I106">
        <f t="shared" si="9"/>
        <v>0</v>
      </c>
      <c r="J106">
        <f t="shared" si="10"/>
        <v>0</v>
      </c>
      <c r="K106">
        <f t="shared" si="11"/>
        <v>0</v>
      </c>
      <c r="L106">
        <f t="shared" si="12"/>
        <v>3000</v>
      </c>
      <c r="M106">
        <f t="shared" si="13"/>
        <v>2400</v>
      </c>
      <c r="N106">
        <f t="shared" si="14"/>
        <v>2400</v>
      </c>
      <c r="O106">
        <f t="shared" si="15"/>
        <v>2400</v>
      </c>
    </row>
    <row r="107" spans="1:15" x14ac:dyDescent="0.3">
      <c r="A107" t="s">
        <v>998</v>
      </c>
      <c r="B107" t="s">
        <v>522</v>
      </c>
      <c r="C107">
        <v>0</v>
      </c>
      <c r="D107">
        <v>800</v>
      </c>
      <c r="E107">
        <f t="shared" si="16"/>
        <v>581</v>
      </c>
      <c r="F107">
        <f t="shared" si="17"/>
        <v>800</v>
      </c>
      <c r="G107">
        <v>1</v>
      </c>
      <c r="I107">
        <f t="shared" si="9"/>
        <v>0</v>
      </c>
      <c r="J107">
        <f t="shared" si="10"/>
        <v>0</v>
      </c>
      <c r="K107">
        <f t="shared" si="11"/>
        <v>0</v>
      </c>
      <c r="L107">
        <f t="shared" si="12"/>
        <v>800</v>
      </c>
      <c r="M107">
        <f t="shared" si="13"/>
        <v>640</v>
      </c>
      <c r="N107">
        <f t="shared" si="14"/>
        <v>640</v>
      </c>
      <c r="O107">
        <f t="shared" si="15"/>
        <v>640</v>
      </c>
    </row>
    <row r="108" spans="1:15" x14ac:dyDescent="0.3">
      <c r="A108" t="s">
        <v>999</v>
      </c>
      <c r="B108" t="s">
        <v>568</v>
      </c>
      <c r="C108">
        <v>0</v>
      </c>
      <c r="D108">
        <v>1200</v>
      </c>
      <c r="E108">
        <f t="shared" si="16"/>
        <v>872</v>
      </c>
      <c r="F108">
        <f t="shared" si="17"/>
        <v>1200</v>
      </c>
      <c r="G108">
        <v>1</v>
      </c>
      <c r="I108">
        <f t="shared" si="9"/>
        <v>0</v>
      </c>
      <c r="J108">
        <f t="shared" si="10"/>
        <v>0</v>
      </c>
      <c r="K108">
        <f t="shared" si="11"/>
        <v>0</v>
      </c>
      <c r="L108">
        <f t="shared" si="12"/>
        <v>1200</v>
      </c>
      <c r="M108">
        <f t="shared" si="13"/>
        <v>960</v>
      </c>
      <c r="N108">
        <f t="shared" si="14"/>
        <v>960</v>
      </c>
      <c r="O108">
        <f t="shared" si="15"/>
        <v>960</v>
      </c>
    </row>
    <row r="109" spans="1:15" x14ac:dyDescent="0.3">
      <c r="A109" t="s">
        <v>1000</v>
      </c>
      <c r="B109" t="s">
        <v>454</v>
      </c>
      <c r="C109">
        <v>0</v>
      </c>
      <c r="D109">
        <v>500</v>
      </c>
      <c r="E109">
        <f t="shared" si="16"/>
        <v>363</v>
      </c>
      <c r="F109">
        <f t="shared" si="17"/>
        <v>500</v>
      </c>
      <c r="G109">
        <v>1</v>
      </c>
      <c r="I109">
        <f t="shared" si="9"/>
        <v>0</v>
      </c>
      <c r="J109">
        <f t="shared" si="10"/>
        <v>0</v>
      </c>
      <c r="K109">
        <f t="shared" si="11"/>
        <v>0</v>
      </c>
      <c r="L109">
        <f t="shared" si="12"/>
        <v>500</v>
      </c>
      <c r="M109">
        <f t="shared" si="13"/>
        <v>400</v>
      </c>
      <c r="N109">
        <f t="shared" si="14"/>
        <v>400</v>
      </c>
      <c r="O109">
        <f t="shared" si="15"/>
        <v>400</v>
      </c>
    </row>
    <row r="110" spans="1:15" x14ac:dyDescent="0.3">
      <c r="A110" t="s">
        <v>1001</v>
      </c>
      <c r="B110" t="s">
        <v>732</v>
      </c>
      <c r="C110">
        <v>0</v>
      </c>
      <c r="D110">
        <v>1000</v>
      </c>
      <c r="E110">
        <f t="shared" si="16"/>
        <v>727</v>
      </c>
      <c r="F110">
        <f t="shared" si="17"/>
        <v>1000</v>
      </c>
      <c r="G110">
        <v>1</v>
      </c>
      <c r="I110">
        <f t="shared" si="9"/>
        <v>0</v>
      </c>
      <c r="J110">
        <f t="shared" si="10"/>
        <v>0</v>
      </c>
      <c r="K110">
        <f t="shared" si="11"/>
        <v>0</v>
      </c>
      <c r="L110">
        <f t="shared" si="12"/>
        <v>1000</v>
      </c>
      <c r="M110">
        <f t="shared" si="13"/>
        <v>800</v>
      </c>
      <c r="N110">
        <f t="shared" si="14"/>
        <v>800</v>
      </c>
      <c r="O110">
        <f t="shared" si="15"/>
        <v>800</v>
      </c>
    </row>
    <row r="111" spans="1:15" x14ac:dyDescent="0.3">
      <c r="A111" t="s">
        <v>1002</v>
      </c>
      <c r="B111" t="s">
        <v>198</v>
      </c>
      <c r="C111">
        <v>0</v>
      </c>
      <c r="D111">
        <v>1500</v>
      </c>
      <c r="E111">
        <f t="shared" si="16"/>
        <v>1090</v>
      </c>
      <c r="F111">
        <f t="shared" si="17"/>
        <v>1500</v>
      </c>
      <c r="G111">
        <v>1</v>
      </c>
      <c r="I111">
        <f t="shared" si="9"/>
        <v>0</v>
      </c>
      <c r="J111">
        <f t="shared" si="10"/>
        <v>0</v>
      </c>
      <c r="K111">
        <f t="shared" si="11"/>
        <v>0</v>
      </c>
      <c r="L111">
        <f t="shared" si="12"/>
        <v>1500</v>
      </c>
      <c r="M111">
        <f t="shared" si="13"/>
        <v>1200</v>
      </c>
      <c r="N111">
        <f t="shared" si="14"/>
        <v>1200</v>
      </c>
      <c r="O111">
        <f t="shared" si="15"/>
        <v>1200</v>
      </c>
    </row>
    <row r="112" spans="1:15" x14ac:dyDescent="0.3">
      <c r="A112" t="s">
        <v>1003</v>
      </c>
      <c r="B112" t="s">
        <v>730</v>
      </c>
      <c r="C112">
        <v>1147</v>
      </c>
      <c r="D112">
        <v>0</v>
      </c>
      <c r="E112">
        <f t="shared" si="16"/>
        <v>1147</v>
      </c>
      <c r="F112">
        <f t="shared" si="17"/>
        <v>1510</v>
      </c>
      <c r="G112">
        <v>1</v>
      </c>
      <c r="I112">
        <f t="shared" si="9"/>
        <v>1376.3999999999999</v>
      </c>
      <c r="J112">
        <f t="shared" si="10"/>
        <v>1514.04</v>
      </c>
      <c r="K112">
        <f t="shared" si="11"/>
        <v>1514</v>
      </c>
      <c r="L112">
        <f t="shared" si="12"/>
        <v>12</v>
      </c>
      <c r="M112">
        <f t="shared" si="13"/>
        <v>0</v>
      </c>
      <c r="N112">
        <f t="shared" si="14"/>
        <v>0</v>
      </c>
      <c r="O112">
        <f t="shared" si="15"/>
        <v>1147</v>
      </c>
    </row>
    <row r="113" spans="1:15" x14ac:dyDescent="0.3">
      <c r="A113" t="s">
        <v>1004</v>
      </c>
      <c r="B113" t="s">
        <v>781</v>
      </c>
      <c r="C113">
        <v>0</v>
      </c>
      <c r="D113">
        <v>700</v>
      </c>
      <c r="E113">
        <f t="shared" si="16"/>
        <v>509</v>
      </c>
      <c r="F113">
        <f t="shared" si="17"/>
        <v>700</v>
      </c>
      <c r="G113">
        <v>1</v>
      </c>
      <c r="I113">
        <f t="shared" si="9"/>
        <v>0</v>
      </c>
      <c r="J113">
        <f t="shared" si="10"/>
        <v>0</v>
      </c>
      <c r="K113">
        <f t="shared" si="11"/>
        <v>0</v>
      </c>
      <c r="L113">
        <f t="shared" si="12"/>
        <v>700</v>
      </c>
      <c r="M113">
        <f t="shared" si="13"/>
        <v>560</v>
      </c>
      <c r="N113">
        <f t="shared" si="14"/>
        <v>560</v>
      </c>
      <c r="O113">
        <f t="shared" si="15"/>
        <v>560</v>
      </c>
    </row>
    <row r="114" spans="1:15" x14ac:dyDescent="0.3">
      <c r="A114" t="s">
        <v>1005</v>
      </c>
      <c r="B114" t="s">
        <v>51</v>
      </c>
      <c r="C114">
        <v>0</v>
      </c>
      <c r="D114">
        <v>1000</v>
      </c>
      <c r="E114">
        <f t="shared" si="16"/>
        <v>727</v>
      </c>
      <c r="F114">
        <f t="shared" si="17"/>
        <v>1000</v>
      </c>
      <c r="G114">
        <v>1</v>
      </c>
      <c r="I114">
        <f t="shared" si="9"/>
        <v>0</v>
      </c>
      <c r="J114">
        <f t="shared" si="10"/>
        <v>0</v>
      </c>
      <c r="K114">
        <f t="shared" si="11"/>
        <v>0</v>
      </c>
      <c r="L114">
        <f t="shared" si="12"/>
        <v>1000</v>
      </c>
      <c r="M114">
        <f t="shared" si="13"/>
        <v>800</v>
      </c>
      <c r="N114">
        <f t="shared" si="14"/>
        <v>800</v>
      </c>
      <c r="O114">
        <f t="shared" si="15"/>
        <v>800</v>
      </c>
    </row>
    <row r="115" spans="1:15" x14ac:dyDescent="0.3">
      <c r="A115" t="s">
        <v>1006</v>
      </c>
      <c r="B115" t="s">
        <v>803</v>
      </c>
      <c r="C115">
        <v>573</v>
      </c>
      <c r="D115">
        <v>0</v>
      </c>
      <c r="E115">
        <f t="shared" si="16"/>
        <v>573</v>
      </c>
      <c r="F115">
        <f t="shared" si="17"/>
        <v>750</v>
      </c>
      <c r="G115">
        <v>1</v>
      </c>
      <c r="I115">
        <f t="shared" si="9"/>
        <v>687.6</v>
      </c>
      <c r="J115">
        <f t="shared" si="10"/>
        <v>756.36000000000013</v>
      </c>
      <c r="K115">
        <f t="shared" si="11"/>
        <v>756</v>
      </c>
      <c r="L115">
        <f t="shared" si="12"/>
        <v>12</v>
      </c>
      <c r="M115">
        <f t="shared" si="13"/>
        <v>0</v>
      </c>
      <c r="N115">
        <f t="shared" si="14"/>
        <v>0</v>
      </c>
      <c r="O115">
        <f t="shared" si="15"/>
        <v>573</v>
      </c>
    </row>
    <row r="116" spans="1:15" x14ac:dyDescent="0.3">
      <c r="A116" t="s">
        <v>1007</v>
      </c>
      <c r="B116" t="s">
        <v>24</v>
      </c>
      <c r="C116">
        <v>491</v>
      </c>
      <c r="D116">
        <v>0</v>
      </c>
      <c r="E116">
        <f t="shared" si="16"/>
        <v>491</v>
      </c>
      <c r="F116">
        <f t="shared" si="17"/>
        <v>640</v>
      </c>
      <c r="G116">
        <v>1</v>
      </c>
      <c r="I116">
        <f t="shared" si="9"/>
        <v>589.19999999999993</v>
      </c>
      <c r="J116">
        <f t="shared" si="10"/>
        <v>648.12</v>
      </c>
      <c r="K116">
        <f t="shared" si="11"/>
        <v>648</v>
      </c>
      <c r="L116">
        <f t="shared" si="12"/>
        <v>12</v>
      </c>
      <c r="M116">
        <f t="shared" si="13"/>
        <v>0</v>
      </c>
      <c r="N116">
        <f t="shared" si="14"/>
        <v>0</v>
      </c>
      <c r="O116">
        <f t="shared" si="15"/>
        <v>491</v>
      </c>
    </row>
    <row r="117" spans="1:15" x14ac:dyDescent="0.3">
      <c r="A117" t="s">
        <v>1008</v>
      </c>
      <c r="B117" t="s">
        <v>606</v>
      </c>
      <c r="C117">
        <v>0</v>
      </c>
      <c r="D117">
        <v>700</v>
      </c>
      <c r="E117">
        <f t="shared" si="16"/>
        <v>509</v>
      </c>
      <c r="F117">
        <f t="shared" si="17"/>
        <v>700</v>
      </c>
      <c r="G117">
        <v>1</v>
      </c>
      <c r="I117">
        <f t="shared" si="9"/>
        <v>0</v>
      </c>
      <c r="J117">
        <f t="shared" si="10"/>
        <v>0</v>
      </c>
      <c r="K117">
        <f t="shared" si="11"/>
        <v>0</v>
      </c>
      <c r="L117">
        <f t="shared" si="12"/>
        <v>700</v>
      </c>
      <c r="M117">
        <f t="shared" si="13"/>
        <v>560</v>
      </c>
      <c r="N117">
        <f t="shared" si="14"/>
        <v>560</v>
      </c>
      <c r="O117">
        <f t="shared" si="15"/>
        <v>560</v>
      </c>
    </row>
    <row r="118" spans="1:15" x14ac:dyDescent="0.3">
      <c r="A118" t="s">
        <v>1009</v>
      </c>
      <c r="B118" t="s">
        <v>689</v>
      </c>
      <c r="C118">
        <v>0</v>
      </c>
      <c r="D118">
        <v>1000</v>
      </c>
      <c r="E118">
        <f t="shared" si="16"/>
        <v>727</v>
      </c>
      <c r="F118">
        <f t="shared" si="17"/>
        <v>1000</v>
      </c>
      <c r="G118">
        <v>1</v>
      </c>
      <c r="I118">
        <f t="shared" si="9"/>
        <v>0</v>
      </c>
      <c r="J118">
        <f t="shared" si="10"/>
        <v>0</v>
      </c>
      <c r="K118">
        <f t="shared" si="11"/>
        <v>0</v>
      </c>
      <c r="L118">
        <f t="shared" si="12"/>
        <v>1000</v>
      </c>
      <c r="M118">
        <f t="shared" si="13"/>
        <v>800</v>
      </c>
      <c r="N118">
        <f t="shared" si="14"/>
        <v>800</v>
      </c>
      <c r="O118">
        <f t="shared" si="15"/>
        <v>800</v>
      </c>
    </row>
    <row r="119" spans="1:15" x14ac:dyDescent="0.3">
      <c r="A119" t="s">
        <v>1010</v>
      </c>
      <c r="B119" t="s">
        <v>211</v>
      </c>
      <c r="C119">
        <v>573</v>
      </c>
      <c r="D119">
        <v>0</v>
      </c>
      <c r="E119">
        <f t="shared" si="16"/>
        <v>573</v>
      </c>
      <c r="F119">
        <f t="shared" si="17"/>
        <v>750</v>
      </c>
      <c r="G119">
        <v>1</v>
      </c>
      <c r="I119">
        <f t="shared" si="9"/>
        <v>687.6</v>
      </c>
      <c r="J119">
        <f t="shared" si="10"/>
        <v>756.36000000000013</v>
      </c>
      <c r="K119">
        <f t="shared" si="11"/>
        <v>756</v>
      </c>
      <c r="L119">
        <f t="shared" si="12"/>
        <v>12</v>
      </c>
      <c r="M119">
        <f t="shared" si="13"/>
        <v>0</v>
      </c>
      <c r="N119">
        <f t="shared" si="14"/>
        <v>0</v>
      </c>
      <c r="O119">
        <f t="shared" si="15"/>
        <v>573</v>
      </c>
    </row>
    <row r="120" spans="1:15" x14ac:dyDescent="0.3">
      <c r="A120" t="s">
        <v>1011</v>
      </c>
      <c r="B120" t="s">
        <v>723</v>
      </c>
      <c r="C120">
        <v>413</v>
      </c>
      <c r="D120">
        <v>0</v>
      </c>
      <c r="E120">
        <f t="shared" si="16"/>
        <v>413</v>
      </c>
      <c r="F120">
        <f t="shared" si="17"/>
        <v>540</v>
      </c>
      <c r="G120">
        <v>1</v>
      </c>
      <c r="I120">
        <f t="shared" si="9"/>
        <v>495.59999999999997</v>
      </c>
      <c r="J120">
        <f t="shared" si="10"/>
        <v>545.16</v>
      </c>
      <c r="K120">
        <f t="shared" si="11"/>
        <v>545</v>
      </c>
      <c r="L120">
        <f t="shared" si="12"/>
        <v>12</v>
      </c>
      <c r="M120">
        <f t="shared" si="13"/>
        <v>0</v>
      </c>
      <c r="N120">
        <f t="shared" si="14"/>
        <v>0</v>
      </c>
      <c r="O120">
        <f t="shared" si="15"/>
        <v>413</v>
      </c>
    </row>
    <row r="121" spans="1:15" x14ac:dyDescent="0.3">
      <c r="A121" t="s">
        <v>1012</v>
      </c>
      <c r="B121" t="s">
        <v>245</v>
      </c>
      <c r="C121">
        <v>2407</v>
      </c>
      <c r="D121">
        <v>0</v>
      </c>
      <c r="E121">
        <f t="shared" si="16"/>
        <v>2407</v>
      </c>
      <c r="F121">
        <f t="shared" si="17"/>
        <v>3170</v>
      </c>
      <c r="G121">
        <v>1</v>
      </c>
      <c r="I121">
        <f t="shared" si="9"/>
        <v>2888.4</v>
      </c>
      <c r="J121">
        <f t="shared" si="10"/>
        <v>3177.2400000000002</v>
      </c>
      <c r="K121">
        <f t="shared" si="11"/>
        <v>3177</v>
      </c>
      <c r="L121">
        <f t="shared" si="12"/>
        <v>12</v>
      </c>
      <c r="M121">
        <f t="shared" si="13"/>
        <v>0</v>
      </c>
      <c r="N121">
        <f t="shared" si="14"/>
        <v>0</v>
      </c>
      <c r="O121">
        <f t="shared" si="15"/>
        <v>2407</v>
      </c>
    </row>
    <row r="122" spans="1:15" x14ac:dyDescent="0.3">
      <c r="A122" t="s">
        <v>1013</v>
      </c>
      <c r="B122" t="s">
        <v>379</v>
      </c>
      <c r="C122">
        <v>0</v>
      </c>
      <c r="D122">
        <v>1500</v>
      </c>
      <c r="E122">
        <f t="shared" si="16"/>
        <v>1090</v>
      </c>
      <c r="F122">
        <f t="shared" si="17"/>
        <v>1500</v>
      </c>
      <c r="G122">
        <v>1</v>
      </c>
      <c r="I122">
        <f t="shared" si="9"/>
        <v>0</v>
      </c>
      <c r="J122">
        <f t="shared" si="10"/>
        <v>0</v>
      </c>
      <c r="K122">
        <f t="shared" si="11"/>
        <v>0</v>
      </c>
      <c r="L122">
        <f t="shared" si="12"/>
        <v>1500</v>
      </c>
      <c r="M122">
        <f t="shared" si="13"/>
        <v>1200</v>
      </c>
      <c r="N122">
        <f t="shared" si="14"/>
        <v>1200</v>
      </c>
      <c r="O122">
        <f t="shared" si="15"/>
        <v>1200</v>
      </c>
    </row>
    <row r="123" spans="1:15" x14ac:dyDescent="0.3">
      <c r="A123" t="s">
        <v>1014</v>
      </c>
      <c r="B123" t="s">
        <v>681</v>
      </c>
      <c r="C123">
        <v>0</v>
      </c>
      <c r="D123">
        <v>1000</v>
      </c>
      <c r="E123">
        <f t="shared" si="16"/>
        <v>727</v>
      </c>
      <c r="F123">
        <f t="shared" si="17"/>
        <v>1000</v>
      </c>
      <c r="G123">
        <v>1</v>
      </c>
      <c r="I123">
        <f t="shared" si="9"/>
        <v>0</v>
      </c>
      <c r="J123">
        <f t="shared" si="10"/>
        <v>0</v>
      </c>
      <c r="K123">
        <f t="shared" si="11"/>
        <v>0</v>
      </c>
      <c r="L123">
        <f t="shared" si="12"/>
        <v>1000</v>
      </c>
      <c r="M123">
        <f t="shared" si="13"/>
        <v>800</v>
      </c>
      <c r="N123">
        <f t="shared" si="14"/>
        <v>800</v>
      </c>
      <c r="O123">
        <f t="shared" si="15"/>
        <v>800</v>
      </c>
    </row>
    <row r="124" spans="1:15" x14ac:dyDescent="0.3">
      <c r="A124" t="s">
        <v>1015</v>
      </c>
      <c r="B124" t="s">
        <v>113</v>
      </c>
      <c r="C124">
        <v>245</v>
      </c>
      <c r="D124">
        <v>0</v>
      </c>
      <c r="E124">
        <f t="shared" si="16"/>
        <v>245</v>
      </c>
      <c r="F124">
        <f t="shared" si="17"/>
        <v>320</v>
      </c>
      <c r="G124">
        <v>1</v>
      </c>
      <c r="I124">
        <f t="shared" si="9"/>
        <v>294</v>
      </c>
      <c r="J124">
        <f t="shared" si="10"/>
        <v>323.40000000000003</v>
      </c>
      <c r="K124">
        <f t="shared" si="11"/>
        <v>323</v>
      </c>
      <c r="L124">
        <f t="shared" si="12"/>
        <v>12</v>
      </c>
      <c r="M124">
        <f t="shared" si="13"/>
        <v>0</v>
      </c>
      <c r="N124">
        <f t="shared" si="14"/>
        <v>0</v>
      </c>
      <c r="O124">
        <f t="shared" si="15"/>
        <v>245</v>
      </c>
    </row>
    <row r="125" spans="1:15" x14ac:dyDescent="0.3">
      <c r="A125" t="s">
        <v>1016</v>
      </c>
      <c r="B125" t="s">
        <v>687</v>
      </c>
      <c r="C125">
        <v>0</v>
      </c>
      <c r="D125">
        <v>1200</v>
      </c>
      <c r="E125">
        <f t="shared" si="16"/>
        <v>872</v>
      </c>
      <c r="F125">
        <f t="shared" si="17"/>
        <v>1200</v>
      </c>
      <c r="G125">
        <v>1</v>
      </c>
      <c r="I125">
        <f t="shared" si="9"/>
        <v>0</v>
      </c>
      <c r="J125">
        <f t="shared" si="10"/>
        <v>0</v>
      </c>
      <c r="K125">
        <f t="shared" si="11"/>
        <v>0</v>
      </c>
      <c r="L125">
        <f t="shared" si="12"/>
        <v>1200</v>
      </c>
      <c r="M125">
        <f t="shared" si="13"/>
        <v>960</v>
      </c>
      <c r="N125">
        <f t="shared" si="14"/>
        <v>960</v>
      </c>
      <c r="O125">
        <f t="shared" si="15"/>
        <v>960</v>
      </c>
    </row>
    <row r="126" spans="1:15" x14ac:dyDescent="0.3">
      <c r="A126" t="s">
        <v>1017</v>
      </c>
      <c r="B126" t="s">
        <v>463</v>
      </c>
      <c r="C126">
        <v>0</v>
      </c>
      <c r="D126">
        <v>2500</v>
      </c>
      <c r="E126">
        <f t="shared" si="16"/>
        <v>1818</v>
      </c>
      <c r="F126">
        <f t="shared" si="17"/>
        <v>2500</v>
      </c>
      <c r="G126">
        <v>1</v>
      </c>
      <c r="I126">
        <f t="shared" si="9"/>
        <v>0</v>
      </c>
      <c r="J126">
        <f t="shared" si="10"/>
        <v>0</v>
      </c>
      <c r="K126">
        <f t="shared" si="11"/>
        <v>0</v>
      </c>
      <c r="L126">
        <f t="shared" si="12"/>
        <v>2500</v>
      </c>
      <c r="M126">
        <f t="shared" si="13"/>
        <v>2000</v>
      </c>
      <c r="N126">
        <f t="shared" si="14"/>
        <v>2000</v>
      </c>
      <c r="O126">
        <f t="shared" si="15"/>
        <v>2000</v>
      </c>
    </row>
    <row r="127" spans="1:15" x14ac:dyDescent="0.3">
      <c r="A127" t="s">
        <v>1018</v>
      </c>
      <c r="B127" t="s">
        <v>759</v>
      </c>
      <c r="C127">
        <v>0</v>
      </c>
      <c r="D127">
        <v>2500</v>
      </c>
      <c r="E127">
        <f t="shared" si="16"/>
        <v>1818</v>
      </c>
      <c r="F127">
        <f t="shared" si="17"/>
        <v>2500</v>
      </c>
      <c r="G127">
        <v>1</v>
      </c>
      <c r="I127">
        <f t="shared" si="9"/>
        <v>0</v>
      </c>
      <c r="J127">
        <f t="shared" si="10"/>
        <v>0</v>
      </c>
      <c r="K127">
        <f t="shared" si="11"/>
        <v>0</v>
      </c>
      <c r="L127">
        <f t="shared" si="12"/>
        <v>2500</v>
      </c>
      <c r="M127">
        <f t="shared" si="13"/>
        <v>2000</v>
      </c>
      <c r="N127">
        <f t="shared" si="14"/>
        <v>2000</v>
      </c>
      <c r="O127">
        <f t="shared" si="15"/>
        <v>2000</v>
      </c>
    </row>
    <row r="128" spans="1:15" x14ac:dyDescent="0.3">
      <c r="A128" t="s">
        <v>1019</v>
      </c>
      <c r="B128" t="s">
        <v>607</v>
      </c>
      <c r="C128">
        <v>0</v>
      </c>
      <c r="D128">
        <v>2500</v>
      </c>
      <c r="E128">
        <f t="shared" si="16"/>
        <v>1818</v>
      </c>
      <c r="F128">
        <f t="shared" si="17"/>
        <v>2500</v>
      </c>
      <c r="G128">
        <v>1</v>
      </c>
      <c r="I128">
        <f t="shared" si="9"/>
        <v>0</v>
      </c>
      <c r="J128">
        <f t="shared" si="10"/>
        <v>0</v>
      </c>
      <c r="K128">
        <f t="shared" si="11"/>
        <v>0</v>
      </c>
      <c r="L128">
        <f t="shared" si="12"/>
        <v>2500</v>
      </c>
      <c r="M128">
        <f t="shared" si="13"/>
        <v>2000</v>
      </c>
      <c r="N128">
        <f t="shared" si="14"/>
        <v>2000</v>
      </c>
      <c r="O128">
        <f t="shared" si="15"/>
        <v>2000</v>
      </c>
    </row>
    <row r="129" spans="1:15" x14ac:dyDescent="0.3">
      <c r="A129" t="s">
        <v>1020</v>
      </c>
      <c r="B129" t="s">
        <v>780</v>
      </c>
      <c r="C129">
        <v>0</v>
      </c>
      <c r="D129">
        <v>2500</v>
      </c>
      <c r="E129">
        <f t="shared" si="16"/>
        <v>1818</v>
      </c>
      <c r="F129">
        <f t="shared" si="17"/>
        <v>2500</v>
      </c>
      <c r="G129">
        <v>1</v>
      </c>
      <c r="I129">
        <f t="shared" si="9"/>
        <v>0</v>
      </c>
      <c r="J129">
        <f t="shared" si="10"/>
        <v>0</v>
      </c>
      <c r="K129">
        <f t="shared" si="11"/>
        <v>0</v>
      </c>
      <c r="L129">
        <f t="shared" si="12"/>
        <v>2500</v>
      </c>
      <c r="M129">
        <f t="shared" si="13"/>
        <v>2000</v>
      </c>
      <c r="N129">
        <f t="shared" si="14"/>
        <v>2000</v>
      </c>
      <c r="O129">
        <f t="shared" si="15"/>
        <v>2000</v>
      </c>
    </row>
    <row r="130" spans="1:15" x14ac:dyDescent="0.3">
      <c r="A130" t="s">
        <v>1021</v>
      </c>
      <c r="B130" t="s">
        <v>540</v>
      </c>
      <c r="C130">
        <v>0</v>
      </c>
      <c r="D130">
        <v>2500</v>
      </c>
      <c r="E130">
        <f t="shared" si="16"/>
        <v>1818</v>
      </c>
      <c r="F130">
        <f t="shared" si="17"/>
        <v>2500</v>
      </c>
      <c r="G130">
        <v>1</v>
      </c>
      <c r="I130">
        <f t="shared" si="9"/>
        <v>0</v>
      </c>
      <c r="J130">
        <f t="shared" si="10"/>
        <v>0</v>
      </c>
      <c r="K130">
        <f t="shared" si="11"/>
        <v>0</v>
      </c>
      <c r="L130">
        <f t="shared" si="12"/>
        <v>2500</v>
      </c>
      <c r="M130">
        <f t="shared" si="13"/>
        <v>2000</v>
      </c>
      <c r="N130">
        <f t="shared" si="14"/>
        <v>2000</v>
      </c>
      <c r="O130">
        <f t="shared" si="15"/>
        <v>2000</v>
      </c>
    </row>
    <row r="131" spans="1:15" x14ac:dyDescent="0.3">
      <c r="A131" t="s">
        <v>1022</v>
      </c>
      <c r="B131" t="s">
        <v>857</v>
      </c>
      <c r="C131">
        <v>1434</v>
      </c>
      <c r="D131">
        <v>0</v>
      </c>
      <c r="E131">
        <f t="shared" si="16"/>
        <v>1434</v>
      </c>
      <c r="F131">
        <f t="shared" si="17"/>
        <v>1890</v>
      </c>
      <c r="G131">
        <v>1</v>
      </c>
      <c r="I131">
        <f t="shared" ref="I131:I194" si="18">C131*1.2</f>
        <v>1720.8</v>
      </c>
      <c r="J131">
        <f t="shared" ref="J131:J194" si="19">I131*1.1</f>
        <v>1892.88</v>
      </c>
      <c r="K131">
        <f t="shared" ref="K131:K194" si="20">INT(J131/10*10)</f>
        <v>1892</v>
      </c>
      <c r="L131">
        <f t="shared" ref="L131:L194" si="21">IF(D131=0,12,D131)</f>
        <v>12</v>
      </c>
      <c r="M131">
        <f t="shared" ref="M131:M194" si="22">D131 * 0.8</f>
        <v>0</v>
      </c>
      <c r="N131">
        <f t="shared" ref="N131:N194" si="23">INT(M131)</f>
        <v>0</v>
      </c>
      <c r="O131">
        <f t="shared" ref="O131:O194" si="24">IF(C131=0,N131,C131)</f>
        <v>1434</v>
      </c>
    </row>
    <row r="132" spans="1:15" x14ac:dyDescent="0.3">
      <c r="A132" t="s">
        <v>1023</v>
      </c>
      <c r="B132" t="s">
        <v>623</v>
      </c>
      <c r="C132">
        <v>341</v>
      </c>
      <c r="D132">
        <v>0</v>
      </c>
      <c r="E132">
        <f t="shared" ref="E132:E195" si="25">IF(C132=0,INT((D132*0.8)/1.1),C132)</f>
        <v>341</v>
      </c>
      <c r="F132">
        <f t="shared" ref="F132:F195" si="26">IF(D132=0,INT( ((C132*1.2)*1.1)/10)*10,D132)</f>
        <v>450</v>
      </c>
      <c r="G132">
        <v>1</v>
      </c>
      <c r="I132">
        <f t="shared" si="18"/>
        <v>409.2</v>
      </c>
      <c r="J132">
        <f t="shared" si="19"/>
        <v>450.12</v>
      </c>
      <c r="K132">
        <f t="shared" si="20"/>
        <v>450</v>
      </c>
      <c r="L132">
        <f t="shared" si="21"/>
        <v>12</v>
      </c>
      <c r="M132">
        <f t="shared" si="22"/>
        <v>0</v>
      </c>
      <c r="N132">
        <f t="shared" si="23"/>
        <v>0</v>
      </c>
      <c r="O132">
        <f t="shared" si="24"/>
        <v>341</v>
      </c>
    </row>
    <row r="133" spans="1:15" x14ac:dyDescent="0.3">
      <c r="A133" t="s">
        <v>1024</v>
      </c>
      <c r="B133" t="s">
        <v>722</v>
      </c>
      <c r="C133">
        <v>341</v>
      </c>
      <c r="D133">
        <v>0</v>
      </c>
      <c r="E133">
        <f t="shared" si="25"/>
        <v>341</v>
      </c>
      <c r="F133">
        <f t="shared" si="26"/>
        <v>450</v>
      </c>
      <c r="G133">
        <v>1</v>
      </c>
      <c r="I133">
        <f t="shared" si="18"/>
        <v>409.2</v>
      </c>
      <c r="J133">
        <f t="shared" si="19"/>
        <v>450.12</v>
      </c>
      <c r="K133">
        <f t="shared" si="20"/>
        <v>450</v>
      </c>
      <c r="L133">
        <f t="shared" si="21"/>
        <v>12</v>
      </c>
      <c r="M133">
        <f t="shared" si="22"/>
        <v>0</v>
      </c>
      <c r="N133">
        <f t="shared" si="23"/>
        <v>0</v>
      </c>
      <c r="O133">
        <f t="shared" si="24"/>
        <v>341</v>
      </c>
    </row>
    <row r="134" spans="1:15" x14ac:dyDescent="0.3">
      <c r="A134" t="s">
        <v>1025</v>
      </c>
      <c r="B134" t="s">
        <v>297</v>
      </c>
      <c r="C134">
        <v>655</v>
      </c>
      <c r="D134">
        <v>0</v>
      </c>
      <c r="E134">
        <f t="shared" si="25"/>
        <v>655</v>
      </c>
      <c r="F134">
        <f t="shared" si="26"/>
        <v>860</v>
      </c>
      <c r="G134">
        <v>1</v>
      </c>
      <c r="I134">
        <f t="shared" si="18"/>
        <v>786</v>
      </c>
      <c r="J134">
        <f t="shared" si="19"/>
        <v>864.6</v>
      </c>
      <c r="K134">
        <f t="shared" si="20"/>
        <v>864</v>
      </c>
      <c r="L134">
        <f t="shared" si="21"/>
        <v>12</v>
      </c>
      <c r="M134">
        <f t="shared" si="22"/>
        <v>0</v>
      </c>
      <c r="N134">
        <f t="shared" si="23"/>
        <v>0</v>
      </c>
      <c r="O134">
        <f t="shared" si="24"/>
        <v>655</v>
      </c>
    </row>
    <row r="135" spans="1:15" x14ac:dyDescent="0.3">
      <c r="A135" t="s">
        <v>1026</v>
      </c>
      <c r="B135" t="s">
        <v>199</v>
      </c>
      <c r="C135">
        <v>655</v>
      </c>
      <c r="D135">
        <v>0</v>
      </c>
      <c r="E135">
        <f t="shared" si="25"/>
        <v>655</v>
      </c>
      <c r="F135">
        <f t="shared" si="26"/>
        <v>860</v>
      </c>
      <c r="G135">
        <v>1</v>
      </c>
      <c r="I135">
        <f t="shared" si="18"/>
        <v>786</v>
      </c>
      <c r="J135">
        <f t="shared" si="19"/>
        <v>864.6</v>
      </c>
      <c r="K135">
        <f t="shared" si="20"/>
        <v>864</v>
      </c>
      <c r="L135">
        <f t="shared" si="21"/>
        <v>12</v>
      </c>
      <c r="M135">
        <f t="shared" si="22"/>
        <v>0</v>
      </c>
      <c r="N135">
        <f t="shared" si="23"/>
        <v>0</v>
      </c>
      <c r="O135">
        <f t="shared" si="24"/>
        <v>655</v>
      </c>
    </row>
    <row r="136" spans="1:15" x14ac:dyDescent="0.3">
      <c r="A136" t="s">
        <v>1027</v>
      </c>
      <c r="B136" t="s">
        <v>755</v>
      </c>
      <c r="C136">
        <v>0</v>
      </c>
      <c r="D136">
        <v>1200</v>
      </c>
      <c r="E136">
        <f t="shared" si="25"/>
        <v>872</v>
      </c>
      <c r="F136">
        <f t="shared" si="26"/>
        <v>1200</v>
      </c>
      <c r="G136">
        <v>1</v>
      </c>
      <c r="I136">
        <f t="shared" si="18"/>
        <v>0</v>
      </c>
      <c r="J136">
        <f t="shared" si="19"/>
        <v>0</v>
      </c>
      <c r="K136">
        <f t="shared" si="20"/>
        <v>0</v>
      </c>
      <c r="L136">
        <f t="shared" si="21"/>
        <v>1200</v>
      </c>
      <c r="M136">
        <f t="shared" si="22"/>
        <v>960</v>
      </c>
      <c r="N136">
        <f t="shared" si="23"/>
        <v>960</v>
      </c>
      <c r="O136">
        <f t="shared" si="24"/>
        <v>960</v>
      </c>
    </row>
    <row r="137" spans="1:15" x14ac:dyDescent="0.3">
      <c r="A137" t="s">
        <v>1028</v>
      </c>
      <c r="B137" t="s">
        <v>635</v>
      </c>
      <c r="C137">
        <v>1475</v>
      </c>
      <c r="D137">
        <v>0</v>
      </c>
      <c r="E137">
        <f t="shared" si="25"/>
        <v>1475</v>
      </c>
      <c r="F137">
        <f t="shared" si="26"/>
        <v>1940</v>
      </c>
      <c r="G137">
        <v>1</v>
      </c>
      <c r="I137">
        <f t="shared" si="18"/>
        <v>1770</v>
      </c>
      <c r="J137">
        <f t="shared" si="19"/>
        <v>1947.0000000000002</v>
      </c>
      <c r="K137">
        <f t="shared" si="20"/>
        <v>1947</v>
      </c>
      <c r="L137">
        <f t="shared" si="21"/>
        <v>12</v>
      </c>
      <c r="M137">
        <f t="shared" si="22"/>
        <v>0</v>
      </c>
      <c r="N137">
        <f t="shared" si="23"/>
        <v>0</v>
      </c>
      <c r="O137">
        <f t="shared" si="24"/>
        <v>1475</v>
      </c>
    </row>
    <row r="138" spans="1:15" x14ac:dyDescent="0.3">
      <c r="A138" t="s">
        <v>1029</v>
      </c>
      <c r="B138" t="s">
        <v>611</v>
      </c>
      <c r="C138">
        <v>1549</v>
      </c>
      <c r="D138">
        <v>0</v>
      </c>
      <c r="E138">
        <f t="shared" si="25"/>
        <v>1549</v>
      </c>
      <c r="F138">
        <f t="shared" si="26"/>
        <v>2040</v>
      </c>
      <c r="G138">
        <v>1</v>
      </c>
      <c r="I138">
        <f t="shared" si="18"/>
        <v>1858.8</v>
      </c>
      <c r="J138">
        <f t="shared" si="19"/>
        <v>2044.68</v>
      </c>
      <c r="K138">
        <f t="shared" si="20"/>
        <v>2044</v>
      </c>
      <c r="L138">
        <f t="shared" si="21"/>
        <v>12</v>
      </c>
      <c r="M138">
        <f t="shared" si="22"/>
        <v>0</v>
      </c>
      <c r="N138">
        <f t="shared" si="23"/>
        <v>0</v>
      </c>
      <c r="O138">
        <f t="shared" si="24"/>
        <v>1549</v>
      </c>
    </row>
    <row r="139" spans="1:15" x14ac:dyDescent="0.3">
      <c r="A139" t="s">
        <v>1030</v>
      </c>
      <c r="B139" t="s">
        <v>763</v>
      </c>
      <c r="C139">
        <v>0</v>
      </c>
      <c r="D139">
        <v>18000</v>
      </c>
      <c r="E139">
        <f t="shared" si="25"/>
        <v>13090</v>
      </c>
      <c r="F139">
        <f t="shared" si="26"/>
        <v>18000</v>
      </c>
      <c r="G139">
        <v>1</v>
      </c>
      <c r="I139">
        <f t="shared" si="18"/>
        <v>0</v>
      </c>
      <c r="J139">
        <f t="shared" si="19"/>
        <v>0</v>
      </c>
      <c r="K139">
        <f t="shared" si="20"/>
        <v>0</v>
      </c>
      <c r="L139">
        <f t="shared" si="21"/>
        <v>18000</v>
      </c>
      <c r="M139">
        <f t="shared" si="22"/>
        <v>14400</v>
      </c>
      <c r="N139">
        <f t="shared" si="23"/>
        <v>14400</v>
      </c>
      <c r="O139">
        <f t="shared" si="24"/>
        <v>14400</v>
      </c>
    </row>
    <row r="140" spans="1:15" x14ac:dyDescent="0.3">
      <c r="A140" t="s">
        <v>1031</v>
      </c>
      <c r="B140" t="s">
        <v>757</v>
      </c>
      <c r="C140">
        <v>0</v>
      </c>
      <c r="D140">
        <v>800</v>
      </c>
      <c r="E140">
        <f t="shared" si="25"/>
        <v>581</v>
      </c>
      <c r="F140">
        <f t="shared" si="26"/>
        <v>800</v>
      </c>
      <c r="G140">
        <v>1</v>
      </c>
      <c r="I140">
        <f t="shared" si="18"/>
        <v>0</v>
      </c>
      <c r="J140">
        <f t="shared" si="19"/>
        <v>0</v>
      </c>
      <c r="K140">
        <f t="shared" si="20"/>
        <v>0</v>
      </c>
      <c r="L140">
        <f t="shared" si="21"/>
        <v>800</v>
      </c>
      <c r="M140">
        <f t="shared" si="22"/>
        <v>640</v>
      </c>
      <c r="N140">
        <f t="shared" si="23"/>
        <v>640</v>
      </c>
      <c r="O140">
        <f t="shared" si="24"/>
        <v>640</v>
      </c>
    </row>
    <row r="141" spans="1:15" x14ac:dyDescent="0.3">
      <c r="A141" t="s">
        <v>1032</v>
      </c>
      <c r="B141" t="s">
        <v>188</v>
      </c>
      <c r="C141">
        <v>491</v>
      </c>
      <c r="D141">
        <v>0</v>
      </c>
      <c r="E141">
        <f t="shared" si="25"/>
        <v>491</v>
      </c>
      <c r="F141">
        <f t="shared" si="26"/>
        <v>640</v>
      </c>
      <c r="G141">
        <v>1</v>
      </c>
      <c r="I141">
        <f t="shared" si="18"/>
        <v>589.19999999999993</v>
      </c>
      <c r="J141">
        <f t="shared" si="19"/>
        <v>648.12</v>
      </c>
      <c r="K141">
        <f t="shared" si="20"/>
        <v>648</v>
      </c>
      <c r="L141">
        <f t="shared" si="21"/>
        <v>12</v>
      </c>
      <c r="M141">
        <f t="shared" si="22"/>
        <v>0</v>
      </c>
      <c r="N141">
        <f t="shared" si="23"/>
        <v>0</v>
      </c>
      <c r="O141">
        <f t="shared" si="24"/>
        <v>491</v>
      </c>
    </row>
    <row r="142" spans="1:15" x14ac:dyDescent="0.3">
      <c r="A142" t="s">
        <v>1033</v>
      </c>
      <c r="B142" t="s">
        <v>560</v>
      </c>
      <c r="C142">
        <v>0</v>
      </c>
      <c r="D142">
        <v>2000</v>
      </c>
      <c r="E142">
        <f t="shared" si="25"/>
        <v>1454</v>
      </c>
      <c r="F142">
        <f t="shared" si="26"/>
        <v>2000</v>
      </c>
      <c r="G142">
        <v>1</v>
      </c>
      <c r="I142">
        <f t="shared" si="18"/>
        <v>0</v>
      </c>
      <c r="J142">
        <f t="shared" si="19"/>
        <v>0</v>
      </c>
      <c r="K142">
        <f t="shared" si="20"/>
        <v>0</v>
      </c>
      <c r="L142">
        <f t="shared" si="21"/>
        <v>2000</v>
      </c>
      <c r="M142">
        <f t="shared" si="22"/>
        <v>1600</v>
      </c>
      <c r="N142">
        <f t="shared" si="23"/>
        <v>1600</v>
      </c>
      <c r="O142">
        <f t="shared" si="24"/>
        <v>1600</v>
      </c>
    </row>
    <row r="143" spans="1:15" x14ac:dyDescent="0.3">
      <c r="A143" t="s">
        <v>1034</v>
      </c>
      <c r="B143" t="s">
        <v>208</v>
      </c>
      <c r="C143">
        <v>655</v>
      </c>
      <c r="D143">
        <v>0</v>
      </c>
      <c r="E143">
        <f t="shared" si="25"/>
        <v>655</v>
      </c>
      <c r="F143">
        <f t="shared" si="26"/>
        <v>860</v>
      </c>
      <c r="G143">
        <v>1</v>
      </c>
      <c r="I143">
        <f t="shared" si="18"/>
        <v>786</v>
      </c>
      <c r="J143">
        <f t="shared" si="19"/>
        <v>864.6</v>
      </c>
      <c r="K143">
        <f t="shared" si="20"/>
        <v>864</v>
      </c>
      <c r="L143">
        <f t="shared" si="21"/>
        <v>12</v>
      </c>
      <c r="M143">
        <f t="shared" si="22"/>
        <v>0</v>
      </c>
      <c r="N143">
        <f t="shared" si="23"/>
        <v>0</v>
      </c>
      <c r="O143">
        <f t="shared" si="24"/>
        <v>655</v>
      </c>
    </row>
    <row r="144" spans="1:15" x14ac:dyDescent="0.3">
      <c r="A144" t="s">
        <v>1035</v>
      </c>
      <c r="B144" t="s">
        <v>526</v>
      </c>
      <c r="C144">
        <v>0</v>
      </c>
      <c r="D144">
        <v>2500</v>
      </c>
      <c r="E144">
        <f t="shared" si="25"/>
        <v>1818</v>
      </c>
      <c r="F144">
        <f t="shared" si="26"/>
        <v>2500</v>
      </c>
      <c r="G144">
        <v>1</v>
      </c>
      <c r="I144">
        <f t="shared" si="18"/>
        <v>0</v>
      </c>
      <c r="J144">
        <f t="shared" si="19"/>
        <v>0</v>
      </c>
      <c r="K144">
        <f t="shared" si="20"/>
        <v>0</v>
      </c>
      <c r="L144">
        <f t="shared" si="21"/>
        <v>2500</v>
      </c>
      <c r="M144">
        <f t="shared" si="22"/>
        <v>2000</v>
      </c>
      <c r="N144">
        <f t="shared" si="23"/>
        <v>2000</v>
      </c>
      <c r="O144">
        <f t="shared" si="24"/>
        <v>2000</v>
      </c>
    </row>
    <row r="145" spans="1:15" x14ac:dyDescent="0.3">
      <c r="A145" t="s">
        <v>1036</v>
      </c>
      <c r="B145" t="s">
        <v>858</v>
      </c>
      <c r="C145">
        <v>515</v>
      </c>
      <c r="D145">
        <v>0</v>
      </c>
      <c r="E145">
        <f t="shared" si="25"/>
        <v>515</v>
      </c>
      <c r="F145">
        <f t="shared" si="26"/>
        <v>670</v>
      </c>
      <c r="G145">
        <v>1</v>
      </c>
      <c r="I145">
        <f t="shared" si="18"/>
        <v>618</v>
      </c>
      <c r="J145">
        <f t="shared" si="19"/>
        <v>679.80000000000007</v>
      </c>
      <c r="K145">
        <f t="shared" si="20"/>
        <v>679</v>
      </c>
      <c r="L145">
        <f t="shared" si="21"/>
        <v>12</v>
      </c>
      <c r="M145">
        <f t="shared" si="22"/>
        <v>0</v>
      </c>
      <c r="N145">
        <f t="shared" si="23"/>
        <v>0</v>
      </c>
      <c r="O145">
        <f t="shared" si="24"/>
        <v>515</v>
      </c>
    </row>
    <row r="146" spans="1:15" x14ac:dyDescent="0.3">
      <c r="A146" t="s">
        <v>1037</v>
      </c>
      <c r="B146" t="s">
        <v>664</v>
      </c>
      <c r="C146">
        <v>0</v>
      </c>
      <c r="D146">
        <v>600</v>
      </c>
      <c r="E146">
        <f t="shared" si="25"/>
        <v>436</v>
      </c>
      <c r="F146">
        <f t="shared" si="26"/>
        <v>600</v>
      </c>
      <c r="G146">
        <v>1</v>
      </c>
      <c r="I146">
        <f t="shared" si="18"/>
        <v>0</v>
      </c>
      <c r="J146">
        <f t="shared" si="19"/>
        <v>0</v>
      </c>
      <c r="K146">
        <f t="shared" si="20"/>
        <v>0</v>
      </c>
      <c r="L146">
        <f t="shared" si="21"/>
        <v>600</v>
      </c>
      <c r="M146">
        <f t="shared" si="22"/>
        <v>480</v>
      </c>
      <c r="N146">
        <f t="shared" si="23"/>
        <v>480</v>
      </c>
      <c r="O146">
        <f t="shared" si="24"/>
        <v>480</v>
      </c>
    </row>
    <row r="147" spans="1:15" x14ac:dyDescent="0.3">
      <c r="A147" t="s">
        <v>1038</v>
      </c>
      <c r="B147" t="s">
        <v>98</v>
      </c>
      <c r="C147">
        <v>4500</v>
      </c>
      <c r="D147">
        <v>0</v>
      </c>
      <c r="E147">
        <f t="shared" si="25"/>
        <v>4500</v>
      </c>
      <c r="F147">
        <f t="shared" si="26"/>
        <v>5940</v>
      </c>
      <c r="G147">
        <v>1</v>
      </c>
      <c r="I147">
        <f t="shared" si="18"/>
        <v>5400</v>
      </c>
      <c r="J147">
        <f t="shared" si="19"/>
        <v>5940.0000000000009</v>
      </c>
      <c r="K147">
        <f t="shared" si="20"/>
        <v>5940</v>
      </c>
      <c r="L147">
        <f t="shared" si="21"/>
        <v>12</v>
      </c>
      <c r="M147">
        <f t="shared" si="22"/>
        <v>0</v>
      </c>
      <c r="N147">
        <f t="shared" si="23"/>
        <v>0</v>
      </c>
      <c r="O147">
        <f t="shared" si="24"/>
        <v>4500</v>
      </c>
    </row>
    <row r="148" spans="1:15" x14ac:dyDescent="0.3">
      <c r="A148" t="s">
        <v>1039</v>
      </c>
      <c r="B148" t="s">
        <v>578</v>
      </c>
      <c r="C148">
        <v>0</v>
      </c>
      <c r="D148">
        <v>800</v>
      </c>
      <c r="E148">
        <f t="shared" si="25"/>
        <v>581</v>
      </c>
      <c r="F148">
        <f t="shared" si="26"/>
        <v>800</v>
      </c>
      <c r="G148">
        <v>1</v>
      </c>
      <c r="I148">
        <f t="shared" si="18"/>
        <v>0</v>
      </c>
      <c r="J148">
        <f t="shared" si="19"/>
        <v>0</v>
      </c>
      <c r="K148">
        <f t="shared" si="20"/>
        <v>0</v>
      </c>
      <c r="L148">
        <f t="shared" si="21"/>
        <v>800</v>
      </c>
      <c r="M148">
        <f t="shared" si="22"/>
        <v>640</v>
      </c>
      <c r="N148">
        <f t="shared" si="23"/>
        <v>640</v>
      </c>
      <c r="O148">
        <f t="shared" si="24"/>
        <v>640</v>
      </c>
    </row>
    <row r="149" spans="1:15" x14ac:dyDescent="0.3">
      <c r="A149" t="s">
        <v>1040</v>
      </c>
      <c r="B149" t="s">
        <v>531</v>
      </c>
      <c r="C149">
        <v>0</v>
      </c>
      <c r="D149">
        <v>2500</v>
      </c>
      <c r="E149">
        <f t="shared" si="25"/>
        <v>1818</v>
      </c>
      <c r="F149">
        <f t="shared" si="26"/>
        <v>2500</v>
      </c>
      <c r="G149">
        <v>1</v>
      </c>
      <c r="I149">
        <f t="shared" si="18"/>
        <v>0</v>
      </c>
      <c r="J149">
        <f t="shared" si="19"/>
        <v>0</v>
      </c>
      <c r="K149">
        <f t="shared" si="20"/>
        <v>0</v>
      </c>
      <c r="L149">
        <f t="shared" si="21"/>
        <v>2500</v>
      </c>
      <c r="M149">
        <f t="shared" si="22"/>
        <v>2000</v>
      </c>
      <c r="N149">
        <f t="shared" si="23"/>
        <v>2000</v>
      </c>
      <c r="O149">
        <f t="shared" si="24"/>
        <v>2000</v>
      </c>
    </row>
    <row r="150" spans="1:15" x14ac:dyDescent="0.3">
      <c r="A150" t="s">
        <v>1041</v>
      </c>
      <c r="B150" t="s">
        <v>104</v>
      </c>
      <c r="C150">
        <v>0</v>
      </c>
      <c r="D150">
        <v>2500</v>
      </c>
      <c r="E150">
        <f t="shared" si="25"/>
        <v>1818</v>
      </c>
      <c r="F150">
        <f t="shared" si="26"/>
        <v>2500</v>
      </c>
      <c r="G150">
        <v>1</v>
      </c>
      <c r="I150">
        <f t="shared" si="18"/>
        <v>0</v>
      </c>
      <c r="J150">
        <f t="shared" si="19"/>
        <v>0</v>
      </c>
      <c r="K150">
        <f t="shared" si="20"/>
        <v>0</v>
      </c>
      <c r="L150">
        <f t="shared" si="21"/>
        <v>2500</v>
      </c>
      <c r="M150">
        <f t="shared" si="22"/>
        <v>2000</v>
      </c>
      <c r="N150">
        <f t="shared" si="23"/>
        <v>2000</v>
      </c>
      <c r="O150">
        <f t="shared" si="24"/>
        <v>2000</v>
      </c>
    </row>
    <row r="151" spans="1:15" x14ac:dyDescent="0.3">
      <c r="A151" t="s">
        <v>1042</v>
      </c>
      <c r="B151" t="s">
        <v>537</v>
      </c>
      <c r="C151">
        <v>0</v>
      </c>
      <c r="D151">
        <v>500</v>
      </c>
      <c r="E151">
        <f t="shared" si="25"/>
        <v>363</v>
      </c>
      <c r="F151">
        <f t="shared" si="26"/>
        <v>500</v>
      </c>
      <c r="G151">
        <v>1</v>
      </c>
      <c r="I151">
        <f t="shared" si="18"/>
        <v>0</v>
      </c>
      <c r="J151">
        <f t="shared" si="19"/>
        <v>0</v>
      </c>
      <c r="K151">
        <f t="shared" si="20"/>
        <v>0</v>
      </c>
      <c r="L151">
        <f t="shared" si="21"/>
        <v>500</v>
      </c>
      <c r="M151">
        <f t="shared" si="22"/>
        <v>400</v>
      </c>
      <c r="N151">
        <f t="shared" si="23"/>
        <v>400</v>
      </c>
      <c r="O151">
        <f t="shared" si="24"/>
        <v>400</v>
      </c>
    </row>
    <row r="152" spans="1:15" x14ac:dyDescent="0.3">
      <c r="A152" t="s">
        <v>1043</v>
      </c>
      <c r="B152" t="s">
        <v>603</v>
      </c>
      <c r="C152">
        <v>0</v>
      </c>
      <c r="D152">
        <v>2500</v>
      </c>
      <c r="E152">
        <f t="shared" si="25"/>
        <v>1818</v>
      </c>
      <c r="F152">
        <f t="shared" si="26"/>
        <v>2500</v>
      </c>
      <c r="G152">
        <v>1</v>
      </c>
      <c r="I152">
        <f t="shared" si="18"/>
        <v>0</v>
      </c>
      <c r="J152">
        <f t="shared" si="19"/>
        <v>0</v>
      </c>
      <c r="K152">
        <f t="shared" si="20"/>
        <v>0</v>
      </c>
      <c r="L152">
        <f t="shared" si="21"/>
        <v>2500</v>
      </c>
      <c r="M152">
        <f t="shared" si="22"/>
        <v>2000</v>
      </c>
      <c r="N152">
        <f t="shared" si="23"/>
        <v>2000</v>
      </c>
      <c r="O152">
        <f t="shared" si="24"/>
        <v>2000</v>
      </c>
    </row>
    <row r="153" spans="1:15" x14ac:dyDescent="0.3">
      <c r="A153" t="s">
        <v>1044</v>
      </c>
      <c r="B153" t="s">
        <v>184</v>
      </c>
      <c r="C153">
        <v>0</v>
      </c>
      <c r="D153">
        <v>2500</v>
      </c>
      <c r="E153">
        <f t="shared" si="25"/>
        <v>1818</v>
      </c>
      <c r="F153">
        <f t="shared" si="26"/>
        <v>2500</v>
      </c>
      <c r="G153">
        <v>1</v>
      </c>
      <c r="I153">
        <f t="shared" si="18"/>
        <v>0</v>
      </c>
      <c r="J153">
        <f t="shared" si="19"/>
        <v>0</v>
      </c>
      <c r="K153">
        <f t="shared" si="20"/>
        <v>0</v>
      </c>
      <c r="L153">
        <f t="shared" si="21"/>
        <v>2500</v>
      </c>
      <c r="M153">
        <f t="shared" si="22"/>
        <v>2000</v>
      </c>
      <c r="N153">
        <f t="shared" si="23"/>
        <v>2000</v>
      </c>
      <c r="O153">
        <f t="shared" si="24"/>
        <v>2000</v>
      </c>
    </row>
    <row r="154" spans="1:15" x14ac:dyDescent="0.3">
      <c r="A154" t="s">
        <v>1045</v>
      </c>
      <c r="B154" t="s">
        <v>602</v>
      </c>
      <c r="C154">
        <v>0</v>
      </c>
      <c r="D154">
        <v>2500</v>
      </c>
      <c r="E154">
        <f t="shared" si="25"/>
        <v>1818</v>
      </c>
      <c r="F154">
        <f t="shared" si="26"/>
        <v>2500</v>
      </c>
      <c r="G154">
        <v>1</v>
      </c>
      <c r="I154">
        <f t="shared" si="18"/>
        <v>0</v>
      </c>
      <c r="J154">
        <f t="shared" si="19"/>
        <v>0</v>
      </c>
      <c r="K154">
        <f t="shared" si="20"/>
        <v>0</v>
      </c>
      <c r="L154">
        <f t="shared" si="21"/>
        <v>2500</v>
      </c>
      <c r="M154">
        <f t="shared" si="22"/>
        <v>2000</v>
      </c>
      <c r="N154">
        <f t="shared" si="23"/>
        <v>2000</v>
      </c>
      <c r="O154">
        <f t="shared" si="24"/>
        <v>2000</v>
      </c>
    </row>
    <row r="155" spans="1:15" x14ac:dyDescent="0.3">
      <c r="A155" t="s">
        <v>1046</v>
      </c>
      <c r="B155" t="s">
        <v>710</v>
      </c>
      <c r="C155">
        <v>1844</v>
      </c>
      <c r="D155">
        <v>0</v>
      </c>
      <c r="E155">
        <f t="shared" si="25"/>
        <v>1844</v>
      </c>
      <c r="F155">
        <f t="shared" si="26"/>
        <v>2430</v>
      </c>
      <c r="G155">
        <v>1</v>
      </c>
      <c r="I155">
        <f t="shared" si="18"/>
        <v>2212.7999999999997</v>
      </c>
      <c r="J155">
        <f t="shared" si="19"/>
        <v>2434.08</v>
      </c>
      <c r="K155">
        <f t="shared" si="20"/>
        <v>2434</v>
      </c>
      <c r="L155">
        <f t="shared" si="21"/>
        <v>12</v>
      </c>
      <c r="M155">
        <f t="shared" si="22"/>
        <v>0</v>
      </c>
      <c r="N155">
        <f t="shared" si="23"/>
        <v>0</v>
      </c>
      <c r="O155">
        <f t="shared" si="24"/>
        <v>1844</v>
      </c>
    </row>
    <row r="156" spans="1:15" x14ac:dyDescent="0.3">
      <c r="A156" t="s">
        <v>1047</v>
      </c>
      <c r="B156" t="s">
        <v>468</v>
      </c>
      <c r="C156">
        <v>0</v>
      </c>
      <c r="D156">
        <v>2500</v>
      </c>
      <c r="E156">
        <f t="shared" si="25"/>
        <v>1818</v>
      </c>
      <c r="F156">
        <f t="shared" si="26"/>
        <v>2500</v>
      </c>
      <c r="G156">
        <v>1</v>
      </c>
      <c r="I156">
        <f t="shared" si="18"/>
        <v>0</v>
      </c>
      <c r="J156">
        <f t="shared" si="19"/>
        <v>0</v>
      </c>
      <c r="K156">
        <f t="shared" si="20"/>
        <v>0</v>
      </c>
      <c r="L156">
        <f t="shared" si="21"/>
        <v>2500</v>
      </c>
      <c r="M156">
        <f t="shared" si="22"/>
        <v>2000</v>
      </c>
      <c r="N156">
        <f t="shared" si="23"/>
        <v>2000</v>
      </c>
      <c r="O156">
        <f t="shared" si="24"/>
        <v>2000</v>
      </c>
    </row>
    <row r="157" spans="1:15" x14ac:dyDescent="0.3">
      <c r="A157" t="s">
        <v>1048</v>
      </c>
      <c r="B157" t="s">
        <v>527</v>
      </c>
      <c r="C157">
        <v>0</v>
      </c>
      <c r="D157">
        <v>2500</v>
      </c>
      <c r="E157">
        <f t="shared" si="25"/>
        <v>1818</v>
      </c>
      <c r="F157">
        <f t="shared" si="26"/>
        <v>2500</v>
      </c>
      <c r="G157">
        <v>1</v>
      </c>
      <c r="I157">
        <f t="shared" si="18"/>
        <v>0</v>
      </c>
      <c r="J157">
        <f t="shared" si="19"/>
        <v>0</v>
      </c>
      <c r="K157">
        <f t="shared" si="20"/>
        <v>0</v>
      </c>
      <c r="L157">
        <f t="shared" si="21"/>
        <v>2500</v>
      </c>
      <c r="M157">
        <f t="shared" si="22"/>
        <v>2000</v>
      </c>
      <c r="N157">
        <f t="shared" si="23"/>
        <v>2000</v>
      </c>
      <c r="O157">
        <f t="shared" si="24"/>
        <v>2000</v>
      </c>
    </row>
    <row r="158" spans="1:15" x14ac:dyDescent="0.3">
      <c r="A158" t="s">
        <v>1049</v>
      </c>
      <c r="B158" t="s">
        <v>341</v>
      </c>
      <c r="C158">
        <v>0</v>
      </c>
      <c r="D158">
        <v>2500</v>
      </c>
      <c r="E158">
        <f t="shared" si="25"/>
        <v>1818</v>
      </c>
      <c r="F158">
        <f t="shared" si="26"/>
        <v>2500</v>
      </c>
      <c r="G158">
        <v>1</v>
      </c>
      <c r="I158">
        <f t="shared" si="18"/>
        <v>0</v>
      </c>
      <c r="J158">
        <f t="shared" si="19"/>
        <v>0</v>
      </c>
      <c r="K158">
        <f t="shared" si="20"/>
        <v>0</v>
      </c>
      <c r="L158">
        <f t="shared" si="21"/>
        <v>2500</v>
      </c>
      <c r="M158">
        <f t="shared" si="22"/>
        <v>2000</v>
      </c>
      <c r="N158">
        <f t="shared" si="23"/>
        <v>2000</v>
      </c>
      <c r="O158">
        <f t="shared" si="24"/>
        <v>2000</v>
      </c>
    </row>
    <row r="159" spans="1:15" x14ac:dyDescent="0.3">
      <c r="A159" t="s">
        <v>1050</v>
      </c>
      <c r="B159" t="s">
        <v>691</v>
      </c>
      <c r="C159">
        <v>0</v>
      </c>
      <c r="D159">
        <v>2500</v>
      </c>
      <c r="E159">
        <f t="shared" si="25"/>
        <v>1818</v>
      </c>
      <c r="F159">
        <f t="shared" si="26"/>
        <v>2500</v>
      </c>
      <c r="G159">
        <v>1</v>
      </c>
      <c r="I159">
        <f t="shared" si="18"/>
        <v>0</v>
      </c>
      <c r="J159">
        <f t="shared" si="19"/>
        <v>0</v>
      </c>
      <c r="K159">
        <f t="shared" si="20"/>
        <v>0</v>
      </c>
      <c r="L159">
        <f t="shared" si="21"/>
        <v>2500</v>
      </c>
      <c r="M159">
        <f t="shared" si="22"/>
        <v>2000</v>
      </c>
      <c r="N159">
        <f t="shared" si="23"/>
        <v>2000</v>
      </c>
      <c r="O159">
        <f t="shared" si="24"/>
        <v>2000</v>
      </c>
    </row>
    <row r="160" spans="1:15" x14ac:dyDescent="0.3">
      <c r="A160" t="s">
        <v>1051</v>
      </c>
      <c r="B160" t="s">
        <v>205</v>
      </c>
      <c r="C160">
        <v>0</v>
      </c>
      <c r="D160">
        <v>2500</v>
      </c>
      <c r="E160">
        <f t="shared" si="25"/>
        <v>1818</v>
      </c>
      <c r="F160">
        <f t="shared" si="26"/>
        <v>2500</v>
      </c>
      <c r="G160">
        <v>1</v>
      </c>
      <c r="I160">
        <f t="shared" si="18"/>
        <v>0</v>
      </c>
      <c r="J160">
        <f t="shared" si="19"/>
        <v>0</v>
      </c>
      <c r="K160">
        <f t="shared" si="20"/>
        <v>0</v>
      </c>
      <c r="L160">
        <f t="shared" si="21"/>
        <v>2500</v>
      </c>
      <c r="M160">
        <f t="shared" si="22"/>
        <v>2000</v>
      </c>
      <c r="N160">
        <f t="shared" si="23"/>
        <v>2000</v>
      </c>
      <c r="O160">
        <f t="shared" si="24"/>
        <v>2000</v>
      </c>
    </row>
    <row r="161" spans="1:15" x14ac:dyDescent="0.3">
      <c r="A161" t="s">
        <v>1052</v>
      </c>
      <c r="B161" t="s">
        <v>332</v>
      </c>
      <c r="C161">
        <v>1844</v>
      </c>
      <c r="D161">
        <v>0</v>
      </c>
      <c r="E161">
        <f t="shared" si="25"/>
        <v>1844</v>
      </c>
      <c r="F161">
        <f t="shared" si="26"/>
        <v>2430</v>
      </c>
      <c r="G161">
        <v>1</v>
      </c>
      <c r="I161">
        <f t="shared" si="18"/>
        <v>2212.7999999999997</v>
      </c>
      <c r="J161">
        <f t="shared" si="19"/>
        <v>2434.08</v>
      </c>
      <c r="K161">
        <f t="shared" si="20"/>
        <v>2434</v>
      </c>
      <c r="L161">
        <f t="shared" si="21"/>
        <v>12</v>
      </c>
      <c r="M161">
        <f t="shared" si="22"/>
        <v>0</v>
      </c>
      <c r="N161">
        <f t="shared" si="23"/>
        <v>0</v>
      </c>
      <c r="O161">
        <f t="shared" si="24"/>
        <v>1844</v>
      </c>
    </row>
    <row r="162" spans="1:15" x14ac:dyDescent="0.3">
      <c r="A162" t="s">
        <v>1053</v>
      </c>
      <c r="B162" t="s">
        <v>283</v>
      </c>
      <c r="C162">
        <v>0</v>
      </c>
      <c r="D162">
        <v>900</v>
      </c>
      <c r="E162">
        <f t="shared" si="25"/>
        <v>654</v>
      </c>
      <c r="F162">
        <f t="shared" si="26"/>
        <v>900</v>
      </c>
      <c r="G162">
        <v>1</v>
      </c>
      <c r="I162">
        <f t="shared" si="18"/>
        <v>0</v>
      </c>
      <c r="J162">
        <f t="shared" si="19"/>
        <v>0</v>
      </c>
      <c r="K162">
        <f t="shared" si="20"/>
        <v>0</v>
      </c>
      <c r="L162">
        <f t="shared" si="21"/>
        <v>900</v>
      </c>
      <c r="M162">
        <f t="shared" si="22"/>
        <v>720</v>
      </c>
      <c r="N162">
        <f t="shared" si="23"/>
        <v>720</v>
      </c>
      <c r="O162">
        <f t="shared" si="24"/>
        <v>720</v>
      </c>
    </row>
    <row r="163" spans="1:15" x14ac:dyDescent="0.3">
      <c r="A163" t="s">
        <v>1054</v>
      </c>
      <c r="B163" t="s">
        <v>612</v>
      </c>
      <c r="C163">
        <v>2704</v>
      </c>
      <c r="D163">
        <v>0</v>
      </c>
      <c r="E163">
        <f t="shared" si="25"/>
        <v>2704</v>
      </c>
      <c r="F163">
        <f t="shared" si="26"/>
        <v>3560</v>
      </c>
      <c r="G163">
        <v>1</v>
      </c>
      <c r="I163">
        <f t="shared" si="18"/>
        <v>3244.7999999999997</v>
      </c>
      <c r="J163">
        <f t="shared" si="19"/>
        <v>3569.28</v>
      </c>
      <c r="K163">
        <f t="shared" si="20"/>
        <v>3569</v>
      </c>
      <c r="L163">
        <f t="shared" si="21"/>
        <v>12</v>
      </c>
      <c r="M163">
        <f t="shared" si="22"/>
        <v>0</v>
      </c>
      <c r="N163">
        <f t="shared" si="23"/>
        <v>0</v>
      </c>
      <c r="O163">
        <f t="shared" si="24"/>
        <v>2704</v>
      </c>
    </row>
    <row r="164" spans="1:15" x14ac:dyDescent="0.3">
      <c r="A164" t="s">
        <v>1055</v>
      </c>
      <c r="B164" t="s">
        <v>298</v>
      </c>
      <c r="C164">
        <v>245</v>
      </c>
      <c r="D164">
        <v>0</v>
      </c>
      <c r="E164">
        <f t="shared" si="25"/>
        <v>245</v>
      </c>
      <c r="F164">
        <f t="shared" si="26"/>
        <v>320</v>
      </c>
      <c r="G164">
        <v>1</v>
      </c>
      <c r="I164">
        <f t="shared" si="18"/>
        <v>294</v>
      </c>
      <c r="J164">
        <f t="shared" si="19"/>
        <v>323.40000000000003</v>
      </c>
      <c r="K164">
        <f t="shared" si="20"/>
        <v>323</v>
      </c>
      <c r="L164">
        <f t="shared" si="21"/>
        <v>12</v>
      </c>
      <c r="M164">
        <f t="shared" si="22"/>
        <v>0</v>
      </c>
      <c r="N164">
        <f t="shared" si="23"/>
        <v>0</v>
      </c>
      <c r="O164">
        <f t="shared" si="24"/>
        <v>245</v>
      </c>
    </row>
    <row r="165" spans="1:15" x14ac:dyDescent="0.3">
      <c r="A165" t="s">
        <v>1056</v>
      </c>
      <c r="B165" t="s">
        <v>85</v>
      </c>
      <c r="C165">
        <v>0</v>
      </c>
      <c r="D165">
        <v>700</v>
      </c>
      <c r="E165">
        <f t="shared" si="25"/>
        <v>509</v>
      </c>
      <c r="F165">
        <f t="shared" si="26"/>
        <v>700</v>
      </c>
      <c r="G165">
        <v>1</v>
      </c>
      <c r="I165">
        <f t="shared" si="18"/>
        <v>0</v>
      </c>
      <c r="J165">
        <f t="shared" si="19"/>
        <v>0</v>
      </c>
      <c r="K165">
        <f t="shared" si="20"/>
        <v>0</v>
      </c>
      <c r="L165">
        <f t="shared" si="21"/>
        <v>700</v>
      </c>
      <c r="M165">
        <f t="shared" si="22"/>
        <v>560</v>
      </c>
      <c r="N165">
        <f t="shared" si="23"/>
        <v>560</v>
      </c>
      <c r="O165">
        <f t="shared" si="24"/>
        <v>560</v>
      </c>
    </row>
    <row r="166" spans="1:15" x14ac:dyDescent="0.3">
      <c r="A166" t="s">
        <v>1057</v>
      </c>
      <c r="B166" t="s">
        <v>737</v>
      </c>
      <c r="C166">
        <v>1803</v>
      </c>
      <c r="D166">
        <v>0</v>
      </c>
      <c r="E166">
        <f t="shared" si="25"/>
        <v>1803</v>
      </c>
      <c r="F166">
        <f t="shared" si="26"/>
        <v>2370</v>
      </c>
      <c r="G166">
        <v>1</v>
      </c>
      <c r="I166">
        <f t="shared" si="18"/>
        <v>2163.6</v>
      </c>
      <c r="J166">
        <f t="shared" si="19"/>
        <v>2379.96</v>
      </c>
      <c r="K166">
        <f t="shared" si="20"/>
        <v>2379</v>
      </c>
      <c r="L166">
        <f t="shared" si="21"/>
        <v>12</v>
      </c>
      <c r="M166">
        <f t="shared" si="22"/>
        <v>0</v>
      </c>
      <c r="N166">
        <f t="shared" si="23"/>
        <v>0</v>
      </c>
      <c r="O166">
        <f t="shared" si="24"/>
        <v>1803</v>
      </c>
    </row>
    <row r="167" spans="1:15" x14ac:dyDescent="0.3">
      <c r="A167" t="s">
        <v>1058</v>
      </c>
      <c r="B167" t="s">
        <v>172</v>
      </c>
      <c r="C167">
        <v>0</v>
      </c>
      <c r="D167">
        <v>700</v>
      </c>
      <c r="E167">
        <f t="shared" si="25"/>
        <v>509</v>
      </c>
      <c r="F167">
        <f t="shared" si="26"/>
        <v>700</v>
      </c>
      <c r="G167">
        <v>1</v>
      </c>
      <c r="I167">
        <f t="shared" si="18"/>
        <v>0</v>
      </c>
      <c r="J167">
        <f t="shared" si="19"/>
        <v>0</v>
      </c>
      <c r="K167">
        <f t="shared" si="20"/>
        <v>0</v>
      </c>
      <c r="L167">
        <f t="shared" si="21"/>
        <v>700</v>
      </c>
      <c r="M167">
        <f t="shared" si="22"/>
        <v>560</v>
      </c>
      <c r="N167">
        <f t="shared" si="23"/>
        <v>560</v>
      </c>
      <c r="O167">
        <f t="shared" si="24"/>
        <v>560</v>
      </c>
    </row>
    <row r="168" spans="1:15" x14ac:dyDescent="0.3">
      <c r="A168" t="s">
        <v>1059</v>
      </c>
      <c r="B168" t="s">
        <v>6</v>
      </c>
      <c r="C168">
        <v>245</v>
      </c>
      <c r="D168">
        <v>0</v>
      </c>
      <c r="E168">
        <f t="shared" si="25"/>
        <v>245</v>
      </c>
      <c r="F168">
        <f t="shared" si="26"/>
        <v>320</v>
      </c>
      <c r="G168">
        <v>1</v>
      </c>
      <c r="I168">
        <f t="shared" si="18"/>
        <v>294</v>
      </c>
      <c r="J168">
        <f t="shared" si="19"/>
        <v>323.40000000000003</v>
      </c>
      <c r="K168">
        <f t="shared" si="20"/>
        <v>323</v>
      </c>
      <c r="L168">
        <f t="shared" si="21"/>
        <v>12</v>
      </c>
      <c r="M168">
        <f t="shared" si="22"/>
        <v>0</v>
      </c>
      <c r="N168">
        <f t="shared" si="23"/>
        <v>0</v>
      </c>
      <c r="O168">
        <f t="shared" si="24"/>
        <v>245</v>
      </c>
    </row>
    <row r="169" spans="1:15" x14ac:dyDescent="0.3">
      <c r="A169" t="s">
        <v>1060</v>
      </c>
      <c r="B169" t="s">
        <v>743</v>
      </c>
      <c r="C169">
        <v>0</v>
      </c>
      <c r="D169">
        <v>1800</v>
      </c>
      <c r="E169">
        <f t="shared" si="25"/>
        <v>1309</v>
      </c>
      <c r="F169">
        <f t="shared" si="26"/>
        <v>1800</v>
      </c>
      <c r="G169">
        <v>1</v>
      </c>
      <c r="I169">
        <f t="shared" si="18"/>
        <v>0</v>
      </c>
      <c r="J169">
        <f t="shared" si="19"/>
        <v>0</v>
      </c>
      <c r="K169">
        <f t="shared" si="20"/>
        <v>0</v>
      </c>
      <c r="L169">
        <f t="shared" si="21"/>
        <v>1800</v>
      </c>
      <c r="M169">
        <f t="shared" si="22"/>
        <v>1440</v>
      </c>
      <c r="N169">
        <f t="shared" si="23"/>
        <v>1440</v>
      </c>
      <c r="O169">
        <f t="shared" si="24"/>
        <v>1440</v>
      </c>
    </row>
    <row r="170" spans="1:15" x14ac:dyDescent="0.3">
      <c r="A170" t="s">
        <v>1061</v>
      </c>
      <c r="B170" t="s">
        <v>101</v>
      </c>
      <c r="C170">
        <v>0</v>
      </c>
      <c r="D170">
        <v>700</v>
      </c>
      <c r="E170">
        <f t="shared" si="25"/>
        <v>509</v>
      </c>
      <c r="F170">
        <f t="shared" si="26"/>
        <v>700</v>
      </c>
      <c r="G170">
        <v>1</v>
      </c>
      <c r="I170">
        <f t="shared" si="18"/>
        <v>0</v>
      </c>
      <c r="J170">
        <f t="shared" si="19"/>
        <v>0</v>
      </c>
      <c r="K170">
        <f t="shared" si="20"/>
        <v>0</v>
      </c>
      <c r="L170">
        <f t="shared" si="21"/>
        <v>700</v>
      </c>
      <c r="M170">
        <f t="shared" si="22"/>
        <v>560</v>
      </c>
      <c r="N170">
        <f t="shared" si="23"/>
        <v>560</v>
      </c>
      <c r="O170">
        <f t="shared" si="24"/>
        <v>560</v>
      </c>
    </row>
    <row r="171" spans="1:15" x14ac:dyDescent="0.3">
      <c r="A171" t="s">
        <v>1062</v>
      </c>
      <c r="B171" t="s">
        <v>446</v>
      </c>
      <c r="C171">
        <v>0</v>
      </c>
      <c r="D171">
        <v>1000</v>
      </c>
      <c r="E171">
        <f t="shared" si="25"/>
        <v>727</v>
      </c>
      <c r="F171">
        <f t="shared" si="26"/>
        <v>1000</v>
      </c>
      <c r="G171">
        <v>1</v>
      </c>
      <c r="I171">
        <f t="shared" si="18"/>
        <v>0</v>
      </c>
      <c r="J171">
        <f t="shared" si="19"/>
        <v>0</v>
      </c>
      <c r="K171">
        <f t="shared" si="20"/>
        <v>0</v>
      </c>
      <c r="L171">
        <f t="shared" si="21"/>
        <v>1000</v>
      </c>
      <c r="M171">
        <f t="shared" si="22"/>
        <v>800</v>
      </c>
      <c r="N171">
        <f t="shared" si="23"/>
        <v>800</v>
      </c>
      <c r="O171">
        <f t="shared" si="24"/>
        <v>800</v>
      </c>
    </row>
    <row r="172" spans="1:15" x14ac:dyDescent="0.3">
      <c r="A172" t="s">
        <v>1063</v>
      </c>
      <c r="B172" t="s">
        <v>847</v>
      </c>
      <c r="C172">
        <v>0</v>
      </c>
      <c r="D172">
        <v>1500</v>
      </c>
      <c r="E172">
        <f t="shared" si="25"/>
        <v>1090</v>
      </c>
      <c r="F172">
        <f t="shared" si="26"/>
        <v>1500</v>
      </c>
      <c r="G172">
        <v>1</v>
      </c>
      <c r="I172">
        <f t="shared" si="18"/>
        <v>0</v>
      </c>
      <c r="J172">
        <f t="shared" si="19"/>
        <v>0</v>
      </c>
      <c r="K172">
        <f t="shared" si="20"/>
        <v>0</v>
      </c>
      <c r="L172">
        <f t="shared" si="21"/>
        <v>1500</v>
      </c>
      <c r="M172">
        <f t="shared" si="22"/>
        <v>1200</v>
      </c>
      <c r="N172">
        <f t="shared" si="23"/>
        <v>1200</v>
      </c>
      <c r="O172">
        <f t="shared" si="24"/>
        <v>1200</v>
      </c>
    </row>
    <row r="173" spans="1:15" x14ac:dyDescent="0.3">
      <c r="A173" t="s">
        <v>1064</v>
      </c>
      <c r="B173" t="s">
        <v>387</v>
      </c>
      <c r="C173">
        <v>1639</v>
      </c>
      <c r="D173">
        <v>0</v>
      </c>
      <c r="E173">
        <f t="shared" si="25"/>
        <v>1639</v>
      </c>
      <c r="F173">
        <f t="shared" si="26"/>
        <v>2160</v>
      </c>
      <c r="G173">
        <v>1</v>
      </c>
      <c r="I173">
        <f t="shared" si="18"/>
        <v>1966.8</v>
      </c>
      <c r="J173">
        <f t="shared" si="19"/>
        <v>2163.48</v>
      </c>
      <c r="K173">
        <f t="shared" si="20"/>
        <v>2163</v>
      </c>
      <c r="L173">
        <f t="shared" si="21"/>
        <v>12</v>
      </c>
      <c r="M173">
        <f t="shared" si="22"/>
        <v>0</v>
      </c>
      <c r="N173">
        <f t="shared" si="23"/>
        <v>0</v>
      </c>
      <c r="O173">
        <f t="shared" si="24"/>
        <v>1639</v>
      </c>
    </row>
    <row r="174" spans="1:15" x14ac:dyDescent="0.3">
      <c r="A174" t="s">
        <v>1065</v>
      </c>
      <c r="B174" t="s">
        <v>269</v>
      </c>
      <c r="C174">
        <v>0</v>
      </c>
      <c r="D174">
        <v>3000</v>
      </c>
      <c r="E174">
        <f t="shared" si="25"/>
        <v>2181</v>
      </c>
      <c r="F174">
        <f t="shared" si="26"/>
        <v>3000</v>
      </c>
      <c r="G174">
        <v>1</v>
      </c>
      <c r="I174">
        <f t="shared" si="18"/>
        <v>0</v>
      </c>
      <c r="J174">
        <f t="shared" si="19"/>
        <v>0</v>
      </c>
      <c r="K174">
        <f t="shared" si="20"/>
        <v>0</v>
      </c>
      <c r="L174">
        <f t="shared" si="21"/>
        <v>3000</v>
      </c>
      <c r="M174">
        <f t="shared" si="22"/>
        <v>2400</v>
      </c>
      <c r="N174">
        <f t="shared" si="23"/>
        <v>2400</v>
      </c>
      <c r="O174">
        <f t="shared" si="24"/>
        <v>2400</v>
      </c>
    </row>
    <row r="175" spans="1:15" x14ac:dyDescent="0.3">
      <c r="A175" t="s">
        <v>1066</v>
      </c>
      <c r="B175" t="s">
        <v>589</v>
      </c>
      <c r="C175">
        <v>0</v>
      </c>
      <c r="D175">
        <v>2500</v>
      </c>
      <c r="E175">
        <f t="shared" si="25"/>
        <v>1818</v>
      </c>
      <c r="F175">
        <f t="shared" si="26"/>
        <v>2500</v>
      </c>
      <c r="G175">
        <v>1</v>
      </c>
      <c r="I175">
        <f t="shared" si="18"/>
        <v>0</v>
      </c>
      <c r="J175">
        <f t="shared" si="19"/>
        <v>0</v>
      </c>
      <c r="K175">
        <f t="shared" si="20"/>
        <v>0</v>
      </c>
      <c r="L175">
        <f t="shared" si="21"/>
        <v>2500</v>
      </c>
      <c r="M175">
        <f t="shared" si="22"/>
        <v>2000</v>
      </c>
      <c r="N175">
        <f t="shared" si="23"/>
        <v>2000</v>
      </c>
      <c r="O175">
        <f t="shared" si="24"/>
        <v>2000</v>
      </c>
    </row>
    <row r="176" spans="1:15" x14ac:dyDescent="0.3">
      <c r="A176" t="s">
        <v>1067</v>
      </c>
      <c r="B176" t="s">
        <v>690</v>
      </c>
      <c r="C176">
        <v>0</v>
      </c>
      <c r="D176">
        <v>1800</v>
      </c>
      <c r="E176">
        <f t="shared" si="25"/>
        <v>1309</v>
      </c>
      <c r="F176">
        <f t="shared" si="26"/>
        <v>1800</v>
      </c>
      <c r="G176">
        <v>1</v>
      </c>
      <c r="I176">
        <f t="shared" si="18"/>
        <v>0</v>
      </c>
      <c r="J176">
        <f t="shared" si="19"/>
        <v>0</v>
      </c>
      <c r="K176">
        <f t="shared" si="20"/>
        <v>0</v>
      </c>
      <c r="L176">
        <f t="shared" si="21"/>
        <v>1800</v>
      </c>
      <c r="M176">
        <f t="shared" si="22"/>
        <v>1440</v>
      </c>
      <c r="N176">
        <f t="shared" si="23"/>
        <v>1440</v>
      </c>
      <c r="O176">
        <f t="shared" si="24"/>
        <v>1440</v>
      </c>
    </row>
    <row r="177" spans="1:15" x14ac:dyDescent="0.3">
      <c r="A177" t="s">
        <v>1068</v>
      </c>
      <c r="B177" t="s">
        <v>401</v>
      </c>
      <c r="C177">
        <v>327</v>
      </c>
      <c r="D177">
        <v>0</v>
      </c>
      <c r="E177">
        <f t="shared" si="25"/>
        <v>327</v>
      </c>
      <c r="F177">
        <f t="shared" si="26"/>
        <v>430</v>
      </c>
      <c r="G177">
        <v>1</v>
      </c>
      <c r="I177">
        <f t="shared" si="18"/>
        <v>392.4</v>
      </c>
      <c r="J177">
        <f t="shared" si="19"/>
        <v>431.64</v>
      </c>
      <c r="K177">
        <f t="shared" si="20"/>
        <v>431</v>
      </c>
      <c r="L177">
        <f t="shared" si="21"/>
        <v>12</v>
      </c>
      <c r="M177">
        <f t="shared" si="22"/>
        <v>0</v>
      </c>
      <c r="N177">
        <f t="shared" si="23"/>
        <v>0</v>
      </c>
      <c r="O177">
        <f t="shared" si="24"/>
        <v>327</v>
      </c>
    </row>
    <row r="178" spans="1:15" x14ac:dyDescent="0.3">
      <c r="A178" t="s">
        <v>1069</v>
      </c>
      <c r="B178" t="s">
        <v>652</v>
      </c>
      <c r="C178">
        <v>0</v>
      </c>
      <c r="D178">
        <v>600</v>
      </c>
      <c r="E178">
        <f t="shared" si="25"/>
        <v>436</v>
      </c>
      <c r="F178">
        <f t="shared" si="26"/>
        <v>600</v>
      </c>
      <c r="G178">
        <v>1</v>
      </c>
      <c r="I178">
        <f t="shared" si="18"/>
        <v>0</v>
      </c>
      <c r="J178">
        <f t="shared" si="19"/>
        <v>0</v>
      </c>
      <c r="K178">
        <f t="shared" si="20"/>
        <v>0</v>
      </c>
      <c r="L178">
        <f t="shared" si="21"/>
        <v>600</v>
      </c>
      <c r="M178">
        <f t="shared" si="22"/>
        <v>480</v>
      </c>
      <c r="N178">
        <f t="shared" si="23"/>
        <v>480</v>
      </c>
      <c r="O178">
        <f t="shared" si="24"/>
        <v>480</v>
      </c>
    </row>
    <row r="179" spans="1:15" x14ac:dyDescent="0.3">
      <c r="A179" t="s">
        <v>1070</v>
      </c>
      <c r="B179" t="s">
        <v>852</v>
      </c>
      <c r="C179">
        <v>311</v>
      </c>
      <c r="D179">
        <v>0</v>
      </c>
      <c r="E179">
        <f t="shared" si="25"/>
        <v>311</v>
      </c>
      <c r="F179">
        <f t="shared" si="26"/>
        <v>410</v>
      </c>
      <c r="G179">
        <v>1</v>
      </c>
      <c r="I179">
        <f t="shared" si="18"/>
        <v>373.2</v>
      </c>
      <c r="J179">
        <f t="shared" si="19"/>
        <v>410.52000000000004</v>
      </c>
      <c r="K179">
        <f t="shared" si="20"/>
        <v>410</v>
      </c>
      <c r="L179">
        <f t="shared" si="21"/>
        <v>12</v>
      </c>
      <c r="M179">
        <f t="shared" si="22"/>
        <v>0</v>
      </c>
      <c r="N179">
        <f t="shared" si="23"/>
        <v>0</v>
      </c>
      <c r="O179">
        <f t="shared" si="24"/>
        <v>311</v>
      </c>
    </row>
    <row r="180" spans="1:15" x14ac:dyDescent="0.3">
      <c r="A180" t="s">
        <v>1071</v>
      </c>
      <c r="B180" t="s">
        <v>437</v>
      </c>
      <c r="C180">
        <v>622</v>
      </c>
      <c r="D180">
        <v>0</v>
      </c>
      <c r="E180">
        <f t="shared" si="25"/>
        <v>622</v>
      </c>
      <c r="F180">
        <f t="shared" si="26"/>
        <v>820</v>
      </c>
      <c r="G180">
        <v>1</v>
      </c>
      <c r="I180">
        <f t="shared" si="18"/>
        <v>746.4</v>
      </c>
      <c r="J180">
        <f t="shared" si="19"/>
        <v>821.04000000000008</v>
      </c>
      <c r="K180">
        <f t="shared" si="20"/>
        <v>821</v>
      </c>
      <c r="L180">
        <f t="shared" si="21"/>
        <v>12</v>
      </c>
      <c r="M180">
        <f t="shared" si="22"/>
        <v>0</v>
      </c>
      <c r="N180">
        <f t="shared" si="23"/>
        <v>0</v>
      </c>
      <c r="O180">
        <f t="shared" si="24"/>
        <v>622</v>
      </c>
    </row>
    <row r="181" spans="1:15" x14ac:dyDescent="0.3">
      <c r="A181" t="s">
        <v>1072</v>
      </c>
      <c r="B181" t="s">
        <v>518</v>
      </c>
      <c r="C181">
        <v>0</v>
      </c>
      <c r="D181">
        <v>1500</v>
      </c>
      <c r="E181">
        <f t="shared" si="25"/>
        <v>1090</v>
      </c>
      <c r="F181">
        <f t="shared" si="26"/>
        <v>1500</v>
      </c>
      <c r="G181">
        <v>1</v>
      </c>
      <c r="I181">
        <f t="shared" si="18"/>
        <v>0</v>
      </c>
      <c r="J181">
        <f t="shared" si="19"/>
        <v>0</v>
      </c>
      <c r="K181">
        <f t="shared" si="20"/>
        <v>0</v>
      </c>
      <c r="L181">
        <f t="shared" si="21"/>
        <v>1500</v>
      </c>
      <c r="M181">
        <f t="shared" si="22"/>
        <v>1200</v>
      </c>
      <c r="N181">
        <f t="shared" si="23"/>
        <v>1200</v>
      </c>
      <c r="O181">
        <f t="shared" si="24"/>
        <v>1200</v>
      </c>
    </row>
    <row r="182" spans="1:15" x14ac:dyDescent="0.3">
      <c r="A182" t="s">
        <v>1073</v>
      </c>
      <c r="B182" t="s">
        <v>645</v>
      </c>
      <c r="C182">
        <v>491</v>
      </c>
      <c r="D182">
        <v>0</v>
      </c>
      <c r="E182">
        <f t="shared" si="25"/>
        <v>491</v>
      </c>
      <c r="F182">
        <f t="shared" si="26"/>
        <v>640</v>
      </c>
      <c r="G182">
        <v>1</v>
      </c>
      <c r="I182">
        <f t="shared" si="18"/>
        <v>589.19999999999993</v>
      </c>
      <c r="J182">
        <f t="shared" si="19"/>
        <v>648.12</v>
      </c>
      <c r="K182">
        <f t="shared" si="20"/>
        <v>648</v>
      </c>
      <c r="L182">
        <f t="shared" si="21"/>
        <v>12</v>
      </c>
      <c r="M182">
        <f t="shared" si="22"/>
        <v>0</v>
      </c>
      <c r="N182">
        <f t="shared" si="23"/>
        <v>0</v>
      </c>
      <c r="O182">
        <f t="shared" si="24"/>
        <v>491</v>
      </c>
    </row>
    <row r="183" spans="1:15" x14ac:dyDescent="0.3">
      <c r="A183" t="s">
        <v>1074</v>
      </c>
      <c r="B183" t="s">
        <v>212</v>
      </c>
      <c r="C183">
        <v>7377</v>
      </c>
      <c r="D183">
        <v>0</v>
      </c>
      <c r="E183">
        <f t="shared" si="25"/>
        <v>7377</v>
      </c>
      <c r="F183">
        <f t="shared" si="26"/>
        <v>9730</v>
      </c>
      <c r="G183">
        <v>1</v>
      </c>
      <c r="I183">
        <f t="shared" si="18"/>
        <v>8852.4</v>
      </c>
      <c r="J183">
        <f t="shared" si="19"/>
        <v>9737.6400000000012</v>
      </c>
      <c r="K183">
        <f t="shared" si="20"/>
        <v>9737</v>
      </c>
      <c r="L183">
        <f t="shared" si="21"/>
        <v>12</v>
      </c>
      <c r="M183">
        <f t="shared" si="22"/>
        <v>0</v>
      </c>
      <c r="N183">
        <f t="shared" si="23"/>
        <v>0</v>
      </c>
      <c r="O183">
        <f t="shared" si="24"/>
        <v>7377</v>
      </c>
    </row>
    <row r="184" spans="1:15" x14ac:dyDescent="0.3">
      <c r="A184" t="s">
        <v>1075</v>
      </c>
      <c r="B184" t="s">
        <v>524</v>
      </c>
      <c r="C184">
        <v>0</v>
      </c>
      <c r="D184">
        <v>1200</v>
      </c>
      <c r="E184">
        <f t="shared" si="25"/>
        <v>872</v>
      </c>
      <c r="F184">
        <f t="shared" si="26"/>
        <v>1200</v>
      </c>
      <c r="G184">
        <v>1</v>
      </c>
      <c r="I184">
        <f t="shared" si="18"/>
        <v>0</v>
      </c>
      <c r="J184">
        <f t="shared" si="19"/>
        <v>0</v>
      </c>
      <c r="K184">
        <f t="shared" si="20"/>
        <v>0</v>
      </c>
      <c r="L184">
        <f t="shared" si="21"/>
        <v>1200</v>
      </c>
      <c r="M184">
        <f t="shared" si="22"/>
        <v>960</v>
      </c>
      <c r="N184">
        <f t="shared" si="23"/>
        <v>960</v>
      </c>
      <c r="O184">
        <f t="shared" si="24"/>
        <v>960</v>
      </c>
    </row>
    <row r="185" spans="1:15" x14ac:dyDescent="0.3">
      <c r="A185" t="s">
        <v>1076</v>
      </c>
      <c r="B185" t="s">
        <v>58</v>
      </c>
      <c r="C185">
        <v>647</v>
      </c>
      <c r="D185">
        <v>0</v>
      </c>
      <c r="E185">
        <f t="shared" si="25"/>
        <v>647</v>
      </c>
      <c r="F185">
        <f t="shared" si="26"/>
        <v>850</v>
      </c>
      <c r="G185">
        <v>1</v>
      </c>
      <c r="I185">
        <f t="shared" si="18"/>
        <v>776.4</v>
      </c>
      <c r="J185">
        <f t="shared" si="19"/>
        <v>854.04000000000008</v>
      </c>
      <c r="K185">
        <f t="shared" si="20"/>
        <v>854</v>
      </c>
      <c r="L185">
        <f t="shared" si="21"/>
        <v>12</v>
      </c>
      <c r="M185">
        <f t="shared" si="22"/>
        <v>0</v>
      </c>
      <c r="N185">
        <f t="shared" si="23"/>
        <v>0</v>
      </c>
      <c r="O185">
        <f t="shared" si="24"/>
        <v>647</v>
      </c>
    </row>
    <row r="186" spans="1:15" x14ac:dyDescent="0.3">
      <c r="A186" t="s">
        <v>1077</v>
      </c>
      <c r="B186" t="s">
        <v>61</v>
      </c>
      <c r="C186">
        <v>2065</v>
      </c>
      <c r="D186">
        <v>0</v>
      </c>
      <c r="E186">
        <f t="shared" si="25"/>
        <v>2065</v>
      </c>
      <c r="F186">
        <f t="shared" si="26"/>
        <v>2720</v>
      </c>
      <c r="G186">
        <v>1</v>
      </c>
      <c r="I186">
        <f t="shared" si="18"/>
        <v>2478</v>
      </c>
      <c r="J186">
        <f t="shared" si="19"/>
        <v>2725.8</v>
      </c>
      <c r="K186">
        <f t="shared" si="20"/>
        <v>2725</v>
      </c>
      <c r="L186">
        <f t="shared" si="21"/>
        <v>12</v>
      </c>
      <c r="M186">
        <f t="shared" si="22"/>
        <v>0</v>
      </c>
      <c r="N186">
        <f t="shared" si="23"/>
        <v>0</v>
      </c>
      <c r="O186">
        <f t="shared" si="24"/>
        <v>2065</v>
      </c>
    </row>
    <row r="187" spans="1:15" x14ac:dyDescent="0.3">
      <c r="A187" t="s">
        <v>1078</v>
      </c>
      <c r="B187" t="s">
        <v>312</v>
      </c>
      <c r="C187">
        <v>0</v>
      </c>
      <c r="D187">
        <v>2800</v>
      </c>
      <c r="E187">
        <f t="shared" si="25"/>
        <v>2036</v>
      </c>
      <c r="F187">
        <f t="shared" si="26"/>
        <v>2800</v>
      </c>
      <c r="G187">
        <v>1</v>
      </c>
      <c r="I187">
        <f t="shared" si="18"/>
        <v>0</v>
      </c>
      <c r="J187">
        <f t="shared" si="19"/>
        <v>0</v>
      </c>
      <c r="K187">
        <f t="shared" si="20"/>
        <v>0</v>
      </c>
      <c r="L187">
        <f t="shared" si="21"/>
        <v>2800</v>
      </c>
      <c r="M187">
        <f t="shared" si="22"/>
        <v>2240</v>
      </c>
      <c r="N187">
        <f t="shared" si="23"/>
        <v>2240</v>
      </c>
      <c r="O187">
        <f t="shared" si="24"/>
        <v>2240</v>
      </c>
    </row>
    <row r="188" spans="1:15" x14ac:dyDescent="0.3">
      <c r="A188" t="s">
        <v>1079</v>
      </c>
      <c r="B188" t="s">
        <v>583</v>
      </c>
      <c r="C188">
        <v>0</v>
      </c>
      <c r="D188">
        <v>2800</v>
      </c>
      <c r="E188">
        <f t="shared" si="25"/>
        <v>2036</v>
      </c>
      <c r="F188">
        <f t="shared" si="26"/>
        <v>2800</v>
      </c>
      <c r="G188">
        <v>1</v>
      </c>
      <c r="I188">
        <f t="shared" si="18"/>
        <v>0</v>
      </c>
      <c r="J188">
        <f t="shared" si="19"/>
        <v>0</v>
      </c>
      <c r="K188">
        <f t="shared" si="20"/>
        <v>0</v>
      </c>
      <c r="L188">
        <f t="shared" si="21"/>
        <v>2800</v>
      </c>
      <c r="M188">
        <f t="shared" si="22"/>
        <v>2240</v>
      </c>
      <c r="N188">
        <f t="shared" si="23"/>
        <v>2240</v>
      </c>
      <c r="O188">
        <f t="shared" si="24"/>
        <v>2240</v>
      </c>
    </row>
    <row r="189" spans="1:15" x14ac:dyDescent="0.3">
      <c r="A189" t="s">
        <v>1080</v>
      </c>
      <c r="B189" t="s">
        <v>648</v>
      </c>
      <c r="C189">
        <v>0</v>
      </c>
      <c r="D189">
        <v>3000</v>
      </c>
      <c r="E189">
        <f t="shared" si="25"/>
        <v>2181</v>
      </c>
      <c r="F189">
        <f t="shared" si="26"/>
        <v>3000</v>
      </c>
      <c r="G189">
        <v>1</v>
      </c>
      <c r="I189">
        <f t="shared" si="18"/>
        <v>0</v>
      </c>
      <c r="J189">
        <f t="shared" si="19"/>
        <v>0</v>
      </c>
      <c r="K189">
        <f t="shared" si="20"/>
        <v>0</v>
      </c>
      <c r="L189">
        <f t="shared" si="21"/>
        <v>3000</v>
      </c>
      <c r="M189">
        <f t="shared" si="22"/>
        <v>2400</v>
      </c>
      <c r="N189">
        <f t="shared" si="23"/>
        <v>2400</v>
      </c>
      <c r="O189">
        <f t="shared" si="24"/>
        <v>2400</v>
      </c>
    </row>
    <row r="190" spans="1:15" x14ac:dyDescent="0.3">
      <c r="A190" t="s">
        <v>1081</v>
      </c>
      <c r="B190" t="s">
        <v>301</v>
      </c>
      <c r="C190">
        <v>896</v>
      </c>
      <c r="D190">
        <v>0</v>
      </c>
      <c r="E190">
        <f t="shared" si="25"/>
        <v>896</v>
      </c>
      <c r="F190">
        <f t="shared" si="26"/>
        <v>1180</v>
      </c>
      <c r="G190">
        <v>1</v>
      </c>
      <c r="I190">
        <f t="shared" si="18"/>
        <v>1075.2</v>
      </c>
      <c r="J190">
        <f t="shared" si="19"/>
        <v>1182.7200000000003</v>
      </c>
      <c r="K190">
        <f t="shared" si="20"/>
        <v>1182</v>
      </c>
      <c r="L190">
        <f t="shared" si="21"/>
        <v>12</v>
      </c>
      <c r="M190">
        <f t="shared" si="22"/>
        <v>0</v>
      </c>
      <c r="N190">
        <f t="shared" si="23"/>
        <v>0</v>
      </c>
      <c r="O190">
        <f t="shared" si="24"/>
        <v>896</v>
      </c>
    </row>
    <row r="191" spans="1:15" x14ac:dyDescent="0.3">
      <c r="A191" t="s">
        <v>1082</v>
      </c>
      <c r="B191" t="s">
        <v>842</v>
      </c>
      <c r="C191">
        <v>0</v>
      </c>
      <c r="D191">
        <v>1000</v>
      </c>
      <c r="E191">
        <f t="shared" si="25"/>
        <v>727</v>
      </c>
      <c r="F191">
        <f t="shared" si="26"/>
        <v>1000</v>
      </c>
      <c r="G191">
        <v>1</v>
      </c>
      <c r="I191">
        <f t="shared" si="18"/>
        <v>0</v>
      </c>
      <c r="J191">
        <f t="shared" si="19"/>
        <v>0</v>
      </c>
      <c r="K191">
        <f t="shared" si="20"/>
        <v>0</v>
      </c>
      <c r="L191">
        <f t="shared" si="21"/>
        <v>1000</v>
      </c>
      <c r="M191">
        <f t="shared" si="22"/>
        <v>800</v>
      </c>
      <c r="N191">
        <f t="shared" si="23"/>
        <v>800</v>
      </c>
      <c r="O191">
        <f t="shared" si="24"/>
        <v>800</v>
      </c>
    </row>
    <row r="192" spans="1:15" x14ac:dyDescent="0.3">
      <c r="A192" t="s">
        <v>1083</v>
      </c>
      <c r="B192" t="s">
        <v>110</v>
      </c>
      <c r="C192">
        <v>0</v>
      </c>
      <c r="D192">
        <v>1500</v>
      </c>
      <c r="E192">
        <f t="shared" si="25"/>
        <v>1090</v>
      </c>
      <c r="F192">
        <f t="shared" si="26"/>
        <v>1500</v>
      </c>
      <c r="G192">
        <v>1</v>
      </c>
      <c r="I192">
        <f t="shared" si="18"/>
        <v>0</v>
      </c>
      <c r="J192">
        <f t="shared" si="19"/>
        <v>0</v>
      </c>
      <c r="K192">
        <f t="shared" si="20"/>
        <v>0</v>
      </c>
      <c r="L192">
        <f t="shared" si="21"/>
        <v>1500</v>
      </c>
      <c r="M192">
        <f t="shared" si="22"/>
        <v>1200</v>
      </c>
      <c r="N192">
        <f t="shared" si="23"/>
        <v>1200</v>
      </c>
      <c r="O192">
        <f t="shared" si="24"/>
        <v>1200</v>
      </c>
    </row>
    <row r="193" spans="1:15" x14ac:dyDescent="0.3">
      <c r="A193" t="s">
        <v>1084</v>
      </c>
      <c r="B193" t="s">
        <v>398</v>
      </c>
      <c r="C193">
        <v>1844</v>
      </c>
      <c r="D193">
        <v>0</v>
      </c>
      <c r="E193">
        <f t="shared" si="25"/>
        <v>1844</v>
      </c>
      <c r="F193">
        <f t="shared" si="26"/>
        <v>2430</v>
      </c>
      <c r="G193">
        <v>1</v>
      </c>
      <c r="I193">
        <f t="shared" si="18"/>
        <v>2212.7999999999997</v>
      </c>
      <c r="J193">
        <f t="shared" si="19"/>
        <v>2434.08</v>
      </c>
      <c r="K193">
        <f t="shared" si="20"/>
        <v>2434</v>
      </c>
      <c r="L193">
        <f t="shared" si="21"/>
        <v>12</v>
      </c>
      <c r="M193">
        <f t="shared" si="22"/>
        <v>0</v>
      </c>
      <c r="N193">
        <f t="shared" si="23"/>
        <v>0</v>
      </c>
      <c r="O193">
        <f t="shared" si="24"/>
        <v>1844</v>
      </c>
    </row>
    <row r="194" spans="1:15" x14ac:dyDescent="0.3">
      <c r="A194" t="s">
        <v>1085</v>
      </c>
      <c r="B194" t="s">
        <v>228</v>
      </c>
      <c r="C194">
        <v>0</v>
      </c>
      <c r="D194">
        <v>2000</v>
      </c>
      <c r="E194">
        <f t="shared" si="25"/>
        <v>1454</v>
      </c>
      <c r="F194">
        <f t="shared" si="26"/>
        <v>2000</v>
      </c>
      <c r="G194">
        <v>1</v>
      </c>
      <c r="I194">
        <f t="shared" si="18"/>
        <v>0</v>
      </c>
      <c r="J194">
        <f t="shared" si="19"/>
        <v>0</v>
      </c>
      <c r="K194">
        <f t="shared" si="20"/>
        <v>0</v>
      </c>
      <c r="L194">
        <f t="shared" si="21"/>
        <v>2000</v>
      </c>
      <c r="M194">
        <f t="shared" si="22"/>
        <v>1600</v>
      </c>
      <c r="N194">
        <f t="shared" si="23"/>
        <v>1600</v>
      </c>
      <c r="O194">
        <f t="shared" si="24"/>
        <v>1600</v>
      </c>
    </row>
    <row r="195" spans="1:15" x14ac:dyDescent="0.3">
      <c r="A195" t="s">
        <v>1086</v>
      </c>
      <c r="B195" t="s">
        <v>837</v>
      </c>
      <c r="C195">
        <v>0</v>
      </c>
      <c r="D195">
        <v>1000</v>
      </c>
      <c r="E195">
        <f t="shared" si="25"/>
        <v>727</v>
      </c>
      <c r="F195">
        <f t="shared" si="26"/>
        <v>1000</v>
      </c>
      <c r="G195">
        <v>1</v>
      </c>
      <c r="I195">
        <f t="shared" ref="I195:I258" si="27">C195*1.2</f>
        <v>0</v>
      </c>
      <c r="J195">
        <f t="shared" ref="J195:J258" si="28">I195*1.1</f>
        <v>0</v>
      </c>
      <c r="K195">
        <f t="shared" ref="K195:K258" si="29">INT(J195/10*10)</f>
        <v>0</v>
      </c>
      <c r="L195">
        <f t="shared" ref="L195:L258" si="30">IF(D195=0,12,D195)</f>
        <v>1000</v>
      </c>
      <c r="M195">
        <f t="shared" ref="M195:M258" si="31">D195 * 0.8</f>
        <v>800</v>
      </c>
      <c r="N195">
        <f t="shared" ref="N195:N258" si="32">INT(M195)</f>
        <v>800</v>
      </c>
      <c r="O195">
        <f t="shared" ref="O195:O258" si="33">IF(C195=0,N195,C195)</f>
        <v>800</v>
      </c>
    </row>
    <row r="196" spans="1:15" x14ac:dyDescent="0.3">
      <c r="A196" t="s">
        <v>1087</v>
      </c>
      <c r="B196" t="s">
        <v>39</v>
      </c>
      <c r="C196">
        <v>8240</v>
      </c>
      <c r="D196">
        <v>0</v>
      </c>
      <c r="E196">
        <f t="shared" ref="E196:E259" si="34">IF(C196=0,INT((D196*0.8)/1.1),C196)</f>
        <v>8240</v>
      </c>
      <c r="F196">
        <f t="shared" ref="F196:F259" si="35">IF(D196=0,INT( ((C196*1.2)*1.1)/10)*10,D196)</f>
        <v>10870</v>
      </c>
      <c r="G196">
        <v>1</v>
      </c>
      <c r="I196">
        <f t="shared" si="27"/>
        <v>9888</v>
      </c>
      <c r="J196">
        <f t="shared" si="28"/>
        <v>10876.800000000001</v>
      </c>
      <c r="K196">
        <f t="shared" si="29"/>
        <v>10876</v>
      </c>
      <c r="L196">
        <f t="shared" si="30"/>
        <v>12</v>
      </c>
      <c r="M196">
        <f t="shared" si="31"/>
        <v>0</v>
      </c>
      <c r="N196">
        <f t="shared" si="32"/>
        <v>0</v>
      </c>
      <c r="O196">
        <f t="shared" si="33"/>
        <v>8240</v>
      </c>
    </row>
    <row r="197" spans="1:15" x14ac:dyDescent="0.3">
      <c r="A197" t="s">
        <v>1088</v>
      </c>
      <c r="B197" t="s">
        <v>770</v>
      </c>
      <c r="C197">
        <v>0</v>
      </c>
      <c r="D197">
        <v>3000</v>
      </c>
      <c r="E197">
        <f t="shared" si="34"/>
        <v>2181</v>
      </c>
      <c r="F197">
        <f t="shared" si="35"/>
        <v>3000</v>
      </c>
      <c r="G197">
        <v>1</v>
      </c>
      <c r="I197">
        <f t="shared" si="27"/>
        <v>0</v>
      </c>
      <c r="J197">
        <f t="shared" si="28"/>
        <v>0</v>
      </c>
      <c r="K197">
        <f t="shared" si="29"/>
        <v>0</v>
      </c>
      <c r="L197">
        <f t="shared" si="30"/>
        <v>3000</v>
      </c>
      <c r="M197">
        <f t="shared" si="31"/>
        <v>2400</v>
      </c>
      <c r="N197">
        <f t="shared" si="32"/>
        <v>2400</v>
      </c>
      <c r="O197">
        <f t="shared" si="33"/>
        <v>2400</v>
      </c>
    </row>
    <row r="198" spans="1:15" x14ac:dyDescent="0.3">
      <c r="A198" t="s">
        <v>1089</v>
      </c>
      <c r="B198" t="s">
        <v>800</v>
      </c>
      <c r="C198">
        <v>341</v>
      </c>
      <c r="D198">
        <v>0</v>
      </c>
      <c r="E198">
        <f t="shared" si="34"/>
        <v>341</v>
      </c>
      <c r="F198">
        <f t="shared" si="35"/>
        <v>450</v>
      </c>
      <c r="G198">
        <v>1</v>
      </c>
      <c r="I198">
        <f t="shared" si="27"/>
        <v>409.2</v>
      </c>
      <c r="J198">
        <f t="shared" si="28"/>
        <v>450.12</v>
      </c>
      <c r="K198">
        <f t="shared" si="29"/>
        <v>450</v>
      </c>
      <c r="L198">
        <f t="shared" si="30"/>
        <v>12</v>
      </c>
      <c r="M198">
        <f t="shared" si="31"/>
        <v>0</v>
      </c>
      <c r="N198">
        <f t="shared" si="32"/>
        <v>0</v>
      </c>
      <c r="O198">
        <f t="shared" si="33"/>
        <v>341</v>
      </c>
    </row>
    <row r="199" spans="1:15" x14ac:dyDescent="0.3">
      <c r="A199" t="s">
        <v>1090</v>
      </c>
      <c r="B199" t="s">
        <v>431</v>
      </c>
      <c r="C199">
        <v>0</v>
      </c>
      <c r="D199">
        <v>1500</v>
      </c>
      <c r="E199">
        <f t="shared" si="34"/>
        <v>1090</v>
      </c>
      <c r="F199">
        <f t="shared" si="35"/>
        <v>1500</v>
      </c>
      <c r="G199">
        <v>1</v>
      </c>
      <c r="I199">
        <f t="shared" si="27"/>
        <v>0</v>
      </c>
      <c r="J199">
        <f t="shared" si="28"/>
        <v>0</v>
      </c>
      <c r="K199">
        <f t="shared" si="29"/>
        <v>0</v>
      </c>
      <c r="L199">
        <f t="shared" si="30"/>
        <v>1500</v>
      </c>
      <c r="M199">
        <f t="shared" si="31"/>
        <v>1200</v>
      </c>
      <c r="N199">
        <f t="shared" si="32"/>
        <v>1200</v>
      </c>
      <c r="O199">
        <f t="shared" si="33"/>
        <v>1200</v>
      </c>
    </row>
    <row r="200" spans="1:15" x14ac:dyDescent="0.3">
      <c r="A200" t="s">
        <v>1091</v>
      </c>
      <c r="B200" t="s">
        <v>216</v>
      </c>
      <c r="C200">
        <v>0</v>
      </c>
      <c r="D200">
        <v>1200</v>
      </c>
      <c r="E200">
        <f t="shared" si="34"/>
        <v>872</v>
      </c>
      <c r="F200">
        <f t="shared" si="35"/>
        <v>1200</v>
      </c>
      <c r="G200">
        <v>1</v>
      </c>
      <c r="I200">
        <f t="shared" si="27"/>
        <v>0</v>
      </c>
      <c r="J200">
        <f t="shared" si="28"/>
        <v>0</v>
      </c>
      <c r="K200">
        <f t="shared" si="29"/>
        <v>0</v>
      </c>
      <c r="L200">
        <f t="shared" si="30"/>
        <v>1200</v>
      </c>
      <c r="M200">
        <f t="shared" si="31"/>
        <v>960</v>
      </c>
      <c r="N200">
        <f t="shared" si="32"/>
        <v>960</v>
      </c>
      <c r="O200">
        <f t="shared" si="33"/>
        <v>960</v>
      </c>
    </row>
    <row r="201" spans="1:15" x14ac:dyDescent="0.3">
      <c r="A201" t="s">
        <v>1092</v>
      </c>
      <c r="B201" t="s">
        <v>382</v>
      </c>
      <c r="C201">
        <v>0</v>
      </c>
      <c r="D201">
        <v>1300</v>
      </c>
      <c r="E201">
        <f t="shared" si="34"/>
        <v>945</v>
      </c>
      <c r="F201">
        <f t="shared" si="35"/>
        <v>1300</v>
      </c>
      <c r="G201">
        <v>1</v>
      </c>
      <c r="I201">
        <f t="shared" si="27"/>
        <v>0</v>
      </c>
      <c r="J201">
        <f t="shared" si="28"/>
        <v>0</v>
      </c>
      <c r="K201">
        <f t="shared" si="29"/>
        <v>0</v>
      </c>
      <c r="L201">
        <f t="shared" si="30"/>
        <v>1300</v>
      </c>
      <c r="M201">
        <f t="shared" si="31"/>
        <v>1040</v>
      </c>
      <c r="N201">
        <f t="shared" si="32"/>
        <v>1040</v>
      </c>
      <c r="O201">
        <f t="shared" si="33"/>
        <v>1040</v>
      </c>
    </row>
    <row r="202" spans="1:15" x14ac:dyDescent="0.3">
      <c r="A202" t="s">
        <v>1093</v>
      </c>
      <c r="B202" t="s">
        <v>661</v>
      </c>
      <c r="C202">
        <v>0</v>
      </c>
      <c r="D202">
        <v>1800</v>
      </c>
      <c r="E202">
        <f t="shared" si="34"/>
        <v>1309</v>
      </c>
      <c r="F202">
        <f t="shared" si="35"/>
        <v>1800</v>
      </c>
      <c r="G202">
        <v>1</v>
      </c>
      <c r="I202">
        <f t="shared" si="27"/>
        <v>0</v>
      </c>
      <c r="J202">
        <f t="shared" si="28"/>
        <v>0</v>
      </c>
      <c r="K202">
        <f t="shared" si="29"/>
        <v>0</v>
      </c>
      <c r="L202">
        <f t="shared" si="30"/>
        <v>1800</v>
      </c>
      <c r="M202">
        <f t="shared" si="31"/>
        <v>1440</v>
      </c>
      <c r="N202">
        <f t="shared" si="32"/>
        <v>1440</v>
      </c>
      <c r="O202">
        <f t="shared" si="33"/>
        <v>1440</v>
      </c>
    </row>
    <row r="203" spans="1:15" x14ac:dyDescent="0.3">
      <c r="A203" t="s">
        <v>1094</v>
      </c>
      <c r="B203" t="s">
        <v>554</v>
      </c>
      <c r="C203">
        <v>413</v>
      </c>
      <c r="D203">
        <v>0</v>
      </c>
      <c r="E203">
        <f t="shared" si="34"/>
        <v>413</v>
      </c>
      <c r="F203">
        <f t="shared" si="35"/>
        <v>540</v>
      </c>
      <c r="G203">
        <v>1</v>
      </c>
      <c r="I203">
        <f t="shared" si="27"/>
        <v>495.59999999999997</v>
      </c>
      <c r="J203">
        <f t="shared" si="28"/>
        <v>545.16</v>
      </c>
      <c r="K203">
        <f t="shared" si="29"/>
        <v>545</v>
      </c>
      <c r="L203">
        <f t="shared" si="30"/>
        <v>12</v>
      </c>
      <c r="M203">
        <f t="shared" si="31"/>
        <v>0</v>
      </c>
      <c r="N203">
        <f t="shared" si="32"/>
        <v>0</v>
      </c>
      <c r="O203">
        <f t="shared" si="33"/>
        <v>413</v>
      </c>
    </row>
    <row r="204" spans="1:15" x14ac:dyDescent="0.3">
      <c r="A204" t="s">
        <v>1095</v>
      </c>
      <c r="B204" t="s">
        <v>488</v>
      </c>
      <c r="C204">
        <v>0</v>
      </c>
      <c r="D204">
        <v>1000</v>
      </c>
      <c r="E204">
        <f t="shared" si="34"/>
        <v>727</v>
      </c>
      <c r="F204">
        <f t="shared" si="35"/>
        <v>1000</v>
      </c>
      <c r="G204">
        <v>1</v>
      </c>
      <c r="I204">
        <f t="shared" si="27"/>
        <v>0</v>
      </c>
      <c r="J204">
        <f t="shared" si="28"/>
        <v>0</v>
      </c>
      <c r="K204">
        <f t="shared" si="29"/>
        <v>0</v>
      </c>
      <c r="L204">
        <f t="shared" si="30"/>
        <v>1000</v>
      </c>
      <c r="M204">
        <f t="shared" si="31"/>
        <v>800</v>
      </c>
      <c r="N204">
        <f t="shared" si="32"/>
        <v>800</v>
      </c>
      <c r="O204">
        <f t="shared" si="33"/>
        <v>800</v>
      </c>
    </row>
    <row r="205" spans="1:15" x14ac:dyDescent="0.3">
      <c r="A205" t="s">
        <v>1096</v>
      </c>
      <c r="B205" t="s">
        <v>786</v>
      </c>
      <c r="C205">
        <v>1639</v>
      </c>
      <c r="D205">
        <v>0</v>
      </c>
      <c r="E205">
        <f t="shared" si="34"/>
        <v>1639</v>
      </c>
      <c r="F205">
        <f t="shared" si="35"/>
        <v>2160</v>
      </c>
      <c r="G205">
        <v>1</v>
      </c>
      <c r="I205">
        <f t="shared" si="27"/>
        <v>1966.8</v>
      </c>
      <c r="J205">
        <f t="shared" si="28"/>
        <v>2163.48</v>
      </c>
      <c r="K205">
        <f t="shared" si="29"/>
        <v>2163</v>
      </c>
      <c r="L205">
        <f t="shared" si="30"/>
        <v>12</v>
      </c>
      <c r="M205">
        <f t="shared" si="31"/>
        <v>0</v>
      </c>
      <c r="N205">
        <f t="shared" si="32"/>
        <v>0</v>
      </c>
      <c r="O205">
        <f t="shared" si="33"/>
        <v>1639</v>
      </c>
    </row>
    <row r="206" spans="1:15" x14ac:dyDescent="0.3">
      <c r="A206" t="s">
        <v>1097</v>
      </c>
      <c r="B206" t="s">
        <v>769</v>
      </c>
      <c r="C206">
        <v>0</v>
      </c>
      <c r="D206">
        <v>1200</v>
      </c>
      <c r="E206">
        <f t="shared" si="34"/>
        <v>872</v>
      </c>
      <c r="F206">
        <f t="shared" si="35"/>
        <v>1200</v>
      </c>
      <c r="G206">
        <v>1</v>
      </c>
      <c r="I206">
        <f t="shared" si="27"/>
        <v>0</v>
      </c>
      <c r="J206">
        <f t="shared" si="28"/>
        <v>0</v>
      </c>
      <c r="K206">
        <f t="shared" si="29"/>
        <v>0</v>
      </c>
      <c r="L206">
        <f t="shared" si="30"/>
        <v>1200</v>
      </c>
      <c r="M206">
        <f t="shared" si="31"/>
        <v>960</v>
      </c>
      <c r="N206">
        <f t="shared" si="32"/>
        <v>960</v>
      </c>
      <c r="O206">
        <f t="shared" si="33"/>
        <v>960</v>
      </c>
    </row>
    <row r="207" spans="1:15" x14ac:dyDescent="0.3">
      <c r="A207" t="s">
        <v>1098</v>
      </c>
      <c r="B207" t="s">
        <v>709</v>
      </c>
      <c r="C207">
        <v>1967</v>
      </c>
      <c r="D207">
        <v>0</v>
      </c>
      <c r="E207">
        <f t="shared" si="34"/>
        <v>1967</v>
      </c>
      <c r="F207">
        <f t="shared" si="35"/>
        <v>2590</v>
      </c>
      <c r="G207">
        <v>1</v>
      </c>
      <c r="I207">
        <f t="shared" si="27"/>
        <v>2360.4</v>
      </c>
      <c r="J207">
        <f t="shared" si="28"/>
        <v>2596.4400000000005</v>
      </c>
      <c r="K207">
        <f t="shared" si="29"/>
        <v>2596</v>
      </c>
      <c r="L207">
        <f t="shared" si="30"/>
        <v>12</v>
      </c>
      <c r="M207">
        <f t="shared" si="31"/>
        <v>0</v>
      </c>
      <c r="N207">
        <f t="shared" si="32"/>
        <v>0</v>
      </c>
      <c r="O207">
        <f t="shared" si="33"/>
        <v>1967</v>
      </c>
    </row>
    <row r="208" spans="1:15" x14ac:dyDescent="0.3">
      <c r="A208" t="s">
        <v>1099</v>
      </c>
      <c r="B208" t="s">
        <v>138</v>
      </c>
      <c r="C208">
        <v>655</v>
      </c>
      <c r="D208">
        <v>0</v>
      </c>
      <c r="E208">
        <f t="shared" si="34"/>
        <v>655</v>
      </c>
      <c r="F208">
        <f t="shared" si="35"/>
        <v>860</v>
      </c>
      <c r="G208">
        <v>1</v>
      </c>
      <c r="I208">
        <f t="shared" si="27"/>
        <v>786</v>
      </c>
      <c r="J208">
        <f t="shared" si="28"/>
        <v>864.6</v>
      </c>
      <c r="K208">
        <f t="shared" si="29"/>
        <v>864</v>
      </c>
      <c r="L208">
        <f t="shared" si="30"/>
        <v>12</v>
      </c>
      <c r="M208">
        <f t="shared" si="31"/>
        <v>0</v>
      </c>
      <c r="N208">
        <f t="shared" si="32"/>
        <v>0</v>
      </c>
      <c r="O208">
        <f t="shared" si="33"/>
        <v>655</v>
      </c>
    </row>
    <row r="209" spans="1:15" x14ac:dyDescent="0.3">
      <c r="A209" t="s">
        <v>1100</v>
      </c>
      <c r="B209" t="s">
        <v>740</v>
      </c>
      <c r="C209">
        <v>13934</v>
      </c>
      <c r="D209">
        <v>0</v>
      </c>
      <c r="E209">
        <f t="shared" si="34"/>
        <v>13934</v>
      </c>
      <c r="F209">
        <f t="shared" si="35"/>
        <v>18390</v>
      </c>
      <c r="G209">
        <v>1</v>
      </c>
      <c r="I209">
        <f t="shared" si="27"/>
        <v>16720.8</v>
      </c>
      <c r="J209">
        <f t="shared" si="28"/>
        <v>18392.88</v>
      </c>
      <c r="K209">
        <f t="shared" si="29"/>
        <v>18392</v>
      </c>
      <c r="L209">
        <f t="shared" si="30"/>
        <v>12</v>
      </c>
      <c r="M209">
        <f t="shared" si="31"/>
        <v>0</v>
      </c>
      <c r="N209">
        <f t="shared" si="32"/>
        <v>0</v>
      </c>
      <c r="O209">
        <f t="shared" si="33"/>
        <v>13934</v>
      </c>
    </row>
    <row r="210" spans="1:15" x14ac:dyDescent="0.3">
      <c r="A210" t="s">
        <v>1101</v>
      </c>
      <c r="B210" t="s">
        <v>487</v>
      </c>
      <c r="C210">
        <v>0</v>
      </c>
      <c r="D210">
        <v>1500</v>
      </c>
      <c r="E210">
        <f t="shared" si="34"/>
        <v>1090</v>
      </c>
      <c r="F210">
        <f t="shared" si="35"/>
        <v>1500</v>
      </c>
      <c r="G210">
        <v>1</v>
      </c>
      <c r="I210">
        <f t="shared" si="27"/>
        <v>0</v>
      </c>
      <c r="J210">
        <f t="shared" si="28"/>
        <v>0</v>
      </c>
      <c r="K210">
        <f t="shared" si="29"/>
        <v>0</v>
      </c>
      <c r="L210">
        <f t="shared" si="30"/>
        <v>1500</v>
      </c>
      <c r="M210">
        <f t="shared" si="31"/>
        <v>1200</v>
      </c>
      <c r="N210">
        <f t="shared" si="32"/>
        <v>1200</v>
      </c>
      <c r="O210">
        <f t="shared" si="33"/>
        <v>1200</v>
      </c>
    </row>
    <row r="211" spans="1:15" x14ac:dyDescent="0.3">
      <c r="A211" t="s">
        <v>1102</v>
      </c>
      <c r="B211" t="s">
        <v>323</v>
      </c>
      <c r="C211">
        <v>386</v>
      </c>
      <c r="D211">
        <v>0</v>
      </c>
      <c r="E211">
        <f t="shared" si="34"/>
        <v>386</v>
      </c>
      <c r="F211">
        <f t="shared" si="35"/>
        <v>500</v>
      </c>
      <c r="G211">
        <v>1</v>
      </c>
      <c r="I211">
        <f t="shared" si="27"/>
        <v>463.2</v>
      </c>
      <c r="J211">
        <f t="shared" si="28"/>
        <v>509.52000000000004</v>
      </c>
      <c r="K211">
        <f t="shared" si="29"/>
        <v>509</v>
      </c>
      <c r="L211">
        <f t="shared" si="30"/>
        <v>12</v>
      </c>
      <c r="M211">
        <f t="shared" si="31"/>
        <v>0</v>
      </c>
      <c r="N211">
        <f t="shared" si="32"/>
        <v>0</v>
      </c>
      <c r="O211">
        <f t="shared" si="33"/>
        <v>386</v>
      </c>
    </row>
    <row r="212" spans="1:15" x14ac:dyDescent="0.3">
      <c r="A212" t="s">
        <v>1103</v>
      </c>
      <c r="B212" t="s">
        <v>481</v>
      </c>
      <c r="C212">
        <v>0</v>
      </c>
      <c r="D212">
        <v>1000</v>
      </c>
      <c r="E212">
        <f t="shared" si="34"/>
        <v>727</v>
      </c>
      <c r="F212">
        <f t="shared" si="35"/>
        <v>1000</v>
      </c>
      <c r="G212">
        <v>1</v>
      </c>
      <c r="I212">
        <f t="shared" si="27"/>
        <v>0</v>
      </c>
      <c r="J212">
        <f t="shared" si="28"/>
        <v>0</v>
      </c>
      <c r="K212">
        <f t="shared" si="29"/>
        <v>0</v>
      </c>
      <c r="L212">
        <f t="shared" si="30"/>
        <v>1000</v>
      </c>
      <c r="M212">
        <f t="shared" si="31"/>
        <v>800</v>
      </c>
      <c r="N212">
        <f t="shared" si="32"/>
        <v>800</v>
      </c>
      <c r="O212">
        <f t="shared" si="33"/>
        <v>800</v>
      </c>
    </row>
    <row r="213" spans="1:15" x14ac:dyDescent="0.3">
      <c r="A213" t="s">
        <v>1104</v>
      </c>
      <c r="B213" t="s">
        <v>501</v>
      </c>
      <c r="C213">
        <v>0</v>
      </c>
      <c r="D213">
        <v>1300</v>
      </c>
      <c r="E213">
        <f t="shared" si="34"/>
        <v>945</v>
      </c>
      <c r="F213">
        <f t="shared" si="35"/>
        <v>1300</v>
      </c>
      <c r="G213">
        <v>1</v>
      </c>
      <c r="I213">
        <f t="shared" si="27"/>
        <v>0</v>
      </c>
      <c r="J213">
        <f t="shared" si="28"/>
        <v>0</v>
      </c>
      <c r="K213">
        <f t="shared" si="29"/>
        <v>0</v>
      </c>
      <c r="L213">
        <f t="shared" si="30"/>
        <v>1300</v>
      </c>
      <c r="M213">
        <f t="shared" si="31"/>
        <v>1040</v>
      </c>
      <c r="N213">
        <f t="shared" si="32"/>
        <v>1040</v>
      </c>
      <c r="O213">
        <f t="shared" si="33"/>
        <v>1040</v>
      </c>
    </row>
    <row r="214" spans="1:15" x14ac:dyDescent="0.3">
      <c r="A214" t="s">
        <v>1105</v>
      </c>
      <c r="B214" t="s">
        <v>555</v>
      </c>
      <c r="C214">
        <v>0</v>
      </c>
      <c r="D214">
        <v>1000</v>
      </c>
      <c r="E214">
        <f t="shared" si="34"/>
        <v>727</v>
      </c>
      <c r="F214">
        <f t="shared" si="35"/>
        <v>1000</v>
      </c>
      <c r="G214">
        <v>1</v>
      </c>
      <c r="I214">
        <f t="shared" si="27"/>
        <v>0</v>
      </c>
      <c r="J214">
        <f t="shared" si="28"/>
        <v>0</v>
      </c>
      <c r="K214">
        <f t="shared" si="29"/>
        <v>0</v>
      </c>
      <c r="L214">
        <f t="shared" si="30"/>
        <v>1000</v>
      </c>
      <c r="M214">
        <f t="shared" si="31"/>
        <v>800</v>
      </c>
      <c r="N214">
        <f t="shared" si="32"/>
        <v>800</v>
      </c>
      <c r="O214">
        <f t="shared" si="33"/>
        <v>800</v>
      </c>
    </row>
    <row r="215" spans="1:15" x14ac:dyDescent="0.3">
      <c r="A215" t="s">
        <v>1106</v>
      </c>
      <c r="B215" t="s">
        <v>674</v>
      </c>
      <c r="C215">
        <v>0</v>
      </c>
      <c r="D215">
        <v>300</v>
      </c>
      <c r="E215">
        <f t="shared" si="34"/>
        <v>218</v>
      </c>
      <c r="F215">
        <f t="shared" si="35"/>
        <v>300</v>
      </c>
      <c r="G215">
        <v>1</v>
      </c>
      <c r="I215">
        <f t="shared" si="27"/>
        <v>0</v>
      </c>
      <c r="J215">
        <f t="shared" si="28"/>
        <v>0</v>
      </c>
      <c r="K215">
        <f t="shared" si="29"/>
        <v>0</v>
      </c>
      <c r="L215">
        <f t="shared" si="30"/>
        <v>300</v>
      </c>
      <c r="M215">
        <f t="shared" si="31"/>
        <v>240</v>
      </c>
      <c r="N215">
        <f t="shared" si="32"/>
        <v>240</v>
      </c>
      <c r="O215">
        <f t="shared" si="33"/>
        <v>240</v>
      </c>
    </row>
    <row r="216" spans="1:15" x14ac:dyDescent="0.3">
      <c r="A216" t="s">
        <v>1107</v>
      </c>
      <c r="B216" t="s">
        <v>9</v>
      </c>
      <c r="C216">
        <v>295</v>
      </c>
      <c r="D216">
        <v>0</v>
      </c>
      <c r="E216">
        <f t="shared" si="34"/>
        <v>295</v>
      </c>
      <c r="F216">
        <f t="shared" si="35"/>
        <v>380</v>
      </c>
      <c r="G216">
        <v>1</v>
      </c>
      <c r="I216">
        <f t="shared" si="27"/>
        <v>354</v>
      </c>
      <c r="J216">
        <f t="shared" si="28"/>
        <v>389.40000000000003</v>
      </c>
      <c r="K216">
        <f t="shared" si="29"/>
        <v>389</v>
      </c>
      <c r="L216">
        <f t="shared" si="30"/>
        <v>12</v>
      </c>
      <c r="M216">
        <f t="shared" si="31"/>
        <v>0</v>
      </c>
      <c r="N216">
        <f t="shared" si="32"/>
        <v>0</v>
      </c>
      <c r="O216">
        <f t="shared" si="33"/>
        <v>295</v>
      </c>
    </row>
    <row r="217" spans="1:15" x14ac:dyDescent="0.3">
      <c r="A217" t="s">
        <v>1108</v>
      </c>
      <c r="B217" t="s">
        <v>510</v>
      </c>
      <c r="C217">
        <v>0</v>
      </c>
      <c r="D217">
        <v>1100</v>
      </c>
      <c r="E217">
        <f t="shared" si="34"/>
        <v>800</v>
      </c>
      <c r="F217">
        <f t="shared" si="35"/>
        <v>1100</v>
      </c>
      <c r="G217">
        <v>1</v>
      </c>
      <c r="I217">
        <f t="shared" si="27"/>
        <v>0</v>
      </c>
      <c r="J217">
        <f t="shared" si="28"/>
        <v>0</v>
      </c>
      <c r="K217">
        <f t="shared" si="29"/>
        <v>0</v>
      </c>
      <c r="L217">
        <f t="shared" si="30"/>
        <v>1100</v>
      </c>
      <c r="M217">
        <f t="shared" si="31"/>
        <v>880</v>
      </c>
      <c r="N217">
        <f t="shared" si="32"/>
        <v>880</v>
      </c>
      <c r="O217">
        <f t="shared" si="33"/>
        <v>880</v>
      </c>
    </row>
    <row r="218" spans="1:15" x14ac:dyDescent="0.3">
      <c r="A218" t="s">
        <v>1109</v>
      </c>
      <c r="B218" t="s">
        <v>380</v>
      </c>
      <c r="C218">
        <v>0</v>
      </c>
      <c r="D218">
        <v>10000</v>
      </c>
      <c r="E218">
        <f t="shared" si="34"/>
        <v>7272</v>
      </c>
      <c r="F218">
        <f t="shared" si="35"/>
        <v>10000</v>
      </c>
      <c r="G218">
        <v>1</v>
      </c>
      <c r="I218">
        <f t="shared" si="27"/>
        <v>0</v>
      </c>
      <c r="J218">
        <f t="shared" si="28"/>
        <v>0</v>
      </c>
      <c r="K218">
        <f t="shared" si="29"/>
        <v>0</v>
      </c>
      <c r="L218">
        <f t="shared" si="30"/>
        <v>10000</v>
      </c>
      <c r="M218">
        <f t="shared" si="31"/>
        <v>8000</v>
      </c>
      <c r="N218">
        <f t="shared" si="32"/>
        <v>8000</v>
      </c>
      <c r="O218">
        <f t="shared" si="33"/>
        <v>8000</v>
      </c>
    </row>
    <row r="219" spans="1:15" x14ac:dyDescent="0.3">
      <c r="A219" t="s">
        <v>1110</v>
      </c>
      <c r="B219" t="s">
        <v>675</v>
      </c>
      <c r="C219">
        <v>0</v>
      </c>
      <c r="D219">
        <v>20000</v>
      </c>
      <c r="E219">
        <f t="shared" si="34"/>
        <v>14545</v>
      </c>
      <c r="F219">
        <f t="shared" si="35"/>
        <v>20000</v>
      </c>
      <c r="G219">
        <v>1</v>
      </c>
      <c r="I219">
        <f t="shared" si="27"/>
        <v>0</v>
      </c>
      <c r="J219">
        <f t="shared" si="28"/>
        <v>0</v>
      </c>
      <c r="K219">
        <f t="shared" si="29"/>
        <v>0</v>
      </c>
      <c r="L219">
        <f t="shared" si="30"/>
        <v>20000</v>
      </c>
      <c r="M219">
        <f t="shared" si="31"/>
        <v>16000</v>
      </c>
      <c r="N219">
        <f t="shared" si="32"/>
        <v>16000</v>
      </c>
      <c r="O219">
        <f t="shared" si="33"/>
        <v>16000</v>
      </c>
    </row>
    <row r="220" spans="1:15" x14ac:dyDescent="0.3">
      <c r="A220" t="s">
        <v>1111</v>
      </c>
      <c r="B220" t="s">
        <v>616</v>
      </c>
      <c r="C220">
        <v>1885</v>
      </c>
      <c r="D220">
        <v>0</v>
      </c>
      <c r="E220">
        <f t="shared" si="34"/>
        <v>1885</v>
      </c>
      <c r="F220">
        <f t="shared" si="35"/>
        <v>2480</v>
      </c>
      <c r="G220">
        <v>1</v>
      </c>
      <c r="I220">
        <f t="shared" si="27"/>
        <v>2262</v>
      </c>
      <c r="J220">
        <f t="shared" si="28"/>
        <v>2488.2000000000003</v>
      </c>
      <c r="K220">
        <f t="shared" si="29"/>
        <v>2488</v>
      </c>
      <c r="L220">
        <f t="shared" si="30"/>
        <v>12</v>
      </c>
      <c r="M220">
        <f t="shared" si="31"/>
        <v>0</v>
      </c>
      <c r="N220">
        <f t="shared" si="32"/>
        <v>0</v>
      </c>
      <c r="O220">
        <f t="shared" si="33"/>
        <v>1885</v>
      </c>
    </row>
    <row r="221" spans="1:15" x14ac:dyDescent="0.3">
      <c r="A221" t="s">
        <v>1112</v>
      </c>
      <c r="B221" t="s">
        <v>407</v>
      </c>
      <c r="C221">
        <v>1844</v>
      </c>
      <c r="D221">
        <v>0</v>
      </c>
      <c r="E221">
        <f t="shared" si="34"/>
        <v>1844</v>
      </c>
      <c r="F221">
        <f t="shared" si="35"/>
        <v>2430</v>
      </c>
      <c r="G221">
        <v>1</v>
      </c>
      <c r="I221">
        <f t="shared" si="27"/>
        <v>2212.7999999999997</v>
      </c>
      <c r="J221">
        <f t="shared" si="28"/>
        <v>2434.08</v>
      </c>
      <c r="K221">
        <f t="shared" si="29"/>
        <v>2434</v>
      </c>
      <c r="L221">
        <f t="shared" si="30"/>
        <v>12</v>
      </c>
      <c r="M221">
        <f t="shared" si="31"/>
        <v>0</v>
      </c>
      <c r="N221">
        <f t="shared" si="32"/>
        <v>0</v>
      </c>
      <c r="O221">
        <f t="shared" si="33"/>
        <v>1844</v>
      </c>
    </row>
    <row r="222" spans="1:15" x14ac:dyDescent="0.3">
      <c r="A222" t="s">
        <v>1113</v>
      </c>
      <c r="B222" t="s">
        <v>383</v>
      </c>
      <c r="C222">
        <v>0</v>
      </c>
      <c r="D222">
        <v>1500</v>
      </c>
      <c r="E222">
        <f t="shared" si="34"/>
        <v>1090</v>
      </c>
      <c r="F222">
        <f t="shared" si="35"/>
        <v>1500</v>
      </c>
      <c r="G222">
        <v>1</v>
      </c>
      <c r="I222">
        <f t="shared" si="27"/>
        <v>0</v>
      </c>
      <c r="J222">
        <f t="shared" si="28"/>
        <v>0</v>
      </c>
      <c r="K222">
        <f t="shared" si="29"/>
        <v>0</v>
      </c>
      <c r="L222">
        <f t="shared" si="30"/>
        <v>1500</v>
      </c>
      <c r="M222">
        <f t="shared" si="31"/>
        <v>1200</v>
      </c>
      <c r="N222">
        <f t="shared" si="32"/>
        <v>1200</v>
      </c>
      <c r="O222">
        <f t="shared" si="33"/>
        <v>1200</v>
      </c>
    </row>
    <row r="223" spans="1:15" x14ac:dyDescent="0.3">
      <c r="A223" t="s">
        <v>1114</v>
      </c>
      <c r="B223" t="s">
        <v>280</v>
      </c>
      <c r="C223">
        <v>0</v>
      </c>
      <c r="D223">
        <v>1500</v>
      </c>
      <c r="E223">
        <f t="shared" si="34"/>
        <v>1090</v>
      </c>
      <c r="F223">
        <f t="shared" si="35"/>
        <v>1500</v>
      </c>
      <c r="G223">
        <v>1</v>
      </c>
      <c r="I223">
        <f t="shared" si="27"/>
        <v>0</v>
      </c>
      <c r="J223">
        <f t="shared" si="28"/>
        <v>0</v>
      </c>
      <c r="K223">
        <f t="shared" si="29"/>
        <v>0</v>
      </c>
      <c r="L223">
        <f t="shared" si="30"/>
        <v>1500</v>
      </c>
      <c r="M223">
        <f t="shared" si="31"/>
        <v>1200</v>
      </c>
      <c r="N223">
        <f t="shared" si="32"/>
        <v>1200</v>
      </c>
      <c r="O223">
        <f t="shared" si="33"/>
        <v>1200</v>
      </c>
    </row>
    <row r="224" spans="1:15" x14ac:dyDescent="0.3">
      <c r="A224" t="s">
        <v>1115</v>
      </c>
      <c r="B224" t="s">
        <v>390</v>
      </c>
      <c r="C224">
        <v>655</v>
      </c>
      <c r="D224">
        <v>0</v>
      </c>
      <c r="E224">
        <f t="shared" si="34"/>
        <v>655</v>
      </c>
      <c r="F224">
        <f t="shared" si="35"/>
        <v>860</v>
      </c>
      <c r="G224">
        <v>1</v>
      </c>
      <c r="I224">
        <f t="shared" si="27"/>
        <v>786</v>
      </c>
      <c r="J224">
        <f t="shared" si="28"/>
        <v>864.6</v>
      </c>
      <c r="K224">
        <f t="shared" si="29"/>
        <v>864</v>
      </c>
      <c r="L224">
        <f t="shared" si="30"/>
        <v>12</v>
      </c>
      <c r="M224">
        <f t="shared" si="31"/>
        <v>0</v>
      </c>
      <c r="N224">
        <f t="shared" si="32"/>
        <v>0</v>
      </c>
      <c r="O224">
        <f t="shared" si="33"/>
        <v>655</v>
      </c>
    </row>
    <row r="225" spans="1:15" x14ac:dyDescent="0.3">
      <c r="A225" t="s">
        <v>1116</v>
      </c>
      <c r="B225" t="s">
        <v>819</v>
      </c>
      <c r="C225">
        <v>0</v>
      </c>
      <c r="D225">
        <v>1000</v>
      </c>
      <c r="E225">
        <f t="shared" si="34"/>
        <v>727</v>
      </c>
      <c r="F225">
        <f t="shared" si="35"/>
        <v>1000</v>
      </c>
      <c r="G225">
        <v>1</v>
      </c>
      <c r="I225">
        <f t="shared" si="27"/>
        <v>0</v>
      </c>
      <c r="J225">
        <f t="shared" si="28"/>
        <v>0</v>
      </c>
      <c r="K225">
        <f t="shared" si="29"/>
        <v>0</v>
      </c>
      <c r="L225">
        <f t="shared" si="30"/>
        <v>1000</v>
      </c>
      <c r="M225">
        <f t="shared" si="31"/>
        <v>800</v>
      </c>
      <c r="N225">
        <f t="shared" si="32"/>
        <v>800</v>
      </c>
      <c r="O225">
        <f t="shared" si="33"/>
        <v>800</v>
      </c>
    </row>
    <row r="226" spans="1:15" x14ac:dyDescent="0.3">
      <c r="A226" t="s">
        <v>1117</v>
      </c>
      <c r="B226" t="s">
        <v>222</v>
      </c>
      <c r="C226">
        <v>0</v>
      </c>
      <c r="D226">
        <v>1200</v>
      </c>
      <c r="E226">
        <f t="shared" si="34"/>
        <v>872</v>
      </c>
      <c r="F226">
        <f t="shared" si="35"/>
        <v>1200</v>
      </c>
      <c r="G226">
        <v>1</v>
      </c>
      <c r="I226">
        <f t="shared" si="27"/>
        <v>0</v>
      </c>
      <c r="J226">
        <f t="shared" si="28"/>
        <v>0</v>
      </c>
      <c r="K226">
        <f t="shared" si="29"/>
        <v>0</v>
      </c>
      <c r="L226">
        <f t="shared" si="30"/>
        <v>1200</v>
      </c>
      <c r="M226">
        <f t="shared" si="31"/>
        <v>960</v>
      </c>
      <c r="N226">
        <f t="shared" si="32"/>
        <v>960</v>
      </c>
      <c r="O226">
        <f t="shared" si="33"/>
        <v>960</v>
      </c>
    </row>
    <row r="227" spans="1:15" x14ac:dyDescent="0.3">
      <c r="A227" t="s">
        <v>1118</v>
      </c>
      <c r="B227" t="s">
        <v>615</v>
      </c>
      <c r="C227">
        <v>614</v>
      </c>
      <c r="D227">
        <v>0</v>
      </c>
      <c r="E227">
        <f t="shared" si="34"/>
        <v>614</v>
      </c>
      <c r="F227">
        <f t="shared" si="35"/>
        <v>810</v>
      </c>
      <c r="G227">
        <v>1</v>
      </c>
      <c r="I227">
        <f t="shared" si="27"/>
        <v>736.8</v>
      </c>
      <c r="J227">
        <f t="shared" si="28"/>
        <v>810.48</v>
      </c>
      <c r="K227">
        <f t="shared" si="29"/>
        <v>810</v>
      </c>
      <c r="L227">
        <f t="shared" si="30"/>
        <v>12</v>
      </c>
      <c r="M227">
        <f t="shared" si="31"/>
        <v>0</v>
      </c>
      <c r="N227">
        <f t="shared" si="32"/>
        <v>0</v>
      </c>
      <c r="O227">
        <f t="shared" si="33"/>
        <v>614</v>
      </c>
    </row>
    <row r="228" spans="1:15" x14ac:dyDescent="0.3">
      <c r="A228" t="s">
        <v>1119</v>
      </c>
      <c r="B228" t="s">
        <v>639</v>
      </c>
      <c r="C228">
        <v>614</v>
      </c>
      <c r="D228">
        <v>0</v>
      </c>
      <c r="E228">
        <f t="shared" si="34"/>
        <v>614</v>
      </c>
      <c r="F228">
        <f t="shared" si="35"/>
        <v>810</v>
      </c>
      <c r="G228">
        <v>1</v>
      </c>
      <c r="I228">
        <f t="shared" si="27"/>
        <v>736.8</v>
      </c>
      <c r="J228">
        <f t="shared" si="28"/>
        <v>810.48</v>
      </c>
      <c r="K228">
        <f t="shared" si="29"/>
        <v>810</v>
      </c>
      <c r="L228">
        <f t="shared" si="30"/>
        <v>12</v>
      </c>
      <c r="M228">
        <f t="shared" si="31"/>
        <v>0</v>
      </c>
      <c r="N228">
        <f t="shared" si="32"/>
        <v>0</v>
      </c>
      <c r="O228">
        <f t="shared" si="33"/>
        <v>614</v>
      </c>
    </row>
    <row r="229" spans="1:15" x14ac:dyDescent="0.3">
      <c r="A229" t="s">
        <v>1120</v>
      </c>
      <c r="B229" t="s">
        <v>126</v>
      </c>
      <c r="C229">
        <v>655</v>
      </c>
      <c r="D229">
        <v>0</v>
      </c>
      <c r="E229">
        <f t="shared" si="34"/>
        <v>655</v>
      </c>
      <c r="F229">
        <f t="shared" si="35"/>
        <v>860</v>
      </c>
      <c r="G229">
        <v>1</v>
      </c>
      <c r="I229">
        <f t="shared" si="27"/>
        <v>786</v>
      </c>
      <c r="J229">
        <f t="shared" si="28"/>
        <v>864.6</v>
      </c>
      <c r="K229">
        <f t="shared" si="29"/>
        <v>864</v>
      </c>
      <c r="L229">
        <f t="shared" si="30"/>
        <v>12</v>
      </c>
      <c r="M229">
        <f t="shared" si="31"/>
        <v>0</v>
      </c>
      <c r="N229">
        <f t="shared" si="32"/>
        <v>0</v>
      </c>
      <c r="O229">
        <f t="shared" si="33"/>
        <v>655</v>
      </c>
    </row>
    <row r="230" spans="1:15" x14ac:dyDescent="0.3">
      <c r="A230" t="s">
        <v>1121</v>
      </c>
      <c r="B230" t="s">
        <v>564</v>
      </c>
      <c r="C230">
        <v>0</v>
      </c>
      <c r="D230">
        <v>2000</v>
      </c>
      <c r="E230">
        <f t="shared" si="34"/>
        <v>1454</v>
      </c>
      <c r="F230">
        <f t="shared" si="35"/>
        <v>2000</v>
      </c>
      <c r="G230">
        <v>1</v>
      </c>
      <c r="I230">
        <f t="shared" si="27"/>
        <v>0</v>
      </c>
      <c r="J230">
        <f t="shared" si="28"/>
        <v>0</v>
      </c>
      <c r="K230">
        <f t="shared" si="29"/>
        <v>0</v>
      </c>
      <c r="L230">
        <f t="shared" si="30"/>
        <v>2000</v>
      </c>
      <c r="M230">
        <f t="shared" si="31"/>
        <v>1600</v>
      </c>
      <c r="N230">
        <f t="shared" si="32"/>
        <v>1600</v>
      </c>
      <c r="O230">
        <f t="shared" si="33"/>
        <v>1600</v>
      </c>
    </row>
    <row r="231" spans="1:15" x14ac:dyDescent="0.3">
      <c r="A231" t="s">
        <v>1122</v>
      </c>
      <c r="B231" t="s">
        <v>417</v>
      </c>
      <c r="C231">
        <v>0</v>
      </c>
      <c r="D231">
        <v>3800</v>
      </c>
      <c r="E231">
        <f t="shared" si="34"/>
        <v>2763</v>
      </c>
      <c r="F231">
        <f t="shared" si="35"/>
        <v>3800</v>
      </c>
      <c r="G231">
        <v>1</v>
      </c>
      <c r="I231">
        <f t="shared" si="27"/>
        <v>0</v>
      </c>
      <c r="J231">
        <f t="shared" si="28"/>
        <v>0</v>
      </c>
      <c r="K231">
        <f t="shared" si="29"/>
        <v>0</v>
      </c>
      <c r="L231">
        <f t="shared" si="30"/>
        <v>3800</v>
      </c>
      <c r="M231">
        <f t="shared" si="31"/>
        <v>3040</v>
      </c>
      <c r="N231">
        <f t="shared" si="32"/>
        <v>3040</v>
      </c>
      <c r="O231">
        <f t="shared" si="33"/>
        <v>3040</v>
      </c>
    </row>
    <row r="232" spans="1:15" x14ac:dyDescent="0.3">
      <c r="A232" t="s">
        <v>1123</v>
      </c>
      <c r="B232" t="s">
        <v>817</v>
      </c>
      <c r="C232">
        <v>555</v>
      </c>
      <c r="D232">
        <v>0</v>
      </c>
      <c r="E232">
        <f t="shared" si="34"/>
        <v>555</v>
      </c>
      <c r="F232">
        <f t="shared" si="35"/>
        <v>730</v>
      </c>
      <c r="G232">
        <v>1</v>
      </c>
      <c r="I232">
        <f t="shared" si="27"/>
        <v>666</v>
      </c>
      <c r="J232">
        <f t="shared" si="28"/>
        <v>732.6</v>
      </c>
      <c r="K232">
        <f t="shared" si="29"/>
        <v>732</v>
      </c>
      <c r="L232">
        <f t="shared" si="30"/>
        <v>12</v>
      </c>
      <c r="M232">
        <f t="shared" si="31"/>
        <v>0</v>
      </c>
      <c r="N232">
        <f t="shared" si="32"/>
        <v>0</v>
      </c>
      <c r="O232">
        <f t="shared" si="33"/>
        <v>555</v>
      </c>
    </row>
    <row r="233" spans="1:15" x14ac:dyDescent="0.3">
      <c r="A233" t="s">
        <v>1124</v>
      </c>
      <c r="B233" t="s">
        <v>776</v>
      </c>
      <c r="C233">
        <v>0</v>
      </c>
      <c r="D233">
        <v>1300</v>
      </c>
      <c r="E233">
        <f t="shared" si="34"/>
        <v>945</v>
      </c>
      <c r="F233">
        <f t="shared" si="35"/>
        <v>1300</v>
      </c>
      <c r="G233">
        <v>1</v>
      </c>
      <c r="I233">
        <f t="shared" si="27"/>
        <v>0</v>
      </c>
      <c r="J233">
        <f t="shared" si="28"/>
        <v>0</v>
      </c>
      <c r="K233">
        <f t="shared" si="29"/>
        <v>0</v>
      </c>
      <c r="L233">
        <f t="shared" si="30"/>
        <v>1300</v>
      </c>
      <c r="M233">
        <f t="shared" si="31"/>
        <v>1040</v>
      </c>
      <c r="N233">
        <f t="shared" si="32"/>
        <v>1040</v>
      </c>
      <c r="O233">
        <f t="shared" si="33"/>
        <v>1040</v>
      </c>
    </row>
    <row r="234" spans="1:15" x14ac:dyDescent="0.3">
      <c r="A234" t="s">
        <v>1125</v>
      </c>
      <c r="B234" t="s">
        <v>376</v>
      </c>
      <c r="C234">
        <v>0</v>
      </c>
      <c r="D234">
        <v>2300</v>
      </c>
      <c r="E234">
        <f t="shared" si="34"/>
        <v>1672</v>
      </c>
      <c r="F234">
        <f t="shared" si="35"/>
        <v>2300</v>
      </c>
      <c r="G234">
        <v>1</v>
      </c>
      <c r="I234">
        <f t="shared" si="27"/>
        <v>0</v>
      </c>
      <c r="J234">
        <f t="shared" si="28"/>
        <v>0</v>
      </c>
      <c r="K234">
        <f t="shared" si="29"/>
        <v>0</v>
      </c>
      <c r="L234">
        <f t="shared" si="30"/>
        <v>2300</v>
      </c>
      <c r="M234">
        <f t="shared" si="31"/>
        <v>1840</v>
      </c>
      <c r="N234">
        <f t="shared" si="32"/>
        <v>1840</v>
      </c>
      <c r="O234">
        <f t="shared" si="33"/>
        <v>1840</v>
      </c>
    </row>
    <row r="235" spans="1:15" x14ac:dyDescent="0.3">
      <c r="A235" t="s">
        <v>1126</v>
      </c>
      <c r="B235" t="s">
        <v>843</v>
      </c>
      <c r="C235">
        <v>0</v>
      </c>
      <c r="D235">
        <v>1200</v>
      </c>
      <c r="E235">
        <f t="shared" si="34"/>
        <v>872</v>
      </c>
      <c r="F235">
        <f t="shared" si="35"/>
        <v>1200</v>
      </c>
      <c r="G235">
        <v>1</v>
      </c>
      <c r="I235">
        <f t="shared" si="27"/>
        <v>0</v>
      </c>
      <c r="J235">
        <f t="shared" si="28"/>
        <v>0</v>
      </c>
      <c r="K235">
        <f t="shared" si="29"/>
        <v>0</v>
      </c>
      <c r="L235">
        <f t="shared" si="30"/>
        <v>1200</v>
      </c>
      <c r="M235">
        <f t="shared" si="31"/>
        <v>960</v>
      </c>
      <c r="N235">
        <f t="shared" si="32"/>
        <v>960</v>
      </c>
      <c r="O235">
        <f t="shared" si="33"/>
        <v>960</v>
      </c>
    </row>
    <row r="236" spans="1:15" x14ac:dyDescent="0.3">
      <c r="A236" t="s">
        <v>1127</v>
      </c>
      <c r="B236" t="s">
        <v>426</v>
      </c>
      <c r="C236">
        <v>737</v>
      </c>
      <c r="D236">
        <v>0</v>
      </c>
      <c r="E236">
        <f t="shared" si="34"/>
        <v>737</v>
      </c>
      <c r="F236">
        <f t="shared" si="35"/>
        <v>970</v>
      </c>
      <c r="G236">
        <v>1</v>
      </c>
      <c r="I236">
        <f t="shared" si="27"/>
        <v>884.4</v>
      </c>
      <c r="J236">
        <f t="shared" si="28"/>
        <v>972.84</v>
      </c>
      <c r="K236">
        <f t="shared" si="29"/>
        <v>972</v>
      </c>
      <c r="L236">
        <f t="shared" si="30"/>
        <v>12</v>
      </c>
      <c r="M236">
        <f t="shared" si="31"/>
        <v>0</v>
      </c>
      <c r="N236">
        <f t="shared" si="32"/>
        <v>0</v>
      </c>
      <c r="O236">
        <f t="shared" si="33"/>
        <v>737</v>
      </c>
    </row>
    <row r="237" spans="1:15" x14ac:dyDescent="0.3">
      <c r="A237" t="s">
        <v>1128</v>
      </c>
      <c r="B237" t="s">
        <v>365</v>
      </c>
      <c r="C237">
        <v>0</v>
      </c>
      <c r="D237">
        <v>1500</v>
      </c>
      <c r="E237">
        <f t="shared" si="34"/>
        <v>1090</v>
      </c>
      <c r="F237">
        <f t="shared" si="35"/>
        <v>1500</v>
      </c>
      <c r="G237">
        <v>1</v>
      </c>
      <c r="I237">
        <f t="shared" si="27"/>
        <v>0</v>
      </c>
      <c r="J237">
        <f t="shared" si="28"/>
        <v>0</v>
      </c>
      <c r="K237">
        <f t="shared" si="29"/>
        <v>0</v>
      </c>
      <c r="L237">
        <f t="shared" si="30"/>
        <v>1500</v>
      </c>
      <c r="M237">
        <f t="shared" si="31"/>
        <v>1200</v>
      </c>
      <c r="N237">
        <f t="shared" si="32"/>
        <v>1200</v>
      </c>
      <c r="O237">
        <f t="shared" si="33"/>
        <v>1200</v>
      </c>
    </row>
    <row r="238" spans="1:15" x14ac:dyDescent="0.3">
      <c r="A238" t="s">
        <v>1129</v>
      </c>
      <c r="B238" t="s">
        <v>749</v>
      </c>
      <c r="C238">
        <v>0</v>
      </c>
      <c r="D238">
        <v>800</v>
      </c>
      <c r="E238">
        <f t="shared" si="34"/>
        <v>581</v>
      </c>
      <c r="F238">
        <f t="shared" si="35"/>
        <v>800</v>
      </c>
      <c r="G238">
        <v>1</v>
      </c>
      <c r="I238">
        <f t="shared" si="27"/>
        <v>0</v>
      </c>
      <c r="J238">
        <f t="shared" si="28"/>
        <v>0</v>
      </c>
      <c r="K238">
        <f t="shared" si="29"/>
        <v>0</v>
      </c>
      <c r="L238">
        <f t="shared" si="30"/>
        <v>800</v>
      </c>
      <c r="M238">
        <f t="shared" si="31"/>
        <v>640</v>
      </c>
      <c r="N238">
        <f t="shared" si="32"/>
        <v>640</v>
      </c>
      <c r="O238">
        <f t="shared" si="33"/>
        <v>640</v>
      </c>
    </row>
    <row r="239" spans="1:15" x14ac:dyDescent="0.3">
      <c r="A239" t="s">
        <v>1130</v>
      </c>
      <c r="B239" t="s">
        <v>746</v>
      </c>
      <c r="C239">
        <v>0</v>
      </c>
      <c r="D239">
        <v>700</v>
      </c>
      <c r="E239">
        <f t="shared" si="34"/>
        <v>509</v>
      </c>
      <c r="F239">
        <f t="shared" si="35"/>
        <v>700</v>
      </c>
      <c r="G239">
        <v>1</v>
      </c>
      <c r="I239">
        <f t="shared" si="27"/>
        <v>0</v>
      </c>
      <c r="J239">
        <f t="shared" si="28"/>
        <v>0</v>
      </c>
      <c r="K239">
        <f t="shared" si="29"/>
        <v>0</v>
      </c>
      <c r="L239">
        <f t="shared" si="30"/>
        <v>700</v>
      </c>
      <c r="M239">
        <f t="shared" si="31"/>
        <v>560</v>
      </c>
      <c r="N239">
        <f t="shared" si="32"/>
        <v>560</v>
      </c>
      <c r="O239">
        <f t="shared" si="33"/>
        <v>560</v>
      </c>
    </row>
    <row r="240" spans="1:15" x14ac:dyDescent="0.3">
      <c r="A240" t="s">
        <v>1131</v>
      </c>
      <c r="B240" t="s">
        <v>286</v>
      </c>
      <c r="C240">
        <v>586</v>
      </c>
      <c r="D240">
        <v>0</v>
      </c>
      <c r="E240">
        <f t="shared" si="34"/>
        <v>586</v>
      </c>
      <c r="F240">
        <f t="shared" si="35"/>
        <v>770</v>
      </c>
      <c r="G240">
        <v>1</v>
      </c>
      <c r="I240">
        <f t="shared" si="27"/>
        <v>703.19999999999993</v>
      </c>
      <c r="J240">
        <f t="shared" si="28"/>
        <v>773.52</v>
      </c>
      <c r="K240">
        <f t="shared" si="29"/>
        <v>773</v>
      </c>
      <c r="L240">
        <f t="shared" si="30"/>
        <v>12</v>
      </c>
      <c r="M240">
        <f t="shared" si="31"/>
        <v>0</v>
      </c>
      <c r="N240">
        <f t="shared" si="32"/>
        <v>0</v>
      </c>
      <c r="O240">
        <f t="shared" si="33"/>
        <v>586</v>
      </c>
    </row>
    <row r="241" spans="1:15" x14ac:dyDescent="0.3">
      <c r="A241" t="s">
        <v>1132</v>
      </c>
      <c r="B241" t="s">
        <v>766</v>
      </c>
      <c r="C241">
        <v>0</v>
      </c>
      <c r="D241">
        <v>800</v>
      </c>
      <c r="E241">
        <f t="shared" si="34"/>
        <v>581</v>
      </c>
      <c r="F241">
        <f t="shared" si="35"/>
        <v>800</v>
      </c>
      <c r="G241">
        <v>1</v>
      </c>
      <c r="I241">
        <f t="shared" si="27"/>
        <v>0</v>
      </c>
      <c r="J241">
        <f t="shared" si="28"/>
        <v>0</v>
      </c>
      <c r="K241">
        <f t="shared" si="29"/>
        <v>0</v>
      </c>
      <c r="L241">
        <f t="shared" si="30"/>
        <v>800</v>
      </c>
      <c r="M241">
        <f t="shared" si="31"/>
        <v>640</v>
      </c>
      <c r="N241">
        <f t="shared" si="32"/>
        <v>640</v>
      </c>
      <c r="O241">
        <f t="shared" si="33"/>
        <v>640</v>
      </c>
    </row>
    <row r="242" spans="1:15" x14ac:dyDescent="0.3">
      <c r="A242" t="s">
        <v>1133</v>
      </c>
      <c r="B242" t="s">
        <v>52</v>
      </c>
      <c r="C242">
        <v>311</v>
      </c>
      <c r="D242">
        <v>0</v>
      </c>
      <c r="E242">
        <f t="shared" si="34"/>
        <v>311</v>
      </c>
      <c r="F242">
        <f t="shared" si="35"/>
        <v>410</v>
      </c>
      <c r="G242">
        <v>1</v>
      </c>
      <c r="I242">
        <f t="shared" si="27"/>
        <v>373.2</v>
      </c>
      <c r="J242">
        <f t="shared" si="28"/>
        <v>410.52000000000004</v>
      </c>
      <c r="K242">
        <f t="shared" si="29"/>
        <v>410</v>
      </c>
      <c r="L242">
        <f t="shared" si="30"/>
        <v>12</v>
      </c>
      <c r="M242">
        <f t="shared" si="31"/>
        <v>0</v>
      </c>
      <c r="N242">
        <f t="shared" si="32"/>
        <v>0</v>
      </c>
      <c r="O242">
        <f t="shared" si="33"/>
        <v>311</v>
      </c>
    </row>
    <row r="243" spans="1:15" x14ac:dyDescent="0.3">
      <c r="A243" t="s">
        <v>1134</v>
      </c>
      <c r="B243" t="s">
        <v>179</v>
      </c>
      <c r="C243">
        <v>0</v>
      </c>
      <c r="D243">
        <v>500</v>
      </c>
      <c r="E243">
        <f t="shared" si="34"/>
        <v>363</v>
      </c>
      <c r="F243">
        <f t="shared" si="35"/>
        <v>500</v>
      </c>
      <c r="G243">
        <v>1</v>
      </c>
      <c r="I243">
        <f t="shared" si="27"/>
        <v>0</v>
      </c>
      <c r="J243">
        <f t="shared" si="28"/>
        <v>0</v>
      </c>
      <c r="K243">
        <f t="shared" si="29"/>
        <v>0</v>
      </c>
      <c r="L243">
        <f t="shared" si="30"/>
        <v>500</v>
      </c>
      <c r="M243">
        <f t="shared" si="31"/>
        <v>400</v>
      </c>
      <c r="N243">
        <f t="shared" si="32"/>
        <v>400</v>
      </c>
      <c r="O243">
        <f t="shared" si="33"/>
        <v>400</v>
      </c>
    </row>
    <row r="244" spans="1:15" x14ac:dyDescent="0.3">
      <c r="A244" t="s">
        <v>1135</v>
      </c>
      <c r="B244" t="s">
        <v>546</v>
      </c>
      <c r="C244">
        <v>352</v>
      </c>
      <c r="D244">
        <v>0</v>
      </c>
      <c r="E244">
        <f t="shared" si="34"/>
        <v>352</v>
      </c>
      <c r="F244">
        <f t="shared" si="35"/>
        <v>460</v>
      </c>
      <c r="G244">
        <v>1</v>
      </c>
      <c r="I244">
        <f t="shared" si="27"/>
        <v>422.4</v>
      </c>
      <c r="J244">
        <f t="shared" si="28"/>
        <v>464.64</v>
      </c>
      <c r="K244">
        <f t="shared" si="29"/>
        <v>464</v>
      </c>
      <c r="L244">
        <f t="shared" si="30"/>
        <v>12</v>
      </c>
      <c r="M244">
        <f t="shared" si="31"/>
        <v>0</v>
      </c>
      <c r="N244">
        <f t="shared" si="32"/>
        <v>0</v>
      </c>
      <c r="O244">
        <f t="shared" si="33"/>
        <v>352</v>
      </c>
    </row>
    <row r="245" spans="1:15" x14ac:dyDescent="0.3">
      <c r="A245" t="s">
        <v>1136</v>
      </c>
      <c r="B245" t="s">
        <v>519</v>
      </c>
      <c r="C245">
        <v>0</v>
      </c>
      <c r="D245">
        <v>3000</v>
      </c>
      <c r="E245">
        <f t="shared" si="34"/>
        <v>2181</v>
      </c>
      <c r="F245">
        <f t="shared" si="35"/>
        <v>3000</v>
      </c>
      <c r="G245">
        <v>1</v>
      </c>
      <c r="I245">
        <f t="shared" si="27"/>
        <v>0</v>
      </c>
      <c r="J245">
        <f t="shared" si="28"/>
        <v>0</v>
      </c>
      <c r="K245">
        <f t="shared" si="29"/>
        <v>0</v>
      </c>
      <c r="L245">
        <f t="shared" si="30"/>
        <v>3000</v>
      </c>
      <c r="M245">
        <f t="shared" si="31"/>
        <v>2400</v>
      </c>
      <c r="N245">
        <f t="shared" si="32"/>
        <v>2400</v>
      </c>
      <c r="O245">
        <f t="shared" si="33"/>
        <v>2400</v>
      </c>
    </row>
    <row r="246" spans="1:15" x14ac:dyDescent="0.3">
      <c r="A246" t="s">
        <v>1137</v>
      </c>
      <c r="B246" t="s">
        <v>621</v>
      </c>
      <c r="C246">
        <v>413</v>
      </c>
      <c r="D246">
        <v>0</v>
      </c>
      <c r="E246">
        <f t="shared" si="34"/>
        <v>413</v>
      </c>
      <c r="F246">
        <f t="shared" si="35"/>
        <v>540</v>
      </c>
      <c r="G246">
        <v>1</v>
      </c>
      <c r="I246">
        <f t="shared" si="27"/>
        <v>495.59999999999997</v>
      </c>
      <c r="J246">
        <f t="shared" si="28"/>
        <v>545.16</v>
      </c>
      <c r="K246">
        <f t="shared" si="29"/>
        <v>545</v>
      </c>
      <c r="L246">
        <f t="shared" si="30"/>
        <v>12</v>
      </c>
      <c r="M246">
        <f t="shared" si="31"/>
        <v>0</v>
      </c>
      <c r="N246">
        <f t="shared" si="32"/>
        <v>0</v>
      </c>
      <c r="O246">
        <f t="shared" si="33"/>
        <v>413</v>
      </c>
    </row>
    <row r="247" spans="1:15" x14ac:dyDescent="0.3">
      <c r="A247" t="s">
        <v>1138</v>
      </c>
      <c r="B247" t="s">
        <v>679</v>
      </c>
      <c r="C247">
        <v>0</v>
      </c>
      <c r="D247">
        <v>700</v>
      </c>
      <c r="E247">
        <f t="shared" si="34"/>
        <v>509</v>
      </c>
      <c r="F247">
        <f t="shared" si="35"/>
        <v>700</v>
      </c>
      <c r="G247">
        <v>1</v>
      </c>
      <c r="I247">
        <f t="shared" si="27"/>
        <v>0</v>
      </c>
      <c r="J247">
        <f t="shared" si="28"/>
        <v>0</v>
      </c>
      <c r="K247">
        <f t="shared" si="29"/>
        <v>0</v>
      </c>
      <c r="L247">
        <f t="shared" si="30"/>
        <v>700</v>
      </c>
      <c r="M247">
        <f t="shared" si="31"/>
        <v>560</v>
      </c>
      <c r="N247">
        <f t="shared" si="32"/>
        <v>560</v>
      </c>
      <c r="O247">
        <f t="shared" si="33"/>
        <v>560</v>
      </c>
    </row>
    <row r="248" spans="1:15" x14ac:dyDescent="0.3">
      <c r="A248" t="s">
        <v>1139</v>
      </c>
      <c r="B248" t="s">
        <v>395</v>
      </c>
      <c r="C248">
        <v>0</v>
      </c>
      <c r="D248">
        <v>1000</v>
      </c>
      <c r="E248">
        <f t="shared" si="34"/>
        <v>727</v>
      </c>
      <c r="F248">
        <f t="shared" si="35"/>
        <v>1000</v>
      </c>
      <c r="G248">
        <v>1</v>
      </c>
      <c r="I248">
        <f t="shared" si="27"/>
        <v>0</v>
      </c>
      <c r="J248">
        <f t="shared" si="28"/>
        <v>0</v>
      </c>
      <c r="K248">
        <f t="shared" si="29"/>
        <v>0</v>
      </c>
      <c r="L248">
        <f t="shared" si="30"/>
        <v>1000</v>
      </c>
      <c r="M248">
        <f t="shared" si="31"/>
        <v>800</v>
      </c>
      <c r="N248">
        <f t="shared" si="32"/>
        <v>800</v>
      </c>
      <c r="O248">
        <f t="shared" si="33"/>
        <v>800</v>
      </c>
    </row>
    <row r="249" spans="1:15" x14ac:dyDescent="0.3">
      <c r="A249" t="s">
        <v>1140</v>
      </c>
      <c r="B249" t="s">
        <v>277</v>
      </c>
      <c r="C249">
        <v>0</v>
      </c>
      <c r="D249">
        <v>1500</v>
      </c>
      <c r="E249">
        <f t="shared" si="34"/>
        <v>1090</v>
      </c>
      <c r="F249">
        <f t="shared" si="35"/>
        <v>1500</v>
      </c>
      <c r="G249">
        <v>1</v>
      </c>
      <c r="I249">
        <f t="shared" si="27"/>
        <v>0</v>
      </c>
      <c r="J249">
        <f t="shared" si="28"/>
        <v>0</v>
      </c>
      <c r="K249">
        <f t="shared" si="29"/>
        <v>0</v>
      </c>
      <c r="L249">
        <f t="shared" si="30"/>
        <v>1500</v>
      </c>
      <c r="M249">
        <f t="shared" si="31"/>
        <v>1200</v>
      </c>
      <c r="N249">
        <f t="shared" si="32"/>
        <v>1200</v>
      </c>
      <c r="O249">
        <f t="shared" si="33"/>
        <v>1200</v>
      </c>
    </row>
    <row r="250" spans="1:15" x14ac:dyDescent="0.3">
      <c r="A250" t="s">
        <v>1141</v>
      </c>
      <c r="B250" t="s">
        <v>141</v>
      </c>
      <c r="C250">
        <v>0</v>
      </c>
      <c r="D250">
        <v>2500</v>
      </c>
      <c r="E250">
        <f t="shared" si="34"/>
        <v>1818</v>
      </c>
      <c r="F250">
        <f t="shared" si="35"/>
        <v>2500</v>
      </c>
      <c r="G250">
        <v>1</v>
      </c>
      <c r="I250">
        <f t="shared" si="27"/>
        <v>0</v>
      </c>
      <c r="J250">
        <f t="shared" si="28"/>
        <v>0</v>
      </c>
      <c r="K250">
        <f t="shared" si="29"/>
        <v>0</v>
      </c>
      <c r="L250">
        <f t="shared" si="30"/>
        <v>2500</v>
      </c>
      <c r="M250">
        <f t="shared" si="31"/>
        <v>2000</v>
      </c>
      <c r="N250">
        <f t="shared" si="32"/>
        <v>2000</v>
      </c>
      <c r="O250">
        <f t="shared" si="33"/>
        <v>2000</v>
      </c>
    </row>
    <row r="251" spans="1:15" x14ac:dyDescent="0.3">
      <c r="A251" t="s">
        <v>1142</v>
      </c>
      <c r="B251" t="s">
        <v>708</v>
      </c>
      <c r="C251">
        <v>1844</v>
      </c>
      <c r="D251">
        <v>0</v>
      </c>
      <c r="E251">
        <f t="shared" si="34"/>
        <v>1844</v>
      </c>
      <c r="F251">
        <f t="shared" si="35"/>
        <v>2430</v>
      </c>
      <c r="G251">
        <v>1</v>
      </c>
      <c r="I251">
        <f t="shared" si="27"/>
        <v>2212.7999999999997</v>
      </c>
      <c r="J251">
        <f t="shared" si="28"/>
        <v>2434.08</v>
      </c>
      <c r="K251">
        <f t="shared" si="29"/>
        <v>2434</v>
      </c>
      <c r="L251">
        <f t="shared" si="30"/>
        <v>12</v>
      </c>
      <c r="M251">
        <f t="shared" si="31"/>
        <v>0</v>
      </c>
      <c r="N251">
        <f t="shared" si="32"/>
        <v>0</v>
      </c>
      <c r="O251">
        <f t="shared" si="33"/>
        <v>1844</v>
      </c>
    </row>
    <row r="252" spans="1:15" x14ac:dyDescent="0.3">
      <c r="A252" t="s">
        <v>1143</v>
      </c>
      <c r="B252" t="s">
        <v>457</v>
      </c>
      <c r="C252">
        <v>0</v>
      </c>
      <c r="D252">
        <v>2500</v>
      </c>
      <c r="E252">
        <f t="shared" si="34"/>
        <v>1818</v>
      </c>
      <c r="F252">
        <f t="shared" si="35"/>
        <v>2500</v>
      </c>
      <c r="G252">
        <v>1</v>
      </c>
      <c r="I252">
        <f t="shared" si="27"/>
        <v>0</v>
      </c>
      <c r="J252">
        <f t="shared" si="28"/>
        <v>0</v>
      </c>
      <c r="K252">
        <f t="shared" si="29"/>
        <v>0</v>
      </c>
      <c r="L252">
        <f t="shared" si="30"/>
        <v>2500</v>
      </c>
      <c r="M252">
        <f t="shared" si="31"/>
        <v>2000</v>
      </c>
      <c r="N252">
        <f t="shared" si="32"/>
        <v>2000</v>
      </c>
      <c r="O252">
        <f t="shared" si="33"/>
        <v>2000</v>
      </c>
    </row>
    <row r="253" spans="1:15" x14ac:dyDescent="0.3">
      <c r="A253" t="s">
        <v>1144</v>
      </c>
      <c r="B253" t="s">
        <v>733</v>
      </c>
      <c r="C253">
        <v>1311</v>
      </c>
      <c r="D253">
        <v>0</v>
      </c>
      <c r="E253">
        <f t="shared" si="34"/>
        <v>1311</v>
      </c>
      <c r="F253">
        <f t="shared" si="35"/>
        <v>1730</v>
      </c>
      <c r="G253">
        <v>1</v>
      </c>
      <c r="I253">
        <f t="shared" si="27"/>
        <v>1573.2</v>
      </c>
      <c r="J253">
        <f t="shared" si="28"/>
        <v>1730.5200000000002</v>
      </c>
      <c r="K253">
        <f t="shared" si="29"/>
        <v>1730</v>
      </c>
      <c r="L253">
        <f t="shared" si="30"/>
        <v>12</v>
      </c>
      <c r="M253">
        <f t="shared" si="31"/>
        <v>0</v>
      </c>
      <c r="N253">
        <f t="shared" si="32"/>
        <v>0</v>
      </c>
      <c r="O253">
        <f t="shared" si="33"/>
        <v>1311</v>
      </c>
    </row>
    <row r="254" spans="1:15" x14ac:dyDescent="0.3">
      <c r="A254" t="s">
        <v>1145</v>
      </c>
      <c r="B254" t="s">
        <v>731</v>
      </c>
      <c r="C254">
        <v>1844</v>
      </c>
      <c r="D254">
        <v>0</v>
      </c>
      <c r="E254">
        <f t="shared" si="34"/>
        <v>1844</v>
      </c>
      <c r="F254">
        <f t="shared" si="35"/>
        <v>2430</v>
      </c>
      <c r="G254">
        <v>1</v>
      </c>
      <c r="I254">
        <f t="shared" si="27"/>
        <v>2212.7999999999997</v>
      </c>
      <c r="J254">
        <f t="shared" si="28"/>
        <v>2434.08</v>
      </c>
      <c r="K254">
        <f t="shared" si="29"/>
        <v>2434</v>
      </c>
      <c r="L254">
        <f t="shared" si="30"/>
        <v>12</v>
      </c>
      <c r="M254">
        <f t="shared" si="31"/>
        <v>0</v>
      </c>
      <c r="N254">
        <f t="shared" si="32"/>
        <v>0</v>
      </c>
      <c r="O254">
        <f t="shared" si="33"/>
        <v>1844</v>
      </c>
    </row>
    <row r="255" spans="1:15" x14ac:dyDescent="0.3">
      <c r="A255" t="s">
        <v>1146</v>
      </c>
      <c r="B255" t="s">
        <v>863</v>
      </c>
      <c r="C255">
        <v>1639</v>
      </c>
      <c r="D255">
        <v>0</v>
      </c>
      <c r="E255">
        <f t="shared" si="34"/>
        <v>1639</v>
      </c>
      <c r="F255">
        <f t="shared" si="35"/>
        <v>2160</v>
      </c>
      <c r="G255">
        <v>1</v>
      </c>
      <c r="I255">
        <f t="shared" si="27"/>
        <v>1966.8</v>
      </c>
      <c r="J255">
        <f t="shared" si="28"/>
        <v>2163.48</v>
      </c>
      <c r="K255">
        <f t="shared" si="29"/>
        <v>2163</v>
      </c>
      <c r="L255">
        <f t="shared" si="30"/>
        <v>12</v>
      </c>
      <c r="M255">
        <f t="shared" si="31"/>
        <v>0</v>
      </c>
      <c r="N255">
        <f t="shared" si="32"/>
        <v>0</v>
      </c>
      <c r="O255">
        <f t="shared" si="33"/>
        <v>1639</v>
      </c>
    </row>
    <row r="256" spans="1:15" x14ac:dyDescent="0.3">
      <c r="A256" t="s">
        <v>1147</v>
      </c>
      <c r="B256" t="s">
        <v>553</v>
      </c>
      <c r="C256">
        <v>180</v>
      </c>
      <c r="D256">
        <v>0</v>
      </c>
      <c r="E256">
        <f t="shared" si="34"/>
        <v>180</v>
      </c>
      <c r="F256">
        <f t="shared" si="35"/>
        <v>230</v>
      </c>
      <c r="G256">
        <v>1</v>
      </c>
      <c r="I256">
        <f t="shared" si="27"/>
        <v>216</v>
      </c>
      <c r="J256">
        <f t="shared" si="28"/>
        <v>237.60000000000002</v>
      </c>
      <c r="K256">
        <f t="shared" si="29"/>
        <v>237</v>
      </c>
      <c r="L256">
        <f t="shared" si="30"/>
        <v>12</v>
      </c>
      <c r="M256">
        <f t="shared" si="31"/>
        <v>0</v>
      </c>
      <c r="N256">
        <f t="shared" si="32"/>
        <v>0</v>
      </c>
      <c r="O256">
        <f t="shared" si="33"/>
        <v>180</v>
      </c>
    </row>
    <row r="257" spans="1:15" x14ac:dyDescent="0.3">
      <c r="A257" t="s">
        <v>1148</v>
      </c>
      <c r="B257" t="s">
        <v>408</v>
      </c>
      <c r="C257">
        <v>0</v>
      </c>
      <c r="D257">
        <v>1500</v>
      </c>
      <c r="E257">
        <f t="shared" si="34"/>
        <v>1090</v>
      </c>
      <c r="F257">
        <f t="shared" si="35"/>
        <v>1500</v>
      </c>
      <c r="G257">
        <v>1</v>
      </c>
      <c r="I257">
        <f t="shared" si="27"/>
        <v>0</v>
      </c>
      <c r="J257">
        <f t="shared" si="28"/>
        <v>0</v>
      </c>
      <c r="K257">
        <f t="shared" si="29"/>
        <v>0</v>
      </c>
      <c r="L257">
        <f t="shared" si="30"/>
        <v>1500</v>
      </c>
      <c r="M257">
        <f t="shared" si="31"/>
        <v>1200</v>
      </c>
      <c r="N257">
        <f t="shared" si="32"/>
        <v>1200</v>
      </c>
      <c r="O257">
        <f t="shared" si="33"/>
        <v>1200</v>
      </c>
    </row>
    <row r="258" spans="1:15" x14ac:dyDescent="0.3">
      <c r="A258" t="s">
        <v>1149</v>
      </c>
      <c r="B258" t="s">
        <v>779</v>
      </c>
      <c r="C258">
        <v>0</v>
      </c>
      <c r="D258">
        <v>1500</v>
      </c>
      <c r="E258">
        <f t="shared" si="34"/>
        <v>1090</v>
      </c>
      <c r="F258">
        <f t="shared" si="35"/>
        <v>1500</v>
      </c>
      <c r="G258">
        <v>1</v>
      </c>
      <c r="I258">
        <f t="shared" si="27"/>
        <v>0</v>
      </c>
      <c r="J258">
        <f t="shared" si="28"/>
        <v>0</v>
      </c>
      <c r="K258">
        <f t="shared" si="29"/>
        <v>0</v>
      </c>
      <c r="L258">
        <f t="shared" si="30"/>
        <v>1500</v>
      </c>
      <c r="M258">
        <f t="shared" si="31"/>
        <v>1200</v>
      </c>
      <c r="N258">
        <f t="shared" si="32"/>
        <v>1200</v>
      </c>
      <c r="O258">
        <f t="shared" si="33"/>
        <v>1200</v>
      </c>
    </row>
    <row r="259" spans="1:15" x14ac:dyDescent="0.3">
      <c r="A259" t="s">
        <v>1150</v>
      </c>
      <c r="B259" t="s">
        <v>296</v>
      </c>
      <c r="C259">
        <v>0</v>
      </c>
      <c r="D259">
        <v>600</v>
      </c>
      <c r="E259">
        <f t="shared" si="34"/>
        <v>436</v>
      </c>
      <c r="F259">
        <f t="shared" si="35"/>
        <v>600</v>
      </c>
      <c r="G259">
        <v>1</v>
      </c>
      <c r="I259">
        <f t="shared" ref="I259:I322" si="36">C259*1.2</f>
        <v>0</v>
      </c>
      <c r="J259">
        <f t="shared" ref="J259:J322" si="37">I259*1.1</f>
        <v>0</v>
      </c>
      <c r="K259">
        <f t="shared" ref="K259:K322" si="38">INT(J259/10*10)</f>
        <v>0</v>
      </c>
      <c r="L259">
        <f t="shared" ref="L259:L322" si="39">IF(D259=0,12,D259)</f>
        <v>600</v>
      </c>
      <c r="M259">
        <f t="shared" ref="M259:M322" si="40">D259 * 0.8</f>
        <v>480</v>
      </c>
      <c r="N259">
        <f t="shared" ref="N259:N322" si="41">INT(M259)</f>
        <v>480</v>
      </c>
      <c r="O259">
        <f t="shared" ref="O259:O322" si="42">IF(C259=0,N259,C259)</f>
        <v>480</v>
      </c>
    </row>
    <row r="260" spans="1:15" x14ac:dyDescent="0.3">
      <c r="A260" t="s">
        <v>1151</v>
      </c>
      <c r="B260" t="s">
        <v>272</v>
      </c>
      <c r="C260">
        <v>0</v>
      </c>
      <c r="D260">
        <v>2000</v>
      </c>
      <c r="E260">
        <f t="shared" ref="E260:E323" si="43">IF(C260=0,INT((D260*0.8)/1.1),C260)</f>
        <v>1454</v>
      </c>
      <c r="F260">
        <f t="shared" ref="F260:F323" si="44">IF(D260=0,INT( ((C260*1.2)*1.1)/10)*10,D260)</f>
        <v>2000</v>
      </c>
      <c r="G260">
        <v>1</v>
      </c>
      <c r="I260">
        <f t="shared" si="36"/>
        <v>0</v>
      </c>
      <c r="J260">
        <f t="shared" si="37"/>
        <v>0</v>
      </c>
      <c r="K260">
        <f t="shared" si="38"/>
        <v>0</v>
      </c>
      <c r="L260">
        <f t="shared" si="39"/>
        <v>2000</v>
      </c>
      <c r="M260">
        <f t="shared" si="40"/>
        <v>1600</v>
      </c>
      <c r="N260">
        <f t="shared" si="41"/>
        <v>1600</v>
      </c>
      <c r="O260">
        <f t="shared" si="42"/>
        <v>1600</v>
      </c>
    </row>
    <row r="261" spans="1:15" x14ac:dyDescent="0.3">
      <c r="A261" t="s">
        <v>1152</v>
      </c>
      <c r="B261" t="s">
        <v>119</v>
      </c>
      <c r="C261">
        <v>300</v>
      </c>
      <c r="D261">
        <v>0</v>
      </c>
      <c r="E261">
        <f t="shared" si="43"/>
        <v>300</v>
      </c>
      <c r="F261">
        <f t="shared" si="44"/>
        <v>390</v>
      </c>
      <c r="G261">
        <v>1</v>
      </c>
      <c r="I261">
        <f t="shared" si="36"/>
        <v>360</v>
      </c>
      <c r="J261">
        <f t="shared" si="37"/>
        <v>396.00000000000006</v>
      </c>
      <c r="K261">
        <f t="shared" si="38"/>
        <v>396</v>
      </c>
      <c r="L261">
        <f t="shared" si="39"/>
        <v>12</v>
      </c>
      <c r="M261">
        <f t="shared" si="40"/>
        <v>0</v>
      </c>
      <c r="N261">
        <f t="shared" si="41"/>
        <v>0</v>
      </c>
      <c r="O261">
        <f t="shared" si="42"/>
        <v>300</v>
      </c>
    </row>
    <row r="262" spans="1:15" x14ac:dyDescent="0.3">
      <c r="A262" t="s">
        <v>1153</v>
      </c>
      <c r="B262" t="s">
        <v>197</v>
      </c>
      <c r="C262">
        <v>327</v>
      </c>
      <c r="D262">
        <v>0</v>
      </c>
      <c r="E262">
        <f t="shared" si="43"/>
        <v>327</v>
      </c>
      <c r="F262">
        <f t="shared" si="44"/>
        <v>430</v>
      </c>
      <c r="G262">
        <v>1</v>
      </c>
      <c r="I262">
        <f t="shared" si="36"/>
        <v>392.4</v>
      </c>
      <c r="J262">
        <f t="shared" si="37"/>
        <v>431.64</v>
      </c>
      <c r="K262">
        <f t="shared" si="38"/>
        <v>431</v>
      </c>
      <c r="L262">
        <f t="shared" si="39"/>
        <v>12</v>
      </c>
      <c r="M262">
        <f t="shared" si="40"/>
        <v>0</v>
      </c>
      <c r="N262">
        <f t="shared" si="41"/>
        <v>0</v>
      </c>
      <c r="O262">
        <f t="shared" si="42"/>
        <v>327</v>
      </c>
    </row>
    <row r="263" spans="1:15" x14ac:dyDescent="0.3">
      <c r="A263" t="s">
        <v>1154</v>
      </c>
      <c r="B263" t="s">
        <v>849</v>
      </c>
      <c r="C263">
        <v>327</v>
      </c>
      <c r="D263">
        <v>0</v>
      </c>
      <c r="E263">
        <f t="shared" si="43"/>
        <v>327</v>
      </c>
      <c r="F263">
        <f t="shared" si="44"/>
        <v>430</v>
      </c>
      <c r="G263">
        <v>1</v>
      </c>
      <c r="I263">
        <f t="shared" si="36"/>
        <v>392.4</v>
      </c>
      <c r="J263">
        <f t="shared" si="37"/>
        <v>431.64</v>
      </c>
      <c r="K263">
        <f t="shared" si="38"/>
        <v>431</v>
      </c>
      <c r="L263">
        <f t="shared" si="39"/>
        <v>12</v>
      </c>
      <c r="M263">
        <f t="shared" si="40"/>
        <v>0</v>
      </c>
      <c r="N263">
        <f t="shared" si="41"/>
        <v>0</v>
      </c>
      <c r="O263">
        <f t="shared" si="42"/>
        <v>327</v>
      </c>
    </row>
    <row r="264" spans="1:15" x14ac:dyDescent="0.3">
      <c r="A264" t="s">
        <v>1155</v>
      </c>
      <c r="B264" t="s">
        <v>155</v>
      </c>
      <c r="C264">
        <v>0</v>
      </c>
      <c r="D264">
        <v>800</v>
      </c>
      <c r="E264">
        <f t="shared" si="43"/>
        <v>581</v>
      </c>
      <c r="F264">
        <f t="shared" si="44"/>
        <v>800</v>
      </c>
      <c r="G264">
        <v>1</v>
      </c>
      <c r="I264">
        <f t="shared" si="36"/>
        <v>0</v>
      </c>
      <c r="J264">
        <f t="shared" si="37"/>
        <v>0</v>
      </c>
      <c r="K264">
        <f t="shared" si="38"/>
        <v>0</v>
      </c>
      <c r="L264">
        <f t="shared" si="39"/>
        <v>800</v>
      </c>
      <c r="M264">
        <f t="shared" si="40"/>
        <v>640</v>
      </c>
      <c r="N264">
        <f t="shared" si="41"/>
        <v>640</v>
      </c>
      <c r="O264">
        <f t="shared" si="42"/>
        <v>640</v>
      </c>
    </row>
    <row r="265" spans="1:15" x14ac:dyDescent="0.3">
      <c r="A265" t="s">
        <v>1156</v>
      </c>
      <c r="B265" t="s">
        <v>823</v>
      </c>
      <c r="C265">
        <v>0</v>
      </c>
      <c r="D265">
        <v>800</v>
      </c>
      <c r="E265">
        <f t="shared" si="43"/>
        <v>581</v>
      </c>
      <c r="F265">
        <f t="shared" si="44"/>
        <v>800</v>
      </c>
      <c r="G265">
        <v>1</v>
      </c>
      <c r="I265">
        <f t="shared" si="36"/>
        <v>0</v>
      </c>
      <c r="J265">
        <f t="shared" si="37"/>
        <v>0</v>
      </c>
      <c r="K265">
        <f t="shared" si="38"/>
        <v>0</v>
      </c>
      <c r="L265">
        <f t="shared" si="39"/>
        <v>800</v>
      </c>
      <c r="M265">
        <f t="shared" si="40"/>
        <v>640</v>
      </c>
      <c r="N265">
        <f t="shared" si="41"/>
        <v>640</v>
      </c>
      <c r="O265">
        <f t="shared" si="42"/>
        <v>640</v>
      </c>
    </row>
    <row r="266" spans="1:15" x14ac:dyDescent="0.3">
      <c r="A266" t="s">
        <v>1157</v>
      </c>
      <c r="B266" t="s">
        <v>191</v>
      </c>
      <c r="C266">
        <v>311</v>
      </c>
      <c r="D266">
        <v>0</v>
      </c>
      <c r="E266">
        <f t="shared" si="43"/>
        <v>311</v>
      </c>
      <c r="F266">
        <f t="shared" si="44"/>
        <v>410</v>
      </c>
      <c r="G266">
        <v>1</v>
      </c>
      <c r="I266">
        <f t="shared" si="36"/>
        <v>373.2</v>
      </c>
      <c r="J266">
        <f t="shared" si="37"/>
        <v>410.52000000000004</v>
      </c>
      <c r="K266">
        <f t="shared" si="38"/>
        <v>410</v>
      </c>
      <c r="L266">
        <f t="shared" si="39"/>
        <v>12</v>
      </c>
      <c r="M266">
        <f t="shared" si="40"/>
        <v>0</v>
      </c>
      <c r="N266">
        <f t="shared" si="41"/>
        <v>0</v>
      </c>
      <c r="O266">
        <f t="shared" si="42"/>
        <v>311</v>
      </c>
    </row>
    <row r="267" spans="1:15" x14ac:dyDescent="0.3">
      <c r="A267" t="s">
        <v>1158</v>
      </c>
      <c r="B267" t="s">
        <v>484</v>
      </c>
      <c r="C267">
        <v>0</v>
      </c>
      <c r="D267">
        <v>700</v>
      </c>
      <c r="E267">
        <f t="shared" si="43"/>
        <v>509</v>
      </c>
      <c r="F267">
        <f t="shared" si="44"/>
        <v>700</v>
      </c>
      <c r="G267">
        <v>1</v>
      </c>
      <c r="I267">
        <f t="shared" si="36"/>
        <v>0</v>
      </c>
      <c r="J267">
        <f t="shared" si="37"/>
        <v>0</v>
      </c>
      <c r="K267">
        <f t="shared" si="38"/>
        <v>0</v>
      </c>
      <c r="L267">
        <f t="shared" si="39"/>
        <v>700</v>
      </c>
      <c r="M267">
        <f t="shared" si="40"/>
        <v>560</v>
      </c>
      <c r="N267">
        <f t="shared" si="41"/>
        <v>560</v>
      </c>
      <c r="O267">
        <f t="shared" si="42"/>
        <v>560</v>
      </c>
    </row>
    <row r="268" spans="1:15" x14ac:dyDescent="0.3">
      <c r="A268" t="s">
        <v>1159</v>
      </c>
      <c r="B268" t="s">
        <v>792</v>
      </c>
      <c r="C268">
        <v>919</v>
      </c>
      <c r="D268">
        <v>0</v>
      </c>
      <c r="E268">
        <f t="shared" si="43"/>
        <v>919</v>
      </c>
      <c r="F268">
        <f t="shared" si="44"/>
        <v>1210</v>
      </c>
      <c r="G268">
        <v>1</v>
      </c>
      <c r="I268">
        <f t="shared" si="36"/>
        <v>1102.8</v>
      </c>
      <c r="J268">
        <f t="shared" si="37"/>
        <v>1213.0800000000002</v>
      </c>
      <c r="K268">
        <f t="shared" si="38"/>
        <v>1213</v>
      </c>
      <c r="L268">
        <f t="shared" si="39"/>
        <v>12</v>
      </c>
      <c r="M268">
        <f t="shared" si="40"/>
        <v>0</v>
      </c>
      <c r="N268">
        <f t="shared" si="41"/>
        <v>0</v>
      </c>
      <c r="O268">
        <f t="shared" si="42"/>
        <v>919</v>
      </c>
    </row>
    <row r="269" spans="1:15" x14ac:dyDescent="0.3">
      <c r="A269" t="s">
        <v>1160</v>
      </c>
      <c r="B269" t="s">
        <v>18</v>
      </c>
      <c r="C269">
        <v>622</v>
      </c>
      <c r="D269">
        <v>0</v>
      </c>
      <c r="E269">
        <f t="shared" si="43"/>
        <v>622</v>
      </c>
      <c r="F269">
        <f t="shared" si="44"/>
        <v>820</v>
      </c>
      <c r="G269">
        <v>1</v>
      </c>
      <c r="I269">
        <f t="shared" si="36"/>
        <v>746.4</v>
      </c>
      <c r="J269">
        <f t="shared" si="37"/>
        <v>821.04000000000008</v>
      </c>
      <c r="K269">
        <f t="shared" si="38"/>
        <v>821</v>
      </c>
      <c r="L269">
        <f t="shared" si="39"/>
        <v>12</v>
      </c>
      <c r="M269">
        <f t="shared" si="40"/>
        <v>0</v>
      </c>
      <c r="N269">
        <f t="shared" si="41"/>
        <v>0</v>
      </c>
      <c r="O269">
        <f t="shared" si="42"/>
        <v>622</v>
      </c>
    </row>
    <row r="270" spans="1:15" x14ac:dyDescent="0.3">
      <c r="A270" t="s">
        <v>1161</v>
      </c>
      <c r="B270" t="s">
        <v>608</v>
      </c>
      <c r="C270">
        <v>622</v>
      </c>
      <c r="D270">
        <v>0</v>
      </c>
      <c r="E270">
        <f t="shared" si="43"/>
        <v>622</v>
      </c>
      <c r="F270">
        <f t="shared" si="44"/>
        <v>820</v>
      </c>
      <c r="G270">
        <v>1</v>
      </c>
      <c r="I270">
        <f t="shared" si="36"/>
        <v>746.4</v>
      </c>
      <c r="J270">
        <f t="shared" si="37"/>
        <v>821.04000000000008</v>
      </c>
      <c r="K270">
        <f t="shared" si="38"/>
        <v>821</v>
      </c>
      <c r="L270">
        <f t="shared" si="39"/>
        <v>12</v>
      </c>
      <c r="M270">
        <f t="shared" si="40"/>
        <v>0</v>
      </c>
      <c r="N270">
        <f t="shared" si="41"/>
        <v>0</v>
      </c>
      <c r="O270">
        <f t="shared" si="42"/>
        <v>622</v>
      </c>
    </row>
    <row r="271" spans="1:15" x14ac:dyDescent="0.3">
      <c r="A271" t="s">
        <v>1162</v>
      </c>
      <c r="B271" t="s">
        <v>762</v>
      </c>
      <c r="C271">
        <v>0</v>
      </c>
      <c r="D271">
        <v>1500</v>
      </c>
      <c r="E271">
        <f t="shared" si="43"/>
        <v>1090</v>
      </c>
      <c r="F271">
        <f t="shared" si="44"/>
        <v>1500</v>
      </c>
      <c r="G271">
        <v>1</v>
      </c>
      <c r="I271">
        <f t="shared" si="36"/>
        <v>0</v>
      </c>
      <c r="J271">
        <f t="shared" si="37"/>
        <v>0</v>
      </c>
      <c r="K271">
        <f t="shared" si="38"/>
        <v>0</v>
      </c>
      <c r="L271">
        <f t="shared" si="39"/>
        <v>1500</v>
      </c>
      <c r="M271">
        <f t="shared" si="40"/>
        <v>1200</v>
      </c>
      <c r="N271">
        <f t="shared" si="41"/>
        <v>1200</v>
      </c>
      <c r="O271">
        <f t="shared" si="42"/>
        <v>1200</v>
      </c>
    </row>
    <row r="272" spans="1:15" x14ac:dyDescent="0.3">
      <c r="A272" t="s">
        <v>1163</v>
      </c>
      <c r="B272" t="s">
        <v>82</v>
      </c>
      <c r="C272">
        <v>0</v>
      </c>
      <c r="D272">
        <v>1500</v>
      </c>
      <c r="E272">
        <f t="shared" si="43"/>
        <v>1090</v>
      </c>
      <c r="F272">
        <f t="shared" si="44"/>
        <v>1500</v>
      </c>
      <c r="G272">
        <v>1</v>
      </c>
      <c r="I272">
        <f t="shared" si="36"/>
        <v>0</v>
      </c>
      <c r="J272">
        <f t="shared" si="37"/>
        <v>0</v>
      </c>
      <c r="K272">
        <f t="shared" si="38"/>
        <v>0</v>
      </c>
      <c r="L272">
        <f t="shared" si="39"/>
        <v>1500</v>
      </c>
      <c r="M272">
        <f t="shared" si="40"/>
        <v>1200</v>
      </c>
      <c r="N272">
        <f t="shared" si="41"/>
        <v>1200</v>
      </c>
      <c r="O272">
        <f t="shared" si="42"/>
        <v>1200</v>
      </c>
    </row>
    <row r="273" spans="1:15" x14ac:dyDescent="0.3">
      <c r="A273" t="s">
        <v>1164</v>
      </c>
      <c r="B273" t="s">
        <v>257</v>
      </c>
      <c r="C273">
        <v>0</v>
      </c>
      <c r="D273">
        <v>10000</v>
      </c>
      <c r="E273">
        <f t="shared" si="43"/>
        <v>7272</v>
      </c>
      <c r="F273">
        <f t="shared" si="44"/>
        <v>10000</v>
      </c>
      <c r="G273">
        <v>1</v>
      </c>
      <c r="I273">
        <f t="shared" si="36"/>
        <v>0</v>
      </c>
      <c r="J273">
        <f t="shared" si="37"/>
        <v>0</v>
      </c>
      <c r="K273">
        <f t="shared" si="38"/>
        <v>0</v>
      </c>
      <c r="L273">
        <f t="shared" si="39"/>
        <v>10000</v>
      </c>
      <c r="M273">
        <f t="shared" si="40"/>
        <v>8000</v>
      </c>
      <c r="N273">
        <f t="shared" si="41"/>
        <v>8000</v>
      </c>
      <c r="O273">
        <f t="shared" si="42"/>
        <v>8000</v>
      </c>
    </row>
    <row r="274" spans="1:15" x14ac:dyDescent="0.3">
      <c r="A274" t="s">
        <v>1165</v>
      </c>
      <c r="B274" t="s">
        <v>21</v>
      </c>
      <c r="C274">
        <v>1885</v>
      </c>
      <c r="D274">
        <v>0</v>
      </c>
      <c r="E274">
        <f t="shared" si="43"/>
        <v>1885</v>
      </c>
      <c r="F274">
        <f t="shared" si="44"/>
        <v>2480</v>
      </c>
      <c r="G274">
        <v>1</v>
      </c>
      <c r="I274">
        <f t="shared" si="36"/>
        <v>2262</v>
      </c>
      <c r="J274">
        <f t="shared" si="37"/>
        <v>2488.2000000000003</v>
      </c>
      <c r="K274">
        <f t="shared" si="38"/>
        <v>2488</v>
      </c>
      <c r="L274">
        <f t="shared" si="39"/>
        <v>12</v>
      </c>
      <c r="M274">
        <f t="shared" si="40"/>
        <v>0</v>
      </c>
      <c r="N274">
        <f t="shared" si="41"/>
        <v>0</v>
      </c>
      <c r="O274">
        <f t="shared" si="42"/>
        <v>1885</v>
      </c>
    </row>
    <row r="275" spans="1:15" x14ac:dyDescent="0.3">
      <c r="A275" t="s">
        <v>1166</v>
      </c>
      <c r="B275" t="s">
        <v>838</v>
      </c>
      <c r="C275">
        <v>0</v>
      </c>
      <c r="D275">
        <v>15000</v>
      </c>
      <c r="E275">
        <f t="shared" si="43"/>
        <v>10909</v>
      </c>
      <c r="F275">
        <f t="shared" si="44"/>
        <v>15000</v>
      </c>
      <c r="G275">
        <v>1</v>
      </c>
      <c r="I275">
        <f t="shared" si="36"/>
        <v>0</v>
      </c>
      <c r="J275">
        <f t="shared" si="37"/>
        <v>0</v>
      </c>
      <c r="K275">
        <f t="shared" si="38"/>
        <v>0</v>
      </c>
      <c r="L275">
        <f t="shared" si="39"/>
        <v>15000</v>
      </c>
      <c r="M275">
        <f t="shared" si="40"/>
        <v>12000</v>
      </c>
      <c r="N275">
        <f t="shared" si="41"/>
        <v>12000</v>
      </c>
      <c r="O275">
        <f t="shared" si="42"/>
        <v>12000</v>
      </c>
    </row>
    <row r="276" spans="1:15" x14ac:dyDescent="0.3">
      <c r="A276" t="s">
        <v>1167</v>
      </c>
      <c r="B276" t="s">
        <v>599</v>
      </c>
      <c r="C276">
        <v>0</v>
      </c>
      <c r="D276">
        <v>1800</v>
      </c>
      <c r="E276">
        <f t="shared" si="43"/>
        <v>1309</v>
      </c>
      <c r="F276">
        <f t="shared" si="44"/>
        <v>1800</v>
      </c>
      <c r="G276">
        <v>1</v>
      </c>
      <c r="I276">
        <f t="shared" si="36"/>
        <v>0</v>
      </c>
      <c r="J276">
        <f t="shared" si="37"/>
        <v>0</v>
      </c>
      <c r="K276">
        <f t="shared" si="38"/>
        <v>0</v>
      </c>
      <c r="L276">
        <f t="shared" si="39"/>
        <v>1800</v>
      </c>
      <c r="M276">
        <f t="shared" si="40"/>
        <v>1440</v>
      </c>
      <c r="N276">
        <f t="shared" si="41"/>
        <v>1440</v>
      </c>
      <c r="O276">
        <f t="shared" si="42"/>
        <v>1440</v>
      </c>
    </row>
    <row r="277" spans="1:15" x14ac:dyDescent="0.3">
      <c r="A277" t="s">
        <v>1168</v>
      </c>
      <c r="B277" t="s">
        <v>326</v>
      </c>
      <c r="C277">
        <v>4918</v>
      </c>
      <c r="D277">
        <v>0</v>
      </c>
      <c r="E277">
        <f t="shared" si="43"/>
        <v>4918</v>
      </c>
      <c r="F277">
        <f t="shared" si="44"/>
        <v>6490</v>
      </c>
      <c r="G277">
        <v>1</v>
      </c>
      <c r="I277">
        <f t="shared" si="36"/>
        <v>5901.5999999999995</v>
      </c>
      <c r="J277">
        <f t="shared" si="37"/>
        <v>6491.76</v>
      </c>
      <c r="K277">
        <f t="shared" si="38"/>
        <v>6491</v>
      </c>
      <c r="L277">
        <f t="shared" si="39"/>
        <v>12</v>
      </c>
      <c r="M277">
        <f t="shared" si="40"/>
        <v>0</v>
      </c>
      <c r="N277">
        <f t="shared" si="41"/>
        <v>0</v>
      </c>
      <c r="O277">
        <f t="shared" si="42"/>
        <v>4918</v>
      </c>
    </row>
    <row r="278" spans="1:15" x14ac:dyDescent="0.3">
      <c r="A278" t="s">
        <v>1169</v>
      </c>
      <c r="B278" t="s">
        <v>344</v>
      </c>
      <c r="C278">
        <v>0</v>
      </c>
      <c r="D278">
        <v>1200</v>
      </c>
      <c r="E278">
        <f t="shared" si="43"/>
        <v>872</v>
      </c>
      <c r="F278">
        <f t="shared" si="44"/>
        <v>1200</v>
      </c>
      <c r="G278">
        <v>1</v>
      </c>
      <c r="I278">
        <f t="shared" si="36"/>
        <v>0</v>
      </c>
      <c r="J278">
        <f t="shared" si="37"/>
        <v>0</v>
      </c>
      <c r="K278">
        <f t="shared" si="38"/>
        <v>0</v>
      </c>
      <c r="L278">
        <f t="shared" si="39"/>
        <v>1200</v>
      </c>
      <c r="M278">
        <f t="shared" si="40"/>
        <v>960</v>
      </c>
      <c r="N278">
        <f t="shared" si="41"/>
        <v>960</v>
      </c>
      <c r="O278">
        <f t="shared" si="42"/>
        <v>960</v>
      </c>
    </row>
    <row r="279" spans="1:15" x14ac:dyDescent="0.3">
      <c r="A279" t="s">
        <v>1170</v>
      </c>
      <c r="B279" t="s">
        <v>753</v>
      </c>
      <c r="C279">
        <v>0</v>
      </c>
      <c r="D279">
        <v>1500</v>
      </c>
      <c r="E279">
        <f t="shared" si="43"/>
        <v>1090</v>
      </c>
      <c r="F279">
        <f t="shared" si="44"/>
        <v>1500</v>
      </c>
      <c r="G279">
        <v>1</v>
      </c>
      <c r="I279">
        <f t="shared" si="36"/>
        <v>0</v>
      </c>
      <c r="J279">
        <f t="shared" si="37"/>
        <v>0</v>
      </c>
      <c r="K279">
        <f t="shared" si="38"/>
        <v>0</v>
      </c>
      <c r="L279">
        <f t="shared" si="39"/>
        <v>1500</v>
      </c>
      <c r="M279">
        <f t="shared" si="40"/>
        <v>1200</v>
      </c>
      <c r="N279">
        <f t="shared" si="41"/>
        <v>1200</v>
      </c>
      <c r="O279">
        <f t="shared" si="42"/>
        <v>1200</v>
      </c>
    </row>
    <row r="280" spans="1:15" x14ac:dyDescent="0.3">
      <c r="A280" t="s">
        <v>1171</v>
      </c>
      <c r="B280" t="s">
        <v>638</v>
      </c>
      <c r="C280">
        <v>426</v>
      </c>
      <c r="D280">
        <v>0</v>
      </c>
      <c r="E280">
        <f t="shared" si="43"/>
        <v>426</v>
      </c>
      <c r="F280">
        <f t="shared" si="44"/>
        <v>560</v>
      </c>
      <c r="G280">
        <v>1</v>
      </c>
      <c r="I280">
        <f t="shared" si="36"/>
        <v>511.2</v>
      </c>
      <c r="J280">
        <f t="shared" si="37"/>
        <v>562.32000000000005</v>
      </c>
      <c r="K280">
        <f t="shared" si="38"/>
        <v>562</v>
      </c>
      <c r="L280">
        <f t="shared" si="39"/>
        <v>12</v>
      </c>
      <c r="M280">
        <f t="shared" si="40"/>
        <v>0</v>
      </c>
      <c r="N280">
        <f t="shared" si="41"/>
        <v>0</v>
      </c>
      <c r="O280">
        <f t="shared" si="42"/>
        <v>426</v>
      </c>
    </row>
    <row r="281" spans="1:15" x14ac:dyDescent="0.3">
      <c r="A281" t="s">
        <v>1172</v>
      </c>
      <c r="B281" t="s">
        <v>292</v>
      </c>
      <c r="C281">
        <v>344</v>
      </c>
      <c r="D281">
        <v>0</v>
      </c>
      <c r="E281">
        <f t="shared" si="43"/>
        <v>344</v>
      </c>
      <c r="F281">
        <f t="shared" si="44"/>
        <v>450</v>
      </c>
      <c r="G281">
        <v>1</v>
      </c>
      <c r="I281">
        <f t="shared" si="36"/>
        <v>412.8</v>
      </c>
      <c r="J281">
        <f t="shared" si="37"/>
        <v>454.08000000000004</v>
      </c>
      <c r="K281">
        <f t="shared" si="38"/>
        <v>454</v>
      </c>
      <c r="L281">
        <f t="shared" si="39"/>
        <v>12</v>
      </c>
      <c r="M281">
        <f t="shared" si="40"/>
        <v>0</v>
      </c>
      <c r="N281">
        <f t="shared" si="41"/>
        <v>0</v>
      </c>
      <c r="O281">
        <f t="shared" si="42"/>
        <v>344</v>
      </c>
    </row>
    <row r="282" spans="1:15" x14ac:dyDescent="0.3">
      <c r="A282" t="s">
        <v>1173</v>
      </c>
      <c r="B282" t="s">
        <v>789</v>
      </c>
      <c r="C282">
        <v>1844</v>
      </c>
      <c r="D282">
        <v>0</v>
      </c>
      <c r="E282">
        <f t="shared" si="43"/>
        <v>1844</v>
      </c>
      <c r="F282">
        <f t="shared" si="44"/>
        <v>2430</v>
      </c>
      <c r="G282">
        <v>1</v>
      </c>
      <c r="I282">
        <f t="shared" si="36"/>
        <v>2212.7999999999997</v>
      </c>
      <c r="J282">
        <f t="shared" si="37"/>
        <v>2434.08</v>
      </c>
      <c r="K282">
        <f t="shared" si="38"/>
        <v>2434</v>
      </c>
      <c r="L282">
        <f t="shared" si="39"/>
        <v>12</v>
      </c>
      <c r="M282">
        <f t="shared" si="40"/>
        <v>0</v>
      </c>
      <c r="N282">
        <f t="shared" si="41"/>
        <v>0</v>
      </c>
      <c r="O282">
        <f t="shared" si="42"/>
        <v>1844</v>
      </c>
    </row>
    <row r="283" spans="1:15" x14ac:dyDescent="0.3">
      <c r="A283" t="s">
        <v>1174</v>
      </c>
      <c r="B283" t="s">
        <v>361</v>
      </c>
      <c r="C283">
        <v>0</v>
      </c>
      <c r="D283">
        <v>500</v>
      </c>
      <c r="E283">
        <f t="shared" si="43"/>
        <v>363</v>
      </c>
      <c r="F283">
        <f t="shared" si="44"/>
        <v>500</v>
      </c>
      <c r="G283">
        <v>1</v>
      </c>
      <c r="I283">
        <f t="shared" si="36"/>
        <v>0</v>
      </c>
      <c r="J283">
        <f t="shared" si="37"/>
        <v>0</v>
      </c>
      <c r="K283">
        <f t="shared" si="38"/>
        <v>0</v>
      </c>
      <c r="L283">
        <f t="shared" si="39"/>
        <v>500</v>
      </c>
      <c r="M283">
        <f t="shared" si="40"/>
        <v>400</v>
      </c>
      <c r="N283">
        <f t="shared" si="41"/>
        <v>400</v>
      </c>
      <c r="O283">
        <f t="shared" si="42"/>
        <v>400</v>
      </c>
    </row>
    <row r="284" spans="1:15" x14ac:dyDescent="0.3">
      <c r="A284" t="s">
        <v>1175</v>
      </c>
      <c r="B284" t="s">
        <v>67</v>
      </c>
      <c r="C284">
        <v>245</v>
      </c>
      <c r="D284">
        <v>0</v>
      </c>
      <c r="E284">
        <f t="shared" si="43"/>
        <v>245</v>
      </c>
      <c r="F284">
        <f t="shared" si="44"/>
        <v>320</v>
      </c>
      <c r="G284">
        <v>1</v>
      </c>
      <c r="I284">
        <f t="shared" si="36"/>
        <v>294</v>
      </c>
      <c r="J284">
        <f t="shared" si="37"/>
        <v>323.40000000000003</v>
      </c>
      <c r="K284">
        <f t="shared" si="38"/>
        <v>323</v>
      </c>
      <c r="L284">
        <f t="shared" si="39"/>
        <v>12</v>
      </c>
      <c r="M284">
        <f t="shared" si="40"/>
        <v>0</v>
      </c>
      <c r="N284">
        <f t="shared" si="41"/>
        <v>0</v>
      </c>
      <c r="O284">
        <f t="shared" si="42"/>
        <v>245</v>
      </c>
    </row>
    <row r="285" spans="1:15" x14ac:dyDescent="0.3">
      <c r="A285" t="s">
        <v>1176</v>
      </c>
      <c r="B285" t="s">
        <v>145</v>
      </c>
      <c r="C285">
        <v>0</v>
      </c>
      <c r="D285">
        <v>500</v>
      </c>
      <c r="E285">
        <f t="shared" si="43"/>
        <v>363</v>
      </c>
      <c r="F285">
        <f t="shared" si="44"/>
        <v>500</v>
      </c>
      <c r="G285">
        <v>1</v>
      </c>
      <c r="I285">
        <f t="shared" si="36"/>
        <v>0</v>
      </c>
      <c r="J285">
        <f t="shared" si="37"/>
        <v>0</v>
      </c>
      <c r="K285">
        <f t="shared" si="38"/>
        <v>0</v>
      </c>
      <c r="L285">
        <f t="shared" si="39"/>
        <v>500</v>
      </c>
      <c r="M285">
        <f t="shared" si="40"/>
        <v>400</v>
      </c>
      <c r="N285">
        <f t="shared" si="41"/>
        <v>400</v>
      </c>
      <c r="O285">
        <f t="shared" si="42"/>
        <v>400</v>
      </c>
    </row>
    <row r="286" spans="1:15" x14ac:dyDescent="0.3">
      <c r="A286" t="s">
        <v>1177</v>
      </c>
      <c r="B286" t="s">
        <v>528</v>
      </c>
      <c r="C286">
        <v>0</v>
      </c>
      <c r="D286">
        <v>1500</v>
      </c>
      <c r="E286">
        <f t="shared" si="43"/>
        <v>1090</v>
      </c>
      <c r="F286">
        <f t="shared" si="44"/>
        <v>1500</v>
      </c>
      <c r="G286">
        <v>1</v>
      </c>
      <c r="I286">
        <f t="shared" si="36"/>
        <v>0</v>
      </c>
      <c r="J286">
        <f t="shared" si="37"/>
        <v>0</v>
      </c>
      <c r="K286">
        <f t="shared" si="38"/>
        <v>0</v>
      </c>
      <c r="L286">
        <f t="shared" si="39"/>
        <v>1500</v>
      </c>
      <c r="M286">
        <f t="shared" si="40"/>
        <v>1200</v>
      </c>
      <c r="N286">
        <f t="shared" si="41"/>
        <v>1200</v>
      </c>
      <c r="O286">
        <f t="shared" si="42"/>
        <v>1200</v>
      </c>
    </row>
    <row r="287" spans="1:15" x14ac:dyDescent="0.3">
      <c r="A287" t="s">
        <v>1178</v>
      </c>
      <c r="B287" t="s">
        <v>135</v>
      </c>
      <c r="C287">
        <v>327</v>
      </c>
      <c r="D287">
        <v>0</v>
      </c>
      <c r="E287">
        <f t="shared" si="43"/>
        <v>327</v>
      </c>
      <c r="F287">
        <f t="shared" si="44"/>
        <v>430</v>
      </c>
      <c r="G287">
        <v>1</v>
      </c>
      <c r="I287">
        <f t="shared" si="36"/>
        <v>392.4</v>
      </c>
      <c r="J287">
        <f t="shared" si="37"/>
        <v>431.64</v>
      </c>
      <c r="K287">
        <f t="shared" si="38"/>
        <v>431</v>
      </c>
      <c r="L287">
        <f t="shared" si="39"/>
        <v>12</v>
      </c>
      <c r="M287">
        <f t="shared" si="40"/>
        <v>0</v>
      </c>
      <c r="N287">
        <f t="shared" si="41"/>
        <v>0</v>
      </c>
      <c r="O287">
        <f t="shared" si="42"/>
        <v>327</v>
      </c>
    </row>
    <row r="288" spans="1:15" x14ac:dyDescent="0.3">
      <c r="A288" t="s">
        <v>1179</v>
      </c>
      <c r="B288" t="s">
        <v>701</v>
      </c>
      <c r="C288">
        <v>327</v>
      </c>
      <c r="D288">
        <v>0</v>
      </c>
      <c r="E288">
        <f t="shared" si="43"/>
        <v>327</v>
      </c>
      <c r="F288">
        <f t="shared" si="44"/>
        <v>430</v>
      </c>
      <c r="G288">
        <v>1</v>
      </c>
      <c r="I288">
        <f t="shared" si="36"/>
        <v>392.4</v>
      </c>
      <c r="J288">
        <f t="shared" si="37"/>
        <v>431.64</v>
      </c>
      <c r="K288">
        <f t="shared" si="38"/>
        <v>431</v>
      </c>
      <c r="L288">
        <f t="shared" si="39"/>
        <v>12</v>
      </c>
      <c r="M288">
        <f t="shared" si="40"/>
        <v>0</v>
      </c>
      <c r="N288">
        <f t="shared" si="41"/>
        <v>0</v>
      </c>
      <c r="O288">
        <f t="shared" si="42"/>
        <v>327</v>
      </c>
    </row>
    <row r="289" spans="1:15" x14ac:dyDescent="0.3">
      <c r="A289" t="s">
        <v>1180</v>
      </c>
      <c r="B289" t="s">
        <v>665</v>
      </c>
      <c r="C289">
        <v>0</v>
      </c>
      <c r="D289">
        <v>1000</v>
      </c>
      <c r="E289">
        <f t="shared" si="43"/>
        <v>727</v>
      </c>
      <c r="F289">
        <f t="shared" si="44"/>
        <v>1000</v>
      </c>
      <c r="G289">
        <v>1</v>
      </c>
      <c r="I289">
        <f t="shared" si="36"/>
        <v>0</v>
      </c>
      <c r="J289">
        <f t="shared" si="37"/>
        <v>0</v>
      </c>
      <c r="K289">
        <f t="shared" si="38"/>
        <v>0</v>
      </c>
      <c r="L289">
        <f t="shared" si="39"/>
        <v>1000</v>
      </c>
      <c r="M289">
        <f t="shared" si="40"/>
        <v>800</v>
      </c>
      <c r="N289">
        <f t="shared" si="41"/>
        <v>800</v>
      </c>
      <c r="O289">
        <f t="shared" si="42"/>
        <v>800</v>
      </c>
    </row>
    <row r="290" spans="1:15" x14ac:dyDescent="0.3">
      <c r="A290" t="s">
        <v>1181</v>
      </c>
      <c r="B290" t="s">
        <v>474</v>
      </c>
      <c r="C290">
        <v>0</v>
      </c>
      <c r="D290">
        <v>1500</v>
      </c>
      <c r="E290">
        <f t="shared" si="43"/>
        <v>1090</v>
      </c>
      <c r="F290">
        <f t="shared" si="44"/>
        <v>1500</v>
      </c>
      <c r="G290">
        <v>1</v>
      </c>
      <c r="I290">
        <f t="shared" si="36"/>
        <v>0</v>
      </c>
      <c r="J290">
        <f t="shared" si="37"/>
        <v>0</v>
      </c>
      <c r="K290">
        <f t="shared" si="38"/>
        <v>0</v>
      </c>
      <c r="L290">
        <f t="shared" si="39"/>
        <v>1500</v>
      </c>
      <c r="M290">
        <f t="shared" si="40"/>
        <v>1200</v>
      </c>
      <c r="N290">
        <f t="shared" si="41"/>
        <v>1200</v>
      </c>
      <c r="O290">
        <f t="shared" si="42"/>
        <v>1200</v>
      </c>
    </row>
    <row r="291" spans="1:15" x14ac:dyDescent="0.3">
      <c r="A291" t="s">
        <v>1182</v>
      </c>
      <c r="B291" t="s">
        <v>824</v>
      </c>
      <c r="C291">
        <v>0</v>
      </c>
      <c r="D291">
        <v>5000</v>
      </c>
      <c r="E291">
        <f t="shared" si="43"/>
        <v>3636</v>
      </c>
      <c r="F291">
        <f t="shared" si="44"/>
        <v>5000</v>
      </c>
      <c r="G291">
        <v>1</v>
      </c>
      <c r="I291">
        <f t="shared" si="36"/>
        <v>0</v>
      </c>
      <c r="J291">
        <f t="shared" si="37"/>
        <v>0</v>
      </c>
      <c r="K291">
        <f t="shared" si="38"/>
        <v>0</v>
      </c>
      <c r="L291">
        <f t="shared" si="39"/>
        <v>5000</v>
      </c>
      <c r="M291">
        <f t="shared" si="40"/>
        <v>4000</v>
      </c>
      <c r="N291">
        <f t="shared" si="41"/>
        <v>4000</v>
      </c>
      <c r="O291">
        <f t="shared" si="42"/>
        <v>4000</v>
      </c>
    </row>
    <row r="292" spans="1:15" x14ac:dyDescent="0.3">
      <c r="A292" t="s">
        <v>1183</v>
      </c>
      <c r="B292" t="s">
        <v>293</v>
      </c>
      <c r="C292">
        <v>1844</v>
      </c>
      <c r="D292">
        <v>0</v>
      </c>
      <c r="E292">
        <f t="shared" si="43"/>
        <v>1844</v>
      </c>
      <c r="F292">
        <f t="shared" si="44"/>
        <v>2430</v>
      </c>
      <c r="G292">
        <v>1</v>
      </c>
      <c r="I292">
        <f t="shared" si="36"/>
        <v>2212.7999999999997</v>
      </c>
      <c r="J292">
        <f t="shared" si="37"/>
        <v>2434.08</v>
      </c>
      <c r="K292">
        <f t="shared" si="38"/>
        <v>2434</v>
      </c>
      <c r="L292">
        <f t="shared" si="39"/>
        <v>12</v>
      </c>
      <c r="M292">
        <f t="shared" si="40"/>
        <v>0</v>
      </c>
      <c r="N292">
        <f t="shared" si="41"/>
        <v>0</v>
      </c>
      <c r="O292">
        <f t="shared" si="42"/>
        <v>1844</v>
      </c>
    </row>
    <row r="293" spans="1:15" x14ac:dyDescent="0.3">
      <c r="A293" t="s">
        <v>1184</v>
      </c>
      <c r="B293" t="s">
        <v>784</v>
      </c>
      <c r="C293">
        <v>0</v>
      </c>
      <c r="D293">
        <v>1000</v>
      </c>
      <c r="E293">
        <f t="shared" si="43"/>
        <v>727</v>
      </c>
      <c r="F293">
        <f t="shared" si="44"/>
        <v>1000</v>
      </c>
      <c r="G293">
        <v>1</v>
      </c>
      <c r="I293">
        <f t="shared" si="36"/>
        <v>0</v>
      </c>
      <c r="J293">
        <f t="shared" si="37"/>
        <v>0</v>
      </c>
      <c r="K293">
        <f t="shared" si="38"/>
        <v>0</v>
      </c>
      <c r="L293">
        <f t="shared" si="39"/>
        <v>1000</v>
      </c>
      <c r="M293">
        <f t="shared" si="40"/>
        <v>800</v>
      </c>
      <c r="N293">
        <f t="shared" si="41"/>
        <v>800</v>
      </c>
      <c r="O293">
        <f t="shared" si="42"/>
        <v>800</v>
      </c>
    </row>
    <row r="294" spans="1:15" x14ac:dyDescent="0.3">
      <c r="A294" t="s">
        <v>1185</v>
      </c>
      <c r="B294" t="s">
        <v>756</v>
      </c>
      <c r="C294">
        <v>0</v>
      </c>
      <c r="D294">
        <v>2500</v>
      </c>
      <c r="E294">
        <f t="shared" si="43"/>
        <v>1818</v>
      </c>
      <c r="F294">
        <f t="shared" si="44"/>
        <v>2500</v>
      </c>
      <c r="G294">
        <v>1</v>
      </c>
      <c r="I294">
        <f t="shared" si="36"/>
        <v>0</v>
      </c>
      <c r="J294">
        <f t="shared" si="37"/>
        <v>0</v>
      </c>
      <c r="K294">
        <f t="shared" si="38"/>
        <v>0</v>
      </c>
      <c r="L294">
        <f t="shared" si="39"/>
        <v>2500</v>
      </c>
      <c r="M294">
        <f t="shared" si="40"/>
        <v>2000</v>
      </c>
      <c r="N294">
        <f t="shared" si="41"/>
        <v>2000</v>
      </c>
      <c r="O294">
        <f t="shared" si="42"/>
        <v>2000</v>
      </c>
    </row>
    <row r="295" spans="1:15" x14ac:dyDescent="0.3">
      <c r="A295" t="s">
        <v>1186</v>
      </c>
      <c r="B295" t="s">
        <v>801</v>
      </c>
      <c r="C295">
        <v>1465</v>
      </c>
      <c r="D295">
        <v>0</v>
      </c>
      <c r="E295">
        <f t="shared" si="43"/>
        <v>1465</v>
      </c>
      <c r="F295">
        <f t="shared" si="44"/>
        <v>1930</v>
      </c>
      <c r="G295">
        <v>1</v>
      </c>
      <c r="I295">
        <f t="shared" si="36"/>
        <v>1758</v>
      </c>
      <c r="J295">
        <f t="shared" si="37"/>
        <v>1933.8000000000002</v>
      </c>
      <c r="K295">
        <f t="shared" si="38"/>
        <v>1933</v>
      </c>
      <c r="L295">
        <f t="shared" si="39"/>
        <v>12</v>
      </c>
      <c r="M295">
        <f t="shared" si="40"/>
        <v>0</v>
      </c>
      <c r="N295">
        <f t="shared" si="41"/>
        <v>0</v>
      </c>
      <c r="O295">
        <f t="shared" si="42"/>
        <v>1465</v>
      </c>
    </row>
    <row r="296" spans="1:15" x14ac:dyDescent="0.3">
      <c r="A296" t="s">
        <v>1187</v>
      </c>
      <c r="B296" t="s">
        <v>585</v>
      </c>
      <c r="C296">
        <v>0</v>
      </c>
      <c r="D296">
        <v>5500</v>
      </c>
      <c r="E296">
        <f t="shared" si="43"/>
        <v>4000</v>
      </c>
      <c r="F296">
        <f t="shared" si="44"/>
        <v>5500</v>
      </c>
      <c r="G296">
        <v>1</v>
      </c>
      <c r="I296">
        <f t="shared" si="36"/>
        <v>0</v>
      </c>
      <c r="J296">
        <f t="shared" si="37"/>
        <v>0</v>
      </c>
      <c r="K296">
        <f t="shared" si="38"/>
        <v>0</v>
      </c>
      <c r="L296">
        <f t="shared" si="39"/>
        <v>5500</v>
      </c>
      <c r="M296">
        <f t="shared" si="40"/>
        <v>4400</v>
      </c>
      <c r="N296">
        <f t="shared" si="41"/>
        <v>4400</v>
      </c>
      <c r="O296">
        <f t="shared" si="42"/>
        <v>4400</v>
      </c>
    </row>
    <row r="297" spans="1:15" x14ac:dyDescent="0.3">
      <c r="A297" t="s">
        <v>1188</v>
      </c>
      <c r="B297" t="s">
        <v>569</v>
      </c>
      <c r="C297">
        <v>0</v>
      </c>
      <c r="D297">
        <v>5500</v>
      </c>
      <c r="E297">
        <f t="shared" si="43"/>
        <v>4000</v>
      </c>
      <c r="F297">
        <f t="shared" si="44"/>
        <v>5500</v>
      </c>
      <c r="G297">
        <v>1</v>
      </c>
      <c r="I297">
        <f t="shared" si="36"/>
        <v>0</v>
      </c>
      <c r="J297">
        <f t="shared" si="37"/>
        <v>0</v>
      </c>
      <c r="K297">
        <f t="shared" si="38"/>
        <v>0</v>
      </c>
      <c r="L297">
        <f t="shared" si="39"/>
        <v>5500</v>
      </c>
      <c r="M297">
        <f t="shared" si="40"/>
        <v>4400</v>
      </c>
      <c r="N297">
        <f t="shared" si="41"/>
        <v>4400</v>
      </c>
      <c r="O297">
        <f t="shared" si="42"/>
        <v>4400</v>
      </c>
    </row>
    <row r="298" spans="1:15" x14ac:dyDescent="0.3">
      <c r="A298" t="s">
        <v>1189</v>
      </c>
      <c r="B298" t="s">
        <v>175</v>
      </c>
      <c r="C298">
        <v>0</v>
      </c>
      <c r="D298">
        <v>1500</v>
      </c>
      <c r="E298">
        <f t="shared" si="43"/>
        <v>1090</v>
      </c>
      <c r="F298">
        <f t="shared" si="44"/>
        <v>1500</v>
      </c>
      <c r="G298">
        <v>1</v>
      </c>
      <c r="I298">
        <f t="shared" si="36"/>
        <v>0</v>
      </c>
      <c r="J298">
        <f t="shared" si="37"/>
        <v>0</v>
      </c>
      <c r="K298">
        <f t="shared" si="38"/>
        <v>0</v>
      </c>
      <c r="L298">
        <f t="shared" si="39"/>
        <v>1500</v>
      </c>
      <c r="M298">
        <f t="shared" si="40"/>
        <v>1200</v>
      </c>
      <c r="N298">
        <f t="shared" si="41"/>
        <v>1200</v>
      </c>
      <c r="O298">
        <f t="shared" si="42"/>
        <v>1200</v>
      </c>
    </row>
    <row r="299" spans="1:15" x14ac:dyDescent="0.3">
      <c r="A299" t="s">
        <v>1190</v>
      </c>
      <c r="B299" t="s">
        <v>860</v>
      </c>
      <c r="C299">
        <v>9016</v>
      </c>
      <c r="D299">
        <v>0</v>
      </c>
      <c r="E299">
        <f t="shared" si="43"/>
        <v>9016</v>
      </c>
      <c r="F299">
        <f t="shared" si="44"/>
        <v>11900</v>
      </c>
      <c r="G299">
        <v>1</v>
      </c>
      <c r="I299">
        <f t="shared" si="36"/>
        <v>10819.199999999999</v>
      </c>
      <c r="J299">
        <f t="shared" si="37"/>
        <v>11901.119999999999</v>
      </c>
      <c r="K299">
        <f t="shared" si="38"/>
        <v>11901</v>
      </c>
      <c r="L299">
        <f t="shared" si="39"/>
        <v>12</v>
      </c>
      <c r="M299">
        <f t="shared" si="40"/>
        <v>0</v>
      </c>
      <c r="N299">
        <f t="shared" si="41"/>
        <v>0</v>
      </c>
      <c r="O299">
        <f t="shared" si="42"/>
        <v>9016</v>
      </c>
    </row>
    <row r="300" spans="1:15" x14ac:dyDescent="0.3">
      <c r="A300" t="s">
        <v>1191</v>
      </c>
      <c r="B300" t="s">
        <v>497</v>
      </c>
      <c r="C300">
        <v>0</v>
      </c>
      <c r="D300">
        <v>13000</v>
      </c>
      <c r="E300">
        <f t="shared" si="43"/>
        <v>9454</v>
      </c>
      <c r="F300">
        <f t="shared" si="44"/>
        <v>13000</v>
      </c>
      <c r="G300">
        <v>1</v>
      </c>
      <c r="I300">
        <f t="shared" si="36"/>
        <v>0</v>
      </c>
      <c r="J300">
        <f t="shared" si="37"/>
        <v>0</v>
      </c>
      <c r="K300">
        <f t="shared" si="38"/>
        <v>0</v>
      </c>
      <c r="L300">
        <f t="shared" si="39"/>
        <v>13000</v>
      </c>
      <c r="M300">
        <f t="shared" si="40"/>
        <v>10400</v>
      </c>
      <c r="N300">
        <f t="shared" si="41"/>
        <v>10400</v>
      </c>
      <c r="O300">
        <f t="shared" si="42"/>
        <v>10400</v>
      </c>
    </row>
    <row r="301" spans="1:15" x14ac:dyDescent="0.3">
      <c r="A301" t="s">
        <v>1192</v>
      </c>
      <c r="B301" t="s">
        <v>601</v>
      </c>
      <c r="C301">
        <v>0</v>
      </c>
      <c r="D301">
        <v>1200</v>
      </c>
      <c r="E301">
        <f t="shared" si="43"/>
        <v>872</v>
      </c>
      <c r="F301">
        <f t="shared" si="44"/>
        <v>1200</v>
      </c>
      <c r="G301">
        <v>1</v>
      </c>
      <c r="I301">
        <f t="shared" si="36"/>
        <v>0</v>
      </c>
      <c r="J301">
        <f t="shared" si="37"/>
        <v>0</v>
      </c>
      <c r="K301">
        <f t="shared" si="38"/>
        <v>0</v>
      </c>
      <c r="L301">
        <f t="shared" si="39"/>
        <v>1200</v>
      </c>
      <c r="M301">
        <f t="shared" si="40"/>
        <v>960</v>
      </c>
      <c r="N301">
        <f t="shared" si="41"/>
        <v>960</v>
      </c>
      <c r="O301">
        <f t="shared" si="42"/>
        <v>960</v>
      </c>
    </row>
    <row r="302" spans="1:15" x14ac:dyDescent="0.3">
      <c r="A302" t="s">
        <v>1193</v>
      </c>
      <c r="B302" t="s">
        <v>299</v>
      </c>
      <c r="C302">
        <v>983</v>
      </c>
      <c r="D302">
        <v>0</v>
      </c>
      <c r="E302">
        <f t="shared" si="43"/>
        <v>983</v>
      </c>
      <c r="F302">
        <f t="shared" si="44"/>
        <v>1290</v>
      </c>
      <c r="G302">
        <v>1</v>
      </c>
      <c r="I302">
        <f t="shared" si="36"/>
        <v>1179.5999999999999</v>
      </c>
      <c r="J302">
        <f t="shared" si="37"/>
        <v>1297.56</v>
      </c>
      <c r="K302">
        <f t="shared" si="38"/>
        <v>1297</v>
      </c>
      <c r="L302">
        <f t="shared" si="39"/>
        <v>12</v>
      </c>
      <c r="M302">
        <f t="shared" si="40"/>
        <v>0</v>
      </c>
      <c r="N302">
        <f t="shared" si="41"/>
        <v>0</v>
      </c>
      <c r="O302">
        <f t="shared" si="42"/>
        <v>983</v>
      </c>
    </row>
    <row r="303" spans="1:15" x14ac:dyDescent="0.3">
      <c r="A303" t="s">
        <v>1194</v>
      </c>
      <c r="B303" t="s">
        <v>244</v>
      </c>
      <c r="C303">
        <v>983</v>
      </c>
      <c r="D303">
        <v>0</v>
      </c>
      <c r="E303">
        <f t="shared" si="43"/>
        <v>983</v>
      </c>
      <c r="F303">
        <f t="shared" si="44"/>
        <v>1290</v>
      </c>
      <c r="G303">
        <v>1</v>
      </c>
      <c r="I303">
        <f t="shared" si="36"/>
        <v>1179.5999999999999</v>
      </c>
      <c r="J303">
        <f t="shared" si="37"/>
        <v>1297.56</v>
      </c>
      <c r="K303">
        <f t="shared" si="38"/>
        <v>1297</v>
      </c>
      <c r="L303">
        <f t="shared" si="39"/>
        <v>12</v>
      </c>
      <c r="M303">
        <f t="shared" si="40"/>
        <v>0</v>
      </c>
      <c r="N303">
        <f t="shared" si="41"/>
        <v>0</v>
      </c>
      <c r="O303">
        <f t="shared" si="42"/>
        <v>983</v>
      </c>
    </row>
    <row r="304" spans="1:15" x14ac:dyDescent="0.3">
      <c r="A304" t="s">
        <v>1195</v>
      </c>
      <c r="B304" t="s">
        <v>658</v>
      </c>
      <c r="C304">
        <v>0</v>
      </c>
      <c r="D304">
        <v>1800</v>
      </c>
      <c r="E304">
        <f t="shared" si="43"/>
        <v>1309</v>
      </c>
      <c r="F304">
        <f t="shared" si="44"/>
        <v>1800</v>
      </c>
      <c r="G304">
        <v>1</v>
      </c>
      <c r="I304">
        <f t="shared" si="36"/>
        <v>0</v>
      </c>
      <c r="J304">
        <f t="shared" si="37"/>
        <v>0</v>
      </c>
      <c r="K304">
        <f t="shared" si="38"/>
        <v>0</v>
      </c>
      <c r="L304">
        <f t="shared" si="39"/>
        <v>1800</v>
      </c>
      <c r="M304">
        <f t="shared" si="40"/>
        <v>1440</v>
      </c>
      <c r="N304">
        <f t="shared" si="41"/>
        <v>1440</v>
      </c>
      <c r="O304">
        <f t="shared" si="42"/>
        <v>1440</v>
      </c>
    </row>
    <row r="305" spans="1:15" x14ac:dyDescent="0.3">
      <c r="A305" t="s">
        <v>1196</v>
      </c>
      <c r="B305" t="s">
        <v>649</v>
      </c>
      <c r="C305">
        <v>0</v>
      </c>
      <c r="D305">
        <v>3000</v>
      </c>
      <c r="E305">
        <f t="shared" si="43"/>
        <v>2181</v>
      </c>
      <c r="F305">
        <f t="shared" si="44"/>
        <v>3000</v>
      </c>
      <c r="G305">
        <v>1</v>
      </c>
      <c r="I305">
        <f t="shared" si="36"/>
        <v>0</v>
      </c>
      <c r="J305">
        <f t="shared" si="37"/>
        <v>0</v>
      </c>
      <c r="K305">
        <f t="shared" si="38"/>
        <v>0</v>
      </c>
      <c r="L305">
        <f t="shared" si="39"/>
        <v>3000</v>
      </c>
      <c r="M305">
        <f t="shared" si="40"/>
        <v>2400</v>
      </c>
      <c r="N305">
        <f t="shared" si="41"/>
        <v>2400</v>
      </c>
      <c r="O305">
        <f t="shared" si="42"/>
        <v>2400</v>
      </c>
    </row>
    <row r="306" spans="1:15" x14ac:dyDescent="0.3">
      <c r="A306" t="s">
        <v>1197</v>
      </c>
      <c r="B306" t="s">
        <v>372</v>
      </c>
      <c r="C306">
        <v>0</v>
      </c>
      <c r="D306">
        <v>1500</v>
      </c>
      <c r="E306">
        <f t="shared" si="43"/>
        <v>1090</v>
      </c>
      <c r="F306">
        <f t="shared" si="44"/>
        <v>1500</v>
      </c>
      <c r="G306">
        <v>1</v>
      </c>
      <c r="I306">
        <f t="shared" si="36"/>
        <v>0</v>
      </c>
      <c r="J306">
        <f t="shared" si="37"/>
        <v>0</v>
      </c>
      <c r="K306">
        <f t="shared" si="38"/>
        <v>0</v>
      </c>
      <c r="L306">
        <f t="shared" si="39"/>
        <v>1500</v>
      </c>
      <c r="M306">
        <f t="shared" si="40"/>
        <v>1200</v>
      </c>
      <c r="N306">
        <f t="shared" si="41"/>
        <v>1200</v>
      </c>
      <c r="O306">
        <f t="shared" si="42"/>
        <v>1200</v>
      </c>
    </row>
    <row r="307" spans="1:15" x14ac:dyDescent="0.3">
      <c r="A307" t="s">
        <v>1198</v>
      </c>
      <c r="B307" t="s">
        <v>758</v>
      </c>
      <c r="C307">
        <v>0</v>
      </c>
      <c r="D307">
        <v>500</v>
      </c>
      <c r="E307">
        <f t="shared" si="43"/>
        <v>363</v>
      </c>
      <c r="F307">
        <f t="shared" si="44"/>
        <v>500</v>
      </c>
      <c r="G307">
        <v>1</v>
      </c>
      <c r="I307">
        <f t="shared" si="36"/>
        <v>0</v>
      </c>
      <c r="J307">
        <f t="shared" si="37"/>
        <v>0</v>
      </c>
      <c r="K307">
        <f t="shared" si="38"/>
        <v>0</v>
      </c>
      <c r="L307">
        <f t="shared" si="39"/>
        <v>500</v>
      </c>
      <c r="M307">
        <f t="shared" si="40"/>
        <v>400</v>
      </c>
      <c r="N307">
        <f t="shared" si="41"/>
        <v>400</v>
      </c>
      <c r="O307">
        <f t="shared" si="42"/>
        <v>400</v>
      </c>
    </row>
    <row r="308" spans="1:15" x14ac:dyDescent="0.3">
      <c r="A308" t="s">
        <v>1199</v>
      </c>
      <c r="B308" t="s">
        <v>289</v>
      </c>
      <c r="C308">
        <v>655</v>
      </c>
      <c r="D308">
        <v>0</v>
      </c>
      <c r="E308">
        <f t="shared" si="43"/>
        <v>655</v>
      </c>
      <c r="F308">
        <f t="shared" si="44"/>
        <v>860</v>
      </c>
      <c r="G308">
        <v>1</v>
      </c>
      <c r="I308">
        <f t="shared" si="36"/>
        <v>786</v>
      </c>
      <c r="J308">
        <f t="shared" si="37"/>
        <v>864.6</v>
      </c>
      <c r="K308">
        <f t="shared" si="38"/>
        <v>864</v>
      </c>
      <c r="L308">
        <f t="shared" si="39"/>
        <v>12</v>
      </c>
      <c r="M308">
        <f t="shared" si="40"/>
        <v>0</v>
      </c>
      <c r="N308">
        <f t="shared" si="41"/>
        <v>0</v>
      </c>
      <c r="O308">
        <f t="shared" si="42"/>
        <v>655</v>
      </c>
    </row>
    <row r="309" spans="1:15" x14ac:dyDescent="0.3">
      <c r="A309" t="s">
        <v>1200</v>
      </c>
      <c r="B309" t="s">
        <v>830</v>
      </c>
      <c r="C309">
        <v>0</v>
      </c>
      <c r="D309">
        <v>500</v>
      </c>
      <c r="E309">
        <f t="shared" si="43"/>
        <v>363</v>
      </c>
      <c r="F309">
        <f t="shared" si="44"/>
        <v>500</v>
      </c>
      <c r="G309">
        <v>1</v>
      </c>
      <c r="I309">
        <f t="shared" si="36"/>
        <v>0</v>
      </c>
      <c r="J309">
        <f t="shared" si="37"/>
        <v>0</v>
      </c>
      <c r="K309">
        <f t="shared" si="38"/>
        <v>0</v>
      </c>
      <c r="L309">
        <f t="shared" si="39"/>
        <v>500</v>
      </c>
      <c r="M309">
        <f t="shared" si="40"/>
        <v>400</v>
      </c>
      <c r="N309">
        <f t="shared" si="41"/>
        <v>400</v>
      </c>
      <c r="O309">
        <f t="shared" si="42"/>
        <v>400</v>
      </c>
    </row>
    <row r="310" spans="1:15" x14ac:dyDescent="0.3">
      <c r="A310" t="s">
        <v>1201</v>
      </c>
      <c r="B310" t="s">
        <v>311</v>
      </c>
      <c r="C310">
        <v>0</v>
      </c>
      <c r="D310">
        <v>1000</v>
      </c>
      <c r="E310">
        <f t="shared" si="43"/>
        <v>727</v>
      </c>
      <c r="F310">
        <f t="shared" si="44"/>
        <v>1000</v>
      </c>
      <c r="G310">
        <v>1</v>
      </c>
      <c r="I310">
        <f t="shared" si="36"/>
        <v>0</v>
      </c>
      <c r="J310">
        <f t="shared" si="37"/>
        <v>0</v>
      </c>
      <c r="K310">
        <f t="shared" si="38"/>
        <v>0</v>
      </c>
      <c r="L310">
        <f t="shared" si="39"/>
        <v>1000</v>
      </c>
      <c r="M310">
        <f t="shared" si="40"/>
        <v>800</v>
      </c>
      <c r="N310">
        <f t="shared" si="41"/>
        <v>800</v>
      </c>
      <c r="O310">
        <f t="shared" si="42"/>
        <v>800</v>
      </c>
    </row>
    <row r="311" spans="1:15" x14ac:dyDescent="0.3">
      <c r="A311" t="s">
        <v>1202</v>
      </c>
      <c r="B311" t="s">
        <v>567</v>
      </c>
      <c r="C311">
        <v>0</v>
      </c>
      <c r="D311">
        <v>800</v>
      </c>
      <c r="E311">
        <f t="shared" si="43"/>
        <v>581</v>
      </c>
      <c r="F311">
        <f t="shared" si="44"/>
        <v>800</v>
      </c>
      <c r="G311">
        <v>1</v>
      </c>
      <c r="I311">
        <f t="shared" si="36"/>
        <v>0</v>
      </c>
      <c r="J311">
        <f t="shared" si="37"/>
        <v>0</v>
      </c>
      <c r="K311">
        <f t="shared" si="38"/>
        <v>0</v>
      </c>
      <c r="L311">
        <f t="shared" si="39"/>
        <v>800</v>
      </c>
      <c r="M311">
        <f t="shared" si="40"/>
        <v>640</v>
      </c>
      <c r="N311">
        <f t="shared" si="41"/>
        <v>640</v>
      </c>
      <c r="O311">
        <f t="shared" si="42"/>
        <v>640</v>
      </c>
    </row>
    <row r="312" spans="1:15" x14ac:dyDescent="0.3">
      <c r="A312" t="s">
        <v>1203</v>
      </c>
      <c r="B312" t="s">
        <v>178</v>
      </c>
      <c r="C312">
        <v>0</v>
      </c>
      <c r="D312">
        <v>1500</v>
      </c>
      <c r="E312">
        <f t="shared" si="43"/>
        <v>1090</v>
      </c>
      <c r="F312">
        <f t="shared" si="44"/>
        <v>1500</v>
      </c>
      <c r="G312">
        <v>1</v>
      </c>
      <c r="I312">
        <f t="shared" si="36"/>
        <v>0</v>
      </c>
      <c r="J312">
        <f t="shared" si="37"/>
        <v>0</v>
      </c>
      <c r="K312">
        <f t="shared" si="38"/>
        <v>0</v>
      </c>
      <c r="L312">
        <f t="shared" si="39"/>
        <v>1500</v>
      </c>
      <c r="M312">
        <f t="shared" si="40"/>
        <v>1200</v>
      </c>
      <c r="N312">
        <f t="shared" si="41"/>
        <v>1200</v>
      </c>
      <c r="O312">
        <f t="shared" si="42"/>
        <v>1200</v>
      </c>
    </row>
    <row r="313" spans="1:15" x14ac:dyDescent="0.3">
      <c r="A313" t="s">
        <v>1204</v>
      </c>
      <c r="B313" t="s">
        <v>125</v>
      </c>
      <c r="C313">
        <v>0</v>
      </c>
      <c r="D313">
        <v>2000</v>
      </c>
      <c r="E313">
        <f t="shared" si="43"/>
        <v>1454</v>
      </c>
      <c r="F313">
        <f t="shared" si="44"/>
        <v>2000</v>
      </c>
      <c r="G313">
        <v>1</v>
      </c>
      <c r="I313">
        <f t="shared" si="36"/>
        <v>0</v>
      </c>
      <c r="J313">
        <f t="shared" si="37"/>
        <v>0</v>
      </c>
      <c r="K313">
        <f t="shared" si="38"/>
        <v>0</v>
      </c>
      <c r="L313">
        <f t="shared" si="39"/>
        <v>2000</v>
      </c>
      <c r="M313">
        <f t="shared" si="40"/>
        <v>1600</v>
      </c>
      <c r="N313">
        <f t="shared" si="41"/>
        <v>1600</v>
      </c>
      <c r="O313">
        <f t="shared" si="42"/>
        <v>1600</v>
      </c>
    </row>
    <row r="314" spans="1:15" x14ac:dyDescent="0.3">
      <c r="A314" t="s">
        <v>1205</v>
      </c>
      <c r="B314" t="s">
        <v>534</v>
      </c>
      <c r="C314">
        <v>0</v>
      </c>
      <c r="D314">
        <v>1500</v>
      </c>
      <c r="E314">
        <f t="shared" si="43"/>
        <v>1090</v>
      </c>
      <c r="F314">
        <f t="shared" si="44"/>
        <v>1500</v>
      </c>
      <c r="G314">
        <v>1</v>
      </c>
      <c r="I314">
        <f t="shared" si="36"/>
        <v>0</v>
      </c>
      <c r="J314">
        <f t="shared" si="37"/>
        <v>0</v>
      </c>
      <c r="K314">
        <f t="shared" si="38"/>
        <v>0</v>
      </c>
      <c r="L314">
        <f t="shared" si="39"/>
        <v>1500</v>
      </c>
      <c r="M314">
        <f t="shared" si="40"/>
        <v>1200</v>
      </c>
      <c r="N314">
        <f t="shared" si="41"/>
        <v>1200</v>
      </c>
      <c r="O314">
        <f t="shared" si="42"/>
        <v>1200</v>
      </c>
    </row>
    <row r="315" spans="1:15" x14ac:dyDescent="0.3">
      <c r="A315" t="s">
        <v>1206</v>
      </c>
      <c r="B315" t="s">
        <v>718</v>
      </c>
      <c r="C315">
        <v>586</v>
      </c>
      <c r="D315">
        <v>0</v>
      </c>
      <c r="E315">
        <f t="shared" si="43"/>
        <v>586</v>
      </c>
      <c r="F315">
        <f t="shared" si="44"/>
        <v>770</v>
      </c>
      <c r="G315">
        <v>1</v>
      </c>
      <c r="I315">
        <f t="shared" si="36"/>
        <v>703.19999999999993</v>
      </c>
      <c r="J315">
        <f t="shared" si="37"/>
        <v>773.52</v>
      </c>
      <c r="K315">
        <f t="shared" si="38"/>
        <v>773</v>
      </c>
      <c r="L315">
        <f t="shared" si="39"/>
        <v>12</v>
      </c>
      <c r="M315">
        <f t="shared" si="40"/>
        <v>0</v>
      </c>
      <c r="N315">
        <f t="shared" si="41"/>
        <v>0</v>
      </c>
      <c r="O315">
        <f t="shared" si="42"/>
        <v>586</v>
      </c>
    </row>
    <row r="316" spans="1:15" x14ac:dyDescent="0.3">
      <c r="A316" t="s">
        <v>1207</v>
      </c>
      <c r="B316" t="s">
        <v>122</v>
      </c>
      <c r="C316">
        <v>409</v>
      </c>
      <c r="D316">
        <v>0</v>
      </c>
      <c r="E316">
        <f t="shared" si="43"/>
        <v>409</v>
      </c>
      <c r="F316">
        <f t="shared" si="44"/>
        <v>530</v>
      </c>
      <c r="G316">
        <v>1</v>
      </c>
      <c r="I316">
        <f t="shared" si="36"/>
        <v>490.79999999999995</v>
      </c>
      <c r="J316">
        <f t="shared" si="37"/>
        <v>539.88</v>
      </c>
      <c r="K316">
        <f t="shared" si="38"/>
        <v>539</v>
      </c>
      <c r="L316">
        <f t="shared" si="39"/>
        <v>12</v>
      </c>
      <c r="M316">
        <f t="shared" si="40"/>
        <v>0</v>
      </c>
      <c r="N316">
        <f t="shared" si="41"/>
        <v>0</v>
      </c>
      <c r="O316">
        <f t="shared" si="42"/>
        <v>409</v>
      </c>
    </row>
    <row r="317" spans="1:15" x14ac:dyDescent="0.3">
      <c r="A317" t="s">
        <v>1208</v>
      </c>
      <c r="B317" t="s">
        <v>595</v>
      </c>
      <c r="C317">
        <v>0</v>
      </c>
      <c r="D317">
        <v>2000</v>
      </c>
      <c r="E317">
        <f t="shared" si="43"/>
        <v>1454</v>
      </c>
      <c r="F317">
        <f t="shared" si="44"/>
        <v>2000</v>
      </c>
      <c r="G317">
        <v>1</v>
      </c>
      <c r="I317">
        <f t="shared" si="36"/>
        <v>0</v>
      </c>
      <c r="J317">
        <f t="shared" si="37"/>
        <v>0</v>
      </c>
      <c r="K317">
        <f t="shared" si="38"/>
        <v>0</v>
      </c>
      <c r="L317">
        <f t="shared" si="39"/>
        <v>2000</v>
      </c>
      <c r="M317">
        <f t="shared" si="40"/>
        <v>1600</v>
      </c>
      <c r="N317">
        <f t="shared" si="41"/>
        <v>1600</v>
      </c>
      <c r="O317">
        <f t="shared" si="42"/>
        <v>1600</v>
      </c>
    </row>
    <row r="318" spans="1:15" x14ac:dyDescent="0.3">
      <c r="A318" t="s">
        <v>1209</v>
      </c>
      <c r="B318" t="s">
        <v>158</v>
      </c>
      <c r="C318">
        <v>0</v>
      </c>
      <c r="D318">
        <v>1000</v>
      </c>
      <c r="E318">
        <f t="shared" si="43"/>
        <v>727</v>
      </c>
      <c r="F318">
        <f t="shared" si="44"/>
        <v>1000</v>
      </c>
      <c r="G318">
        <v>1</v>
      </c>
      <c r="I318">
        <f t="shared" si="36"/>
        <v>0</v>
      </c>
      <c r="J318">
        <f t="shared" si="37"/>
        <v>0</v>
      </c>
      <c r="K318">
        <f t="shared" si="38"/>
        <v>0</v>
      </c>
      <c r="L318">
        <f t="shared" si="39"/>
        <v>1000</v>
      </c>
      <c r="M318">
        <f t="shared" si="40"/>
        <v>800</v>
      </c>
      <c r="N318">
        <f t="shared" si="41"/>
        <v>800</v>
      </c>
      <c r="O318">
        <f t="shared" si="42"/>
        <v>800</v>
      </c>
    </row>
    <row r="319" spans="1:15" x14ac:dyDescent="0.3">
      <c r="A319" t="s">
        <v>1210</v>
      </c>
      <c r="B319" t="s">
        <v>588</v>
      </c>
      <c r="C319">
        <v>0</v>
      </c>
      <c r="D319">
        <v>1000</v>
      </c>
      <c r="E319">
        <f t="shared" si="43"/>
        <v>727</v>
      </c>
      <c r="F319">
        <f t="shared" si="44"/>
        <v>1000</v>
      </c>
      <c r="G319">
        <v>1</v>
      </c>
      <c r="I319">
        <f t="shared" si="36"/>
        <v>0</v>
      </c>
      <c r="J319">
        <f t="shared" si="37"/>
        <v>0</v>
      </c>
      <c r="K319">
        <f t="shared" si="38"/>
        <v>0</v>
      </c>
      <c r="L319">
        <f t="shared" si="39"/>
        <v>1000</v>
      </c>
      <c r="M319">
        <f t="shared" si="40"/>
        <v>800</v>
      </c>
      <c r="N319">
        <f t="shared" si="41"/>
        <v>800</v>
      </c>
      <c r="O319">
        <f t="shared" si="42"/>
        <v>800</v>
      </c>
    </row>
    <row r="320" spans="1:15" x14ac:dyDescent="0.3">
      <c r="A320" t="s">
        <v>1211</v>
      </c>
      <c r="B320" t="s">
        <v>263</v>
      </c>
      <c r="C320">
        <v>0</v>
      </c>
      <c r="D320">
        <v>1500</v>
      </c>
      <c r="E320">
        <f t="shared" si="43"/>
        <v>1090</v>
      </c>
      <c r="F320">
        <f t="shared" si="44"/>
        <v>1500</v>
      </c>
      <c r="G320">
        <v>1</v>
      </c>
      <c r="I320">
        <f t="shared" si="36"/>
        <v>0</v>
      </c>
      <c r="J320">
        <f t="shared" si="37"/>
        <v>0</v>
      </c>
      <c r="K320">
        <f t="shared" si="38"/>
        <v>0</v>
      </c>
      <c r="L320">
        <f t="shared" si="39"/>
        <v>1500</v>
      </c>
      <c r="M320">
        <f t="shared" si="40"/>
        <v>1200</v>
      </c>
      <c r="N320">
        <f t="shared" si="41"/>
        <v>1200</v>
      </c>
      <c r="O320">
        <f t="shared" si="42"/>
        <v>1200</v>
      </c>
    </row>
    <row r="321" spans="1:15" x14ac:dyDescent="0.3">
      <c r="A321" t="s">
        <v>1212</v>
      </c>
      <c r="B321" t="s">
        <v>832</v>
      </c>
      <c r="C321">
        <v>0</v>
      </c>
      <c r="D321">
        <v>1500</v>
      </c>
      <c r="E321">
        <f t="shared" si="43"/>
        <v>1090</v>
      </c>
      <c r="F321">
        <f t="shared" si="44"/>
        <v>1500</v>
      </c>
      <c r="G321">
        <v>1</v>
      </c>
      <c r="I321">
        <f t="shared" si="36"/>
        <v>0</v>
      </c>
      <c r="J321">
        <f t="shared" si="37"/>
        <v>0</v>
      </c>
      <c r="K321">
        <f t="shared" si="38"/>
        <v>0</v>
      </c>
      <c r="L321">
        <f t="shared" si="39"/>
        <v>1500</v>
      </c>
      <c r="M321">
        <f t="shared" si="40"/>
        <v>1200</v>
      </c>
      <c r="N321">
        <f t="shared" si="41"/>
        <v>1200</v>
      </c>
      <c r="O321">
        <f t="shared" si="42"/>
        <v>1200</v>
      </c>
    </row>
    <row r="322" spans="1:15" x14ac:dyDescent="0.3">
      <c r="A322" t="s">
        <v>1213</v>
      </c>
      <c r="B322" t="s">
        <v>829</v>
      </c>
      <c r="C322">
        <v>0</v>
      </c>
      <c r="D322">
        <v>1500</v>
      </c>
      <c r="E322">
        <f t="shared" si="43"/>
        <v>1090</v>
      </c>
      <c r="F322">
        <f t="shared" si="44"/>
        <v>1500</v>
      </c>
      <c r="G322">
        <v>1</v>
      </c>
      <c r="I322">
        <f t="shared" si="36"/>
        <v>0</v>
      </c>
      <c r="J322">
        <f t="shared" si="37"/>
        <v>0</v>
      </c>
      <c r="K322">
        <f t="shared" si="38"/>
        <v>0</v>
      </c>
      <c r="L322">
        <f t="shared" si="39"/>
        <v>1500</v>
      </c>
      <c r="M322">
        <f t="shared" si="40"/>
        <v>1200</v>
      </c>
      <c r="N322">
        <f t="shared" si="41"/>
        <v>1200</v>
      </c>
      <c r="O322">
        <f t="shared" si="42"/>
        <v>1200</v>
      </c>
    </row>
    <row r="323" spans="1:15" x14ac:dyDescent="0.3">
      <c r="A323" t="s">
        <v>1214</v>
      </c>
      <c r="B323" t="s">
        <v>161</v>
      </c>
      <c r="C323">
        <v>0</v>
      </c>
      <c r="D323">
        <v>2500</v>
      </c>
      <c r="E323">
        <f t="shared" si="43"/>
        <v>1818</v>
      </c>
      <c r="F323">
        <f t="shared" si="44"/>
        <v>2500</v>
      </c>
      <c r="G323">
        <v>1</v>
      </c>
      <c r="I323">
        <f t="shared" ref="I323:I386" si="45">C323*1.2</f>
        <v>0</v>
      </c>
      <c r="J323">
        <f t="shared" ref="J323:J386" si="46">I323*1.1</f>
        <v>0</v>
      </c>
      <c r="K323">
        <f t="shared" ref="K323:K386" si="47">INT(J323/10*10)</f>
        <v>0</v>
      </c>
      <c r="L323">
        <f t="shared" ref="L323:L386" si="48">IF(D323=0,12,D323)</f>
        <v>2500</v>
      </c>
      <c r="M323">
        <f t="shared" ref="M323:M386" si="49">D323 * 0.8</f>
        <v>2000</v>
      </c>
      <c r="N323">
        <f t="shared" ref="N323:N386" si="50">INT(M323)</f>
        <v>2000</v>
      </c>
      <c r="O323">
        <f t="shared" ref="O323:O386" si="51">IF(C323=0,N323,C323)</f>
        <v>2000</v>
      </c>
    </row>
    <row r="324" spans="1:15" x14ac:dyDescent="0.3">
      <c r="A324" t="s">
        <v>1215</v>
      </c>
      <c r="B324" t="s">
        <v>734</v>
      </c>
      <c r="C324">
        <v>614</v>
      </c>
      <c r="D324">
        <v>0</v>
      </c>
      <c r="E324">
        <f t="shared" ref="E324:E387" si="52">IF(C324=0,INT((D324*0.8)/1.1),C324)</f>
        <v>614</v>
      </c>
      <c r="F324">
        <f t="shared" ref="F324:F387" si="53">IF(D324=0,INT( ((C324*1.2)*1.1)/10)*10,D324)</f>
        <v>810</v>
      </c>
      <c r="G324">
        <v>1</v>
      </c>
      <c r="I324">
        <f t="shared" si="45"/>
        <v>736.8</v>
      </c>
      <c r="J324">
        <f t="shared" si="46"/>
        <v>810.48</v>
      </c>
      <c r="K324">
        <f t="shared" si="47"/>
        <v>810</v>
      </c>
      <c r="L324">
        <f t="shared" si="48"/>
        <v>12</v>
      </c>
      <c r="M324">
        <f t="shared" si="49"/>
        <v>0</v>
      </c>
      <c r="N324">
        <f t="shared" si="50"/>
        <v>0</v>
      </c>
      <c r="O324">
        <f t="shared" si="51"/>
        <v>614</v>
      </c>
    </row>
    <row r="325" spans="1:15" x14ac:dyDescent="0.3">
      <c r="A325" t="s">
        <v>1216</v>
      </c>
      <c r="B325" t="s">
        <v>626</v>
      </c>
      <c r="C325">
        <v>286</v>
      </c>
      <c r="D325">
        <v>0</v>
      </c>
      <c r="E325">
        <f t="shared" si="52"/>
        <v>286</v>
      </c>
      <c r="F325">
        <f t="shared" si="53"/>
        <v>370</v>
      </c>
      <c r="G325">
        <v>1</v>
      </c>
      <c r="I325">
        <f t="shared" si="45"/>
        <v>343.2</v>
      </c>
      <c r="J325">
        <f t="shared" si="46"/>
        <v>377.52000000000004</v>
      </c>
      <c r="K325">
        <f t="shared" si="47"/>
        <v>377</v>
      </c>
      <c r="L325">
        <f t="shared" si="48"/>
        <v>12</v>
      </c>
      <c r="M325">
        <f t="shared" si="49"/>
        <v>0</v>
      </c>
      <c r="N325">
        <f t="shared" si="50"/>
        <v>0</v>
      </c>
      <c r="O325">
        <f t="shared" si="51"/>
        <v>286</v>
      </c>
    </row>
    <row r="326" spans="1:15" x14ac:dyDescent="0.3">
      <c r="A326" t="s">
        <v>1217</v>
      </c>
      <c r="B326" t="s">
        <v>166</v>
      </c>
      <c r="C326">
        <v>0</v>
      </c>
      <c r="D326">
        <v>1800</v>
      </c>
      <c r="E326">
        <f t="shared" si="52"/>
        <v>1309</v>
      </c>
      <c r="F326">
        <f t="shared" si="53"/>
        <v>1800</v>
      </c>
      <c r="G326">
        <v>1</v>
      </c>
      <c r="I326">
        <f t="shared" si="45"/>
        <v>0</v>
      </c>
      <c r="J326">
        <f t="shared" si="46"/>
        <v>0</v>
      </c>
      <c r="K326">
        <f t="shared" si="47"/>
        <v>0</v>
      </c>
      <c r="L326">
        <f t="shared" si="48"/>
        <v>1800</v>
      </c>
      <c r="M326">
        <f t="shared" si="49"/>
        <v>1440</v>
      </c>
      <c r="N326">
        <f t="shared" si="50"/>
        <v>1440</v>
      </c>
      <c r="O326">
        <f t="shared" si="51"/>
        <v>1440</v>
      </c>
    </row>
    <row r="327" spans="1:15" x14ac:dyDescent="0.3">
      <c r="A327" t="s">
        <v>1218</v>
      </c>
      <c r="B327" t="s">
        <v>826</v>
      </c>
      <c r="C327">
        <v>0</v>
      </c>
      <c r="D327">
        <v>1000</v>
      </c>
      <c r="E327">
        <f t="shared" si="52"/>
        <v>727</v>
      </c>
      <c r="F327">
        <f t="shared" si="53"/>
        <v>1000</v>
      </c>
      <c r="G327">
        <v>1</v>
      </c>
      <c r="I327">
        <f t="shared" si="45"/>
        <v>0</v>
      </c>
      <c r="J327">
        <f t="shared" si="46"/>
        <v>0</v>
      </c>
      <c r="K327">
        <f t="shared" si="47"/>
        <v>0</v>
      </c>
      <c r="L327">
        <f t="shared" si="48"/>
        <v>1000</v>
      </c>
      <c r="M327">
        <f t="shared" si="49"/>
        <v>800</v>
      </c>
      <c r="N327">
        <f t="shared" si="50"/>
        <v>800</v>
      </c>
      <c r="O327">
        <f t="shared" si="51"/>
        <v>800</v>
      </c>
    </row>
    <row r="328" spans="1:15" x14ac:dyDescent="0.3">
      <c r="A328" t="s">
        <v>1219</v>
      </c>
      <c r="B328" t="s">
        <v>745</v>
      </c>
      <c r="C328">
        <v>0</v>
      </c>
      <c r="D328">
        <v>1000</v>
      </c>
      <c r="E328">
        <f t="shared" si="52"/>
        <v>727</v>
      </c>
      <c r="F328">
        <f t="shared" si="53"/>
        <v>1000</v>
      </c>
      <c r="G328">
        <v>1</v>
      </c>
      <c r="I328">
        <f t="shared" si="45"/>
        <v>0</v>
      </c>
      <c r="J328">
        <f t="shared" si="46"/>
        <v>0</v>
      </c>
      <c r="K328">
        <f t="shared" si="47"/>
        <v>0</v>
      </c>
      <c r="L328">
        <f t="shared" si="48"/>
        <v>1000</v>
      </c>
      <c r="M328">
        <f t="shared" si="49"/>
        <v>800</v>
      </c>
      <c r="N328">
        <f t="shared" si="50"/>
        <v>800</v>
      </c>
      <c r="O328">
        <f t="shared" si="51"/>
        <v>800</v>
      </c>
    </row>
    <row r="329" spans="1:15" x14ac:dyDescent="0.3">
      <c r="A329" t="s">
        <v>1220</v>
      </c>
      <c r="B329" t="s">
        <v>478</v>
      </c>
      <c r="C329">
        <v>0</v>
      </c>
      <c r="D329">
        <v>2000</v>
      </c>
      <c r="E329">
        <f t="shared" si="52"/>
        <v>1454</v>
      </c>
      <c r="F329">
        <f t="shared" si="53"/>
        <v>2000</v>
      </c>
      <c r="G329">
        <v>1</v>
      </c>
      <c r="I329">
        <f t="shared" si="45"/>
        <v>0</v>
      </c>
      <c r="J329">
        <f t="shared" si="46"/>
        <v>0</v>
      </c>
      <c r="K329">
        <f t="shared" si="47"/>
        <v>0</v>
      </c>
      <c r="L329">
        <f t="shared" si="48"/>
        <v>2000</v>
      </c>
      <c r="M329">
        <f t="shared" si="49"/>
        <v>1600</v>
      </c>
      <c r="N329">
        <f t="shared" si="50"/>
        <v>1600</v>
      </c>
      <c r="O329">
        <f t="shared" si="51"/>
        <v>1600</v>
      </c>
    </row>
    <row r="330" spans="1:15" x14ac:dyDescent="0.3">
      <c r="A330" t="s">
        <v>1221</v>
      </c>
      <c r="B330" t="s">
        <v>256</v>
      </c>
      <c r="C330">
        <v>0</v>
      </c>
      <c r="D330">
        <v>1500</v>
      </c>
      <c r="E330">
        <f t="shared" si="52"/>
        <v>1090</v>
      </c>
      <c r="F330">
        <f t="shared" si="53"/>
        <v>1500</v>
      </c>
      <c r="G330">
        <v>1</v>
      </c>
      <c r="I330">
        <f t="shared" si="45"/>
        <v>0</v>
      </c>
      <c r="J330">
        <f t="shared" si="46"/>
        <v>0</v>
      </c>
      <c r="K330">
        <f t="shared" si="47"/>
        <v>0</v>
      </c>
      <c r="L330">
        <f t="shared" si="48"/>
        <v>1500</v>
      </c>
      <c r="M330">
        <f t="shared" si="49"/>
        <v>1200</v>
      </c>
      <c r="N330">
        <f t="shared" si="50"/>
        <v>1200</v>
      </c>
      <c r="O330">
        <f t="shared" si="51"/>
        <v>1200</v>
      </c>
    </row>
    <row r="331" spans="1:15" x14ac:dyDescent="0.3">
      <c r="A331" t="s">
        <v>1222</v>
      </c>
      <c r="B331" t="s">
        <v>711</v>
      </c>
      <c r="C331">
        <v>819</v>
      </c>
      <c r="D331">
        <v>0</v>
      </c>
      <c r="E331">
        <f t="shared" si="52"/>
        <v>819</v>
      </c>
      <c r="F331">
        <f t="shared" si="53"/>
        <v>1080</v>
      </c>
      <c r="G331">
        <v>1</v>
      </c>
      <c r="I331">
        <f t="shared" si="45"/>
        <v>982.8</v>
      </c>
      <c r="J331">
        <f t="shared" si="46"/>
        <v>1081.08</v>
      </c>
      <c r="K331">
        <f t="shared" si="47"/>
        <v>1081</v>
      </c>
      <c r="L331">
        <f t="shared" si="48"/>
        <v>12</v>
      </c>
      <c r="M331">
        <f t="shared" si="49"/>
        <v>0</v>
      </c>
      <c r="N331">
        <f t="shared" si="50"/>
        <v>0</v>
      </c>
      <c r="O331">
        <f t="shared" si="51"/>
        <v>819</v>
      </c>
    </row>
    <row r="332" spans="1:15" x14ac:dyDescent="0.3">
      <c r="A332" t="s">
        <v>1223</v>
      </c>
      <c r="B332" t="s">
        <v>45</v>
      </c>
      <c r="C332">
        <v>409</v>
      </c>
      <c r="D332">
        <v>0</v>
      </c>
      <c r="E332">
        <f t="shared" si="52"/>
        <v>409</v>
      </c>
      <c r="F332">
        <f t="shared" si="53"/>
        <v>530</v>
      </c>
      <c r="G332">
        <v>1</v>
      </c>
      <c r="I332">
        <f t="shared" si="45"/>
        <v>490.79999999999995</v>
      </c>
      <c r="J332">
        <f t="shared" si="46"/>
        <v>539.88</v>
      </c>
      <c r="K332">
        <f t="shared" si="47"/>
        <v>539</v>
      </c>
      <c r="L332">
        <f t="shared" si="48"/>
        <v>12</v>
      </c>
      <c r="M332">
        <f t="shared" si="49"/>
        <v>0</v>
      </c>
      <c r="N332">
        <f t="shared" si="50"/>
        <v>0</v>
      </c>
      <c r="O332">
        <f t="shared" si="51"/>
        <v>409</v>
      </c>
    </row>
    <row r="333" spans="1:15" x14ac:dyDescent="0.3">
      <c r="A333" t="s">
        <v>1224</v>
      </c>
      <c r="B333" t="s">
        <v>359</v>
      </c>
      <c r="C333">
        <v>0</v>
      </c>
      <c r="D333">
        <v>4000</v>
      </c>
      <c r="E333">
        <f t="shared" si="52"/>
        <v>2909</v>
      </c>
      <c r="F333">
        <f t="shared" si="53"/>
        <v>4000</v>
      </c>
      <c r="G333">
        <v>1</v>
      </c>
      <c r="I333">
        <f t="shared" si="45"/>
        <v>0</v>
      </c>
      <c r="J333">
        <f t="shared" si="46"/>
        <v>0</v>
      </c>
      <c r="K333">
        <f t="shared" si="47"/>
        <v>0</v>
      </c>
      <c r="L333">
        <f t="shared" si="48"/>
        <v>4000</v>
      </c>
      <c r="M333">
        <f t="shared" si="49"/>
        <v>3200</v>
      </c>
      <c r="N333">
        <f t="shared" si="50"/>
        <v>3200</v>
      </c>
      <c r="O333">
        <f t="shared" si="51"/>
        <v>3200</v>
      </c>
    </row>
    <row r="334" spans="1:15" x14ac:dyDescent="0.3">
      <c r="A334" t="s">
        <v>1225</v>
      </c>
      <c r="B334" t="s">
        <v>507</v>
      </c>
      <c r="C334">
        <v>0</v>
      </c>
      <c r="D334">
        <v>3000</v>
      </c>
      <c r="E334">
        <f t="shared" si="52"/>
        <v>2181</v>
      </c>
      <c r="F334">
        <f t="shared" si="53"/>
        <v>3000</v>
      </c>
      <c r="G334">
        <v>1</v>
      </c>
      <c r="I334">
        <f t="shared" si="45"/>
        <v>0</v>
      </c>
      <c r="J334">
        <f t="shared" si="46"/>
        <v>0</v>
      </c>
      <c r="K334">
        <f t="shared" si="47"/>
        <v>0</v>
      </c>
      <c r="L334">
        <f t="shared" si="48"/>
        <v>3000</v>
      </c>
      <c r="M334">
        <f t="shared" si="49"/>
        <v>2400</v>
      </c>
      <c r="N334">
        <f t="shared" si="50"/>
        <v>2400</v>
      </c>
      <c r="O334">
        <f t="shared" si="51"/>
        <v>2400</v>
      </c>
    </row>
    <row r="335" spans="1:15" x14ac:dyDescent="0.3">
      <c r="A335" t="s">
        <v>1226</v>
      </c>
      <c r="B335" t="s">
        <v>807</v>
      </c>
      <c r="C335">
        <v>2459</v>
      </c>
      <c r="D335">
        <v>0</v>
      </c>
      <c r="E335">
        <f t="shared" si="52"/>
        <v>2459</v>
      </c>
      <c r="F335">
        <f t="shared" si="53"/>
        <v>3240</v>
      </c>
      <c r="G335">
        <v>1</v>
      </c>
      <c r="I335">
        <f t="shared" si="45"/>
        <v>2950.7999999999997</v>
      </c>
      <c r="J335">
        <f t="shared" si="46"/>
        <v>3245.88</v>
      </c>
      <c r="K335">
        <f t="shared" si="47"/>
        <v>3245</v>
      </c>
      <c r="L335">
        <f t="shared" si="48"/>
        <v>12</v>
      </c>
      <c r="M335">
        <f t="shared" si="49"/>
        <v>0</v>
      </c>
      <c r="N335">
        <f t="shared" si="50"/>
        <v>0</v>
      </c>
      <c r="O335">
        <f t="shared" si="51"/>
        <v>2459</v>
      </c>
    </row>
    <row r="336" spans="1:15" x14ac:dyDescent="0.3">
      <c r="A336" t="s">
        <v>1227</v>
      </c>
      <c r="B336" t="s">
        <v>778</v>
      </c>
      <c r="C336">
        <v>0</v>
      </c>
      <c r="D336">
        <v>7000</v>
      </c>
      <c r="E336">
        <f t="shared" si="52"/>
        <v>5090</v>
      </c>
      <c r="F336">
        <f t="shared" si="53"/>
        <v>7000</v>
      </c>
      <c r="G336">
        <v>1</v>
      </c>
      <c r="I336">
        <f t="shared" si="45"/>
        <v>0</v>
      </c>
      <c r="J336">
        <f t="shared" si="46"/>
        <v>0</v>
      </c>
      <c r="K336">
        <f t="shared" si="47"/>
        <v>0</v>
      </c>
      <c r="L336">
        <f t="shared" si="48"/>
        <v>7000</v>
      </c>
      <c r="M336">
        <f t="shared" si="49"/>
        <v>5600</v>
      </c>
      <c r="N336">
        <f t="shared" si="50"/>
        <v>5600</v>
      </c>
      <c r="O336">
        <f t="shared" si="51"/>
        <v>5600</v>
      </c>
    </row>
    <row r="337" spans="1:15" x14ac:dyDescent="0.3">
      <c r="A337" t="s">
        <v>1228</v>
      </c>
      <c r="B337" t="s">
        <v>152</v>
      </c>
      <c r="C337">
        <v>0</v>
      </c>
      <c r="D337">
        <v>12000</v>
      </c>
      <c r="E337">
        <f t="shared" si="52"/>
        <v>8727</v>
      </c>
      <c r="F337">
        <f t="shared" si="53"/>
        <v>12000</v>
      </c>
      <c r="G337">
        <v>1</v>
      </c>
      <c r="I337">
        <f t="shared" si="45"/>
        <v>0</v>
      </c>
      <c r="J337">
        <f t="shared" si="46"/>
        <v>0</v>
      </c>
      <c r="K337">
        <f t="shared" si="47"/>
        <v>0</v>
      </c>
      <c r="L337">
        <f t="shared" si="48"/>
        <v>12000</v>
      </c>
      <c r="M337">
        <f t="shared" si="49"/>
        <v>9600</v>
      </c>
      <c r="N337">
        <f t="shared" si="50"/>
        <v>9600</v>
      </c>
      <c r="O337">
        <f t="shared" si="51"/>
        <v>9600</v>
      </c>
    </row>
    <row r="338" spans="1:15" x14ac:dyDescent="0.3">
      <c r="A338" t="s">
        <v>1229</v>
      </c>
      <c r="B338" t="s">
        <v>149</v>
      </c>
      <c r="C338">
        <v>0</v>
      </c>
      <c r="D338">
        <v>12000</v>
      </c>
      <c r="E338">
        <f t="shared" si="52"/>
        <v>8727</v>
      </c>
      <c r="F338">
        <f t="shared" si="53"/>
        <v>12000</v>
      </c>
      <c r="G338">
        <v>1</v>
      </c>
      <c r="I338">
        <f t="shared" si="45"/>
        <v>0</v>
      </c>
      <c r="J338">
        <f t="shared" si="46"/>
        <v>0</v>
      </c>
      <c r="K338">
        <f t="shared" si="47"/>
        <v>0</v>
      </c>
      <c r="L338">
        <f t="shared" si="48"/>
        <v>12000</v>
      </c>
      <c r="M338">
        <f t="shared" si="49"/>
        <v>9600</v>
      </c>
      <c r="N338">
        <f t="shared" si="50"/>
        <v>9600</v>
      </c>
      <c r="O338">
        <f t="shared" si="51"/>
        <v>9600</v>
      </c>
    </row>
    <row r="339" spans="1:15" x14ac:dyDescent="0.3">
      <c r="A339" t="s">
        <v>1230</v>
      </c>
      <c r="B339" t="s">
        <v>846</v>
      </c>
      <c r="C339">
        <v>0</v>
      </c>
      <c r="D339">
        <v>1000</v>
      </c>
      <c r="E339">
        <f t="shared" si="52"/>
        <v>727</v>
      </c>
      <c r="F339">
        <f t="shared" si="53"/>
        <v>1000</v>
      </c>
      <c r="G339">
        <v>1</v>
      </c>
      <c r="I339">
        <f t="shared" si="45"/>
        <v>0</v>
      </c>
      <c r="J339">
        <f t="shared" si="46"/>
        <v>0</v>
      </c>
      <c r="K339">
        <f t="shared" si="47"/>
        <v>0</v>
      </c>
      <c r="L339">
        <f t="shared" si="48"/>
        <v>1000</v>
      </c>
      <c r="M339">
        <f t="shared" si="49"/>
        <v>800</v>
      </c>
      <c r="N339">
        <f t="shared" si="50"/>
        <v>800</v>
      </c>
      <c r="O339">
        <f t="shared" si="51"/>
        <v>800</v>
      </c>
    </row>
    <row r="340" spans="1:15" x14ac:dyDescent="0.3">
      <c r="A340" t="s">
        <v>1231</v>
      </c>
      <c r="B340" t="s">
        <v>577</v>
      </c>
      <c r="C340">
        <v>0</v>
      </c>
      <c r="D340">
        <v>2000</v>
      </c>
      <c r="E340">
        <f t="shared" si="52"/>
        <v>1454</v>
      </c>
      <c r="F340">
        <f t="shared" si="53"/>
        <v>2000</v>
      </c>
      <c r="G340">
        <v>1</v>
      </c>
      <c r="I340">
        <f t="shared" si="45"/>
        <v>0</v>
      </c>
      <c r="J340">
        <f t="shared" si="46"/>
        <v>0</v>
      </c>
      <c r="K340">
        <f t="shared" si="47"/>
        <v>0</v>
      </c>
      <c r="L340">
        <f t="shared" si="48"/>
        <v>2000</v>
      </c>
      <c r="M340">
        <f t="shared" si="49"/>
        <v>1600</v>
      </c>
      <c r="N340">
        <f t="shared" si="50"/>
        <v>1600</v>
      </c>
      <c r="O340">
        <f t="shared" si="51"/>
        <v>1600</v>
      </c>
    </row>
    <row r="341" spans="1:15" x14ac:dyDescent="0.3">
      <c r="A341" t="s">
        <v>1232</v>
      </c>
      <c r="B341" t="s">
        <v>337</v>
      </c>
      <c r="C341">
        <v>0</v>
      </c>
      <c r="D341">
        <v>1500</v>
      </c>
      <c r="E341">
        <f t="shared" si="52"/>
        <v>1090</v>
      </c>
      <c r="F341">
        <f t="shared" si="53"/>
        <v>1500</v>
      </c>
      <c r="G341">
        <v>1</v>
      </c>
      <c r="I341">
        <f t="shared" si="45"/>
        <v>0</v>
      </c>
      <c r="J341">
        <f t="shared" si="46"/>
        <v>0</v>
      </c>
      <c r="K341">
        <f t="shared" si="47"/>
        <v>0</v>
      </c>
      <c r="L341">
        <f t="shared" si="48"/>
        <v>1500</v>
      </c>
      <c r="M341">
        <f t="shared" si="49"/>
        <v>1200</v>
      </c>
      <c r="N341">
        <f t="shared" si="50"/>
        <v>1200</v>
      </c>
      <c r="O341">
        <f t="shared" si="51"/>
        <v>1200</v>
      </c>
    </row>
    <row r="342" spans="1:15" x14ac:dyDescent="0.3">
      <c r="A342" t="s">
        <v>1233</v>
      </c>
      <c r="B342" t="s">
        <v>404</v>
      </c>
      <c r="C342">
        <v>368</v>
      </c>
      <c r="D342">
        <v>0</v>
      </c>
      <c r="E342">
        <f t="shared" si="52"/>
        <v>368</v>
      </c>
      <c r="F342">
        <f t="shared" si="53"/>
        <v>480</v>
      </c>
      <c r="G342">
        <v>1</v>
      </c>
      <c r="I342">
        <f t="shared" si="45"/>
        <v>441.59999999999997</v>
      </c>
      <c r="J342">
        <f t="shared" si="46"/>
        <v>485.76</v>
      </c>
      <c r="K342">
        <f t="shared" si="47"/>
        <v>485</v>
      </c>
      <c r="L342">
        <f t="shared" si="48"/>
        <v>12</v>
      </c>
      <c r="M342">
        <f t="shared" si="49"/>
        <v>0</v>
      </c>
      <c r="N342">
        <f t="shared" si="50"/>
        <v>0</v>
      </c>
      <c r="O342">
        <f t="shared" si="51"/>
        <v>368</v>
      </c>
    </row>
    <row r="343" spans="1:15" x14ac:dyDescent="0.3">
      <c r="A343" t="s">
        <v>1234</v>
      </c>
      <c r="B343" t="s">
        <v>165</v>
      </c>
      <c r="C343">
        <v>0</v>
      </c>
      <c r="D343">
        <v>1200</v>
      </c>
      <c r="E343">
        <f t="shared" si="52"/>
        <v>872</v>
      </c>
      <c r="F343">
        <f t="shared" si="53"/>
        <v>1200</v>
      </c>
      <c r="G343">
        <v>1</v>
      </c>
      <c r="I343">
        <f t="shared" si="45"/>
        <v>0</v>
      </c>
      <c r="J343">
        <f t="shared" si="46"/>
        <v>0</v>
      </c>
      <c r="K343">
        <f t="shared" si="47"/>
        <v>0</v>
      </c>
      <c r="L343">
        <f t="shared" si="48"/>
        <v>1200</v>
      </c>
      <c r="M343">
        <f t="shared" si="49"/>
        <v>960</v>
      </c>
      <c r="N343">
        <f t="shared" si="50"/>
        <v>960</v>
      </c>
      <c r="O343">
        <f t="shared" si="51"/>
        <v>960</v>
      </c>
    </row>
    <row r="344" spans="1:15" x14ac:dyDescent="0.3">
      <c r="A344" t="s">
        <v>1235</v>
      </c>
      <c r="B344" t="s">
        <v>696</v>
      </c>
      <c r="C344">
        <v>0</v>
      </c>
      <c r="D344">
        <v>1500</v>
      </c>
      <c r="E344">
        <f t="shared" si="52"/>
        <v>1090</v>
      </c>
      <c r="F344">
        <f t="shared" si="53"/>
        <v>1500</v>
      </c>
      <c r="G344">
        <v>1</v>
      </c>
      <c r="I344">
        <f t="shared" si="45"/>
        <v>0</v>
      </c>
      <c r="J344">
        <f t="shared" si="46"/>
        <v>0</v>
      </c>
      <c r="K344">
        <f t="shared" si="47"/>
        <v>0</v>
      </c>
      <c r="L344">
        <f t="shared" si="48"/>
        <v>1500</v>
      </c>
      <c r="M344">
        <f t="shared" si="49"/>
        <v>1200</v>
      </c>
      <c r="N344">
        <f t="shared" si="50"/>
        <v>1200</v>
      </c>
      <c r="O344">
        <f t="shared" si="51"/>
        <v>1200</v>
      </c>
    </row>
    <row r="345" spans="1:15" x14ac:dyDescent="0.3">
      <c r="A345" t="s">
        <v>1236</v>
      </c>
      <c r="B345" t="s">
        <v>620</v>
      </c>
      <c r="C345">
        <v>272</v>
      </c>
      <c r="D345">
        <v>0</v>
      </c>
      <c r="E345">
        <f t="shared" si="52"/>
        <v>272</v>
      </c>
      <c r="F345">
        <f t="shared" si="53"/>
        <v>350</v>
      </c>
      <c r="G345">
        <v>1</v>
      </c>
      <c r="I345">
        <f t="shared" si="45"/>
        <v>326.39999999999998</v>
      </c>
      <c r="J345">
        <f t="shared" si="46"/>
        <v>359.04</v>
      </c>
      <c r="K345">
        <f t="shared" si="47"/>
        <v>359</v>
      </c>
      <c r="L345">
        <f t="shared" si="48"/>
        <v>12</v>
      </c>
      <c r="M345">
        <f t="shared" si="49"/>
        <v>0</v>
      </c>
      <c r="N345">
        <f t="shared" si="50"/>
        <v>0</v>
      </c>
      <c r="O345">
        <f t="shared" si="51"/>
        <v>272</v>
      </c>
    </row>
    <row r="346" spans="1:15" x14ac:dyDescent="0.3">
      <c r="A346" t="s">
        <v>1237</v>
      </c>
      <c r="B346" t="s">
        <v>802</v>
      </c>
      <c r="C346">
        <v>2213</v>
      </c>
      <c r="D346">
        <v>0</v>
      </c>
      <c r="E346">
        <f t="shared" si="52"/>
        <v>2213</v>
      </c>
      <c r="F346">
        <f t="shared" si="53"/>
        <v>2920</v>
      </c>
      <c r="G346">
        <v>1</v>
      </c>
      <c r="I346">
        <f t="shared" si="45"/>
        <v>2655.6</v>
      </c>
      <c r="J346">
        <f t="shared" si="46"/>
        <v>2921.1600000000003</v>
      </c>
      <c r="K346">
        <f t="shared" si="47"/>
        <v>2921</v>
      </c>
      <c r="L346">
        <f t="shared" si="48"/>
        <v>12</v>
      </c>
      <c r="M346">
        <f t="shared" si="49"/>
        <v>0</v>
      </c>
      <c r="N346">
        <f t="shared" si="50"/>
        <v>0</v>
      </c>
      <c r="O346">
        <f t="shared" si="51"/>
        <v>2213</v>
      </c>
    </row>
    <row r="347" spans="1:15" x14ac:dyDescent="0.3">
      <c r="A347" t="s">
        <v>1238</v>
      </c>
      <c r="B347" t="s">
        <v>650</v>
      </c>
      <c r="C347">
        <v>0</v>
      </c>
      <c r="D347">
        <v>3000</v>
      </c>
      <c r="E347">
        <f t="shared" si="52"/>
        <v>2181</v>
      </c>
      <c r="F347">
        <f t="shared" si="53"/>
        <v>3000</v>
      </c>
      <c r="G347">
        <v>1</v>
      </c>
      <c r="I347">
        <f t="shared" si="45"/>
        <v>0</v>
      </c>
      <c r="J347">
        <f t="shared" si="46"/>
        <v>0</v>
      </c>
      <c r="K347">
        <f t="shared" si="47"/>
        <v>0</v>
      </c>
      <c r="L347">
        <f t="shared" si="48"/>
        <v>3000</v>
      </c>
      <c r="M347">
        <f t="shared" si="49"/>
        <v>2400</v>
      </c>
      <c r="N347">
        <f t="shared" si="50"/>
        <v>2400</v>
      </c>
      <c r="O347">
        <f t="shared" si="51"/>
        <v>2400</v>
      </c>
    </row>
    <row r="348" spans="1:15" x14ac:dyDescent="0.3">
      <c r="A348" t="s">
        <v>1239</v>
      </c>
      <c r="B348" t="s">
        <v>266</v>
      </c>
      <c r="C348">
        <v>0</v>
      </c>
      <c r="D348">
        <v>3000</v>
      </c>
      <c r="E348">
        <f t="shared" si="52"/>
        <v>2181</v>
      </c>
      <c r="F348">
        <f t="shared" si="53"/>
        <v>3000</v>
      </c>
      <c r="G348">
        <v>1</v>
      </c>
      <c r="I348">
        <f t="shared" si="45"/>
        <v>0</v>
      </c>
      <c r="J348">
        <f t="shared" si="46"/>
        <v>0</v>
      </c>
      <c r="K348">
        <f t="shared" si="47"/>
        <v>0</v>
      </c>
      <c r="L348">
        <f t="shared" si="48"/>
        <v>3000</v>
      </c>
      <c r="M348">
        <f t="shared" si="49"/>
        <v>2400</v>
      </c>
      <c r="N348">
        <f t="shared" si="50"/>
        <v>2400</v>
      </c>
      <c r="O348">
        <f t="shared" si="51"/>
        <v>2400</v>
      </c>
    </row>
    <row r="349" spans="1:15" x14ac:dyDescent="0.3">
      <c r="A349" t="s">
        <v>1240</v>
      </c>
      <c r="B349" t="s">
        <v>360</v>
      </c>
      <c r="C349">
        <v>0</v>
      </c>
      <c r="D349">
        <v>3000</v>
      </c>
      <c r="E349">
        <f t="shared" si="52"/>
        <v>2181</v>
      </c>
      <c r="F349">
        <f t="shared" si="53"/>
        <v>3000</v>
      </c>
      <c r="G349">
        <v>1</v>
      </c>
      <c r="I349">
        <f t="shared" si="45"/>
        <v>0</v>
      </c>
      <c r="J349">
        <f t="shared" si="46"/>
        <v>0</v>
      </c>
      <c r="K349">
        <f t="shared" si="47"/>
        <v>0</v>
      </c>
      <c r="L349">
        <f t="shared" si="48"/>
        <v>3000</v>
      </c>
      <c r="M349">
        <f t="shared" si="49"/>
        <v>2400</v>
      </c>
      <c r="N349">
        <f t="shared" si="50"/>
        <v>2400</v>
      </c>
      <c r="O349">
        <f t="shared" si="51"/>
        <v>2400</v>
      </c>
    </row>
    <row r="350" spans="1:15" x14ac:dyDescent="0.3">
      <c r="A350" t="s">
        <v>1241</v>
      </c>
      <c r="B350" t="s">
        <v>617</v>
      </c>
      <c r="C350">
        <v>1758</v>
      </c>
      <c r="D350">
        <v>0</v>
      </c>
      <c r="E350">
        <f t="shared" si="52"/>
        <v>1758</v>
      </c>
      <c r="F350">
        <f t="shared" si="53"/>
        <v>2320</v>
      </c>
      <c r="G350">
        <v>1</v>
      </c>
      <c r="I350">
        <f t="shared" si="45"/>
        <v>2109.6</v>
      </c>
      <c r="J350">
        <f t="shared" si="46"/>
        <v>2320.56</v>
      </c>
      <c r="K350">
        <f t="shared" si="47"/>
        <v>2320</v>
      </c>
      <c r="L350">
        <f t="shared" si="48"/>
        <v>12</v>
      </c>
      <c r="M350">
        <f t="shared" si="49"/>
        <v>0</v>
      </c>
      <c r="N350">
        <f t="shared" si="50"/>
        <v>0</v>
      </c>
      <c r="O350">
        <f t="shared" si="51"/>
        <v>1758</v>
      </c>
    </row>
    <row r="351" spans="1:15" x14ac:dyDescent="0.3">
      <c r="A351" t="s">
        <v>1242</v>
      </c>
      <c r="B351" t="s">
        <v>853</v>
      </c>
      <c r="C351">
        <v>450</v>
      </c>
      <c r="D351">
        <v>0</v>
      </c>
      <c r="E351">
        <f t="shared" si="52"/>
        <v>450</v>
      </c>
      <c r="F351">
        <f t="shared" si="53"/>
        <v>590</v>
      </c>
      <c r="G351">
        <v>1</v>
      </c>
      <c r="I351">
        <f t="shared" si="45"/>
        <v>540</v>
      </c>
      <c r="J351">
        <f t="shared" si="46"/>
        <v>594</v>
      </c>
      <c r="K351">
        <f t="shared" si="47"/>
        <v>594</v>
      </c>
      <c r="L351">
        <f t="shared" si="48"/>
        <v>12</v>
      </c>
      <c r="M351">
        <f t="shared" si="49"/>
        <v>0</v>
      </c>
      <c r="N351">
        <f t="shared" si="50"/>
        <v>0</v>
      </c>
      <c r="O351">
        <f t="shared" si="51"/>
        <v>450</v>
      </c>
    </row>
    <row r="352" spans="1:15" x14ac:dyDescent="0.3">
      <c r="A352" t="s">
        <v>1243</v>
      </c>
      <c r="B352" t="s">
        <v>467</v>
      </c>
      <c r="C352">
        <v>0</v>
      </c>
      <c r="D352">
        <v>800</v>
      </c>
      <c r="E352">
        <f t="shared" si="52"/>
        <v>581</v>
      </c>
      <c r="F352">
        <f t="shared" si="53"/>
        <v>800</v>
      </c>
      <c r="G352">
        <v>1</v>
      </c>
      <c r="I352">
        <f t="shared" si="45"/>
        <v>0</v>
      </c>
      <c r="J352">
        <f t="shared" si="46"/>
        <v>0</v>
      </c>
      <c r="K352">
        <f t="shared" si="47"/>
        <v>0</v>
      </c>
      <c r="L352">
        <f t="shared" si="48"/>
        <v>800</v>
      </c>
      <c r="M352">
        <f t="shared" si="49"/>
        <v>640</v>
      </c>
      <c r="N352">
        <f t="shared" si="50"/>
        <v>640</v>
      </c>
      <c r="O352">
        <f t="shared" si="51"/>
        <v>640</v>
      </c>
    </row>
    <row r="353" spans="1:15" x14ac:dyDescent="0.3">
      <c r="A353" t="s">
        <v>1244</v>
      </c>
      <c r="B353" t="s">
        <v>356</v>
      </c>
      <c r="C353">
        <v>0</v>
      </c>
      <c r="D353">
        <v>2300</v>
      </c>
      <c r="E353">
        <f t="shared" si="52"/>
        <v>1672</v>
      </c>
      <c r="F353">
        <f t="shared" si="53"/>
        <v>2300</v>
      </c>
      <c r="G353">
        <v>1</v>
      </c>
      <c r="I353">
        <f t="shared" si="45"/>
        <v>0</v>
      </c>
      <c r="J353">
        <f t="shared" si="46"/>
        <v>0</v>
      </c>
      <c r="K353">
        <f t="shared" si="47"/>
        <v>0</v>
      </c>
      <c r="L353">
        <f t="shared" si="48"/>
        <v>2300</v>
      </c>
      <c r="M353">
        <f t="shared" si="49"/>
        <v>1840</v>
      </c>
      <c r="N353">
        <f t="shared" si="50"/>
        <v>1840</v>
      </c>
      <c r="O353">
        <f t="shared" si="51"/>
        <v>1840</v>
      </c>
    </row>
    <row r="354" spans="1:15" x14ac:dyDescent="0.3">
      <c r="A354" t="s">
        <v>1245</v>
      </c>
      <c r="B354" t="s">
        <v>449</v>
      </c>
      <c r="C354">
        <v>0</v>
      </c>
      <c r="D354">
        <v>1800</v>
      </c>
      <c r="E354">
        <f t="shared" si="52"/>
        <v>1309</v>
      </c>
      <c r="F354">
        <f t="shared" si="53"/>
        <v>1800</v>
      </c>
      <c r="G354">
        <v>1</v>
      </c>
      <c r="I354">
        <f t="shared" si="45"/>
        <v>0</v>
      </c>
      <c r="J354">
        <f t="shared" si="46"/>
        <v>0</v>
      </c>
      <c r="K354">
        <f t="shared" si="47"/>
        <v>0</v>
      </c>
      <c r="L354">
        <f t="shared" si="48"/>
        <v>1800</v>
      </c>
      <c r="M354">
        <f t="shared" si="49"/>
        <v>1440</v>
      </c>
      <c r="N354">
        <f t="shared" si="50"/>
        <v>1440</v>
      </c>
      <c r="O354">
        <f t="shared" si="51"/>
        <v>1440</v>
      </c>
    </row>
    <row r="355" spans="1:15" x14ac:dyDescent="0.3">
      <c r="A355" t="s">
        <v>1246</v>
      </c>
      <c r="B355" t="s">
        <v>89</v>
      </c>
      <c r="C355">
        <v>436</v>
      </c>
      <c r="D355">
        <v>0</v>
      </c>
      <c r="E355">
        <f t="shared" si="52"/>
        <v>436</v>
      </c>
      <c r="F355">
        <f t="shared" si="53"/>
        <v>570</v>
      </c>
      <c r="G355">
        <v>1</v>
      </c>
      <c r="I355">
        <f t="shared" si="45"/>
        <v>523.19999999999993</v>
      </c>
      <c r="J355">
        <f t="shared" si="46"/>
        <v>575.52</v>
      </c>
      <c r="K355">
        <f t="shared" si="47"/>
        <v>575</v>
      </c>
      <c r="L355">
        <f t="shared" si="48"/>
        <v>12</v>
      </c>
      <c r="M355">
        <f t="shared" si="49"/>
        <v>0</v>
      </c>
      <c r="N355">
        <f t="shared" si="50"/>
        <v>0</v>
      </c>
      <c r="O355">
        <f t="shared" si="51"/>
        <v>436</v>
      </c>
    </row>
    <row r="356" spans="1:15" x14ac:dyDescent="0.3">
      <c r="A356" t="s">
        <v>1247</v>
      </c>
      <c r="B356" t="s">
        <v>15</v>
      </c>
      <c r="C356">
        <v>1000</v>
      </c>
      <c r="D356">
        <v>0</v>
      </c>
      <c r="E356">
        <f t="shared" si="52"/>
        <v>1000</v>
      </c>
      <c r="F356">
        <f t="shared" si="53"/>
        <v>1320</v>
      </c>
      <c r="G356">
        <v>1</v>
      </c>
      <c r="I356">
        <f t="shared" si="45"/>
        <v>1200</v>
      </c>
      <c r="J356">
        <f t="shared" si="46"/>
        <v>1320</v>
      </c>
      <c r="K356">
        <f t="shared" si="47"/>
        <v>1320</v>
      </c>
      <c r="L356">
        <f t="shared" si="48"/>
        <v>12</v>
      </c>
      <c r="M356">
        <f t="shared" si="49"/>
        <v>0</v>
      </c>
      <c r="N356">
        <f t="shared" si="50"/>
        <v>0</v>
      </c>
      <c r="O356">
        <f t="shared" si="51"/>
        <v>1000</v>
      </c>
    </row>
    <row r="357" spans="1:15" x14ac:dyDescent="0.3">
      <c r="A357" t="s">
        <v>1248</v>
      </c>
      <c r="B357" t="s">
        <v>791</v>
      </c>
      <c r="C357">
        <v>587</v>
      </c>
      <c r="D357">
        <v>0</v>
      </c>
      <c r="E357">
        <f t="shared" si="52"/>
        <v>587</v>
      </c>
      <c r="F357">
        <f t="shared" si="53"/>
        <v>770</v>
      </c>
      <c r="G357">
        <v>1</v>
      </c>
      <c r="I357">
        <f t="shared" si="45"/>
        <v>704.4</v>
      </c>
      <c r="J357">
        <f t="shared" si="46"/>
        <v>774.84</v>
      </c>
      <c r="K357">
        <f t="shared" si="47"/>
        <v>774</v>
      </c>
      <c r="L357">
        <f t="shared" si="48"/>
        <v>12</v>
      </c>
      <c r="M357">
        <f t="shared" si="49"/>
        <v>0</v>
      </c>
      <c r="N357">
        <f t="shared" si="50"/>
        <v>0</v>
      </c>
      <c r="O357">
        <f t="shared" si="51"/>
        <v>587</v>
      </c>
    </row>
    <row r="358" spans="1:15" x14ac:dyDescent="0.3">
      <c r="A358" t="s">
        <v>1249</v>
      </c>
      <c r="B358" t="s">
        <v>797</v>
      </c>
      <c r="C358">
        <v>524</v>
      </c>
      <c r="D358">
        <v>0</v>
      </c>
      <c r="E358">
        <f t="shared" si="52"/>
        <v>524</v>
      </c>
      <c r="F358">
        <f t="shared" si="53"/>
        <v>690</v>
      </c>
      <c r="G358">
        <v>1</v>
      </c>
      <c r="I358">
        <f t="shared" si="45"/>
        <v>628.79999999999995</v>
      </c>
      <c r="J358">
        <f t="shared" si="46"/>
        <v>691.68</v>
      </c>
      <c r="K358">
        <f t="shared" si="47"/>
        <v>691</v>
      </c>
      <c r="L358">
        <f t="shared" si="48"/>
        <v>12</v>
      </c>
      <c r="M358">
        <f t="shared" si="49"/>
        <v>0</v>
      </c>
      <c r="N358">
        <f t="shared" si="50"/>
        <v>0</v>
      </c>
      <c r="O358">
        <f t="shared" si="51"/>
        <v>524</v>
      </c>
    </row>
    <row r="359" spans="1:15" x14ac:dyDescent="0.3">
      <c r="A359" t="s">
        <v>1250</v>
      </c>
      <c r="B359" t="s">
        <v>440</v>
      </c>
      <c r="C359">
        <v>512</v>
      </c>
      <c r="D359">
        <v>0</v>
      </c>
      <c r="E359">
        <f t="shared" si="52"/>
        <v>512</v>
      </c>
      <c r="F359">
        <f t="shared" si="53"/>
        <v>670</v>
      </c>
      <c r="G359">
        <v>1</v>
      </c>
      <c r="I359">
        <f t="shared" si="45"/>
        <v>614.4</v>
      </c>
      <c r="J359">
        <f t="shared" si="46"/>
        <v>675.84</v>
      </c>
      <c r="K359">
        <f t="shared" si="47"/>
        <v>675</v>
      </c>
      <c r="L359">
        <f t="shared" si="48"/>
        <v>12</v>
      </c>
      <c r="M359">
        <f t="shared" si="49"/>
        <v>0</v>
      </c>
      <c r="N359">
        <f t="shared" si="50"/>
        <v>0</v>
      </c>
      <c r="O359">
        <f t="shared" si="51"/>
        <v>512</v>
      </c>
    </row>
    <row r="360" spans="1:15" x14ac:dyDescent="0.3">
      <c r="A360" t="s">
        <v>1251</v>
      </c>
      <c r="B360" t="s">
        <v>70</v>
      </c>
      <c r="C360">
        <v>1844</v>
      </c>
      <c r="D360">
        <v>0</v>
      </c>
      <c r="E360">
        <f t="shared" si="52"/>
        <v>1844</v>
      </c>
      <c r="F360">
        <f t="shared" si="53"/>
        <v>2430</v>
      </c>
      <c r="G360">
        <v>1</v>
      </c>
      <c r="I360">
        <f t="shared" si="45"/>
        <v>2212.7999999999997</v>
      </c>
      <c r="J360">
        <f t="shared" si="46"/>
        <v>2434.08</v>
      </c>
      <c r="K360">
        <f t="shared" si="47"/>
        <v>2434</v>
      </c>
      <c r="L360">
        <f t="shared" si="48"/>
        <v>12</v>
      </c>
      <c r="M360">
        <f t="shared" si="49"/>
        <v>0</v>
      </c>
      <c r="N360">
        <f t="shared" si="50"/>
        <v>0</v>
      </c>
      <c r="O360">
        <f t="shared" si="51"/>
        <v>1844</v>
      </c>
    </row>
    <row r="361" spans="1:15" x14ac:dyDescent="0.3">
      <c r="A361" t="s">
        <v>1252</v>
      </c>
      <c r="B361" t="s">
        <v>856</v>
      </c>
      <c r="C361">
        <v>1721</v>
      </c>
      <c r="D361">
        <v>0</v>
      </c>
      <c r="E361">
        <f t="shared" si="52"/>
        <v>1721</v>
      </c>
      <c r="F361">
        <f t="shared" si="53"/>
        <v>2270</v>
      </c>
      <c r="G361">
        <v>1</v>
      </c>
      <c r="I361">
        <f t="shared" si="45"/>
        <v>2065.1999999999998</v>
      </c>
      <c r="J361">
        <f t="shared" si="46"/>
        <v>2271.7199999999998</v>
      </c>
      <c r="K361">
        <f t="shared" si="47"/>
        <v>2271</v>
      </c>
      <c r="L361">
        <f t="shared" si="48"/>
        <v>12</v>
      </c>
      <c r="M361">
        <f t="shared" si="49"/>
        <v>0</v>
      </c>
      <c r="N361">
        <f t="shared" si="50"/>
        <v>0</v>
      </c>
      <c r="O361">
        <f t="shared" si="51"/>
        <v>1721</v>
      </c>
    </row>
    <row r="362" spans="1:15" x14ac:dyDescent="0.3">
      <c r="A362" t="s">
        <v>1253</v>
      </c>
      <c r="B362" t="s">
        <v>219</v>
      </c>
      <c r="C362">
        <v>0</v>
      </c>
      <c r="D362">
        <v>9000</v>
      </c>
      <c r="E362">
        <f t="shared" si="52"/>
        <v>6545</v>
      </c>
      <c r="F362">
        <f t="shared" si="53"/>
        <v>9000</v>
      </c>
      <c r="G362">
        <v>1</v>
      </c>
      <c r="I362">
        <f t="shared" si="45"/>
        <v>0</v>
      </c>
      <c r="J362">
        <f t="shared" si="46"/>
        <v>0</v>
      </c>
      <c r="K362">
        <f t="shared" si="47"/>
        <v>0</v>
      </c>
      <c r="L362">
        <f t="shared" si="48"/>
        <v>9000</v>
      </c>
      <c r="M362">
        <f t="shared" si="49"/>
        <v>7200</v>
      </c>
      <c r="N362">
        <f t="shared" si="50"/>
        <v>7200</v>
      </c>
      <c r="O362">
        <f t="shared" si="51"/>
        <v>7200</v>
      </c>
    </row>
    <row r="363" spans="1:15" x14ac:dyDescent="0.3">
      <c r="A363" t="s">
        <v>1254</v>
      </c>
      <c r="B363" t="s">
        <v>629</v>
      </c>
      <c r="C363">
        <v>450</v>
      </c>
      <c r="D363">
        <v>0</v>
      </c>
      <c r="E363">
        <f t="shared" si="52"/>
        <v>450</v>
      </c>
      <c r="F363">
        <f t="shared" si="53"/>
        <v>590</v>
      </c>
      <c r="G363">
        <v>1</v>
      </c>
      <c r="I363">
        <f t="shared" si="45"/>
        <v>540</v>
      </c>
      <c r="J363">
        <f t="shared" si="46"/>
        <v>594</v>
      </c>
      <c r="K363">
        <f t="shared" si="47"/>
        <v>594</v>
      </c>
      <c r="L363">
        <f t="shared" si="48"/>
        <v>12</v>
      </c>
      <c r="M363">
        <f t="shared" si="49"/>
        <v>0</v>
      </c>
      <c r="N363">
        <f t="shared" si="50"/>
        <v>0</v>
      </c>
      <c r="O363">
        <f t="shared" si="51"/>
        <v>450</v>
      </c>
    </row>
    <row r="364" spans="1:15" x14ac:dyDescent="0.3">
      <c r="A364" t="s">
        <v>1255</v>
      </c>
      <c r="B364" t="s">
        <v>841</v>
      </c>
      <c r="C364">
        <v>0</v>
      </c>
      <c r="D364">
        <v>1500</v>
      </c>
      <c r="E364">
        <f t="shared" si="52"/>
        <v>1090</v>
      </c>
      <c r="F364">
        <f t="shared" si="53"/>
        <v>1500</v>
      </c>
      <c r="G364">
        <v>1</v>
      </c>
      <c r="I364">
        <f t="shared" si="45"/>
        <v>0</v>
      </c>
      <c r="J364">
        <f t="shared" si="46"/>
        <v>0</v>
      </c>
      <c r="K364">
        <f t="shared" si="47"/>
        <v>0</v>
      </c>
      <c r="L364">
        <f t="shared" si="48"/>
        <v>1500</v>
      </c>
      <c r="M364">
        <f t="shared" si="49"/>
        <v>1200</v>
      </c>
      <c r="N364">
        <f t="shared" si="50"/>
        <v>1200</v>
      </c>
      <c r="O364">
        <f t="shared" si="51"/>
        <v>1200</v>
      </c>
    </row>
    <row r="365" spans="1:15" x14ac:dyDescent="0.3">
      <c r="A365" t="s">
        <v>1256</v>
      </c>
      <c r="B365" t="s">
        <v>752</v>
      </c>
      <c r="C365">
        <v>0</v>
      </c>
      <c r="D365">
        <v>1000</v>
      </c>
      <c r="E365">
        <f t="shared" si="52"/>
        <v>727</v>
      </c>
      <c r="F365">
        <f t="shared" si="53"/>
        <v>1000</v>
      </c>
      <c r="G365">
        <v>1</v>
      </c>
      <c r="I365">
        <f t="shared" si="45"/>
        <v>0</v>
      </c>
      <c r="J365">
        <f t="shared" si="46"/>
        <v>0</v>
      </c>
      <c r="K365">
        <f t="shared" si="47"/>
        <v>0</v>
      </c>
      <c r="L365">
        <f t="shared" si="48"/>
        <v>1000</v>
      </c>
      <c r="M365">
        <f t="shared" si="49"/>
        <v>800</v>
      </c>
      <c r="N365">
        <f t="shared" si="50"/>
        <v>800</v>
      </c>
      <c r="O365">
        <f t="shared" si="51"/>
        <v>800</v>
      </c>
    </row>
    <row r="366" spans="1:15" x14ac:dyDescent="0.3">
      <c r="A366" t="s">
        <v>1257</v>
      </c>
      <c r="B366" t="s">
        <v>300</v>
      </c>
      <c r="C366">
        <v>901</v>
      </c>
      <c r="D366">
        <v>0</v>
      </c>
      <c r="E366">
        <f t="shared" si="52"/>
        <v>901</v>
      </c>
      <c r="F366">
        <f t="shared" si="53"/>
        <v>1180</v>
      </c>
      <c r="G366">
        <v>1</v>
      </c>
      <c r="I366">
        <f t="shared" si="45"/>
        <v>1081.2</v>
      </c>
      <c r="J366">
        <f t="shared" si="46"/>
        <v>1189.3200000000002</v>
      </c>
      <c r="K366">
        <f t="shared" si="47"/>
        <v>1189</v>
      </c>
      <c r="L366">
        <f t="shared" si="48"/>
        <v>12</v>
      </c>
      <c r="M366">
        <f t="shared" si="49"/>
        <v>0</v>
      </c>
      <c r="N366">
        <f t="shared" si="50"/>
        <v>0</v>
      </c>
      <c r="O366">
        <f t="shared" si="51"/>
        <v>901</v>
      </c>
    </row>
    <row r="367" spans="1:15" x14ac:dyDescent="0.3">
      <c r="A367" t="s">
        <v>1258</v>
      </c>
      <c r="B367" t="s">
        <v>669</v>
      </c>
      <c r="C367">
        <v>0</v>
      </c>
      <c r="D367">
        <v>2000</v>
      </c>
      <c r="E367">
        <f t="shared" si="52"/>
        <v>1454</v>
      </c>
      <c r="F367">
        <f t="shared" si="53"/>
        <v>2000</v>
      </c>
      <c r="G367">
        <v>1</v>
      </c>
      <c r="I367">
        <f t="shared" si="45"/>
        <v>0</v>
      </c>
      <c r="J367">
        <f t="shared" si="46"/>
        <v>0</v>
      </c>
      <c r="K367">
        <f t="shared" si="47"/>
        <v>0</v>
      </c>
      <c r="L367">
        <f t="shared" si="48"/>
        <v>2000</v>
      </c>
      <c r="M367">
        <f t="shared" si="49"/>
        <v>1600</v>
      </c>
      <c r="N367">
        <f t="shared" si="50"/>
        <v>1600</v>
      </c>
      <c r="O367">
        <f t="shared" si="51"/>
        <v>1600</v>
      </c>
    </row>
    <row r="368" spans="1:15" x14ac:dyDescent="0.3">
      <c r="A368" t="s">
        <v>1259</v>
      </c>
      <c r="B368" t="s">
        <v>420</v>
      </c>
      <c r="C368">
        <v>901</v>
      </c>
      <c r="D368">
        <v>0</v>
      </c>
      <c r="E368">
        <f t="shared" si="52"/>
        <v>901</v>
      </c>
      <c r="F368">
        <f t="shared" si="53"/>
        <v>1180</v>
      </c>
      <c r="G368">
        <v>1</v>
      </c>
      <c r="I368">
        <f t="shared" si="45"/>
        <v>1081.2</v>
      </c>
      <c r="J368">
        <f t="shared" si="46"/>
        <v>1189.3200000000002</v>
      </c>
      <c r="K368">
        <f t="shared" si="47"/>
        <v>1189</v>
      </c>
      <c r="L368">
        <f t="shared" si="48"/>
        <v>12</v>
      </c>
      <c r="M368">
        <f t="shared" si="49"/>
        <v>0</v>
      </c>
      <c r="N368">
        <f t="shared" si="50"/>
        <v>0</v>
      </c>
      <c r="O368">
        <f t="shared" si="51"/>
        <v>901</v>
      </c>
    </row>
    <row r="369" spans="1:15" x14ac:dyDescent="0.3">
      <c r="A369" t="s">
        <v>1260</v>
      </c>
      <c r="B369" t="s">
        <v>42</v>
      </c>
      <c r="C369">
        <v>1844</v>
      </c>
      <c r="D369">
        <v>0</v>
      </c>
      <c r="E369">
        <f t="shared" si="52"/>
        <v>1844</v>
      </c>
      <c r="F369">
        <f t="shared" si="53"/>
        <v>2430</v>
      </c>
      <c r="G369">
        <v>1</v>
      </c>
      <c r="I369">
        <f t="shared" si="45"/>
        <v>2212.7999999999997</v>
      </c>
      <c r="J369">
        <f t="shared" si="46"/>
        <v>2434.08</v>
      </c>
      <c r="K369">
        <f t="shared" si="47"/>
        <v>2434</v>
      </c>
      <c r="L369">
        <f t="shared" si="48"/>
        <v>12</v>
      </c>
      <c r="M369">
        <f t="shared" si="49"/>
        <v>0</v>
      </c>
      <c r="N369">
        <f t="shared" si="50"/>
        <v>0</v>
      </c>
      <c r="O369">
        <f t="shared" si="51"/>
        <v>1844</v>
      </c>
    </row>
    <row r="370" spans="1:15" x14ac:dyDescent="0.3">
      <c r="A370" t="s">
        <v>1261</v>
      </c>
      <c r="B370" t="s">
        <v>169</v>
      </c>
      <c r="C370">
        <v>0</v>
      </c>
      <c r="D370">
        <v>1500</v>
      </c>
      <c r="E370">
        <f t="shared" si="52"/>
        <v>1090</v>
      </c>
      <c r="F370">
        <f t="shared" si="53"/>
        <v>1500</v>
      </c>
      <c r="G370">
        <v>1</v>
      </c>
      <c r="I370">
        <f t="shared" si="45"/>
        <v>0</v>
      </c>
      <c r="J370">
        <f t="shared" si="46"/>
        <v>0</v>
      </c>
      <c r="K370">
        <f t="shared" si="47"/>
        <v>0</v>
      </c>
      <c r="L370">
        <f t="shared" si="48"/>
        <v>1500</v>
      </c>
      <c r="M370">
        <f t="shared" si="49"/>
        <v>1200</v>
      </c>
      <c r="N370">
        <f t="shared" si="50"/>
        <v>1200</v>
      </c>
      <c r="O370">
        <f t="shared" si="51"/>
        <v>1200</v>
      </c>
    </row>
    <row r="371" spans="1:15" x14ac:dyDescent="0.3">
      <c r="A371" t="s">
        <v>1262</v>
      </c>
      <c r="B371" t="s">
        <v>622</v>
      </c>
      <c r="C371">
        <v>450</v>
      </c>
      <c r="D371">
        <v>0</v>
      </c>
      <c r="E371">
        <f t="shared" si="52"/>
        <v>450</v>
      </c>
      <c r="F371">
        <f t="shared" si="53"/>
        <v>590</v>
      </c>
      <c r="G371">
        <v>1</v>
      </c>
      <c r="I371">
        <f t="shared" si="45"/>
        <v>540</v>
      </c>
      <c r="J371">
        <f t="shared" si="46"/>
        <v>594</v>
      </c>
      <c r="K371">
        <f t="shared" si="47"/>
        <v>594</v>
      </c>
      <c r="L371">
        <f t="shared" si="48"/>
        <v>12</v>
      </c>
      <c r="M371">
        <f t="shared" si="49"/>
        <v>0</v>
      </c>
      <c r="N371">
        <f t="shared" si="50"/>
        <v>0</v>
      </c>
      <c r="O371">
        <f t="shared" si="51"/>
        <v>450</v>
      </c>
    </row>
    <row r="372" spans="1:15" x14ac:dyDescent="0.3">
      <c r="A372" t="s">
        <v>1263</v>
      </c>
      <c r="B372" t="s">
        <v>225</v>
      </c>
      <c r="C372">
        <v>1803</v>
      </c>
      <c r="D372">
        <v>0</v>
      </c>
      <c r="E372">
        <f t="shared" si="52"/>
        <v>1803</v>
      </c>
      <c r="F372">
        <f t="shared" si="53"/>
        <v>2370</v>
      </c>
      <c r="G372">
        <v>1</v>
      </c>
      <c r="I372">
        <f t="shared" si="45"/>
        <v>2163.6</v>
      </c>
      <c r="J372">
        <f t="shared" si="46"/>
        <v>2379.96</v>
      </c>
      <c r="K372">
        <f t="shared" si="47"/>
        <v>2379</v>
      </c>
      <c r="L372">
        <f t="shared" si="48"/>
        <v>12</v>
      </c>
      <c r="M372">
        <f t="shared" si="49"/>
        <v>0</v>
      </c>
      <c r="N372">
        <f t="shared" si="50"/>
        <v>0</v>
      </c>
      <c r="O372">
        <f t="shared" si="51"/>
        <v>1803</v>
      </c>
    </row>
    <row r="373" spans="1:15" x14ac:dyDescent="0.3">
      <c r="A373" t="s">
        <v>1264</v>
      </c>
      <c r="B373" t="s">
        <v>33</v>
      </c>
      <c r="C373">
        <v>0</v>
      </c>
      <c r="D373">
        <v>1500</v>
      </c>
      <c r="E373">
        <f t="shared" si="52"/>
        <v>1090</v>
      </c>
      <c r="F373">
        <f t="shared" si="53"/>
        <v>1500</v>
      </c>
      <c r="G373">
        <v>1</v>
      </c>
      <c r="I373">
        <f t="shared" si="45"/>
        <v>0</v>
      </c>
      <c r="J373">
        <f t="shared" si="46"/>
        <v>0</v>
      </c>
      <c r="K373">
        <f t="shared" si="47"/>
        <v>0</v>
      </c>
      <c r="L373">
        <f t="shared" si="48"/>
        <v>1500</v>
      </c>
      <c r="M373">
        <f t="shared" si="49"/>
        <v>1200</v>
      </c>
      <c r="N373">
        <f t="shared" si="50"/>
        <v>1200</v>
      </c>
      <c r="O373">
        <f t="shared" si="51"/>
        <v>1200</v>
      </c>
    </row>
    <row r="374" spans="1:15" x14ac:dyDescent="0.3">
      <c r="A374" t="s">
        <v>1265</v>
      </c>
      <c r="B374" t="s">
        <v>391</v>
      </c>
      <c r="C374">
        <v>1704</v>
      </c>
      <c r="D374">
        <v>0</v>
      </c>
      <c r="E374">
        <f t="shared" si="52"/>
        <v>1704</v>
      </c>
      <c r="F374">
        <f t="shared" si="53"/>
        <v>2240</v>
      </c>
      <c r="G374">
        <v>1</v>
      </c>
      <c r="I374">
        <f t="shared" si="45"/>
        <v>2044.8</v>
      </c>
      <c r="J374">
        <f t="shared" si="46"/>
        <v>2249.2800000000002</v>
      </c>
      <c r="K374">
        <f t="shared" si="47"/>
        <v>2249</v>
      </c>
      <c r="L374">
        <f t="shared" si="48"/>
        <v>12</v>
      </c>
      <c r="M374">
        <f t="shared" si="49"/>
        <v>0</v>
      </c>
      <c r="N374">
        <f t="shared" si="50"/>
        <v>0</v>
      </c>
      <c r="O374">
        <f t="shared" si="51"/>
        <v>1704</v>
      </c>
    </row>
    <row r="375" spans="1:15" x14ac:dyDescent="0.3">
      <c r="A375" t="s">
        <v>1266</v>
      </c>
      <c r="B375" t="s">
        <v>252</v>
      </c>
      <c r="C375">
        <v>0</v>
      </c>
      <c r="D375">
        <v>1500</v>
      </c>
      <c r="E375">
        <f t="shared" si="52"/>
        <v>1090</v>
      </c>
      <c r="F375">
        <f t="shared" si="53"/>
        <v>1500</v>
      </c>
      <c r="G375">
        <v>1</v>
      </c>
      <c r="I375">
        <f t="shared" si="45"/>
        <v>0</v>
      </c>
      <c r="J375">
        <f t="shared" si="46"/>
        <v>0</v>
      </c>
      <c r="K375">
        <f t="shared" si="47"/>
        <v>0</v>
      </c>
      <c r="L375">
        <f t="shared" si="48"/>
        <v>1500</v>
      </c>
      <c r="M375">
        <f t="shared" si="49"/>
        <v>1200</v>
      </c>
      <c r="N375">
        <f t="shared" si="50"/>
        <v>1200</v>
      </c>
      <c r="O375">
        <f t="shared" si="51"/>
        <v>1200</v>
      </c>
    </row>
    <row r="376" spans="1:15" x14ac:dyDescent="0.3">
      <c r="A376" t="s">
        <v>1267</v>
      </c>
      <c r="B376" t="s">
        <v>146</v>
      </c>
      <c r="C376">
        <v>0</v>
      </c>
      <c r="D376">
        <v>1500</v>
      </c>
      <c r="E376">
        <f t="shared" si="52"/>
        <v>1090</v>
      </c>
      <c r="F376">
        <f t="shared" si="53"/>
        <v>1500</v>
      </c>
      <c r="G376">
        <v>1</v>
      </c>
      <c r="I376">
        <f t="shared" si="45"/>
        <v>0</v>
      </c>
      <c r="J376">
        <f t="shared" si="46"/>
        <v>0</v>
      </c>
      <c r="K376">
        <f t="shared" si="47"/>
        <v>0</v>
      </c>
      <c r="L376">
        <f t="shared" si="48"/>
        <v>1500</v>
      </c>
      <c r="M376">
        <f t="shared" si="49"/>
        <v>1200</v>
      </c>
      <c r="N376">
        <f t="shared" si="50"/>
        <v>1200</v>
      </c>
      <c r="O376">
        <f t="shared" si="51"/>
        <v>1200</v>
      </c>
    </row>
    <row r="377" spans="1:15" x14ac:dyDescent="0.3">
      <c r="A377" t="s">
        <v>1268</v>
      </c>
      <c r="B377" t="s">
        <v>79</v>
      </c>
      <c r="C377">
        <v>0</v>
      </c>
      <c r="D377">
        <v>2000</v>
      </c>
      <c r="E377">
        <f t="shared" si="52"/>
        <v>1454</v>
      </c>
      <c r="F377">
        <f t="shared" si="53"/>
        <v>2000</v>
      </c>
      <c r="G377">
        <v>1</v>
      </c>
      <c r="I377">
        <f t="shared" si="45"/>
        <v>0</v>
      </c>
      <c r="J377">
        <f t="shared" si="46"/>
        <v>0</v>
      </c>
      <c r="K377">
        <f t="shared" si="47"/>
        <v>0</v>
      </c>
      <c r="L377">
        <f t="shared" si="48"/>
        <v>2000</v>
      </c>
      <c r="M377">
        <f t="shared" si="49"/>
        <v>1600</v>
      </c>
      <c r="N377">
        <f t="shared" si="50"/>
        <v>1600</v>
      </c>
      <c r="O377">
        <f t="shared" si="51"/>
        <v>1600</v>
      </c>
    </row>
    <row r="378" spans="1:15" x14ac:dyDescent="0.3">
      <c r="A378" t="s">
        <v>1269</v>
      </c>
      <c r="B378" t="s">
        <v>352</v>
      </c>
      <c r="C378">
        <v>0</v>
      </c>
      <c r="D378">
        <v>1500</v>
      </c>
      <c r="E378">
        <f t="shared" si="52"/>
        <v>1090</v>
      </c>
      <c r="F378">
        <f t="shared" si="53"/>
        <v>1500</v>
      </c>
      <c r="G378">
        <v>1</v>
      </c>
      <c r="I378">
        <f t="shared" si="45"/>
        <v>0</v>
      </c>
      <c r="J378">
        <f t="shared" si="46"/>
        <v>0</v>
      </c>
      <c r="K378">
        <f t="shared" si="47"/>
        <v>0</v>
      </c>
      <c r="L378">
        <f t="shared" si="48"/>
        <v>1500</v>
      </c>
      <c r="M378">
        <f t="shared" si="49"/>
        <v>1200</v>
      </c>
      <c r="N378">
        <f t="shared" si="50"/>
        <v>1200</v>
      </c>
      <c r="O378">
        <f t="shared" si="51"/>
        <v>1200</v>
      </c>
    </row>
    <row r="379" spans="1:15" x14ac:dyDescent="0.3">
      <c r="A379" t="s">
        <v>1270</v>
      </c>
      <c r="B379" t="s">
        <v>349</v>
      </c>
      <c r="C379">
        <v>0</v>
      </c>
      <c r="D379">
        <v>700</v>
      </c>
      <c r="E379">
        <f t="shared" si="52"/>
        <v>509</v>
      </c>
      <c r="F379">
        <f t="shared" si="53"/>
        <v>700</v>
      </c>
      <c r="G379">
        <v>1</v>
      </c>
      <c r="I379">
        <f t="shared" si="45"/>
        <v>0</v>
      </c>
      <c r="J379">
        <f t="shared" si="46"/>
        <v>0</v>
      </c>
      <c r="K379">
        <f t="shared" si="47"/>
        <v>0</v>
      </c>
      <c r="L379">
        <f t="shared" si="48"/>
        <v>700</v>
      </c>
      <c r="M379">
        <f t="shared" si="49"/>
        <v>560</v>
      </c>
      <c r="N379">
        <f t="shared" si="50"/>
        <v>560</v>
      </c>
      <c r="O379">
        <f t="shared" si="51"/>
        <v>560</v>
      </c>
    </row>
    <row r="380" spans="1:15" x14ac:dyDescent="0.3">
      <c r="A380" t="s">
        <v>1271</v>
      </c>
      <c r="B380" t="s">
        <v>705</v>
      </c>
      <c r="C380">
        <v>1696</v>
      </c>
      <c r="D380">
        <v>0</v>
      </c>
      <c r="E380">
        <f t="shared" si="52"/>
        <v>1696</v>
      </c>
      <c r="F380">
        <f t="shared" si="53"/>
        <v>2230</v>
      </c>
      <c r="G380">
        <v>1</v>
      </c>
      <c r="I380">
        <f t="shared" si="45"/>
        <v>2035.1999999999998</v>
      </c>
      <c r="J380">
        <f t="shared" si="46"/>
        <v>2238.7199999999998</v>
      </c>
      <c r="K380">
        <f t="shared" si="47"/>
        <v>2238</v>
      </c>
      <c r="L380">
        <f t="shared" si="48"/>
        <v>12</v>
      </c>
      <c r="M380">
        <f t="shared" si="49"/>
        <v>0</v>
      </c>
      <c r="N380">
        <f t="shared" si="50"/>
        <v>0</v>
      </c>
      <c r="O380">
        <f t="shared" si="51"/>
        <v>1696</v>
      </c>
    </row>
    <row r="381" spans="1:15" x14ac:dyDescent="0.3">
      <c r="A381" t="s">
        <v>1272</v>
      </c>
      <c r="B381" t="s">
        <v>668</v>
      </c>
      <c r="C381">
        <v>0</v>
      </c>
      <c r="D381">
        <v>500</v>
      </c>
      <c r="E381">
        <f t="shared" si="52"/>
        <v>363</v>
      </c>
      <c r="F381">
        <f t="shared" si="53"/>
        <v>500</v>
      </c>
      <c r="G381">
        <v>1</v>
      </c>
      <c r="I381">
        <f t="shared" si="45"/>
        <v>0</v>
      </c>
      <c r="J381">
        <f t="shared" si="46"/>
        <v>0</v>
      </c>
      <c r="K381">
        <f t="shared" si="47"/>
        <v>0</v>
      </c>
      <c r="L381">
        <f t="shared" si="48"/>
        <v>500</v>
      </c>
      <c r="M381">
        <f t="shared" si="49"/>
        <v>400</v>
      </c>
      <c r="N381">
        <f t="shared" si="50"/>
        <v>400</v>
      </c>
      <c r="O381">
        <f t="shared" si="51"/>
        <v>400</v>
      </c>
    </row>
    <row r="382" spans="1:15" x14ac:dyDescent="0.3">
      <c r="A382" t="s">
        <v>1273</v>
      </c>
      <c r="B382" t="s">
        <v>255</v>
      </c>
      <c r="C382">
        <v>0</v>
      </c>
      <c r="D382">
        <v>1000</v>
      </c>
      <c r="E382">
        <f t="shared" si="52"/>
        <v>727</v>
      </c>
      <c r="F382">
        <f t="shared" si="53"/>
        <v>1000</v>
      </c>
      <c r="G382">
        <v>1</v>
      </c>
      <c r="I382">
        <f t="shared" si="45"/>
        <v>0</v>
      </c>
      <c r="J382">
        <f t="shared" si="46"/>
        <v>0</v>
      </c>
      <c r="K382">
        <f t="shared" si="47"/>
        <v>0</v>
      </c>
      <c r="L382">
        <f t="shared" si="48"/>
        <v>1000</v>
      </c>
      <c r="M382">
        <f t="shared" si="49"/>
        <v>800</v>
      </c>
      <c r="N382">
        <f t="shared" si="50"/>
        <v>800</v>
      </c>
      <c r="O382">
        <f t="shared" si="51"/>
        <v>800</v>
      </c>
    </row>
    <row r="383" spans="1:15" x14ac:dyDescent="0.3">
      <c r="A383" t="s">
        <v>1274</v>
      </c>
      <c r="B383" t="s">
        <v>73</v>
      </c>
      <c r="C383">
        <v>0</v>
      </c>
      <c r="D383">
        <v>1000</v>
      </c>
      <c r="E383">
        <f t="shared" si="52"/>
        <v>727</v>
      </c>
      <c r="F383">
        <f t="shared" si="53"/>
        <v>1000</v>
      </c>
      <c r="G383">
        <v>1</v>
      </c>
      <c r="I383">
        <f t="shared" si="45"/>
        <v>0</v>
      </c>
      <c r="J383">
        <f t="shared" si="46"/>
        <v>0</v>
      </c>
      <c r="K383">
        <f t="shared" si="47"/>
        <v>0</v>
      </c>
      <c r="L383">
        <f t="shared" si="48"/>
        <v>1000</v>
      </c>
      <c r="M383">
        <f t="shared" si="49"/>
        <v>800</v>
      </c>
      <c r="N383">
        <f t="shared" si="50"/>
        <v>800</v>
      </c>
      <c r="O383">
        <f t="shared" si="51"/>
        <v>800</v>
      </c>
    </row>
    <row r="384" spans="1:15" x14ac:dyDescent="0.3">
      <c r="A384" t="s">
        <v>1275</v>
      </c>
      <c r="B384" t="s">
        <v>334</v>
      </c>
      <c r="C384">
        <v>0</v>
      </c>
      <c r="D384">
        <v>1000</v>
      </c>
      <c r="E384">
        <f t="shared" si="52"/>
        <v>727</v>
      </c>
      <c r="F384">
        <f t="shared" si="53"/>
        <v>1000</v>
      </c>
      <c r="G384">
        <v>1</v>
      </c>
      <c r="I384">
        <f t="shared" si="45"/>
        <v>0</v>
      </c>
      <c r="J384">
        <f t="shared" si="46"/>
        <v>0</v>
      </c>
      <c r="K384">
        <f t="shared" si="47"/>
        <v>0</v>
      </c>
      <c r="L384">
        <f t="shared" si="48"/>
        <v>1000</v>
      </c>
      <c r="M384">
        <f t="shared" si="49"/>
        <v>800</v>
      </c>
      <c r="N384">
        <f t="shared" si="50"/>
        <v>800</v>
      </c>
      <c r="O384">
        <f t="shared" si="51"/>
        <v>800</v>
      </c>
    </row>
    <row r="385" spans="1:15" x14ac:dyDescent="0.3">
      <c r="A385" t="s">
        <v>1276</v>
      </c>
      <c r="B385" t="s">
        <v>793</v>
      </c>
      <c r="C385">
        <v>491</v>
      </c>
      <c r="D385">
        <v>0</v>
      </c>
      <c r="E385">
        <f t="shared" si="52"/>
        <v>491</v>
      </c>
      <c r="F385">
        <f t="shared" si="53"/>
        <v>640</v>
      </c>
      <c r="G385">
        <v>1</v>
      </c>
      <c r="I385">
        <f t="shared" si="45"/>
        <v>589.19999999999993</v>
      </c>
      <c r="J385">
        <f t="shared" si="46"/>
        <v>648.12</v>
      </c>
      <c r="K385">
        <f t="shared" si="47"/>
        <v>648</v>
      </c>
      <c r="L385">
        <f t="shared" si="48"/>
        <v>12</v>
      </c>
      <c r="M385">
        <f t="shared" si="49"/>
        <v>0</v>
      </c>
      <c r="N385">
        <f t="shared" si="50"/>
        <v>0</v>
      </c>
      <c r="O385">
        <f t="shared" si="51"/>
        <v>491</v>
      </c>
    </row>
    <row r="386" spans="1:15" x14ac:dyDescent="0.3">
      <c r="A386" t="s">
        <v>1277</v>
      </c>
      <c r="B386" t="s">
        <v>231</v>
      </c>
      <c r="C386">
        <v>311</v>
      </c>
      <c r="D386">
        <v>0</v>
      </c>
      <c r="E386">
        <f t="shared" si="52"/>
        <v>311</v>
      </c>
      <c r="F386">
        <f t="shared" si="53"/>
        <v>410</v>
      </c>
      <c r="G386">
        <v>1</v>
      </c>
      <c r="I386">
        <f t="shared" si="45"/>
        <v>373.2</v>
      </c>
      <c r="J386">
        <f t="shared" si="46"/>
        <v>410.52000000000004</v>
      </c>
      <c r="K386">
        <f t="shared" si="47"/>
        <v>410</v>
      </c>
      <c r="L386">
        <f t="shared" si="48"/>
        <v>12</v>
      </c>
      <c r="M386">
        <f t="shared" si="49"/>
        <v>0</v>
      </c>
      <c r="N386">
        <f t="shared" si="50"/>
        <v>0</v>
      </c>
      <c r="O386">
        <f t="shared" si="51"/>
        <v>311</v>
      </c>
    </row>
    <row r="387" spans="1:15" x14ac:dyDescent="0.3">
      <c r="A387" t="s">
        <v>1278</v>
      </c>
      <c r="B387" t="s">
        <v>596</v>
      </c>
      <c r="C387">
        <v>0</v>
      </c>
      <c r="D387">
        <v>1500</v>
      </c>
      <c r="E387">
        <f t="shared" si="52"/>
        <v>1090</v>
      </c>
      <c r="F387">
        <f t="shared" si="53"/>
        <v>1500</v>
      </c>
      <c r="G387">
        <v>1</v>
      </c>
      <c r="I387">
        <f t="shared" ref="I387:I394" si="54">C387*1.2</f>
        <v>0</v>
      </c>
      <c r="J387">
        <f t="shared" ref="J387:J394" si="55">I387*1.1</f>
        <v>0</v>
      </c>
      <c r="K387">
        <f t="shared" ref="K387:K394" si="56">INT(J387/10*10)</f>
        <v>0</v>
      </c>
      <c r="L387">
        <f t="shared" ref="L387:L394" si="57">IF(D387=0,12,D387)</f>
        <v>1500</v>
      </c>
      <c r="M387">
        <f t="shared" ref="M387:M394" si="58">D387 * 0.8</f>
        <v>1200</v>
      </c>
      <c r="N387">
        <f t="shared" ref="N387:N394" si="59">INT(M387)</f>
        <v>1200</v>
      </c>
      <c r="O387">
        <f t="shared" ref="O387:O394" si="60">IF(C387=0,N387,C387)</f>
        <v>1200</v>
      </c>
    </row>
    <row r="388" spans="1:15" x14ac:dyDescent="0.3">
      <c r="A388" t="s">
        <v>1279</v>
      </c>
      <c r="B388" t="s">
        <v>76</v>
      </c>
      <c r="C388">
        <v>0</v>
      </c>
      <c r="D388">
        <v>1500</v>
      </c>
      <c r="E388">
        <f t="shared" ref="E388:E394" si="61">IF(C388=0,INT((D388*0.8)/1.1),C388)</f>
        <v>1090</v>
      </c>
      <c r="F388">
        <f t="shared" ref="F388:F394" si="62">IF(D388=0,INT( ((C388*1.2)*1.1)/10)*10,D388)</f>
        <v>1500</v>
      </c>
      <c r="G388">
        <v>1</v>
      </c>
      <c r="I388">
        <f t="shared" si="54"/>
        <v>0</v>
      </c>
      <c r="J388">
        <f t="shared" si="55"/>
        <v>0</v>
      </c>
      <c r="K388">
        <f t="shared" si="56"/>
        <v>0</v>
      </c>
      <c r="L388">
        <f t="shared" si="57"/>
        <v>1500</v>
      </c>
      <c r="M388">
        <f t="shared" si="58"/>
        <v>1200</v>
      </c>
      <c r="N388">
        <f t="shared" si="59"/>
        <v>1200</v>
      </c>
      <c r="O388">
        <f t="shared" si="60"/>
        <v>1200</v>
      </c>
    </row>
    <row r="389" spans="1:15" x14ac:dyDescent="0.3">
      <c r="A389" t="s">
        <v>1280</v>
      </c>
      <c r="B389" t="s">
        <v>498</v>
      </c>
      <c r="C389">
        <v>368</v>
      </c>
      <c r="D389">
        <v>0</v>
      </c>
      <c r="E389">
        <f t="shared" si="61"/>
        <v>368</v>
      </c>
      <c r="F389">
        <f t="shared" si="62"/>
        <v>480</v>
      </c>
      <c r="G389">
        <v>1</v>
      </c>
      <c r="I389">
        <f t="shared" si="54"/>
        <v>441.59999999999997</v>
      </c>
      <c r="J389">
        <f t="shared" si="55"/>
        <v>485.76</v>
      </c>
      <c r="K389">
        <f t="shared" si="56"/>
        <v>485</v>
      </c>
      <c r="L389">
        <f t="shared" si="57"/>
        <v>12</v>
      </c>
      <c r="M389">
        <f t="shared" si="58"/>
        <v>0</v>
      </c>
      <c r="N389">
        <f t="shared" si="59"/>
        <v>0</v>
      </c>
      <c r="O389">
        <f t="shared" si="60"/>
        <v>368</v>
      </c>
    </row>
    <row r="390" spans="1:15" x14ac:dyDescent="0.3">
      <c r="A390" t="s">
        <v>1281</v>
      </c>
      <c r="B390" t="s">
        <v>320</v>
      </c>
      <c r="C390">
        <v>573</v>
      </c>
      <c r="D390">
        <v>0</v>
      </c>
      <c r="E390">
        <f t="shared" si="61"/>
        <v>573</v>
      </c>
      <c r="F390">
        <f t="shared" si="62"/>
        <v>750</v>
      </c>
      <c r="G390">
        <v>1</v>
      </c>
      <c r="I390">
        <f t="shared" si="54"/>
        <v>687.6</v>
      </c>
      <c r="J390">
        <f t="shared" si="55"/>
        <v>756.36000000000013</v>
      </c>
      <c r="K390">
        <f t="shared" si="56"/>
        <v>756</v>
      </c>
      <c r="L390">
        <f t="shared" si="57"/>
        <v>12</v>
      </c>
      <c r="M390">
        <f t="shared" si="58"/>
        <v>0</v>
      </c>
      <c r="N390">
        <f t="shared" si="59"/>
        <v>0</v>
      </c>
      <c r="O390">
        <f t="shared" si="60"/>
        <v>573</v>
      </c>
    </row>
    <row r="391" spans="1:15" x14ac:dyDescent="0.3">
      <c r="A391" t="s">
        <v>1282</v>
      </c>
      <c r="B391" t="s">
        <v>307</v>
      </c>
      <c r="C391">
        <v>0</v>
      </c>
      <c r="D391">
        <v>2500</v>
      </c>
      <c r="E391">
        <f t="shared" si="61"/>
        <v>1818</v>
      </c>
      <c r="F391">
        <f t="shared" si="62"/>
        <v>2500</v>
      </c>
      <c r="G391">
        <v>1</v>
      </c>
      <c r="I391">
        <f t="shared" si="54"/>
        <v>0</v>
      </c>
      <c r="J391">
        <f t="shared" si="55"/>
        <v>0</v>
      </c>
      <c r="K391">
        <f t="shared" si="56"/>
        <v>0</v>
      </c>
      <c r="L391">
        <f t="shared" si="57"/>
        <v>2500</v>
      </c>
      <c r="M391">
        <f t="shared" si="58"/>
        <v>2000</v>
      </c>
      <c r="N391">
        <f t="shared" si="59"/>
        <v>2000</v>
      </c>
      <c r="O391">
        <f t="shared" si="60"/>
        <v>2000</v>
      </c>
    </row>
    <row r="392" spans="1:15" x14ac:dyDescent="0.3">
      <c r="A392" t="s">
        <v>1283</v>
      </c>
      <c r="B392" t="s">
        <v>651</v>
      </c>
      <c r="C392">
        <v>0</v>
      </c>
      <c r="D392">
        <v>3000</v>
      </c>
      <c r="E392">
        <f t="shared" si="61"/>
        <v>2181</v>
      </c>
      <c r="F392">
        <f t="shared" si="62"/>
        <v>3000</v>
      </c>
      <c r="G392">
        <v>1</v>
      </c>
      <c r="I392">
        <f t="shared" si="54"/>
        <v>0</v>
      </c>
      <c r="J392">
        <f t="shared" si="55"/>
        <v>0</v>
      </c>
      <c r="K392">
        <f t="shared" si="56"/>
        <v>0</v>
      </c>
      <c r="L392">
        <f t="shared" si="57"/>
        <v>3000</v>
      </c>
      <c r="M392">
        <f t="shared" si="58"/>
        <v>2400</v>
      </c>
      <c r="N392">
        <f t="shared" si="59"/>
        <v>2400</v>
      </c>
      <c r="O392">
        <f t="shared" si="60"/>
        <v>2400</v>
      </c>
    </row>
    <row r="393" spans="1:15" x14ac:dyDescent="0.3">
      <c r="A393" t="s">
        <v>1284</v>
      </c>
      <c r="B393" t="s">
        <v>504</v>
      </c>
      <c r="C393">
        <v>409</v>
      </c>
      <c r="D393">
        <v>0</v>
      </c>
      <c r="E393">
        <f t="shared" si="61"/>
        <v>409</v>
      </c>
      <c r="F393">
        <f t="shared" si="62"/>
        <v>530</v>
      </c>
      <c r="G393">
        <v>1</v>
      </c>
      <c r="I393">
        <f t="shared" si="54"/>
        <v>490.79999999999995</v>
      </c>
      <c r="J393">
        <f t="shared" si="55"/>
        <v>539.88</v>
      </c>
      <c r="K393">
        <f t="shared" si="56"/>
        <v>539</v>
      </c>
      <c r="L393">
        <f t="shared" si="57"/>
        <v>12</v>
      </c>
      <c r="M393">
        <f t="shared" si="58"/>
        <v>0</v>
      </c>
      <c r="N393">
        <f t="shared" si="59"/>
        <v>0</v>
      </c>
      <c r="O393">
        <f t="shared" si="60"/>
        <v>409</v>
      </c>
    </row>
    <row r="394" spans="1:15" x14ac:dyDescent="0.3">
      <c r="A394" t="s">
        <v>1285</v>
      </c>
      <c r="B394" t="s">
        <v>164</v>
      </c>
      <c r="C394">
        <v>0</v>
      </c>
      <c r="D394">
        <v>1000</v>
      </c>
      <c r="E394">
        <f t="shared" si="61"/>
        <v>727</v>
      </c>
      <c r="F394">
        <f t="shared" si="62"/>
        <v>1000</v>
      </c>
      <c r="G394">
        <v>1</v>
      </c>
      <c r="I394">
        <f t="shared" si="54"/>
        <v>0</v>
      </c>
      <c r="J394">
        <f t="shared" si="55"/>
        <v>0</v>
      </c>
      <c r="K394">
        <f t="shared" si="56"/>
        <v>0</v>
      </c>
      <c r="L394">
        <f t="shared" si="57"/>
        <v>1000</v>
      </c>
      <c r="M394">
        <f t="shared" si="58"/>
        <v>800</v>
      </c>
      <c r="N394">
        <f t="shared" si="59"/>
        <v>800</v>
      </c>
      <c r="O394">
        <f t="shared" si="60"/>
        <v>800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"/>
  <sheetViews>
    <sheetView tabSelected="1" workbookViewId="0">
      <selection activeCell="D23" sqref="D23"/>
    </sheetView>
  </sheetViews>
  <sheetFormatPr defaultRowHeight="16.5" x14ac:dyDescent="0.3"/>
  <cols>
    <col min="1" max="1" width="11.875" customWidth="1"/>
    <col min="2" max="2" width="37.75" customWidth="1"/>
    <col min="3" max="3" width="11.375" customWidth="1"/>
    <col min="4" max="4" width="46.125" customWidth="1"/>
  </cols>
  <sheetData>
    <row r="1" spans="1:4" x14ac:dyDescent="0.3">
      <c r="A1" t="s">
        <v>1527</v>
      </c>
      <c r="B1" t="s">
        <v>1288</v>
      </c>
      <c r="C1" t="s">
        <v>1289</v>
      </c>
      <c r="D1" t="s">
        <v>1290</v>
      </c>
    </row>
    <row r="2" spans="1:4" x14ac:dyDescent="0.3">
      <c r="A2" t="s">
        <v>1528</v>
      </c>
      <c r="B2" t="s">
        <v>159</v>
      </c>
      <c r="C2" t="s">
        <v>160</v>
      </c>
      <c r="D2" t="s">
        <v>1502</v>
      </c>
    </row>
    <row r="3" spans="1:4" x14ac:dyDescent="0.3">
      <c r="A3" t="s">
        <v>1529</v>
      </c>
      <c r="B3" t="s">
        <v>189</v>
      </c>
      <c r="C3" t="s">
        <v>190</v>
      </c>
      <c r="D3" t="s">
        <v>1428</v>
      </c>
    </row>
    <row r="4" spans="1:4" x14ac:dyDescent="0.3">
      <c r="A4" t="s">
        <v>1530</v>
      </c>
      <c r="B4" t="s">
        <v>232</v>
      </c>
      <c r="C4" t="s">
        <v>233</v>
      </c>
      <c r="D4" t="s">
        <v>1366</v>
      </c>
    </row>
    <row r="5" spans="1:4" x14ac:dyDescent="0.3">
      <c r="A5" t="s">
        <v>1531</v>
      </c>
      <c r="B5" t="s">
        <v>811</v>
      </c>
      <c r="C5" t="s">
        <v>812</v>
      </c>
      <c r="D5" t="s">
        <v>1376</v>
      </c>
    </row>
    <row r="6" spans="1:4" x14ac:dyDescent="0.3">
      <c r="A6" t="s">
        <v>1532</v>
      </c>
      <c r="B6" t="s">
        <v>200</v>
      </c>
      <c r="C6" t="s">
        <v>201</v>
      </c>
      <c r="D6" t="s">
        <v>1505</v>
      </c>
    </row>
    <row r="7" spans="1:4" x14ac:dyDescent="0.3">
      <c r="A7" t="s">
        <v>1533</v>
      </c>
      <c r="B7" t="s">
        <v>31</v>
      </c>
      <c r="C7" t="s">
        <v>32</v>
      </c>
      <c r="D7" t="s">
        <v>1361</v>
      </c>
    </row>
    <row r="8" spans="1:4" x14ac:dyDescent="0.3">
      <c r="A8" t="s">
        <v>1534</v>
      </c>
      <c r="B8" t="s">
        <v>357</v>
      </c>
      <c r="C8" t="s">
        <v>358</v>
      </c>
      <c r="D8" t="s">
        <v>1466</v>
      </c>
    </row>
    <row r="9" spans="1:4" x14ac:dyDescent="0.3">
      <c r="A9" t="s">
        <v>1535</v>
      </c>
      <c r="B9" t="s">
        <v>28</v>
      </c>
      <c r="C9" t="s">
        <v>29</v>
      </c>
      <c r="D9" t="s">
        <v>1473</v>
      </c>
    </row>
    <row r="10" spans="1:4" x14ac:dyDescent="0.3">
      <c r="A10" t="s">
        <v>1536</v>
      </c>
      <c r="B10" t="s">
        <v>68</v>
      </c>
      <c r="C10" t="s">
        <v>69</v>
      </c>
      <c r="D10" t="s">
        <v>1392</v>
      </c>
    </row>
    <row r="11" spans="1:4" x14ac:dyDescent="0.3">
      <c r="A11" t="s">
        <v>1537</v>
      </c>
      <c r="B11" t="s">
        <v>242</v>
      </c>
      <c r="C11" t="s">
        <v>243</v>
      </c>
      <c r="D11" t="s">
        <v>1309</v>
      </c>
    </row>
    <row r="12" spans="1:4" x14ac:dyDescent="0.3">
      <c r="A12" t="s">
        <v>1538</v>
      </c>
      <c r="B12" t="s">
        <v>640</v>
      </c>
      <c r="C12" t="s">
        <v>641</v>
      </c>
      <c r="D12" t="s">
        <v>1320</v>
      </c>
    </row>
    <row r="13" spans="1:4" x14ac:dyDescent="0.3">
      <c r="A13" t="s">
        <v>1539</v>
      </c>
      <c r="B13" t="s">
        <v>429</v>
      </c>
      <c r="C13" t="s">
        <v>430</v>
      </c>
      <c r="D13" t="s">
        <v>1458</v>
      </c>
    </row>
    <row r="14" spans="1:4" x14ac:dyDescent="0.3">
      <c r="A14" t="s">
        <v>1540</v>
      </c>
      <c r="B14" t="s">
        <v>111</v>
      </c>
      <c r="C14" t="s">
        <v>112</v>
      </c>
      <c r="D14" t="s">
        <v>1477</v>
      </c>
    </row>
    <row r="15" spans="1:4" x14ac:dyDescent="0.3">
      <c r="A15" t="s">
        <v>1541</v>
      </c>
      <c r="B15" t="s">
        <v>609</v>
      </c>
      <c r="C15" t="s">
        <v>610</v>
      </c>
      <c r="D15" t="s">
        <v>1437</v>
      </c>
    </row>
    <row r="16" spans="1:4" x14ac:dyDescent="0.3">
      <c r="A16" t="s">
        <v>1542</v>
      </c>
      <c r="B16" t="s">
        <v>764</v>
      </c>
      <c r="C16" t="s">
        <v>765</v>
      </c>
      <c r="D16" t="s">
        <v>1412</v>
      </c>
    </row>
    <row r="17" spans="1:4" x14ac:dyDescent="0.3">
      <c r="A17" t="s">
        <v>1543</v>
      </c>
      <c r="B17" t="s">
        <v>409</v>
      </c>
      <c r="C17" t="s">
        <v>410</v>
      </c>
      <c r="D17" t="s">
        <v>1368</v>
      </c>
    </row>
    <row r="18" spans="1:4" x14ac:dyDescent="0.3">
      <c r="A18" t="s">
        <v>1544</v>
      </c>
      <c r="B18" t="s">
        <v>659</v>
      </c>
      <c r="C18" t="s">
        <v>660</v>
      </c>
      <c r="D18" t="s">
        <v>1324</v>
      </c>
    </row>
    <row r="19" spans="1:4" x14ac:dyDescent="0.3">
      <c r="A19" t="s">
        <v>1545</v>
      </c>
      <c r="B19" t="s">
        <v>203</v>
      </c>
      <c r="C19" t="s">
        <v>204</v>
      </c>
      <c r="D19" t="s">
        <v>1403</v>
      </c>
    </row>
    <row r="20" spans="1:4" x14ac:dyDescent="0.3">
      <c r="A20" t="s">
        <v>1546</v>
      </c>
      <c r="B20" t="s">
        <v>490</v>
      </c>
      <c r="C20" t="s">
        <v>491</v>
      </c>
      <c r="D20" t="s">
        <v>1359</v>
      </c>
    </row>
    <row r="21" spans="1:4" x14ac:dyDescent="0.3">
      <c r="A21" t="s">
        <v>1547</v>
      </c>
      <c r="B21" t="s">
        <v>53</v>
      </c>
      <c r="C21" t="s">
        <v>54</v>
      </c>
      <c r="D21" t="s">
        <v>1525</v>
      </c>
    </row>
    <row r="22" spans="1:4" x14ac:dyDescent="0.3">
      <c r="A22" t="s">
        <v>1548</v>
      </c>
      <c r="B22" t="s">
        <v>861</v>
      </c>
      <c r="C22" t="s">
        <v>862</v>
      </c>
      <c r="D22" t="s">
        <v>1330</v>
      </c>
    </row>
    <row r="23" spans="1:4" x14ac:dyDescent="0.3">
      <c r="A23" t="s">
        <v>1549</v>
      </c>
      <c r="B23" t="s">
        <v>511</v>
      </c>
      <c r="C23" t="s">
        <v>512</v>
      </c>
      <c r="D23" t="s">
        <v>1381</v>
      </c>
    </row>
    <row r="24" spans="1:4" x14ac:dyDescent="0.3">
      <c r="A24" t="s">
        <v>1550</v>
      </c>
      <c r="B24" t="s">
        <v>541</v>
      </c>
      <c r="C24" t="s">
        <v>542</v>
      </c>
      <c r="D24" t="s">
        <v>1314</v>
      </c>
    </row>
    <row r="25" spans="1:4" x14ac:dyDescent="0.3">
      <c r="A25" t="s">
        <v>1551</v>
      </c>
      <c r="B25" t="s">
        <v>520</v>
      </c>
      <c r="C25" t="s">
        <v>521</v>
      </c>
      <c r="D25" t="s">
        <v>1292</v>
      </c>
    </row>
    <row r="26" spans="1:4" x14ac:dyDescent="0.3">
      <c r="A26" t="s">
        <v>1552</v>
      </c>
      <c r="B26" t="s">
        <v>458</v>
      </c>
      <c r="C26" t="s">
        <v>459</v>
      </c>
      <c r="D26" t="s">
        <v>1375</v>
      </c>
    </row>
    <row r="27" spans="1:4" x14ac:dyDescent="0.3">
      <c r="A27" t="s">
        <v>1553</v>
      </c>
      <c r="B27" t="s">
        <v>782</v>
      </c>
      <c r="C27" t="s">
        <v>783</v>
      </c>
      <c r="D27" t="s">
        <v>1295</v>
      </c>
    </row>
    <row r="28" spans="1:4" x14ac:dyDescent="0.3">
      <c r="A28" t="s">
        <v>1554</v>
      </c>
      <c r="B28" t="s">
        <v>662</v>
      </c>
      <c r="C28" t="s">
        <v>663</v>
      </c>
      <c r="D28" t="s">
        <v>1293</v>
      </c>
    </row>
    <row r="29" spans="1:4" x14ac:dyDescent="0.3">
      <c r="A29" t="s">
        <v>1555</v>
      </c>
      <c r="B29" t="s">
        <v>715</v>
      </c>
      <c r="C29" t="s">
        <v>716</v>
      </c>
      <c r="D29" t="s">
        <v>1396</v>
      </c>
    </row>
    <row r="30" spans="1:4" x14ac:dyDescent="0.3">
      <c r="A30" t="s">
        <v>1556</v>
      </c>
      <c r="B30" t="s">
        <v>130</v>
      </c>
      <c r="C30" t="s">
        <v>131</v>
      </c>
      <c r="D30" t="s">
        <v>1393</v>
      </c>
    </row>
    <row r="31" spans="1:4" x14ac:dyDescent="0.3">
      <c r="A31" t="s">
        <v>1557</v>
      </c>
      <c r="B31" t="s">
        <v>712</v>
      </c>
      <c r="C31" t="s">
        <v>713</v>
      </c>
      <c r="D31" t="s">
        <v>1322</v>
      </c>
    </row>
    <row r="32" spans="1:4" x14ac:dyDescent="0.3">
      <c r="A32" t="s">
        <v>1558</v>
      </c>
      <c r="B32" t="s">
        <v>850</v>
      </c>
      <c r="C32" t="s">
        <v>851</v>
      </c>
      <c r="D32" t="s">
        <v>1449</v>
      </c>
    </row>
    <row r="33" spans="1:4" x14ac:dyDescent="0.3">
      <c r="A33" t="s">
        <v>1559</v>
      </c>
      <c r="B33" t="s">
        <v>267</v>
      </c>
      <c r="C33" t="s">
        <v>268</v>
      </c>
      <c r="D33" t="s">
        <v>1369</v>
      </c>
    </row>
    <row r="34" spans="1:4" x14ac:dyDescent="0.3">
      <c r="A34" t="s">
        <v>1560</v>
      </c>
      <c r="B34" t="s">
        <v>646</v>
      </c>
      <c r="C34" t="s">
        <v>647</v>
      </c>
      <c r="D34" t="s">
        <v>1479</v>
      </c>
    </row>
    <row r="35" spans="1:4" x14ac:dyDescent="0.3">
      <c r="A35" t="s">
        <v>1561</v>
      </c>
      <c r="B35" t="s">
        <v>19</v>
      </c>
      <c r="C35" t="s">
        <v>20</v>
      </c>
      <c r="D35" t="s">
        <v>1343</v>
      </c>
    </row>
    <row r="36" spans="1:4" x14ac:dyDescent="0.3">
      <c r="A36" t="s">
        <v>1562</v>
      </c>
      <c r="B36" t="s">
        <v>469</v>
      </c>
      <c r="C36" t="s">
        <v>470</v>
      </c>
      <c r="D36" t="s">
        <v>1379</v>
      </c>
    </row>
    <row r="37" spans="1:4" x14ac:dyDescent="0.3">
      <c r="A37" t="s">
        <v>1563</v>
      </c>
      <c r="B37" t="s">
        <v>253</v>
      </c>
      <c r="C37" t="s">
        <v>254</v>
      </c>
      <c r="D37" t="s">
        <v>1339</v>
      </c>
    </row>
    <row r="38" spans="1:4" x14ac:dyDescent="0.3">
      <c r="A38" t="s">
        <v>1564</v>
      </c>
      <c r="B38" t="s">
        <v>798</v>
      </c>
      <c r="C38" t="s">
        <v>799</v>
      </c>
      <c r="D38" t="s">
        <v>1344</v>
      </c>
    </row>
    <row r="39" spans="1:4" x14ac:dyDescent="0.3">
      <c r="A39" t="s">
        <v>1565</v>
      </c>
      <c r="B39" t="s">
        <v>37</v>
      </c>
      <c r="C39" t="s">
        <v>38</v>
      </c>
      <c r="D39" t="s">
        <v>1453</v>
      </c>
    </row>
    <row r="40" spans="1:4" x14ac:dyDescent="0.3">
      <c r="A40" t="s">
        <v>1566</v>
      </c>
      <c r="B40" t="s">
        <v>321</v>
      </c>
      <c r="C40" t="s">
        <v>322</v>
      </c>
      <c r="D40" t="s">
        <v>1483</v>
      </c>
    </row>
    <row r="41" spans="1:4" x14ac:dyDescent="0.3">
      <c r="A41" t="s">
        <v>1567</v>
      </c>
      <c r="B41" t="s">
        <v>699</v>
      </c>
      <c r="C41" t="s">
        <v>700</v>
      </c>
      <c r="D41" t="s">
        <v>1317</v>
      </c>
    </row>
    <row r="42" spans="1:4" x14ac:dyDescent="0.3">
      <c r="A42" t="s">
        <v>1568</v>
      </c>
      <c r="B42" t="s">
        <v>309</v>
      </c>
      <c r="C42" t="s">
        <v>310</v>
      </c>
      <c r="D42" t="s">
        <v>1306</v>
      </c>
    </row>
    <row r="43" spans="1:4" x14ac:dyDescent="0.3">
      <c r="A43" t="s">
        <v>1569</v>
      </c>
      <c r="B43" t="s">
        <v>495</v>
      </c>
      <c r="C43" t="s">
        <v>496</v>
      </c>
      <c r="D43" t="s">
        <v>1311</v>
      </c>
    </row>
    <row r="44" spans="1:4" x14ac:dyDescent="0.3">
      <c r="A44" t="s">
        <v>1570</v>
      </c>
      <c r="B44" t="s">
        <v>156</v>
      </c>
      <c r="C44" t="s">
        <v>157</v>
      </c>
      <c r="D44" t="s">
        <v>1520</v>
      </c>
    </row>
    <row r="45" spans="1:4" x14ac:dyDescent="0.3">
      <c r="A45" t="s">
        <v>1571</v>
      </c>
      <c r="B45" t="s">
        <v>313</v>
      </c>
      <c r="C45" t="s">
        <v>314</v>
      </c>
      <c r="D45" t="s">
        <v>1377</v>
      </c>
    </row>
    <row r="46" spans="1:4" x14ac:dyDescent="0.3">
      <c r="A46" t="s">
        <v>1572</v>
      </c>
      <c r="B46" t="s">
        <v>835</v>
      </c>
      <c r="C46" t="s">
        <v>836</v>
      </c>
      <c r="D46" t="s">
        <v>1407</v>
      </c>
    </row>
    <row r="47" spans="1:4" x14ac:dyDescent="0.3">
      <c r="A47" t="s">
        <v>1573</v>
      </c>
      <c r="B47" t="s">
        <v>597</v>
      </c>
      <c r="C47" t="s">
        <v>598</v>
      </c>
      <c r="D47" t="s">
        <v>1491</v>
      </c>
    </row>
    <row r="48" spans="1:4" x14ac:dyDescent="0.3">
      <c r="A48" t="s">
        <v>1574</v>
      </c>
      <c r="B48" t="s">
        <v>505</v>
      </c>
      <c r="C48" t="s">
        <v>506</v>
      </c>
      <c r="D48" t="s">
        <v>1408</v>
      </c>
    </row>
    <row r="49" spans="1:4" x14ac:dyDescent="0.3">
      <c r="A49" t="s">
        <v>1575</v>
      </c>
      <c r="B49" t="s">
        <v>239</v>
      </c>
      <c r="C49" t="s">
        <v>240</v>
      </c>
      <c r="D49" t="s">
        <v>1422</v>
      </c>
    </row>
    <row r="50" spans="1:4" x14ac:dyDescent="0.3">
      <c r="A50" t="s">
        <v>1576</v>
      </c>
      <c r="B50" t="s">
        <v>529</v>
      </c>
      <c r="C50" t="s">
        <v>530</v>
      </c>
      <c r="D50" t="s">
        <v>1507</v>
      </c>
    </row>
    <row r="51" spans="1:4" x14ac:dyDescent="0.3">
      <c r="A51" t="s">
        <v>1577</v>
      </c>
      <c r="B51" t="s">
        <v>485</v>
      </c>
      <c r="C51" t="s">
        <v>486</v>
      </c>
      <c r="D51" t="s">
        <v>1478</v>
      </c>
    </row>
    <row r="52" spans="1:4" x14ac:dyDescent="0.3">
      <c r="A52" t="s">
        <v>1578</v>
      </c>
      <c r="B52" t="s">
        <v>570</v>
      </c>
      <c r="C52" t="s">
        <v>571</v>
      </c>
      <c r="D52" t="s">
        <v>1425</v>
      </c>
    </row>
    <row r="53" spans="1:4" x14ac:dyDescent="0.3">
      <c r="A53" t="s">
        <v>1579</v>
      </c>
      <c r="B53" t="s">
        <v>170</v>
      </c>
      <c r="C53" t="s">
        <v>171</v>
      </c>
      <c r="D53" t="s">
        <v>1356</v>
      </c>
    </row>
    <row r="54" spans="1:4" x14ac:dyDescent="0.3">
      <c r="A54" t="s">
        <v>1580</v>
      </c>
      <c r="B54" t="s">
        <v>579</v>
      </c>
      <c r="C54" t="s">
        <v>580</v>
      </c>
      <c r="D54" t="s">
        <v>1430</v>
      </c>
    </row>
    <row r="55" spans="1:4" x14ac:dyDescent="0.3">
      <c r="A55" t="s">
        <v>1581</v>
      </c>
      <c r="B55" t="s">
        <v>136</v>
      </c>
      <c r="C55" t="s">
        <v>137</v>
      </c>
      <c r="D55" t="s">
        <v>1380</v>
      </c>
    </row>
    <row r="56" spans="1:4" x14ac:dyDescent="0.3">
      <c r="A56" t="s">
        <v>1582</v>
      </c>
      <c r="B56" t="s">
        <v>760</v>
      </c>
      <c r="C56" t="s">
        <v>761</v>
      </c>
      <c r="D56" t="s">
        <v>1328</v>
      </c>
    </row>
    <row r="57" spans="1:4" x14ac:dyDescent="0.3">
      <c r="A57" t="s">
        <v>1583</v>
      </c>
      <c r="B57" t="s">
        <v>385</v>
      </c>
      <c r="C57" t="s">
        <v>386</v>
      </c>
      <c r="D57" t="s">
        <v>1346</v>
      </c>
    </row>
    <row r="58" spans="1:4" x14ac:dyDescent="0.3">
      <c r="A58" t="s">
        <v>1584</v>
      </c>
      <c r="B58" t="s">
        <v>335</v>
      </c>
      <c r="C58" t="s">
        <v>336</v>
      </c>
      <c r="D58" t="s">
        <v>1363</v>
      </c>
    </row>
    <row r="59" spans="1:4" x14ac:dyDescent="0.3">
      <c r="A59" t="s">
        <v>1585</v>
      </c>
      <c r="B59" t="s">
        <v>833</v>
      </c>
      <c r="C59" t="s">
        <v>834</v>
      </c>
      <c r="D59" t="s">
        <v>1448</v>
      </c>
    </row>
    <row r="60" spans="1:4" x14ac:dyDescent="0.3">
      <c r="A60" t="s">
        <v>1586</v>
      </c>
      <c r="B60" t="s">
        <v>34</v>
      </c>
      <c r="C60" t="s">
        <v>35</v>
      </c>
      <c r="D60" t="s">
        <v>1349</v>
      </c>
    </row>
    <row r="61" spans="1:4" x14ac:dyDescent="0.3">
      <c r="A61" t="s">
        <v>1587</v>
      </c>
      <c r="B61" t="s">
        <v>59</v>
      </c>
      <c r="C61" t="s">
        <v>60</v>
      </c>
      <c r="D61" t="s">
        <v>1495</v>
      </c>
    </row>
    <row r="62" spans="1:4" x14ac:dyDescent="0.3">
      <c r="A62" t="s">
        <v>1588</v>
      </c>
      <c r="B62" t="s">
        <v>672</v>
      </c>
      <c r="C62" t="s">
        <v>673</v>
      </c>
      <c r="D62" t="s">
        <v>1319</v>
      </c>
    </row>
    <row r="63" spans="1:4" x14ac:dyDescent="0.3">
      <c r="A63" t="s">
        <v>1589</v>
      </c>
      <c r="B63" t="s">
        <v>556</v>
      </c>
      <c r="C63" t="s">
        <v>557</v>
      </c>
      <c r="D63" t="s">
        <v>1526</v>
      </c>
    </row>
    <row r="64" spans="1:4" x14ac:dyDescent="0.3">
      <c r="A64" t="s">
        <v>1590</v>
      </c>
      <c r="B64" t="s">
        <v>808</v>
      </c>
      <c r="C64" t="s">
        <v>809</v>
      </c>
      <c r="D64" t="s">
        <v>1410</v>
      </c>
    </row>
    <row r="65" spans="1:4" x14ac:dyDescent="0.3">
      <c r="A65" t="s">
        <v>1591</v>
      </c>
      <c r="B65" t="s">
        <v>147</v>
      </c>
      <c r="C65" t="s">
        <v>148</v>
      </c>
      <c r="D65" t="s">
        <v>1342</v>
      </c>
    </row>
    <row r="66" spans="1:4" x14ac:dyDescent="0.3">
      <c r="A66" t="s">
        <v>1592</v>
      </c>
      <c r="B66" t="s">
        <v>40</v>
      </c>
      <c r="C66" t="s">
        <v>41</v>
      </c>
      <c r="D66" t="s">
        <v>1360</v>
      </c>
    </row>
    <row r="67" spans="1:4" x14ac:dyDescent="0.3">
      <c r="A67" t="s">
        <v>1593</v>
      </c>
      <c r="B67" t="s">
        <v>627</v>
      </c>
      <c r="C67" t="s">
        <v>628</v>
      </c>
      <c r="D67" t="s">
        <v>1332</v>
      </c>
    </row>
    <row r="68" spans="1:4" x14ac:dyDescent="0.3">
      <c r="A68" t="s">
        <v>1594</v>
      </c>
      <c r="B68" t="s">
        <v>86</v>
      </c>
      <c r="C68" t="s">
        <v>87</v>
      </c>
      <c r="D68" t="s">
        <v>1333</v>
      </c>
    </row>
    <row r="69" spans="1:4" x14ac:dyDescent="0.3">
      <c r="A69" t="s">
        <v>1595</v>
      </c>
      <c r="B69" t="s">
        <v>281</v>
      </c>
      <c r="C69" t="s">
        <v>282</v>
      </c>
      <c r="D69" t="s">
        <v>1301</v>
      </c>
    </row>
    <row r="70" spans="1:4" x14ac:dyDescent="0.3">
      <c r="A70" t="s">
        <v>1596</v>
      </c>
      <c r="B70" t="s">
        <v>264</v>
      </c>
      <c r="C70" t="s">
        <v>265</v>
      </c>
      <c r="D70" t="s">
        <v>1486</v>
      </c>
    </row>
    <row r="71" spans="1:4" x14ac:dyDescent="0.3">
      <c r="A71" t="s">
        <v>1597</v>
      </c>
      <c r="B71" t="s">
        <v>357</v>
      </c>
      <c r="C71" t="s">
        <v>381</v>
      </c>
      <c r="D71" t="s">
        <v>1467</v>
      </c>
    </row>
    <row r="72" spans="1:4" x14ac:dyDescent="0.3">
      <c r="A72" t="s">
        <v>1598</v>
      </c>
      <c r="B72" t="s">
        <v>7</v>
      </c>
      <c r="C72" t="s">
        <v>8</v>
      </c>
      <c r="D72" t="s">
        <v>1504</v>
      </c>
    </row>
    <row r="73" spans="1:4" x14ac:dyDescent="0.3">
      <c r="A73" t="s">
        <v>1599</v>
      </c>
      <c r="B73" t="s">
        <v>472</v>
      </c>
      <c r="C73" t="s">
        <v>473</v>
      </c>
      <c r="D73" t="s">
        <v>1515</v>
      </c>
    </row>
    <row r="74" spans="1:4" x14ac:dyDescent="0.3">
      <c r="A74" t="s">
        <v>1600</v>
      </c>
      <c r="B74" t="s">
        <v>220</v>
      </c>
      <c r="C74" t="s">
        <v>221</v>
      </c>
      <c r="D74" t="s">
        <v>1482</v>
      </c>
    </row>
    <row r="75" spans="1:4" x14ac:dyDescent="0.3">
      <c r="A75" t="s">
        <v>1601</v>
      </c>
      <c r="B75" t="s">
        <v>613</v>
      </c>
      <c r="C75" t="s">
        <v>614</v>
      </c>
      <c r="D75" t="s">
        <v>1421</v>
      </c>
    </row>
    <row r="76" spans="1:4" x14ac:dyDescent="0.3">
      <c r="A76" t="s">
        <v>1602</v>
      </c>
      <c r="B76" t="s">
        <v>105</v>
      </c>
      <c r="C76" t="s">
        <v>106</v>
      </c>
      <c r="D76" t="s">
        <v>1409</v>
      </c>
    </row>
    <row r="77" spans="1:4" x14ac:dyDescent="0.3">
      <c r="A77" t="s">
        <v>1603</v>
      </c>
      <c r="B77" t="s">
        <v>46</v>
      </c>
      <c r="C77" t="s">
        <v>47</v>
      </c>
      <c r="D77" t="s">
        <v>1405</v>
      </c>
    </row>
    <row r="78" spans="1:4" x14ac:dyDescent="0.3">
      <c r="A78" t="s">
        <v>1604</v>
      </c>
      <c r="B78" t="s">
        <v>353</v>
      </c>
      <c r="C78" t="s">
        <v>354</v>
      </c>
      <c r="D78" t="s">
        <v>1294</v>
      </c>
    </row>
    <row r="79" spans="1:4" x14ac:dyDescent="0.3">
      <c r="A79" t="s">
        <v>1605</v>
      </c>
      <c r="B79" t="s">
        <v>735</v>
      </c>
      <c r="C79" t="s">
        <v>736</v>
      </c>
      <c r="D79" t="s">
        <v>1365</v>
      </c>
    </row>
    <row r="80" spans="1:4" x14ac:dyDescent="0.3">
      <c r="A80" t="s">
        <v>1606</v>
      </c>
      <c r="B80" t="s">
        <v>565</v>
      </c>
      <c r="C80" t="s">
        <v>566</v>
      </c>
      <c r="D80" t="s">
        <v>1423</v>
      </c>
    </row>
    <row r="81" spans="1:4" x14ac:dyDescent="0.3">
      <c r="A81" t="s">
        <v>1607</v>
      </c>
      <c r="B81" t="s">
        <v>388</v>
      </c>
      <c r="C81" t="s">
        <v>389</v>
      </c>
      <c r="D81" t="s">
        <v>1492</v>
      </c>
    </row>
    <row r="82" spans="1:4" x14ac:dyDescent="0.3">
      <c r="A82" t="s">
        <v>1608</v>
      </c>
      <c r="B82" t="s">
        <v>99</v>
      </c>
      <c r="C82" t="s">
        <v>100</v>
      </c>
      <c r="D82" t="s">
        <v>1488</v>
      </c>
    </row>
    <row r="83" spans="1:4" x14ac:dyDescent="0.3">
      <c r="A83" t="s">
        <v>1609</v>
      </c>
      <c r="B83" t="s">
        <v>108</v>
      </c>
      <c r="C83" t="s">
        <v>109</v>
      </c>
      <c r="D83" t="s">
        <v>1497</v>
      </c>
    </row>
    <row r="84" spans="1:4" x14ac:dyDescent="0.3">
      <c r="A84" t="s">
        <v>1610</v>
      </c>
      <c r="B84" t="s">
        <v>56</v>
      </c>
      <c r="C84" t="s">
        <v>57</v>
      </c>
      <c r="D84" t="s">
        <v>1358</v>
      </c>
    </row>
    <row r="85" spans="1:4" x14ac:dyDescent="0.3">
      <c r="A85" t="s">
        <v>1611</v>
      </c>
      <c r="B85" t="s">
        <v>702</v>
      </c>
      <c r="C85" t="s">
        <v>703</v>
      </c>
      <c r="D85" t="s">
        <v>1470</v>
      </c>
    </row>
    <row r="86" spans="1:4" x14ac:dyDescent="0.3">
      <c r="A86" t="s">
        <v>1612</v>
      </c>
      <c r="B86" t="s">
        <v>10</v>
      </c>
      <c r="C86" t="s">
        <v>11</v>
      </c>
      <c r="D86" t="s">
        <v>1454</v>
      </c>
    </row>
    <row r="87" spans="1:4" x14ac:dyDescent="0.3">
      <c r="A87" t="s">
        <v>1613</v>
      </c>
      <c r="B87" t="s">
        <v>532</v>
      </c>
      <c r="C87" t="s">
        <v>533</v>
      </c>
      <c r="D87" t="s">
        <v>1331</v>
      </c>
    </row>
    <row r="88" spans="1:4" x14ac:dyDescent="0.3">
      <c r="A88" t="s">
        <v>1614</v>
      </c>
      <c r="B88" t="s">
        <v>418</v>
      </c>
      <c r="C88" t="s">
        <v>419</v>
      </c>
      <c r="D88" t="s">
        <v>1326</v>
      </c>
    </row>
    <row r="89" spans="1:4" x14ac:dyDescent="0.3">
      <c r="A89" t="s">
        <v>1615</v>
      </c>
      <c r="B89" t="s">
        <v>327</v>
      </c>
      <c r="C89" t="s">
        <v>328</v>
      </c>
      <c r="D89" t="s">
        <v>1310</v>
      </c>
    </row>
    <row r="90" spans="1:4" x14ac:dyDescent="0.3">
      <c r="A90" t="s">
        <v>1616</v>
      </c>
      <c r="B90" t="s">
        <v>586</v>
      </c>
      <c r="C90" t="s">
        <v>587</v>
      </c>
      <c r="D90" t="s">
        <v>1351</v>
      </c>
    </row>
    <row r="91" spans="1:4" x14ac:dyDescent="0.3">
      <c r="A91" t="s">
        <v>1617</v>
      </c>
      <c r="B91" t="s">
        <v>432</v>
      </c>
      <c r="C91" t="s">
        <v>433</v>
      </c>
      <c r="D91" t="s">
        <v>1508</v>
      </c>
    </row>
    <row r="92" spans="1:4" x14ac:dyDescent="0.3">
      <c r="A92" t="s">
        <v>1618</v>
      </c>
      <c r="B92" t="s">
        <v>377</v>
      </c>
      <c r="C92" t="s">
        <v>378</v>
      </c>
      <c r="D92" t="s">
        <v>1347</v>
      </c>
    </row>
    <row r="93" spans="1:4" x14ac:dyDescent="0.3">
      <c r="A93" t="s">
        <v>1619</v>
      </c>
      <c r="B93" t="s">
        <v>339</v>
      </c>
      <c r="C93" t="s">
        <v>340</v>
      </c>
      <c r="D93" t="s">
        <v>1436</v>
      </c>
    </row>
    <row r="94" spans="1:4" x14ac:dyDescent="0.3">
      <c r="A94" t="s">
        <v>1620</v>
      </c>
      <c r="B94" t="s">
        <v>25</v>
      </c>
      <c r="C94" t="s">
        <v>26</v>
      </c>
      <c r="D94" t="s">
        <v>1426</v>
      </c>
    </row>
    <row r="95" spans="1:4" x14ac:dyDescent="0.3">
      <c r="A95" t="s">
        <v>1621</v>
      </c>
      <c r="B95" t="s">
        <v>16</v>
      </c>
      <c r="C95" t="s">
        <v>17</v>
      </c>
      <c r="D95" t="s">
        <v>1308</v>
      </c>
    </row>
    <row r="96" spans="1:4" x14ac:dyDescent="0.3">
      <c r="A96" t="s">
        <v>1622</v>
      </c>
      <c r="B96" t="s">
        <v>142</v>
      </c>
      <c r="C96" t="s">
        <v>143</v>
      </c>
      <c r="D96" t="s">
        <v>1372</v>
      </c>
    </row>
    <row r="97" spans="1:4" x14ac:dyDescent="0.3">
      <c r="A97" t="s">
        <v>1623</v>
      </c>
      <c r="B97" t="s">
        <v>114</v>
      </c>
      <c r="C97" t="s">
        <v>115</v>
      </c>
      <c r="D97" t="s">
        <v>1435</v>
      </c>
    </row>
    <row r="98" spans="1:4" x14ac:dyDescent="0.3">
      <c r="A98" t="s">
        <v>1624</v>
      </c>
      <c r="B98" t="s">
        <v>441</v>
      </c>
      <c r="C98" t="s">
        <v>442</v>
      </c>
      <c r="D98" t="s">
        <v>1307</v>
      </c>
    </row>
    <row r="99" spans="1:4" x14ac:dyDescent="0.3">
      <c r="A99" t="s">
        <v>1625</v>
      </c>
      <c r="B99" t="s">
        <v>284</v>
      </c>
      <c r="C99" t="s">
        <v>285</v>
      </c>
      <c r="D99" t="s">
        <v>1429</v>
      </c>
    </row>
    <row r="100" spans="1:4" x14ac:dyDescent="0.3">
      <c r="A100" t="s">
        <v>1626</v>
      </c>
      <c r="B100" t="s">
        <v>624</v>
      </c>
      <c r="C100" t="s">
        <v>625</v>
      </c>
      <c r="D100" t="s">
        <v>1441</v>
      </c>
    </row>
    <row r="101" spans="1:4" x14ac:dyDescent="0.3">
      <c r="A101" t="s">
        <v>1627</v>
      </c>
      <c r="B101" t="s">
        <v>558</v>
      </c>
      <c r="C101" t="s">
        <v>559</v>
      </c>
      <c r="D101" t="s">
        <v>1460</v>
      </c>
    </row>
    <row r="102" spans="1:4" x14ac:dyDescent="0.3">
      <c r="A102" t="s">
        <v>1628</v>
      </c>
      <c r="B102" t="s">
        <v>180</v>
      </c>
      <c r="C102" t="s">
        <v>181</v>
      </c>
      <c r="D102" t="s">
        <v>1329</v>
      </c>
    </row>
    <row r="103" spans="1:4" x14ac:dyDescent="0.3">
      <c r="A103" t="s">
        <v>1629</v>
      </c>
      <c r="B103" t="s">
        <v>438</v>
      </c>
      <c r="C103" t="s">
        <v>439</v>
      </c>
      <c r="D103" t="s">
        <v>1456</v>
      </c>
    </row>
    <row r="104" spans="1:4" x14ac:dyDescent="0.3">
      <c r="A104" t="s">
        <v>1630</v>
      </c>
      <c r="B104" t="s">
        <v>492</v>
      </c>
      <c r="C104" t="s">
        <v>493</v>
      </c>
      <c r="D104" t="s">
        <v>1327</v>
      </c>
    </row>
    <row r="105" spans="1:4" x14ac:dyDescent="0.3">
      <c r="A105" t="s">
        <v>1631</v>
      </c>
      <c r="B105" t="s">
        <v>399</v>
      </c>
      <c r="C105" t="s">
        <v>400</v>
      </c>
      <c r="D105" t="s">
        <v>1298</v>
      </c>
    </row>
    <row r="106" spans="1:4" x14ac:dyDescent="0.3">
      <c r="A106" t="s">
        <v>1632</v>
      </c>
      <c r="B106" t="s">
        <v>4</v>
      </c>
      <c r="C106" t="s">
        <v>5</v>
      </c>
      <c r="D106" t="s">
        <v>1487</v>
      </c>
    </row>
    <row r="107" spans="1:4" x14ac:dyDescent="0.3">
      <c r="A107" t="s">
        <v>1633</v>
      </c>
      <c r="B107" t="s">
        <v>412</v>
      </c>
      <c r="C107" t="s">
        <v>413</v>
      </c>
      <c r="D107" t="s">
        <v>1357</v>
      </c>
    </row>
    <row r="108" spans="1:4" x14ac:dyDescent="0.3">
      <c r="A108" t="s">
        <v>1634</v>
      </c>
      <c r="B108" t="s">
        <v>330</v>
      </c>
      <c r="C108" t="s">
        <v>331</v>
      </c>
      <c r="D108" t="s">
        <v>1445</v>
      </c>
    </row>
    <row r="109" spans="1:4" x14ac:dyDescent="0.3">
      <c r="A109" t="s">
        <v>1635</v>
      </c>
      <c r="B109" t="s">
        <v>234</v>
      </c>
      <c r="C109" t="s">
        <v>235</v>
      </c>
      <c r="D109" t="s">
        <v>1291</v>
      </c>
    </row>
    <row r="110" spans="1:4" x14ac:dyDescent="0.3">
      <c r="A110" t="s">
        <v>1636</v>
      </c>
      <c r="B110" t="s">
        <v>787</v>
      </c>
      <c r="C110" t="s">
        <v>788</v>
      </c>
      <c r="D110" t="s">
        <v>1354</v>
      </c>
    </row>
    <row r="111" spans="1:4" x14ac:dyDescent="0.3">
      <c r="A111" t="s">
        <v>1637</v>
      </c>
      <c r="B111" t="s">
        <v>176</v>
      </c>
      <c r="C111" t="s">
        <v>177</v>
      </c>
      <c r="D111" t="s">
        <v>1316</v>
      </c>
    </row>
    <row r="112" spans="1:4" x14ac:dyDescent="0.3">
      <c r="A112" t="s">
        <v>1638</v>
      </c>
      <c r="B112" t="s">
        <v>226</v>
      </c>
      <c r="C112" t="s">
        <v>227</v>
      </c>
      <c r="D112" t="s">
        <v>1442</v>
      </c>
    </row>
    <row r="113" spans="1:4" x14ac:dyDescent="0.3">
      <c r="A113" t="s">
        <v>1639</v>
      </c>
      <c r="B113" t="s">
        <v>750</v>
      </c>
      <c r="C113" t="s">
        <v>751</v>
      </c>
      <c r="D113" t="s">
        <v>1305</v>
      </c>
    </row>
    <row r="114" spans="1:4" x14ac:dyDescent="0.3">
      <c r="A114" t="s">
        <v>1640</v>
      </c>
      <c r="B114" t="s">
        <v>290</v>
      </c>
      <c r="C114" t="s">
        <v>291</v>
      </c>
      <c r="D114" t="s">
        <v>1304</v>
      </c>
    </row>
    <row r="115" spans="1:4" x14ac:dyDescent="0.3">
      <c r="A115" t="s">
        <v>1641</v>
      </c>
      <c r="B115" t="s">
        <v>49</v>
      </c>
      <c r="C115" t="s">
        <v>50</v>
      </c>
      <c r="D115" t="s">
        <v>1450</v>
      </c>
    </row>
    <row r="116" spans="1:4" x14ac:dyDescent="0.3">
      <c r="A116" t="s">
        <v>1642</v>
      </c>
      <c r="B116" t="s">
        <v>581</v>
      </c>
      <c r="C116" t="s">
        <v>582</v>
      </c>
      <c r="D116" t="s">
        <v>1400</v>
      </c>
    </row>
    <row r="117" spans="1:4" x14ac:dyDescent="0.3">
      <c r="A117" t="s">
        <v>1643</v>
      </c>
      <c r="B117" t="s">
        <v>294</v>
      </c>
      <c r="C117" t="s">
        <v>295</v>
      </c>
      <c r="D117" t="s">
        <v>1447</v>
      </c>
    </row>
    <row r="118" spans="1:4" x14ac:dyDescent="0.3">
      <c r="A118" t="s">
        <v>1644</v>
      </c>
      <c r="B118" t="s">
        <v>287</v>
      </c>
      <c r="C118" t="s">
        <v>288</v>
      </c>
      <c r="D118" t="s">
        <v>1517</v>
      </c>
    </row>
    <row r="119" spans="1:4" x14ac:dyDescent="0.3">
      <c r="A119" t="s">
        <v>1645</v>
      </c>
      <c r="B119" t="s">
        <v>670</v>
      </c>
      <c r="C119" t="s">
        <v>671</v>
      </c>
      <c r="D119" t="s">
        <v>1353</v>
      </c>
    </row>
    <row r="120" spans="1:4" x14ac:dyDescent="0.3">
      <c r="A120" t="s">
        <v>1646</v>
      </c>
      <c r="B120" t="s">
        <v>83</v>
      </c>
      <c r="C120" t="s">
        <v>84</v>
      </c>
      <c r="D120" t="s">
        <v>1387</v>
      </c>
    </row>
    <row r="121" spans="1:4" x14ac:dyDescent="0.3">
      <c r="A121" t="s">
        <v>1647</v>
      </c>
      <c r="B121" t="s">
        <v>443</v>
      </c>
      <c r="C121" t="s">
        <v>444</v>
      </c>
      <c r="D121" t="s">
        <v>1318</v>
      </c>
    </row>
    <row r="122" spans="1:4" x14ac:dyDescent="0.3">
      <c r="A122" t="s">
        <v>1648</v>
      </c>
      <c r="B122" t="s">
        <v>575</v>
      </c>
      <c r="C122" t="s">
        <v>576</v>
      </c>
      <c r="D122" t="s">
        <v>1348</v>
      </c>
    </row>
    <row r="123" spans="1:4" x14ac:dyDescent="0.3">
      <c r="A123" t="s">
        <v>1649</v>
      </c>
      <c r="B123" t="s">
        <v>223</v>
      </c>
      <c r="C123" t="s">
        <v>224</v>
      </c>
      <c r="D123" t="s">
        <v>1312</v>
      </c>
    </row>
    <row r="124" spans="1:4" x14ac:dyDescent="0.3">
      <c r="A124" t="s">
        <v>1650</v>
      </c>
      <c r="B124" t="s">
        <v>139</v>
      </c>
      <c r="C124" t="s">
        <v>140</v>
      </c>
      <c r="D124" t="s">
        <v>1364</v>
      </c>
    </row>
    <row r="125" spans="1:4" x14ac:dyDescent="0.3">
      <c r="A125" t="s">
        <v>1651</v>
      </c>
      <c r="B125" t="s">
        <v>90</v>
      </c>
      <c r="C125" t="s">
        <v>91</v>
      </c>
      <c r="D125" t="s">
        <v>1511</v>
      </c>
    </row>
    <row r="126" spans="1:4" x14ac:dyDescent="0.3">
      <c r="A126" t="s">
        <v>1652</v>
      </c>
      <c r="B126" t="s">
        <v>275</v>
      </c>
      <c r="C126" t="s">
        <v>276</v>
      </c>
      <c r="D126" t="s">
        <v>1411</v>
      </c>
    </row>
    <row r="127" spans="1:4" x14ac:dyDescent="0.3">
      <c r="A127" t="s">
        <v>1653</v>
      </c>
      <c r="B127" t="s">
        <v>162</v>
      </c>
      <c r="C127" t="s">
        <v>163</v>
      </c>
      <c r="D127" t="s">
        <v>1438</v>
      </c>
    </row>
    <row r="128" spans="1:4" x14ac:dyDescent="0.3">
      <c r="A128" t="s">
        <v>1654</v>
      </c>
      <c r="B128" t="s">
        <v>827</v>
      </c>
      <c r="C128" t="s">
        <v>828</v>
      </c>
      <c r="D128" t="s">
        <v>1513</v>
      </c>
    </row>
    <row r="129" spans="1:4" x14ac:dyDescent="0.3">
      <c r="A129" t="s">
        <v>1655</v>
      </c>
      <c r="B129" t="s">
        <v>392</v>
      </c>
      <c r="C129" t="s">
        <v>393</v>
      </c>
      <c r="D129" t="s">
        <v>1398</v>
      </c>
    </row>
    <row r="130" spans="1:4" x14ac:dyDescent="0.3">
      <c r="A130" t="s">
        <v>1656</v>
      </c>
      <c r="B130" t="s">
        <v>315</v>
      </c>
      <c r="C130" t="s">
        <v>316</v>
      </c>
      <c r="D130" t="s">
        <v>1334</v>
      </c>
    </row>
    <row r="131" spans="1:4" x14ac:dyDescent="0.3">
      <c r="A131" t="s">
        <v>1657</v>
      </c>
      <c r="B131" t="s">
        <v>77</v>
      </c>
      <c r="C131" t="s">
        <v>78</v>
      </c>
      <c r="D131" t="s">
        <v>1413</v>
      </c>
    </row>
    <row r="132" spans="1:4" x14ac:dyDescent="0.3">
      <c r="A132" t="s">
        <v>1658</v>
      </c>
      <c r="B132" t="s">
        <v>43</v>
      </c>
      <c r="C132" t="s">
        <v>44</v>
      </c>
      <c r="D132" t="s">
        <v>1367</v>
      </c>
    </row>
    <row r="133" spans="1:4" x14ac:dyDescent="0.3">
      <c r="A133" t="s">
        <v>1659</v>
      </c>
      <c r="B133" t="s">
        <v>96</v>
      </c>
      <c r="C133" t="s">
        <v>97</v>
      </c>
      <c r="D133" t="s">
        <v>1463</v>
      </c>
    </row>
    <row r="134" spans="1:4" x14ac:dyDescent="0.3">
      <c r="A134" t="s">
        <v>1660</v>
      </c>
      <c r="B134" t="s">
        <v>653</v>
      </c>
      <c r="C134" t="s">
        <v>654</v>
      </c>
      <c r="D134" t="s">
        <v>1390</v>
      </c>
    </row>
    <row r="135" spans="1:4" x14ac:dyDescent="0.3">
      <c r="A135" t="s">
        <v>1661</v>
      </c>
      <c r="B135" t="s">
        <v>74</v>
      </c>
      <c r="C135" t="s">
        <v>75</v>
      </c>
      <c r="D135" t="s">
        <v>1490</v>
      </c>
    </row>
    <row r="136" spans="1:4" x14ac:dyDescent="0.3">
      <c r="A136" t="s">
        <v>1662</v>
      </c>
      <c r="B136" t="s">
        <v>643</v>
      </c>
      <c r="C136" t="s">
        <v>644</v>
      </c>
      <c r="D136" t="s">
        <v>1440</v>
      </c>
    </row>
    <row r="137" spans="1:4" x14ac:dyDescent="0.3">
      <c r="A137" t="s">
        <v>1663</v>
      </c>
      <c r="B137" t="s">
        <v>167</v>
      </c>
      <c r="C137" t="s">
        <v>168</v>
      </c>
      <c r="D137" t="s">
        <v>1465</v>
      </c>
    </row>
    <row r="138" spans="1:4" x14ac:dyDescent="0.3">
      <c r="A138" t="s">
        <v>1664</v>
      </c>
      <c r="B138" t="s">
        <v>482</v>
      </c>
      <c r="C138" t="s">
        <v>483</v>
      </c>
      <c r="D138" t="s">
        <v>1451</v>
      </c>
    </row>
    <row r="139" spans="1:4" x14ac:dyDescent="0.3">
      <c r="A139" t="s">
        <v>1665</v>
      </c>
      <c r="B139" t="s">
        <v>461</v>
      </c>
      <c r="C139" t="s">
        <v>462</v>
      </c>
      <c r="D139" t="s">
        <v>1424</v>
      </c>
    </row>
    <row r="140" spans="1:4" x14ac:dyDescent="0.3">
      <c r="A140" t="s">
        <v>1666</v>
      </c>
      <c r="B140" t="s">
        <v>656</v>
      </c>
      <c r="C140" t="s">
        <v>657</v>
      </c>
      <c r="D140" t="s">
        <v>1510</v>
      </c>
    </row>
    <row r="141" spans="1:4" x14ac:dyDescent="0.3">
      <c r="A141" t="s">
        <v>1667</v>
      </c>
      <c r="B141" t="s">
        <v>324</v>
      </c>
      <c r="C141" t="s">
        <v>325</v>
      </c>
      <c r="D141" t="s">
        <v>1459</v>
      </c>
    </row>
    <row r="142" spans="1:4" x14ac:dyDescent="0.3">
      <c r="A142" t="s">
        <v>1668</v>
      </c>
      <c r="B142" t="s">
        <v>774</v>
      </c>
      <c r="C142" t="s">
        <v>775</v>
      </c>
      <c r="D142" t="s">
        <v>1489</v>
      </c>
    </row>
    <row r="143" spans="1:4" x14ac:dyDescent="0.3">
      <c r="A143" t="s">
        <v>1669</v>
      </c>
      <c r="B143" t="s">
        <v>250</v>
      </c>
      <c r="C143" t="s">
        <v>251</v>
      </c>
      <c r="D143" t="s">
        <v>1494</v>
      </c>
    </row>
    <row r="144" spans="1:4" x14ac:dyDescent="0.3">
      <c r="A144" t="s">
        <v>1670</v>
      </c>
      <c r="B144" t="s">
        <v>683</v>
      </c>
      <c r="C144" t="s">
        <v>684</v>
      </c>
      <c r="D144" t="s">
        <v>1341</v>
      </c>
    </row>
    <row r="145" spans="1:4" x14ac:dyDescent="0.3">
      <c r="A145" t="s">
        <v>1671</v>
      </c>
      <c r="B145" t="s">
        <v>192</v>
      </c>
      <c r="C145" t="s">
        <v>193</v>
      </c>
      <c r="D145" t="s">
        <v>1388</v>
      </c>
    </row>
    <row r="146" spans="1:4" x14ac:dyDescent="0.3">
      <c r="A146" t="s">
        <v>1672</v>
      </c>
      <c r="B146" t="s">
        <v>535</v>
      </c>
      <c r="C146" t="s">
        <v>536</v>
      </c>
      <c r="D146" t="s">
        <v>1514</v>
      </c>
    </row>
    <row r="147" spans="1:4" x14ac:dyDescent="0.3">
      <c r="A147" t="s">
        <v>1673</v>
      </c>
      <c r="B147" t="s">
        <v>206</v>
      </c>
      <c r="C147" t="s">
        <v>207</v>
      </c>
      <c r="D147" t="s">
        <v>1338</v>
      </c>
    </row>
    <row r="148" spans="1:4" x14ac:dyDescent="0.3">
      <c r="A148" t="s">
        <v>1674</v>
      </c>
      <c r="B148" t="s">
        <v>772</v>
      </c>
      <c r="C148" t="s">
        <v>773</v>
      </c>
      <c r="D148" t="s">
        <v>1395</v>
      </c>
    </row>
    <row r="149" spans="1:4" x14ac:dyDescent="0.3">
      <c r="A149" t="s">
        <v>1675</v>
      </c>
      <c r="B149" t="s">
        <v>435</v>
      </c>
      <c r="C149" t="s">
        <v>436</v>
      </c>
      <c r="D149" t="s">
        <v>1383</v>
      </c>
    </row>
    <row r="150" spans="1:4" x14ac:dyDescent="0.3">
      <c r="A150" t="s">
        <v>1676</v>
      </c>
      <c r="B150" t="s">
        <v>127</v>
      </c>
      <c r="C150" t="s">
        <v>128</v>
      </c>
      <c r="D150" t="s">
        <v>1493</v>
      </c>
    </row>
    <row r="151" spans="1:4" x14ac:dyDescent="0.3">
      <c r="A151" t="s">
        <v>1677</v>
      </c>
      <c r="B151" t="s">
        <v>120</v>
      </c>
      <c r="C151" t="s">
        <v>121</v>
      </c>
      <c r="D151" t="s">
        <v>1484</v>
      </c>
    </row>
    <row r="152" spans="1:4" x14ac:dyDescent="0.3">
      <c r="A152" t="s">
        <v>1678</v>
      </c>
      <c r="B152" t="s">
        <v>590</v>
      </c>
      <c r="C152" t="s">
        <v>591</v>
      </c>
      <c r="D152" t="s">
        <v>1500</v>
      </c>
    </row>
    <row r="153" spans="1:4" x14ac:dyDescent="0.3">
      <c r="A153" t="s">
        <v>1679</v>
      </c>
      <c r="B153" t="s">
        <v>465</v>
      </c>
      <c r="C153" t="s">
        <v>466</v>
      </c>
      <c r="D153" t="s">
        <v>1302</v>
      </c>
    </row>
    <row r="154" spans="1:4" x14ac:dyDescent="0.3">
      <c r="A154" t="s">
        <v>1680</v>
      </c>
      <c r="B154" t="s">
        <v>508</v>
      </c>
      <c r="C154" t="s">
        <v>509</v>
      </c>
      <c r="D154" t="s">
        <v>1468</v>
      </c>
    </row>
    <row r="155" spans="1:4" x14ac:dyDescent="0.3">
      <c r="A155" t="s">
        <v>1681</v>
      </c>
      <c r="B155" t="s">
        <v>551</v>
      </c>
      <c r="C155" t="s">
        <v>552</v>
      </c>
      <c r="D155" t="s">
        <v>1321</v>
      </c>
    </row>
    <row r="156" spans="1:4" x14ac:dyDescent="0.3">
      <c r="A156" t="s">
        <v>1682</v>
      </c>
      <c r="B156" t="s">
        <v>173</v>
      </c>
      <c r="C156" t="s">
        <v>174</v>
      </c>
      <c r="D156" t="s">
        <v>1521</v>
      </c>
    </row>
    <row r="157" spans="1:4" x14ac:dyDescent="0.3">
      <c r="A157" t="s">
        <v>1683</v>
      </c>
      <c r="B157" t="s">
        <v>499</v>
      </c>
      <c r="C157" t="s">
        <v>500</v>
      </c>
      <c r="D157" t="s">
        <v>1325</v>
      </c>
    </row>
    <row r="158" spans="1:4" x14ac:dyDescent="0.3">
      <c r="A158" t="s">
        <v>1684</v>
      </c>
      <c r="B158" t="s">
        <v>706</v>
      </c>
      <c r="C158" t="s">
        <v>707</v>
      </c>
      <c r="D158" t="s">
        <v>1406</v>
      </c>
    </row>
    <row r="159" spans="1:4" x14ac:dyDescent="0.3">
      <c r="A159" t="s">
        <v>1685</v>
      </c>
      <c r="B159" t="s">
        <v>305</v>
      </c>
      <c r="C159" t="s">
        <v>306</v>
      </c>
      <c r="D159" t="s">
        <v>1297</v>
      </c>
    </row>
    <row r="160" spans="1:4" x14ac:dyDescent="0.3">
      <c r="A160" t="s">
        <v>1686</v>
      </c>
      <c r="B160" t="s">
        <v>636</v>
      </c>
      <c r="C160" t="s">
        <v>637</v>
      </c>
      <c r="D160" t="s">
        <v>1386</v>
      </c>
    </row>
    <row r="161" spans="1:4" x14ac:dyDescent="0.3">
      <c r="A161" t="s">
        <v>1687</v>
      </c>
      <c r="B161" t="s">
        <v>62</v>
      </c>
      <c r="C161" t="s">
        <v>63</v>
      </c>
      <c r="D161" t="s">
        <v>1391</v>
      </c>
    </row>
    <row r="162" spans="1:4" x14ac:dyDescent="0.3">
      <c r="A162" t="s">
        <v>1688</v>
      </c>
      <c r="B162" t="s">
        <v>424</v>
      </c>
      <c r="C162" t="s">
        <v>425</v>
      </c>
      <c r="D162" t="s">
        <v>1313</v>
      </c>
    </row>
    <row r="163" spans="1:4" x14ac:dyDescent="0.3">
      <c r="A163" t="s">
        <v>1689</v>
      </c>
      <c r="B163" t="s">
        <v>71</v>
      </c>
      <c r="C163" t="s">
        <v>72</v>
      </c>
      <c r="D163" t="s">
        <v>1516</v>
      </c>
    </row>
    <row r="164" spans="1:4" x14ac:dyDescent="0.3">
      <c r="A164" t="s">
        <v>1690</v>
      </c>
      <c r="B164" t="s">
        <v>549</v>
      </c>
      <c r="C164" t="s">
        <v>550</v>
      </c>
      <c r="D164" t="s">
        <v>1523</v>
      </c>
    </row>
    <row r="165" spans="1:4" x14ac:dyDescent="0.3">
      <c r="A165" t="s">
        <v>1691</v>
      </c>
      <c r="B165" t="s">
        <v>150</v>
      </c>
      <c r="C165" t="s">
        <v>151</v>
      </c>
      <c r="D165" t="s">
        <v>1337</v>
      </c>
    </row>
    <row r="166" spans="1:4" x14ac:dyDescent="0.3">
      <c r="A166" t="s">
        <v>1692</v>
      </c>
      <c r="B166" t="s">
        <v>402</v>
      </c>
      <c r="C166" t="s">
        <v>403</v>
      </c>
      <c r="D166" t="s">
        <v>1439</v>
      </c>
    </row>
    <row r="167" spans="1:4" x14ac:dyDescent="0.3">
      <c r="A167" t="s">
        <v>1693</v>
      </c>
      <c r="B167" t="s">
        <v>123</v>
      </c>
      <c r="C167" t="s">
        <v>124</v>
      </c>
      <c r="D167" t="s">
        <v>1414</v>
      </c>
    </row>
    <row r="168" spans="1:4" x14ac:dyDescent="0.3">
      <c r="A168" t="s">
        <v>1694</v>
      </c>
      <c r="B168" t="s">
        <v>844</v>
      </c>
      <c r="C168" t="s">
        <v>845</v>
      </c>
      <c r="D168" t="s">
        <v>1455</v>
      </c>
    </row>
    <row r="169" spans="1:4" x14ac:dyDescent="0.3">
      <c r="A169" t="s">
        <v>1695</v>
      </c>
      <c r="B169" t="s">
        <v>593</v>
      </c>
      <c r="C169" t="s">
        <v>594</v>
      </c>
      <c r="D169" t="s">
        <v>1303</v>
      </c>
    </row>
    <row r="170" spans="1:4" x14ac:dyDescent="0.3">
      <c r="A170" t="s">
        <v>1696</v>
      </c>
      <c r="B170" t="s">
        <v>604</v>
      </c>
      <c r="C170" t="s">
        <v>605</v>
      </c>
      <c r="D170" t="s">
        <v>1404</v>
      </c>
    </row>
    <row r="171" spans="1:4" x14ac:dyDescent="0.3">
      <c r="A171" t="s">
        <v>1697</v>
      </c>
      <c r="B171" t="s">
        <v>246</v>
      </c>
      <c r="C171" t="s">
        <v>247</v>
      </c>
      <c r="D171" t="s">
        <v>1362</v>
      </c>
    </row>
    <row r="172" spans="1:4" x14ac:dyDescent="0.3">
      <c r="A172" t="s">
        <v>1698</v>
      </c>
      <c r="B172" t="s">
        <v>427</v>
      </c>
      <c r="C172" t="s">
        <v>428</v>
      </c>
      <c r="D172" t="s">
        <v>1350</v>
      </c>
    </row>
    <row r="173" spans="1:4" x14ac:dyDescent="0.3">
      <c r="A173" t="s">
        <v>1699</v>
      </c>
      <c r="B173" t="s">
        <v>117</v>
      </c>
      <c r="C173" t="s">
        <v>118</v>
      </c>
      <c r="D173" t="s">
        <v>1509</v>
      </c>
    </row>
    <row r="174" spans="1:4" x14ac:dyDescent="0.3">
      <c r="A174" t="s">
        <v>1700</v>
      </c>
      <c r="B174" t="s">
        <v>516</v>
      </c>
      <c r="C174" t="s">
        <v>517</v>
      </c>
      <c r="D174" t="s">
        <v>1384</v>
      </c>
    </row>
    <row r="175" spans="1:4" x14ac:dyDescent="0.3">
      <c r="A175" t="s">
        <v>1701</v>
      </c>
      <c r="B175" t="s">
        <v>350</v>
      </c>
      <c r="C175" t="s">
        <v>351</v>
      </c>
      <c r="D175" t="s">
        <v>1434</v>
      </c>
    </row>
    <row r="176" spans="1:4" x14ac:dyDescent="0.3">
      <c r="A176" t="s">
        <v>1702</v>
      </c>
      <c r="B176" t="s">
        <v>415</v>
      </c>
      <c r="C176" t="s">
        <v>416</v>
      </c>
      <c r="D176" t="s">
        <v>1416</v>
      </c>
    </row>
    <row r="177" spans="1:4" x14ac:dyDescent="0.3">
      <c r="A177" t="s">
        <v>1703</v>
      </c>
      <c r="B177" t="s">
        <v>258</v>
      </c>
      <c r="C177" t="s">
        <v>259</v>
      </c>
      <c r="D177" t="s">
        <v>1512</v>
      </c>
    </row>
    <row r="178" spans="1:4" x14ac:dyDescent="0.3">
      <c r="A178" t="s">
        <v>1704</v>
      </c>
      <c r="B178" t="s">
        <v>455</v>
      </c>
      <c r="C178" t="s">
        <v>456</v>
      </c>
      <c r="D178" t="s">
        <v>1481</v>
      </c>
    </row>
    <row r="179" spans="1:4" x14ac:dyDescent="0.3">
      <c r="A179" t="s">
        <v>1705</v>
      </c>
      <c r="B179" t="s">
        <v>405</v>
      </c>
      <c r="C179" t="s">
        <v>406</v>
      </c>
      <c r="D179" t="s">
        <v>1431</v>
      </c>
    </row>
    <row r="180" spans="1:4" x14ac:dyDescent="0.3">
      <c r="A180" t="s">
        <v>1706</v>
      </c>
      <c r="B180" t="s">
        <v>719</v>
      </c>
      <c r="C180" t="s">
        <v>720</v>
      </c>
      <c r="D180" t="s">
        <v>1417</v>
      </c>
    </row>
    <row r="181" spans="1:4" x14ac:dyDescent="0.3">
      <c r="A181" t="s">
        <v>1707</v>
      </c>
      <c r="B181" t="s">
        <v>741</v>
      </c>
      <c r="C181" t="s">
        <v>742</v>
      </c>
      <c r="D181" t="s">
        <v>1355</v>
      </c>
    </row>
    <row r="182" spans="1:4" x14ac:dyDescent="0.3">
      <c r="A182" t="s">
        <v>1708</v>
      </c>
      <c r="B182" t="s">
        <v>666</v>
      </c>
      <c r="C182" t="s">
        <v>667</v>
      </c>
      <c r="D182" t="s">
        <v>1446</v>
      </c>
    </row>
    <row r="183" spans="1:4" x14ac:dyDescent="0.3">
      <c r="A183" t="s">
        <v>1709</v>
      </c>
      <c r="B183" t="s">
        <v>182</v>
      </c>
      <c r="C183" t="s">
        <v>183</v>
      </c>
      <c r="D183" t="s">
        <v>1371</v>
      </c>
    </row>
    <row r="184" spans="1:4" x14ac:dyDescent="0.3">
      <c r="A184" t="s">
        <v>1710</v>
      </c>
      <c r="B184" t="s">
        <v>479</v>
      </c>
      <c r="C184" t="s">
        <v>480</v>
      </c>
      <c r="D184" t="s">
        <v>1522</v>
      </c>
    </row>
    <row r="185" spans="1:4" x14ac:dyDescent="0.3">
      <c r="A185" t="s">
        <v>1711</v>
      </c>
      <c r="B185" t="s">
        <v>195</v>
      </c>
      <c r="C185" t="s">
        <v>196</v>
      </c>
      <c r="D185" t="s">
        <v>1457</v>
      </c>
    </row>
    <row r="186" spans="1:4" x14ac:dyDescent="0.3">
      <c r="A186" t="s">
        <v>1712</v>
      </c>
      <c r="B186" t="s">
        <v>302</v>
      </c>
      <c r="C186" t="s">
        <v>303</v>
      </c>
      <c r="D186" t="s">
        <v>1461</v>
      </c>
    </row>
    <row r="187" spans="1:4" x14ac:dyDescent="0.3">
      <c r="A187" t="s">
        <v>1713</v>
      </c>
      <c r="B187" t="s">
        <v>767</v>
      </c>
      <c r="C187" t="s">
        <v>768</v>
      </c>
      <c r="D187" t="s">
        <v>1499</v>
      </c>
    </row>
    <row r="188" spans="1:4" x14ac:dyDescent="0.3">
      <c r="A188" t="s">
        <v>1714</v>
      </c>
      <c r="B188" t="s">
        <v>102</v>
      </c>
      <c r="C188" t="s">
        <v>103</v>
      </c>
      <c r="D188" t="s">
        <v>1382</v>
      </c>
    </row>
    <row r="189" spans="1:4" x14ac:dyDescent="0.3">
      <c r="A189" t="s">
        <v>1715</v>
      </c>
      <c r="B189" t="s">
        <v>270</v>
      </c>
      <c r="C189" t="s">
        <v>271</v>
      </c>
      <c r="D189" t="s">
        <v>1418</v>
      </c>
    </row>
    <row r="190" spans="1:4" x14ac:dyDescent="0.3">
      <c r="A190" t="s">
        <v>1716</v>
      </c>
      <c r="B190" t="s">
        <v>318</v>
      </c>
      <c r="C190" t="s">
        <v>319</v>
      </c>
      <c r="D190" t="s">
        <v>1296</v>
      </c>
    </row>
    <row r="191" spans="1:4" x14ac:dyDescent="0.3">
      <c r="A191" t="s">
        <v>1717</v>
      </c>
      <c r="B191" t="s">
        <v>229</v>
      </c>
      <c r="C191" t="s">
        <v>230</v>
      </c>
      <c r="D191" t="s">
        <v>1443</v>
      </c>
    </row>
    <row r="192" spans="1:4" x14ac:dyDescent="0.3">
      <c r="A192" t="s">
        <v>1718</v>
      </c>
      <c r="B192" t="s">
        <v>22</v>
      </c>
      <c r="C192" t="s">
        <v>23</v>
      </c>
      <c r="D192" t="s">
        <v>1401</v>
      </c>
    </row>
    <row r="193" spans="1:4" x14ac:dyDescent="0.3">
      <c r="A193" t="s">
        <v>1719</v>
      </c>
      <c r="B193" t="s">
        <v>447</v>
      </c>
      <c r="C193" t="s">
        <v>448</v>
      </c>
      <c r="D193" t="s">
        <v>1397</v>
      </c>
    </row>
    <row r="194" spans="1:4" x14ac:dyDescent="0.3">
      <c r="A194" t="s">
        <v>1720</v>
      </c>
      <c r="B194" t="s">
        <v>133</v>
      </c>
      <c r="C194" t="s">
        <v>134</v>
      </c>
      <c r="D194" t="s">
        <v>1472</v>
      </c>
    </row>
    <row r="195" spans="1:4" x14ac:dyDescent="0.3">
      <c r="A195" t="s">
        <v>1721</v>
      </c>
      <c r="B195" t="s">
        <v>452</v>
      </c>
      <c r="C195" t="s">
        <v>453</v>
      </c>
      <c r="D195" t="s">
        <v>1345</v>
      </c>
    </row>
    <row r="196" spans="1:4" x14ac:dyDescent="0.3">
      <c r="A196" t="s">
        <v>1722</v>
      </c>
      <c r="B196" t="s">
        <v>369</v>
      </c>
      <c r="C196" t="s">
        <v>370</v>
      </c>
      <c r="D196" t="s">
        <v>1370</v>
      </c>
    </row>
    <row r="197" spans="1:4" x14ac:dyDescent="0.3">
      <c r="A197" t="s">
        <v>1723</v>
      </c>
      <c r="B197" t="s">
        <v>278</v>
      </c>
      <c r="C197" t="s">
        <v>279</v>
      </c>
      <c r="D197" t="s">
        <v>1464</v>
      </c>
    </row>
    <row r="198" spans="1:4" x14ac:dyDescent="0.3">
      <c r="A198" t="s">
        <v>1724</v>
      </c>
      <c r="B198" t="s">
        <v>93</v>
      </c>
      <c r="C198" t="s">
        <v>94</v>
      </c>
      <c r="D198" t="s">
        <v>1498</v>
      </c>
    </row>
    <row r="199" spans="1:4" x14ac:dyDescent="0.3">
      <c r="A199" t="s">
        <v>1725</v>
      </c>
      <c r="B199" t="s">
        <v>805</v>
      </c>
      <c r="C199" t="s">
        <v>806</v>
      </c>
      <c r="D199" t="s">
        <v>1503</v>
      </c>
    </row>
    <row r="200" spans="1:4" x14ac:dyDescent="0.3">
      <c r="A200" t="s">
        <v>1726</v>
      </c>
      <c r="B200" t="s">
        <v>421</v>
      </c>
      <c r="C200" t="s">
        <v>422</v>
      </c>
      <c r="D200" t="s">
        <v>1352</v>
      </c>
    </row>
    <row r="201" spans="1:4" x14ac:dyDescent="0.3">
      <c r="A201" t="s">
        <v>1727</v>
      </c>
      <c r="B201" t="s">
        <v>573</v>
      </c>
      <c r="C201" t="s">
        <v>574</v>
      </c>
      <c r="D201" t="s">
        <v>1385</v>
      </c>
    </row>
    <row r="202" spans="1:4" x14ac:dyDescent="0.3">
      <c r="A202" t="s">
        <v>1728</v>
      </c>
      <c r="B202" t="s">
        <v>538</v>
      </c>
      <c r="C202" t="s">
        <v>539</v>
      </c>
      <c r="D202" t="s">
        <v>1506</v>
      </c>
    </row>
    <row r="203" spans="1:4" x14ac:dyDescent="0.3">
      <c r="A203" t="s">
        <v>1729</v>
      </c>
      <c r="B203" t="s">
        <v>347</v>
      </c>
      <c r="C203" t="s">
        <v>348</v>
      </c>
      <c r="D203" t="s">
        <v>1471</v>
      </c>
    </row>
    <row r="204" spans="1:4" x14ac:dyDescent="0.3">
      <c r="A204" t="s">
        <v>1730</v>
      </c>
      <c r="B204" t="s">
        <v>633</v>
      </c>
      <c r="C204" t="s">
        <v>634</v>
      </c>
      <c r="D204" t="s">
        <v>1415</v>
      </c>
    </row>
    <row r="205" spans="1:4" x14ac:dyDescent="0.3">
      <c r="A205" t="s">
        <v>1731</v>
      </c>
      <c r="B205" t="s">
        <v>685</v>
      </c>
      <c r="C205" t="s">
        <v>686</v>
      </c>
      <c r="D205" t="s">
        <v>1399</v>
      </c>
    </row>
    <row r="206" spans="1:4" x14ac:dyDescent="0.3">
      <c r="A206" t="s">
        <v>1732</v>
      </c>
      <c r="B206" t="s">
        <v>692</v>
      </c>
      <c r="C206" t="s">
        <v>693</v>
      </c>
      <c r="D206" t="s">
        <v>1433</v>
      </c>
    </row>
    <row r="207" spans="1:4" x14ac:dyDescent="0.3">
      <c r="A207" t="s">
        <v>1733</v>
      </c>
      <c r="B207" t="s">
        <v>65</v>
      </c>
      <c r="C207" t="s">
        <v>66</v>
      </c>
      <c r="D207" t="s">
        <v>1524</v>
      </c>
    </row>
    <row r="208" spans="1:4" x14ac:dyDescent="0.3">
      <c r="A208" t="s">
        <v>1734</v>
      </c>
      <c r="B208" t="s">
        <v>213</v>
      </c>
      <c r="C208" t="s">
        <v>214</v>
      </c>
      <c r="D208" t="s">
        <v>1476</v>
      </c>
    </row>
    <row r="209" spans="1:4" x14ac:dyDescent="0.3">
      <c r="A209" t="s">
        <v>1735</v>
      </c>
      <c r="B209" t="s">
        <v>839</v>
      </c>
      <c r="C209" t="s">
        <v>840</v>
      </c>
      <c r="D209" t="s">
        <v>1335</v>
      </c>
    </row>
    <row r="210" spans="1:4" x14ac:dyDescent="0.3">
      <c r="A210" t="s">
        <v>1736</v>
      </c>
      <c r="B210" t="s">
        <v>562</v>
      </c>
      <c r="C210" t="s">
        <v>563</v>
      </c>
      <c r="D210" t="s">
        <v>1340</v>
      </c>
    </row>
    <row r="211" spans="1:4" x14ac:dyDescent="0.3">
      <c r="A211" t="s">
        <v>1737</v>
      </c>
      <c r="B211" t="s">
        <v>502</v>
      </c>
      <c r="C211" t="s">
        <v>503</v>
      </c>
      <c r="D211" t="s">
        <v>1519</v>
      </c>
    </row>
    <row r="212" spans="1:4" x14ac:dyDescent="0.3">
      <c r="A212" t="s">
        <v>1738</v>
      </c>
      <c r="B212" t="s">
        <v>795</v>
      </c>
      <c r="C212" t="s">
        <v>796</v>
      </c>
      <c r="D212" t="s">
        <v>1432</v>
      </c>
    </row>
    <row r="213" spans="1:4" x14ac:dyDescent="0.3">
      <c r="A213" t="s">
        <v>1739</v>
      </c>
      <c r="B213" t="s">
        <v>514</v>
      </c>
      <c r="C213" t="s">
        <v>515</v>
      </c>
      <c r="D213" t="s">
        <v>1299</v>
      </c>
    </row>
    <row r="214" spans="1:4" x14ac:dyDescent="0.3">
      <c r="A214" t="s">
        <v>1740</v>
      </c>
      <c r="B214" t="s">
        <v>630</v>
      </c>
      <c r="C214" t="s">
        <v>631</v>
      </c>
      <c r="D214" t="s">
        <v>1315</v>
      </c>
    </row>
    <row r="215" spans="1:4" x14ac:dyDescent="0.3">
      <c r="A215" t="s">
        <v>1741</v>
      </c>
      <c r="B215" t="s">
        <v>363</v>
      </c>
      <c r="C215" t="s">
        <v>364</v>
      </c>
      <c r="D215" t="s">
        <v>1501</v>
      </c>
    </row>
    <row r="216" spans="1:4" x14ac:dyDescent="0.3">
      <c r="A216" t="s">
        <v>1742</v>
      </c>
      <c r="B216" t="s">
        <v>747</v>
      </c>
      <c r="C216" t="s">
        <v>748</v>
      </c>
      <c r="D216" t="s">
        <v>1452</v>
      </c>
    </row>
    <row r="217" spans="1:4" x14ac:dyDescent="0.3">
      <c r="A217" t="s">
        <v>1743</v>
      </c>
      <c r="B217" t="s">
        <v>727</v>
      </c>
      <c r="C217" t="s">
        <v>728</v>
      </c>
      <c r="D217" t="s">
        <v>1378</v>
      </c>
    </row>
    <row r="218" spans="1:4" x14ac:dyDescent="0.3">
      <c r="A218" t="s">
        <v>1744</v>
      </c>
      <c r="B218" t="s">
        <v>366</v>
      </c>
      <c r="C218" t="s">
        <v>367</v>
      </c>
      <c r="D218" t="s">
        <v>1300</v>
      </c>
    </row>
    <row r="219" spans="1:4" x14ac:dyDescent="0.3">
      <c r="A219" t="s">
        <v>1745</v>
      </c>
      <c r="B219" t="s">
        <v>544</v>
      </c>
      <c r="C219" t="s">
        <v>545</v>
      </c>
      <c r="D219" t="s">
        <v>1480</v>
      </c>
    </row>
    <row r="220" spans="1:4" x14ac:dyDescent="0.3">
      <c r="A220" t="s">
        <v>1746</v>
      </c>
      <c r="B220" t="s">
        <v>476</v>
      </c>
      <c r="C220" t="s">
        <v>477</v>
      </c>
      <c r="D220" t="s">
        <v>1496</v>
      </c>
    </row>
    <row r="221" spans="1:4" x14ac:dyDescent="0.3">
      <c r="A221" t="s">
        <v>1747</v>
      </c>
      <c r="B221" t="s">
        <v>237</v>
      </c>
      <c r="C221" t="s">
        <v>238</v>
      </c>
      <c r="D221" t="s">
        <v>1474</v>
      </c>
    </row>
    <row r="222" spans="1:4" x14ac:dyDescent="0.3">
      <c r="A222" t="s">
        <v>1748</v>
      </c>
      <c r="B222" t="s">
        <v>374</v>
      </c>
      <c r="C222" t="s">
        <v>375</v>
      </c>
      <c r="D222" t="s">
        <v>1336</v>
      </c>
    </row>
    <row r="223" spans="1:4" x14ac:dyDescent="0.3">
      <c r="A223" t="s">
        <v>1749</v>
      </c>
      <c r="B223" t="s">
        <v>273</v>
      </c>
      <c r="C223" t="s">
        <v>274</v>
      </c>
      <c r="D223" t="s">
        <v>1485</v>
      </c>
    </row>
    <row r="224" spans="1:4" x14ac:dyDescent="0.3">
      <c r="A224" t="s">
        <v>1750</v>
      </c>
      <c r="B224" t="s">
        <v>396</v>
      </c>
      <c r="C224" t="s">
        <v>397</v>
      </c>
      <c r="D224" t="s">
        <v>1402</v>
      </c>
    </row>
    <row r="225" spans="1:4" x14ac:dyDescent="0.3">
      <c r="A225" t="s">
        <v>1751</v>
      </c>
      <c r="B225" t="s">
        <v>80</v>
      </c>
      <c r="C225" t="s">
        <v>81</v>
      </c>
      <c r="D225" t="s">
        <v>1427</v>
      </c>
    </row>
    <row r="226" spans="1:4" x14ac:dyDescent="0.3">
      <c r="A226" t="s">
        <v>1752</v>
      </c>
      <c r="B226" t="s">
        <v>153</v>
      </c>
      <c r="C226" t="s">
        <v>154</v>
      </c>
      <c r="D226" t="s">
        <v>1373</v>
      </c>
    </row>
    <row r="227" spans="1:4" x14ac:dyDescent="0.3">
      <c r="A227" t="s">
        <v>1753</v>
      </c>
      <c r="B227" t="s">
        <v>209</v>
      </c>
      <c r="C227" t="s">
        <v>210</v>
      </c>
      <c r="D227" t="s">
        <v>1374</v>
      </c>
    </row>
    <row r="228" spans="1:4" x14ac:dyDescent="0.3">
      <c r="A228" t="s">
        <v>1754</v>
      </c>
      <c r="B228" t="s">
        <v>217</v>
      </c>
      <c r="C228" t="s">
        <v>218</v>
      </c>
      <c r="D228" t="s">
        <v>1469</v>
      </c>
    </row>
    <row r="229" spans="1:4" x14ac:dyDescent="0.3">
      <c r="A229" t="s">
        <v>1755</v>
      </c>
      <c r="B229" t="s">
        <v>13</v>
      </c>
      <c r="C229" t="s">
        <v>14</v>
      </c>
      <c r="D229" t="s">
        <v>1323</v>
      </c>
    </row>
    <row r="230" spans="1:4" x14ac:dyDescent="0.3">
      <c r="A230" t="s">
        <v>1756</v>
      </c>
      <c r="B230" t="s">
        <v>814</v>
      </c>
      <c r="C230" t="s">
        <v>815</v>
      </c>
      <c r="D230" t="s">
        <v>1518</v>
      </c>
    </row>
    <row r="231" spans="1:4" x14ac:dyDescent="0.3">
      <c r="A231" t="s">
        <v>1757</v>
      </c>
      <c r="B231" t="s">
        <v>261</v>
      </c>
      <c r="C231" t="s">
        <v>262</v>
      </c>
      <c r="D231" t="s">
        <v>1394</v>
      </c>
    </row>
    <row r="232" spans="1:4" x14ac:dyDescent="0.3">
      <c r="A232" t="s">
        <v>1758</v>
      </c>
      <c r="B232" t="s">
        <v>342</v>
      </c>
      <c r="C232" t="s">
        <v>343</v>
      </c>
      <c r="D232" t="s">
        <v>1420</v>
      </c>
    </row>
    <row r="233" spans="1:4" x14ac:dyDescent="0.3">
      <c r="A233" t="s">
        <v>1759</v>
      </c>
      <c r="B233" t="s">
        <v>820</v>
      </c>
      <c r="C233" t="s">
        <v>821</v>
      </c>
      <c r="D233" t="s">
        <v>1444</v>
      </c>
    </row>
    <row r="234" spans="1:4" x14ac:dyDescent="0.3">
      <c r="A234" t="s">
        <v>1760</v>
      </c>
      <c r="B234" t="s">
        <v>185</v>
      </c>
      <c r="C234" t="s">
        <v>186</v>
      </c>
      <c r="D234" t="s">
        <v>1419</v>
      </c>
    </row>
    <row r="235" spans="1:4" x14ac:dyDescent="0.3">
      <c r="A235" t="s">
        <v>1761</v>
      </c>
      <c r="B235" t="s">
        <v>618</v>
      </c>
      <c r="C235" t="s">
        <v>619</v>
      </c>
      <c r="D235" t="s">
        <v>1475</v>
      </c>
    </row>
    <row r="236" spans="1:4" x14ac:dyDescent="0.3">
      <c r="A236" t="s">
        <v>1762</v>
      </c>
      <c r="B236" t="s">
        <v>1</v>
      </c>
      <c r="C236" t="s">
        <v>2</v>
      </c>
      <c r="D236" t="s">
        <v>1462</v>
      </c>
    </row>
    <row r="237" spans="1:4" x14ac:dyDescent="0.3">
      <c r="A237" t="s">
        <v>1763</v>
      </c>
      <c r="B237" t="s">
        <v>725</v>
      </c>
      <c r="C237" t="s">
        <v>726</v>
      </c>
      <c r="D237" t="s">
        <v>1389</v>
      </c>
    </row>
  </sheetData>
  <sortState ref="B2:D237">
    <sortCondition ref="D2:D23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원장</vt:lpstr>
      <vt:lpstr>매입데이터</vt:lpstr>
      <vt:lpstr>매출데이터</vt:lpstr>
      <vt:lpstr>상품정보</vt:lpstr>
      <vt:lpstr>거래처정보</vt:lpstr>
      <vt:lpstr>매입데이터!iolist</vt:lpstr>
      <vt:lpstr>매출데이터!iolist</vt:lpstr>
      <vt:lpstr>원장!iolist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506-15</cp:lastModifiedBy>
  <dcterms:created xsi:type="dcterms:W3CDTF">2018-12-13T21:30:35Z</dcterms:created>
  <dcterms:modified xsi:type="dcterms:W3CDTF">2020-07-24T02:26:08Z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fa7f613b-1b28-498d-8599-faf4eec16b58</vt:lpwstr>
  </property>
</Properties>
</file>