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leckes\TiGr_PETases\TiGr_PETase_Screening\Fermentation\"/>
    </mc:Choice>
  </mc:AlternateContent>
  <bookViews>
    <workbookView xWindow="22940" yWindow="3470" windowWidth="23250" windowHeight="12570" activeTab="1"/>
  </bookViews>
  <sheets>
    <sheet name="FP" sheetId="1" r:id="rId1"/>
    <sheet name="MTP" sheetId="2" r:id="rId2"/>
    <sheet name="Cutinase_Standard" sheetId="3" r:id="rId3"/>
    <sheet name="Info" sheetId="5" r:id="rId4"/>
    <sheet name="Sampling_Time" sheetId="4" r:id="rId5"/>
  </sheets>
  <calcPr calcId="162913"/>
</workbook>
</file>

<file path=xl/calcChain.xml><?xml version="1.0" encoding="utf-8"?>
<calcChain xmlns="http://schemas.openxmlformats.org/spreadsheetml/2006/main">
  <c r="O10" i="4" l="1"/>
  <c r="O6" i="4"/>
  <c r="O7" i="4"/>
  <c r="O8" i="4"/>
  <c r="O9" i="4"/>
  <c r="O5" i="4"/>
  <c r="N10" i="4" l="1"/>
  <c r="N6" i="4"/>
  <c r="N7" i="4"/>
  <c r="N8" i="4"/>
  <c r="N9" i="4"/>
  <c r="N5" i="4"/>
  <c r="M5" i="4" l="1"/>
  <c r="M6" i="4"/>
  <c r="M7" i="4"/>
  <c r="M8" i="4"/>
  <c r="M9" i="4"/>
  <c r="M10" i="4"/>
  <c r="K5" i="4" l="1"/>
  <c r="L5" i="4"/>
  <c r="K6" i="4"/>
  <c r="L6" i="4"/>
  <c r="K7" i="4"/>
  <c r="L7" i="4"/>
  <c r="K8" i="4"/>
  <c r="L8" i="4"/>
  <c r="K9" i="4"/>
  <c r="L9" i="4"/>
  <c r="K10" i="4"/>
  <c r="L10" i="4"/>
  <c r="J10" i="4"/>
  <c r="J9" i="4"/>
  <c r="J8" i="4"/>
  <c r="J7" i="4"/>
  <c r="J6" i="4"/>
  <c r="J5" i="4"/>
</calcChain>
</file>

<file path=xl/sharedStrings.xml><?xml version="1.0" encoding="utf-8"?>
<sst xmlns="http://schemas.openxmlformats.org/spreadsheetml/2006/main" count="207" uniqueCount="84">
  <si>
    <t>A</t>
  </si>
  <si>
    <t>B</t>
  </si>
  <si>
    <t>C</t>
  </si>
  <si>
    <t>D</t>
  </si>
  <si>
    <t>E</t>
  </si>
  <si>
    <t>F</t>
  </si>
  <si>
    <t>G</t>
  </si>
  <si>
    <t>H</t>
  </si>
  <si>
    <t>Concentration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</si>
  <si>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</si>
  <si>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</si>
  <si>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</si>
  <si>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</si>
  <si>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</si>
  <si>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</si>
  <si>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</si>
  <si>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</si>
  <si>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</si>
  <si>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</si>
  <si>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</si>
  <si>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</si>
  <si>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F1, t1</t>
  </si>
  <si>
    <t>F2, t1</t>
  </si>
  <si>
    <t>F1, t2</t>
  </si>
  <si>
    <t>F2, t2</t>
  </si>
  <si>
    <t>F1, t3</t>
  </si>
  <si>
    <t>F1, t4</t>
  </si>
  <si>
    <t>F1, t5</t>
  </si>
  <si>
    <t>F1, t6</t>
  </si>
  <si>
    <t>F2, t3</t>
  </si>
  <si>
    <t>F2, t4</t>
  </si>
  <si>
    <t>F3, t4</t>
  </si>
  <si>
    <t>F4, t4</t>
  </si>
  <si>
    <t>F2, t5</t>
  </si>
  <si>
    <t>F2, t6</t>
  </si>
  <si>
    <t>F3, t1</t>
  </si>
  <si>
    <t>F3, t2</t>
  </si>
  <si>
    <t>F3, t3</t>
  </si>
  <si>
    <t>F3, t5</t>
  </si>
  <si>
    <t>F3, t6</t>
  </si>
  <si>
    <t>F4, t1</t>
  </si>
  <si>
    <t>F4, t2</t>
  </si>
  <si>
    <t>F4, t3</t>
  </si>
  <si>
    <t>F4, t5</t>
  </si>
  <si>
    <t>F4, t6</t>
  </si>
  <si>
    <t xml:space="preserve">PG1_LipA-LCC </t>
  </si>
  <si>
    <t>PG2_LipB-LCC</t>
  </si>
  <si>
    <t xml:space="preserve">PG3_YoaW-LCC </t>
  </si>
  <si>
    <t>IPTG Zugabezeitpunkt</t>
  </si>
  <si>
    <t>4</t>
  </si>
  <si>
    <t>t1</t>
  </si>
  <si>
    <t>t2</t>
  </si>
  <si>
    <t>t3</t>
  </si>
  <si>
    <t>t4</t>
  </si>
  <si>
    <t>t5</t>
  </si>
  <si>
    <t>t6</t>
  </si>
  <si>
    <t>Prozesszeiten [h]</t>
  </si>
  <si>
    <t>Probenahme vor Induktion</t>
  </si>
  <si>
    <t>Probenahme nach Induktion</t>
  </si>
  <si>
    <t>Nach Induktion [h]</t>
  </si>
  <si>
    <t xml:space="preserve">PG4_LipA-LipB-LCC </t>
  </si>
  <si>
    <t xml:space="preserve">PG5_YpjP-YolA-PE-H </t>
  </si>
  <si>
    <t xml:space="preserve">PG3_YoaW-LCC                   </t>
  </si>
  <si>
    <t>26.08.2021 auf Nordberg (schlechtere Sekretion als mit LipA oder LipB)</t>
  </si>
  <si>
    <t>PG4_LipA/LipB-LCC</t>
  </si>
  <si>
    <t>07.11.2021 auf Nordberg (LipA: F1, F2 und LipB: F3, F4)</t>
  </si>
  <si>
    <t xml:space="preserve">Layout auf der Assay-MTP immer dasselbe (s. Wells.xlsx), </t>
  </si>
  <si>
    <t>4 Fermenter mit jeweils 6 Probezeiten (einer davon vor o. mit Induktion, genaue Zeitpunkte unter Sampling_Time)</t>
  </si>
  <si>
    <t>Bei SP Vergleich jeweils 2 Fermenter pro Stamm</t>
  </si>
  <si>
    <t xml:space="preserve">PG1_LipA-LCC                    </t>
  </si>
  <si>
    <t>22.07.2021 auf Pahpshmir</t>
  </si>
  <si>
    <t xml:space="preserve">PG2_LipB-LCC                   </t>
  </si>
  <si>
    <t>04.08.2021 auf Nordberg</t>
  </si>
  <si>
    <t>Position in DWP auf dem Deck:</t>
  </si>
  <si>
    <t>PG5_YpjP/YolA-PE-H</t>
  </si>
  <si>
    <t>14.11.2021 auf Nordberg (YpjP: F1, F2 und YolA: F3, F4)</t>
  </si>
  <si>
    <t xml:space="preserve">PG6_YpjP-YolA-PE-H </t>
  </si>
  <si>
    <t>PG6_YpjP/YolA-PE-H_New</t>
  </si>
  <si>
    <t>11.11.2021 auf Nordberg (YpjP: F1, F2 und YolA: F3, F4)</t>
  </si>
  <si>
    <t>water</t>
  </si>
  <si>
    <t>LipA30_1</t>
  </si>
  <si>
    <t>LipA30_2</t>
  </si>
  <si>
    <t>LipB30_1</t>
  </si>
  <si>
    <t>LipB30_2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</si>
</sst>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8" fillId="0" borderId="0" xfId="0" applyFont="1" applyBorder="1"/>
    <xf numFmtId="0" fontId="0" fillId="0" borderId="0" xfId="0" applyNumberFormat="1"/>
    <xf numFmtId="49" fontId="0" fillId="0" borderId="0" xfId="0" applyNumberFormat="1" applyAlignment="1">
      <alignment horizontal="left"/>
    </xf>
    <xf numFmtId="0" fontId="18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9" fillId="0" borderId="0" xfId="0" applyNumberFormat="1" applyFont="1" applyAlignment="1">
      <alignment horizontal="left"/>
    </xf>
    <xf numFmtId="0" fontId="19" fillId="0" borderId="0" xfId="0" applyNumberFormat="1" applyFont="1"/>
    <xf numFmtId="0" fontId="19" fillId="0" borderId="0" xfId="0" applyNumberFormat="1" applyFont="1" applyBorder="1"/>
    <xf numFmtId="0" fontId="19" fillId="0" borderId="0" xfId="0" applyNumberFormat="1" applyFont="1" applyAlignment="1">
      <alignment vertical="center"/>
    </xf>
    <xf numFmtId="0" fontId="20" fillId="0" borderId="0" xfId="0" applyNumberFormat="1" applyFont="1"/>
    <xf numFmtId="0" fontId="20" fillId="0" borderId="0" xfId="0" applyNumberFormat="1" applyFont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6" sqref="B6"/>
    </sheetView>
  </sheetViews>
  <sheetFormatPr defaultColWidth="11.453125" defaultRowHeight="14.5" x14ac:dyDescent="0.35"/>
  <cols>
    <col min="1" max="16384" width="11.453125" style="1"/>
  </cols>
  <sheetData>
    <row r="1" spans="1:9" x14ac:dyDescent="0.3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5">
      <c r="A2" s="1" t="s">
        <v>0</v>
      </c>
      <c r="B2" t="s">
        <v>80</v>
      </c>
      <c r="C2" t="s">
        <v>79</v>
      </c>
      <c r="D2" t="s">
        <v>79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</row>
    <row r="3" spans="1:9" x14ac:dyDescent="0.35">
      <c r="A3" s="1" t="s">
        <v>1</v>
      </c>
      <c r="B3" t="s">
        <v>81</v>
      </c>
      <c r="C3" t="s">
        <v>79</v>
      </c>
      <c r="D3" t="s">
        <v>79</v>
      </c>
      <c r="E3" t="s">
        <v>79</v>
      </c>
      <c r="F3" t="s">
        <v>79</v>
      </c>
      <c r="G3" t="s">
        <v>79</v>
      </c>
      <c r="H3" t="s">
        <v>79</v>
      </c>
      <c r="I3" t="s">
        <v>79</v>
      </c>
    </row>
    <row r="4" spans="1:9" x14ac:dyDescent="0.35">
      <c r="A4" s="1" t="s">
        <v>2</v>
      </c>
      <c r="B4" t="s">
        <v>82</v>
      </c>
      <c r="C4" t="s">
        <v>79</v>
      </c>
      <c r="D4" t="s">
        <v>79</v>
      </c>
      <c r="E4" t="s">
        <v>79</v>
      </c>
      <c r="F4" t="s">
        <v>79</v>
      </c>
      <c r="G4" t="s">
        <v>79</v>
      </c>
      <c r="H4" t="s">
        <v>79</v>
      </c>
      <c r="I4" t="s">
        <v>79</v>
      </c>
    </row>
    <row r="5" spans="1:9" x14ac:dyDescent="0.35">
      <c r="A5" s="1" t="s">
        <v>3</v>
      </c>
      <c r="B5" t="s">
        <v>83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</row>
    <row r="6" spans="1:9" x14ac:dyDescent="0.35">
      <c r="A6" s="1" t="s">
        <v>4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</row>
    <row r="7" spans="1:9" x14ac:dyDescent="0.35">
      <c r="A7" s="1" t="s">
        <v>5</v>
      </c>
      <c r="B7" t="s">
        <v>79</v>
      </c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85" zoomScaleNormal="85" workbookViewId="0">
      <selection activeCell="Q31" sqref="Q31"/>
    </sheetView>
  </sheetViews>
  <sheetFormatPr defaultColWidth="11.453125" defaultRowHeight="14.5" x14ac:dyDescent="0.35"/>
  <cols>
    <col min="1" max="16384" width="11.453125" style="1"/>
  </cols>
  <sheetData>
    <row r="1" spans="1:27" x14ac:dyDescent="0.3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27" x14ac:dyDescent="0.35">
      <c r="A2" s="1" t="s">
        <v>0</v>
      </c>
      <c r="J2" s="1" t="s">
        <v>82</v>
      </c>
      <c r="K2" s="1" t="s">
        <v>82</v>
      </c>
      <c r="L2" s="1" t="s">
        <v>82</v>
      </c>
      <c r="M2" s="1" t="s">
        <v>82</v>
      </c>
    </row>
    <row r="3" spans="1:27" x14ac:dyDescent="0.35">
      <c r="A3" s="1" t="s">
        <v>1</v>
      </c>
      <c r="F3" s="1" t="s">
        <v>81</v>
      </c>
      <c r="G3" s="1" t="s">
        <v>81</v>
      </c>
      <c r="H3" s="1" t="s">
        <v>81</v>
      </c>
      <c r="I3" s="1" t="s">
        <v>81</v>
      </c>
      <c r="J3" s="1" t="s">
        <v>82</v>
      </c>
      <c r="K3" s="1" t="s">
        <v>82</v>
      </c>
      <c r="L3" s="1" t="s">
        <v>82</v>
      </c>
      <c r="M3" s="1" t="s">
        <v>82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7" x14ac:dyDescent="0.35">
      <c r="A4" s="1" t="s">
        <v>2</v>
      </c>
      <c r="F4" s="1" t="s">
        <v>81</v>
      </c>
      <c r="G4" s="1" t="s">
        <v>81</v>
      </c>
      <c r="H4" s="1" t="s">
        <v>81</v>
      </c>
      <c r="I4" s="1" t="s">
        <v>81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7" x14ac:dyDescent="0.35">
      <c r="A5" s="1" t="s">
        <v>3</v>
      </c>
      <c r="B5" s="1" t="s">
        <v>80</v>
      </c>
      <c r="C5" s="1" t="s">
        <v>80</v>
      </c>
      <c r="D5" s="1" t="s">
        <v>80</v>
      </c>
      <c r="E5" s="1" t="s">
        <v>80</v>
      </c>
      <c r="F5" s="1" t="s">
        <v>81</v>
      </c>
      <c r="G5" s="1" t="s">
        <v>81</v>
      </c>
      <c r="H5" s="1" t="s">
        <v>81</v>
      </c>
      <c r="I5" s="1" t="s">
        <v>81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7" x14ac:dyDescent="0.35">
      <c r="A6" s="1" t="s">
        <v>4</v>
      </c>
      <c r="B6" s="1" t="s">
        <v>80</v>
      </c>
      <c r="C6" s="1" t="s">
        <v>80</v>
      </c>
      <c r="D6" s="1" t="s">
        <v>80</v>
      </c>
      <c r="E6" s="1" t="s">
        <v>80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7" x14ac:dyDescent="0.35">
      <c r="A7" s="1" t="s">
        <v>5</v>
      </c>
      <c r="B7" s="1" t="s">
        <v>80</v>
      </c>
      <c r="C7" s="1" t="s">
        <v>80</v>
      </c>
      <c r="D7" s="1" t="s">
        <v>80</v>
      </c>
      <c r="E7" s="1" t="s">
        <v>80</v>
      </c>
      <c r="J7" s="1" t="s">
        <v>83</v>
      </c>
      <c r="K7" s="1" t="s">
        <v>83</v>
      </c>
      <c r="L7" s="1" t="s">
        <v>83</v>
      </c>
      <c r="M7" s="1" t="s">
        <v>83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7" x14ac:dyDescent="0.35">
      <c r="A8" s="1" t="s">
        <v>6</v>
      </c>
      <c r="J8" s="1" t="s">
        <v>83</v>
      </c>
      <c r="K8" s="1" t="s">
        <v>83</v>
      </c>
      <c r="L8" s="1" t="s">
        <v>83</v>
      </c>
      <c r="M8" s="1" t="s">
        <v>83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7" x14ac:dyDescent="0.35">
      <c r="A9" s="1" t="s">
        <v>7</v>
      </c>
      <c r="F9" s="1" t="s">
        <v>82</v>
      </c>
      <c r="G9" s="1" t="s">
        <v>82</v>
      </c>
      <c r="H9" s="1" t="s">
        <v>82</v>
      </c>
      <c r="I9" s="1" t="s">
        <v>82</v>
      </c>
      <c r="J9" s="1" t="s">
        <v>83</v>
      </c>
      <c r="K9" s="1" t="s">
        <v>83</v>
      </c>
      <c r="L9" s="1" t="s">
        <v>83</v>
      </c>
      <c r="M9" s="1" t="s">
        <v>83</v>
      </c>
      <c r="N9" s="2"/>
    </row>
    <row r="11" spans="1:27" x14ac:dyDescent="0.35">
      <c r="N11" s="2"/>
    </row>
    <row r="12" spans="1:27" x14ac:dyDescent="0.35">
      <c r="A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7" x14ac:dyDescent="0.35">
      <c r="A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7" x14ac:dyDescent="0.35">
      <c r="A14" s="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5">
      <c r="A15" s="3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5">
      <c r="A16" s="3"/>
      <c r="N16"/>
      <c r="O16"/>
      <c r="P16"/>
      <c r="Q16"/>
      <c r="R16"/>
      <c r="S16"/>
      <c r="T16" s="2"/>
      <c r="U16" s="2"/>
      <c r="V16" s="2"/>
      <c r="W16" s="2"/>
      <c r="X16" s="2"/>
      <c r="Y16" s="2"/>
      <c r="Z16" s="2"/>
      <c r="AA16" s="2"/>
    </row>
    <row r="17" spans="1:19" x14ac:dyDescent="0.3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5"/>
      <c r="P17" s="7"/>
      <c r="Q17" s="6"/>
      <c r="R17" s="6"/>
      <c r="S17" s="4"/>
    </row>
    <row r="18" spans="1:19" x14ac:dyDescent="0.35">
      <c r="K18" s="2"/>
      <c r="L18" s="2"/>
      <c r="M18" s="2"/>
      <c r="N18" s="4"/>
      <c r="O18" s="6"/>
      <c r="P18" s="7"/>
      <c r="Q18" s="6"/>
      <c r="R18" s="6"/>
      <c r="S18" s="4"/>
    </row>
    <row r="19" spans="1:19" x14ac:dyDescent="0.35">
      <c r="A19" s="2"/>
      <c r="C19" s="2"/>
      <c r="D19" s="2"/>
      <c r="E19" s="2"/>
      <c r="F19" s="2"/>
      <c r="K19" s="2"/>
      <c r="L19" s="2"/>
      <c r="M19" s="2"/>
      <c r="N19" s="4"/>
      <c r="O19" s="6"/>
      <c r="P19" s="6"/>
      <c r="Q19" s="6"/>
      <c r="R19" s="6"/>
      <c r="S19" s="4"/>
    </row>
    <row r="20" spans="1:19" x14ac:dyDescent="0.35">
      <c r="A20" s="2"/>
      <c r="C20" s="2"/>
      <c r="D20" s="2"/>
      <c r="E20" s="2"/>
      <c r="F20" s="2"/>
      <c r="K20" s="2"/>
      <c r="N20" s="4"/>
      <c r="O20" s="6"/>
      <c r="P20" s="6"/>
      <c r="Q20" s="6"/>
      <c r="R20" s="6"/>
      <c r="S20" s="4"/>
    </row>
    <row r="21" spans="1:19" x14ac:dyDescent="0.35">
      <c r="A21" s="2"/>
      <c r="B21" s="2"/>
      <c r="C21" s="2"/>
      <c r="D21" s="2"/>
      <c r="E21" s="2"/>
      <c r="F21" s="2"/>
      <c r="N21" s="4"/>
      <c r="O21" s="6"/>
      <c r="P21" s="6"/>
      <c r="Q21" s="6"/>
      <c r="R21" s="6"/>
      <c r="S21" s="4"/>
    </row>
    <row r="22" spans="1:19" x14ac:dyDescent="0.35">
      <c r="A22" s="2"/>
      <c r="B22" s="2"/>
      <c r="C22" s="2"/>
      <c r="D22" s="2"/>
      <c r="E22" s="2"/>
      <c r="F22" s="2"/>
      <c r="N22" s="4"/>
      <c r="O22" s="6"/>
      <c r="P22" s="4"/>
      <c r="Q22" s="4"/>
      <c r="R22" s="4"/>
      <c r="S22" s="4"/>
    </row>
    <row r="23" spans="1:19" x14ac:dyDescent="0.35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</row>
    <row r="24" spans="1:19" x14ac:dyDescent="0.35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</row>
    <row r="25" spans="1:19" x14ac:dyDescent="0.35">
      <c r="H25" s="2"/>
      <c r="I25" s="2"/>
      <c r="J25" s="2"/>
      <c r="K25" s="2"/>
      <c r="L25" s="2"/>
      <c r="M25" s="2"/>
    </row>
    <row r="26" spans="1:19" x14ac:dyDescent="0.35">
      <c r="H26" s="2"/>
      <c r="I26" s="2"/>
      <c r="J26" s="2"/>
      <c r="K26" s="2"/>
      <c r="L26" s="2"/>
      <c r="M26" s="2"/>
    </row>
    <row r="27" spans="1:19" x14ac:dyDescent="0.35">
      <c r="H27" s="2"/>
      <c r="I27" s="2"/>
      <c r="J27" s="2"/>
      <c r="K27" s="2"/>
      <c r="L27" s="2"/>
      <c r="M27" s="2"/>
    </row>
    <row r="28" spans="1:19" x14ac:dyDescent="0.35">
      <c r="H28" s="2"/>
      <c r="I28" s="2"/>
      <c r="J28" s="2"/>
      <c r="K28" s="2"/>
      <c r="L28" s="2"/>
      <c r="M28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6" sqref="A6"/>
    </sheetView>
  </sheetViews>
  <sheetFormatPr defaultColWidth="10.90625" defaultRowHeight="14.5" x14ac:dyDescent="0.35"/>
  <sheetData>
    <row r="1" spans="1:1" x14ac:dyDescent="0.35">
      <c r="A1" t="s">
        <v>8</v>
      </c>
    </row>
    <row r="2" spans="1:1" x14ac:dyDescent="0.35">
      <c r="A2">
        <v>0.1</v>
      </c>
    </row>
    <row r="3" spans="1:1" x14ac:dyDescent="0.35">
      <c r="A3">
        <v>0.2</v>
      </c>
    </row>
    <row r="4" spans="1:1" x14ac:dyDescent="0.35">
      <c r="A4">
        <v>0.4</v>
      </c>
    </row>
    <row r="5" spans="1:1" x14ac:dyDescent="0.35">
      <c r="A5">
        <v>0.5</v>
      </c>
    </row>
    <row r="6" spans="1:1" x14ac:dyDescent="0.35">
      <c r="A6">
        <v>0.6</v>
      </c>
    </row>
    <row r="7" spans="1:1" x14ac:dyDescent="0.35">
      <c r="A7">
        <v>0.8</v>
      </c>
    </row>
    <row r="8" spans="1:1" x14ac:dyDescent="0.35">
      <c r="A8">
        <v>0.9</v>
      </c>
    </row>
    <row r="9" spans="1:1" x14ac:dyDescent="0.35">
      <c r="A9">
        <v>1</v>
      </c>
    </row>
    <row r="10" spans="1:1" x14ac:dyDescent="0.35">
      <c r="A10">
        <v>1.2</v>
      </c>
    </row>
    <row r="11" spans="1:1" x14ac:dyDescent="0.35">
      <c r="A11">
        <v>1.3</v>
      </c>
    </row>
    <row r="12" spans="1:1" x14ac:dyDescent="0.35">
      <c r="A12">
        <v>1.4</v>
      </c>
    </row>
    <row r="13" spans="1:1" x14ac:dyDescent="0.35">
      <c r="A13">
        <v>1.5</v>
      </c>
    </row>
    <row r="14" spans="1:1" x14ac:dyDescent="0.35">
      <c r="A14">
        <v>1.6</v>
      </c>
    </row>
    <row r="15" spans="1:1" x14ac:dyDescent="0.35">
      <c r="A15">
        <v>1.7</v>
      </c>
    </row>
    <row r="16" spans="1:1" x14ac:dyDescent="0.35">
      <c r="A16">
        <v>1.8</v>
      </c>
    </row>
    <row r="17" spans="1:1" x14ac:dyDescent="0.35">
      <c r="A17">
        <v>2</v>
      </c>
    </row>
    <row r="18" spans="1:1" x14ac:dyDescent="0.35">
      <c r="A18">
        <v>2.2000000000000002</v>
      </c>
    </row>
    <row r="19" spans="1:1" x14ac:dyDescent="0.35">
      <c r="A19">
        <v>2.2999999999999998</v>
      </c>
    </row>
    <row r="20" spans="1:1" x14ac:dyDescent="0.35">
      <c r="A20">
        <v>2.4</v>
      </c>
    </row>
    <row r="21" spans="1:1" x14ac:dyDescent="0.35">
      <c r="A21">
        <v>2.5</v>
      </c>
    </row>
    <row r="22" spans="1:1" x14ac:dyDescent="0.35">
      <c r="A22">
        <v>2.6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24" sqref="E24"/>
    </sheetView>
  </sheetViews>
  <sheetFormatPr defaultColWidth="10.90625" defaultRowHeight="14.5" x14ac:dyDescent="0.35"/>
  <cols>
    <col min="1" max="1" width="23.81640625" customWidth="1"/>
  </cols>
  <sheetData>
    <row r="1" spans="1:3" x14ac:dyDescent="0.35">
      <c r="A1" s="15" t="s">
        <v>69</v>
      </c>
      <c r="B1" s="15" t="s">
        <v>70</v>
      </c>
      <c r="C1" s="15"/>
    </row>
    <row r="2" spans="1:3" x14ac:dyDescent="0.35">
      <c r="A2" s="15" t="s">
        <v>71</v>
      </c>
      <c r="B2" s="15" t="s">
        <v>72</v>
      </c>
      <c r="C2" s="15"/>
    </row>
    <row r="3" spans="1:3" x14ac:dyDescent="0.35">
      <c r="A3" s="15" t="s">
        <v>62</v>
      </c>
      <c r="B3" s="15" t="s">
        <v>63</v>
      </c>
      <c r="C3" s="15"/>
    </row>
    <row r="4" spans="1:3" x14ac:dyDescent="0.35">
      <c r="A4" t="s">
        <v>64</v>
      </c>
      <c r="B4" t="s">
        <v>65</v>
      </c>
    </row>
    <row r="5" spans="1:3" x14ac:dyDescent="0.35">
      <c r="A5" s="16" t="s">
        <v>74</v>
      </c>
      <c r="B5" s="16" t="s">
        <v>75</v>
      </c>
    </row>
    <row r="6" spans="1:3" x14ac:dyDescent="0.35">
      <c r="A6" s="16" t="s">
        <v>77</v>
      </c>
      <c r="B6" s="16" t="s">
        <v>78</v>
      </c>
    </row>
    <row r="8" spans="1:3" x14ac:dyDescent="0.35">
      <c r="A8" t="s">
        <v>66</v>
      </c>
    </row>
    <row r="9" spans="1:3" x14ac:dyDescent="0.35">
      <c r="A9" t="s">
        <v>67</v>
      </c>
    </row>
    <row r="10" spans="1:3" x14ac:dyDescent="0.35">
      <c r="A10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O23" sqref="O23"/>
    </sheetView>
  </sheetViews>
  <sheetFormatPr defaultColWidth="11.453125" defaultRowHeight="14.5" x14ac:dyDescent="0.35"/>
  <cols>
    <col min="1" max="1" width="26.453125" style="9" bestFit="1" customWidth="1"/>
    <col min="2" max="2" width="11.453125" style="9"/>
    <col min="3" max="3" width="13.54296875" style="9" bestFit="1" customWidth="1"/>
    <col min="4" max="4" width="13" style="9" bestFit="1" customWidth="1"/>
    <col min="5" max="5" width="14.7265625" style="9" bestFit="1" customWidth="1"/>
    <col min="6" max="6" width="19.26953125" style="9" customWidth="1"/>
    <col min="7" max="8" width="19.453125" style="9" bestFit="1" customWidth="1"/>
    <col min="9" max="9" width="11.453125" style="9"/>
    <col min="10" max="10" width="13.54296875" style="9" bestFit="1" customWidth="1"/>
    <col min="11" max="11" width="13" style="9" bestFit="1" customWidth="1"/>
    <col min="12" max="12" width="14.7265625" style="9" bestFit="1" customWidth="1"/>
    <col min="13" max="13" width="18.1796875" style="9" bestFit="1" customWidth="1"/>
    <col min="14" max="15" width="19.453125" style="9" bestFit="1" customWidth="1"/>
    <col min="16" max="16384" width="11.453125" style="9"/>
  </cols>
  <sheetData>
    <row r="1" spans="1:15" x14ac:dyDescent="0.35">
      <c r="C1" s="17" t="s">
        <v>56</v>
      </c>
      <c r="D1" s="17"/>
      <c r="E1" s="17"/>
      <c r="F1" s="17"/>
      <c r="G1" s="17"/>
      <c r="H1" s="17"/>
      <c r="I1" s="10"/>
      <c r="J1" s="17" t="s">
        <v>59</v>
      </c>
      <c r="K1" s="17"/>
      <c r="L1" s="17"/>
      <c r="M1" s="17"/>
      <c r="N1" s="17"/>
      <c r="O1" s="17"/>
    </row>
    <row r="2" spans="1:15" x14ac:dyDescent="0.35">
      <c r="C2" s="12" t="s">
        <v>45</v>
      </c>
      <c r="D2" s="12" t="s">
        <v>46</v>
      </c>
      <c r="E2" s="12" t="s">
        <v>47</v>
      </c>
      <c r="F2" s="9" t="s">
        <v>60</v>
      </c>
      <c r="G2" s="9" t="s">
        <v>61</v>
      </c>
      <c r="H2" s="9" t="s">
        <v>76</v>
      </c>
      <c r="I2" s="10"/>
      <c r="J2" s="12" t="s">
        <v>45</v>
      </c>
      <c r="K2" s="12" t="s">
        <v>46</v>
      </c>
      <c r="L2" s="12" t="s">
        <v>47</v>
      </c>
      <c r="M2" s="9" t="s">
        <v>60</v>
      </c>
      <c r="N2" s="9" t="s">
        <v>61</v>
      </c>
      <c r="O2" s="9" t="s">
        <v>76</v>
      </c>
    </row>
    <row r="3" spans="1:15" x14ac:dyDescent="0.35">
      <c r="A3" s="10" t="s">
        <v>48</v>
      </c>
      <c r="B3" s="10"/>
      <c r="C3" s="13" t="s">
        <v>49</v>
      </c>
      <c r="D3" s="14">
        <v>3.17</v>
      </c>
      <c r="E3" s="13">
        <v>2.7170000000000001</v>
      </c>
      <c r="F3" s="8">
        <v>2.88</v>
      </c>
      <c r="G3" s="8">
        <v>2.75</v>
      </c>
      <c r="H3">
        <v>3.5</v>
      </c>
      <c r="J3" s="13" t="s">
        <v>49</v>
      </c>
      <c r="K3" s="14">
        <v>3.17</v>
      </c>
      <c r="L3" s="13">
        <v>2.7170000000000001</v>
      </c>
      <c r="M3" s="8">
        <v>2.88</v>
      </c>
      <c r="N3" s="8">
        <v>2.75</v>
      </c>
      <c r="O3" s="8">
        <v>3.5</v>
      </c>
    </row>
    <row r="4" spans="1:15" x14ac:dyDescent="0.35">
      <c r="A4" s="10"/>
      <c r="B4" s="10"/>
      <c r="C4" s="13"/>
      <c r="D4" s="13"/>
      <c r="E4" s="13"/>
      <c r="F4" s="8"/>
      <c r="G4" s="8"/>
      <c r="H4"/>
      <c r="J4" s="13"/>
      <c r="K4" s="13"/>
      <c r="L4" s="13"/>
      <c r="M4" s="8"/>
      <c r="N4" s="8"/>
      <c r="O4" s="8"/>
    </row>
    <row r="5" spans="1:15" x14ac:dyDescent="0.35">
      <c r="A5" s="11" t="s">
        <v>57</v>
      </c>
      <c r="B5" s="10" t="s">
        <v>50</v>
      </c>
      <c r="C5" s="13">
        <v>2</v>
      </c>
      <c r="D5" s="13">
        <v>3.1</v>
      </c>
      <c r="E5" s="13">
        <v>2.7</v>
      </c>
      <c r="F5" s="8">
        <v>2.88</v>
      </c>
      <c r="G5" s="8">
        <v>2.75</v>
      </c>
      <c r="H5">
        <v>3.5</v>
      </c>
      <c r="J5" s="13">
        <f>C5-C3</f>
        <v>-2</v>
      </c>
      <c r="K5" s="13">
        <f t="shared" ref="K5:L5" si="0">D5-D3</f>
        <v>-6.999999999999984E-2</v>
      </c>
      <c r="L5" s="13">
        <f t="shared" si="0"/>
        <v>-1.6999999999999904E-2</v>
      </c>
      <c r="M5" s="8">
        <f>F5-F3</f>
        <v>0</v>
      </c>
      <c r="N5" s="8">
        <f>G5-2.75</f>
        <v>0</v>
      </c>
      <c r="O5" s="8">
        <f>H5-3.5</f>
        <v>0</v>
      </c>
    </row>
    <row r="6" spans="1:15" x14ac:dyDescent="0.35">
      <c r="A6" s="18" t="s">
        <v>58</v>
      </c>
      <c r="B6" s="9" t="s">
        <v>51</v>
      </c>
      <c r="C6" s="13">
        <v>4</v>
      </c>
      <c r="D6" s="13">
        <v>4.8</v>
      </c>
      <c r="E6" s="13">
        <v>4.75</v>
      </c>
      <c r="F6" s="8">
        <v>6.83</v>
      </c>
      <c r="G6" s="8">
        <v>7.5</v>
      </c>
      <c r="H6">
        <v>7.5</v>
      </c>
      <c r="J6" s="13">
        <f>C6-C3</f>
        <v>0</v>
      </c>
      <c r="K6" s="13">
        <f t="shared" ref="K6:M6" si="1">D6-D3</f>
        <v>1.63</v>
      </c>
      <c r="L6" s="13">
        <f t="shared" si="1"/>
        <v>2.0329999999999999</v>
      </c>
      <c r="M6" s="8">
        <f t="shared" si="1"/>
        <v>3.95</v>
      </c>
      <c r="N6" s="8">
        <f t="shared" ref="N6:N9" si="2">G6-2.75</f>
        <v>4.75</v>
      </c>
      <c r="O6" s="8">
        <f t="shared" ref="O6:O9" si="3">H6-3.5</f>
        <v>4</v>
      </c>
    </row>
    <row r="7" spans="1:15" x14ac:dyDescent="0.35">
      <c r="A7" s="18"/>
      <c r="B7" s="9" t="s">
        <v>52</v>
      </c>
      <c r="C7" s="13">
        <v>6</v>
      </c>
      <c r="D7" s="13">
        <v>5.9169999999999998</v>
      </c>
      <c r="E7" s="13">
        <v>5.5830000000000002</v>
      </c>
      <c r="F7" s="8">
        <v>8.5</v>
      </c>
      <c r="G7" s="8">
        <v>9</v>
      </c>
      <c r="H7">
        <v>9</v>
      </c>
      <c r="J7" s="13">
        <f>C7-C3</f>
        <v>2</v>
      </c>
      <c r="K7" s="13">
        <f t="shared" ref="K7:M7" si="4">D7-D3</f>
        <v>2.7469999999999999</v>
      </c>
      <c r="L7" s="13">
        <f t="shared" si="4"/>
        <v>2.8660000000000001</v>
      </c>
      <c r="M7" s="8">
        <f t="shared" si="4"/>
        <v>5.62</v>
      </c>
      <c r="N7" s="8">
        <f t="shared" si="2"/>
        <v>6.25</v>
      </c>
      <c r="O7" s="8">
        <f t="shared" si="3"/>
        <v>5.5</v>
      </c>
    </row>
    <row r="8" spans="1:15" x14ac:dyDescent="0.35">
      <c r="A8" s="18"/>
      <c r="B8" s="9" t="s">
        <v>53</v>
      </c>
      <c r="C8" s="13">
        <v>7.75</v>
      </c>
      <c r="D8" s="13">
        <v>7.37</v>
      </c>
      <c r="E8" s="13">
        <v>6.4169999999999998</v>
      </c>
      <c r="F8" s="8">
        <v>22.33</v>
      </c>
      <c r="G8" s="8">
        <v>22.33</v>
      </c>
      <c r="H8">
        <v>20.13</v>
      </c>
      <c r="J8" s="13">
        <f>C8-C3</f>
        <v>3.75</v>
      </c>
      <c r="K8" s="13">
        <f t="shared" ref="K8:M8" si="5">D8-D3</f>
        <v>4.2</v>
      </c>
      <c r="L8" s="13">
        <f t="shared" si="5"/>
        <v>3.6999999999999997</v>
      </c>
      <c r="M8" s="8">
        <f t="shared" si="5"/>
        <v>19.45</v>
      </c>
      <c r="N8" s="8">
        <f t="shared" si="2"/>
        <v>19.579999999999998</v>
      </c>
      <c r="O8" s="8">
        <f t="shared" si="3"/>
        <v>16.63</v>
      </c>
    </row>
    <row r="9" spans="1:15" x14ac:dyDescent="0.35">
      <c r="A9" s="18"/>
      <c r="B9" s="10" t="s">
        <v>54</v>
      </c>
      <c r="C9" s="13">
        <v>9.75</v>
      </c>
      <c r="D9" s="13">
        <v>8.3829999999999991</v>
      </c>
      <c r="E9" s="13">
        <v>7.4169999999999998</v>
      </c>
      <c r="F9" s="8">
        <v>25</v>
      </c>
      <c r="G9" s="8">
        <v>24</v>
      </c>
      <c r="H9">
        <v>22.33</v>
      </c>
      <c r="J9" s="13">
        <f>C9-C3</f>
        <v>5.75</v>
      </c>
      <c r="K9" s="13">
        <f t="shared" ref="K9:M9" si="6">D9-D3</f>
        <v>5.2129999999999992</v>
      </c>
      <c r="L9" s="13">
        <f t="shared" si="6"/>
        <v>4.6999999999999993</v>
      </c>
      <c r="M9" s="8">
        <f t="shared" si="6"/>
        <v>22.12</v>
      </c>
      <c r="N9" s="8">
        <f t="shared" si="2"/>
        <v>21.25</v>
      </c>
      <c r="O9" s="8">
        <f t="shared" si="3"/>
        <v>18.829999999999998</v>
      </c>
    </row>
    <row r="10" spans="1:15" x14ac:dyDescent="0.35">
      <c r="A10" s="18"/>
      <c r="B10" s="10" t="s">
        <v>55</v>
      </c>
      <c r="C10" s="13">
        <v>22.5</v>
      </c>
      <c r="D10" s="13">
        <v>24.17</v>
      </c>
      <c r="E10" s="13">
        <v>23.5</v>
      </c>
      <c r="F10" s="8">
        <v>26</v>
      </c>
      <c r="G10" s="8">
        <v>26</v>
      </c>
      <c r="H10">
        <v>25.13</v>
      </c>
      <c r="J10" s="13">
        <f>C10-C3</f>
        <v>18.5</v>
      </c>
      <c r="K10" s="13">
        <f t="shared" ref="K10:M10" si="7">D10-D3</f>
        <v>21</v>
      </c>
      <c r="L10" s="13">
        <f t="shared" si="7"/>
        <v>20.783000000000001</v>
      </c>
      <c r="M10" s="8">
        <f t="shared" si="7"/>
        <v>23.12</v>
      </c>
      <c r="N10" s="8">
        <f>G10-2.75</f>
        <v>23.25</v>
      </c>
      <c r="O10" s="8">
        <f>H10-3.5</f>
        <v>21.63</v>
      </c>
    </row>
    <row r="11" spans="1:15" x14ac:dyDescent="0.35">
      <c r="H11"/>
    </row>
    <row r="17" spans="2:6" x14ac:dyDescent="0.35">
      <c r="B17" s="9" t="s">
        <v>73</v>
      </c>
    </row>
    <row r="18" spans="2:6" x14ac:dyDescent="0.35">
      <c r="B18" s="1"/>
      <c r="C18" s="1" t="s">
        <v>9</v>
      </c>
      <c r="D18" s="1" t="s">
        <v>10</v>
      </c>
      <c r="E18" s="1" t="s">
        <v>11</v>
      </c>
      <c r="F18" s="1"/>
    </row>
    <row r="19" spans="2:6" x14ac:dyDescent="0.35">
      <c r="B19" s="1" t="s">
        <v>0</v>
      </c>
      <c r="C19" s="1" t="s">
        <v>21</v>
      </c>
      <c r="D19" s="1" t="s">
        <v>29</v>
      </c>
      <c r="E19" s="1" t="s">
        <v>38</v>
      </c>
      <c r="F19" s="1"/>
    </row>
    <row r="20" spans="2:6" x14ac:dyDescent="0.35">
      <c r="B20" s="1" t="s">
        <v>1</v>
      </c>
      <c r="C20" s="1" t="s">
        <v>23</v>
      </c>
      <c r="D20" s="1" t="s">
        <v>30</v>
      </c>
      <c r="E20" s="1" t="s">
        <v>39</v>
      </c>
      <c r="F20" s="1"/>
    </row>
    <row r="21" spans="2:6" x14ac:dyDescent="0.35">
      <c r="B21" s="1" t="s">
        <v>2</v>
      </c>
      <c r="C21" s="1" t="s">
        <v>25</v>
      </c>
      <c r="D21" s="1" t="s">
        <v>33</v>
      </c>
      <c r="E21" s="1" t="s">
        <v>40</v>
      </c>
      <c r="F21" s="1"/>
    </row>
    <row r="22" spans="2:6" x14ac:dyDescent="0.35">
      <c r="B22" s="1" t="s">
        <v>3</v>
      </c>
      <c r="C22" s="1" t="s">
        <v>26</v>
      </c>
      <c r="D22" s="1" t="s">
        <v>34</v>
      </c>
      <c r="E22" s="1" t="s">
        <v>41</v>
      </c>
      <c r="F22" s="1"/>
    </row>
    <row r="23" spans="2:6" x14ac:dyDescent="0.35">
      <c r="B23" s="1" t="s">
        <v>4</v>
      </c>
      <c r="C23" s="1" t="s">
        <v>27</v>
      </c>
      <c r="D23" s="1" t="s">
        <v>35</v>
      </c>
      <c r="E23" s="1" t="s">
        <v>42</v>
      </c>
      <c r="F23" s="1"/>
    </row>
    <row r="24" spans="2:6" x14ac:dyDescent="0.35">
      <c r="B24" s="1" t="s">
        <v>5</v>
      </c>
      <c r="C24" s="1" t="s">
        <v>28</v>
      </c>
      <c r="D24" s="1" t="s">
        <v>36</v>
      </c>
      <c r="E24" s="1" t="s">
        <v>32</v>
      </c>
      <c r="F24" s="1"/>
    </row>
    <row r="25" spans="2:6" x14ac:dyDescent="0.35">
      <c r="B25" s="1" t="s">
        <v>6</v>
      </c>
      <c r="C25" s="1" t="s">
        <v>22</v>
      </c>
      <c r="D25" s="1" t="s">
        <v>37</v>
      </c>
      <c r="E25" s="1" t="s">
        <v>43</v>
      </c>
      <c r="F25" s="1"/>
    </row>
    <row r="26" spans="2:6" x14ac:dyDescent="0.35">
      <c r="B26" s="1" t="s">
        <v>7</v>
      </c>
      <c r="C26" s="1" t="s">
        <v>24</v>
      </c>
      <c r="D26" s="1" t="s">
        <v>31</v>
      </c>
      <c r="E26" s="1" t="s">
        <v>44</v>
      </c>
      <c r="F26" s="1"/>
    </row>
  </sheetData>
  <mergeCells count="3">
    <mergeCell ref="C1:H1"/>
    <mergeCell ref="A6:A10"/>
    <mergeCell ref="J1:O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</vt:lpstr>
      <vt:lpstr>MTP</vt:lpstr>
      <vt:lpstr>Cutinase_Standard</vt:lpstr>
      <vt:lpstr>Info</vt:lpstr>
      <vt:lpstr>Sampling_Time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Müller, Carolin</dc:creator>
  <cp:lastModifiedBy>Helleckes, Laura Marie</cp:lastModifiedBy>
  <dcterms:created xsi:type="dcterms:W3CDTF">2020-05-28T16:07:25Z</dcterms:created>
  <dcterms:modified xsi:type="dcterms:W3CDTF">2022-04-27T13:00:13Z</dcterms:modified>
</cp:coreProperties>
</file>