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publishItems="1"/>
  <mc:AlternateContent xmlns:mc="http://schemas.openxmlformats.org/markup-compatibility/2006">
    <mc:Choice Requires="x15">
      <x15ac:absPath xmlns:x15ac="http://schemas.microsoft.com/office/spreadsheetml/2010/11/ac" url="https://d.docs.live.net/30ca9edd782bb68f/Desktop/Maven_Analytics/Excel_Dashboard_design/"/>
    </mc:Choice>
  </mc:AlternateContent>
  <xr:revisionPtr revIDLastSave="354" documentId="8_{2B43A042-EB82-49C6-81D2-6496DFA49432}" xr6:coauthVersionLast="47" xr6:coauthVersionMax="47" xr10:uidLastSave="{919A9E3A-70D3-4771-8060-E2FCA75A98F3}"/>
  <bookViews>
    <workbookView xWindow="-28920" yWindow="-120" windowWidth="29040" windowHeight="15720" firstSheet="1" activeTab="2" xr2:uid="{DB438AB8-0F60-4224-9C67-97043B861F24}"/>
  </bookViews>
  <sheets>
    <sheet name="Data" sheetId="1" state="hidden" r:id="rId1"/>
    <sheet name="DATA PREP" sheetId="3" r:id="rId2"/>
    <sheet name="Dashboard" sheetId="4" r:id="rId3"/>
  </sheets>
  <definedNames>
    <definedName name="_xlnm._FilterDatabase" localSheetId="0" hidden="1">Data!$A$1:$F$1919</definedName>
    <definedName name="_xlchart.v5.0" hidden="1">'DATA PREP'!$O$2</definedName>
    <definedName name="_xlchart.v5.1" hidden="1">'DATA PREP'!$O$3:$O$50</definedName>
    <definedName name="_xlchart.v5.2" hidden="1">'DATA PREP'!$T$2</definedName>
    <definedName name="_xlchart.v5.3" hidden="1">'DATA PREP'!$T$3:$T$50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Dashboard" guid="{948164EF-B902-4A6C-8E3C-A935061C5153}" maximized="1" xWindow="-8" yWindow="-8" windowWidth="1936" windowHeight="1056" activeSheetId="8" showFormulaBar="0"/>
    <customWorkbookView name="ShowAllWorksheets" guid="{A1F01C08-243B-48FC-94A8-F102AEB1706D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9" i="3" l="1"/>
  <c r="T2" i="3" s="1"/>
  <c r="B5" i="4" a="1"/>
  <c r="B5" i="4" s="1"/>
  <c r="B3" i="3" s="1"/>
  <c r="S17" i="3" s="1"/>
  <c r="D14" i="3"/>
  <c r="I9" i="3"/>
  <c r="I4" i="3"/>
  <c r="I8" i="3"/>
  <c r="I11" i="3"/>
  <c r="I6" i="3"/>
  <c r="I7" i="3"/>
  <c r="I12" i="3"/>
  <c r="I10" i="3"/>
  <c r="I3" i="3"/>
  <c r="I5" i="3"/>
  <c r="E7" i="3"/>
  <c r="E9" i="3"/>
  <c r="E4" i="3"/>
  <c r="E3" i="3"/>
  <c r="E12" i="3"/>
  <c r="E6" i="3"/>
  <c r="E8" i="3"/>
  <c r="E11" i="3"/>
  <c r="E10" i="3"/>
  <c r="E5" i="3"/>
  <c r="F4" i="3" l="1"/>
  <c r="F7" i="3"/>
  <c r="F6" i="3"/>
  <c r="F5" i="3"/>
  <c r="F12" i="3"/>
  <c r="F8" i="3"/>
  <c r="F11" i="3"/>
  <c r="F10" i="3"/>
  <c r="F9" i="3"/>
  <c r="F3" i="3"/>
  <c r="S44" i="3"/>
  <c r="P29" i="3"/>
  <c r="R29" i="3" s="1"/>
  <c r="S43" i="3"/>
  <c r="P45" i="3"/>
  <c r="R45" i="3" s="1"/>
  <c r="S42" i="3"/>
  <c r="P27" i="3"/>
  <c r="R27" i="3" s="1"/>
  <c r="P10" i="3"/>
  <c r="R10" i="3" s="1"/>
  <c r="S24" i="3"/>
  <c r="L6" i="3"/>
  <c r="P41" i="3"/>
  <c r="R41" i="3" s="1"/>
  <c r="P24" i="3"/>
  <c r="R24" i="3" s="1"/>
  <c r="P7" i="3"/>
  <c r="R7" i="3" s="1"/>
  <c r="S38" i="3"/>
  <c r="S21" i="3"/>
  <c r="L5" i="3"/>
  <c r="P40" i="3"/>
  <c r="R40" i="3" s="1"/>
  <c r="P23" i="3"/>
  <c r="R23" i="3" s="1"/>
  <c r="P6" i="3"/>
  <c r="R6" i="3" s="1"/>
  <c r="S37" i="3"/>
  <c r="S20" i="3"/>
  <c r="L4" i="3"/>
  <c r="P39" i="3"/>
  <c r="R39" i="3" s="1"/>
  <c r="P22" i="3"/>
  <c r="R22" i="3" s="1"/>
  <c r="P5" i="3"/>
  <c r="R5" i="3" s="1"/>
  <c r="S36" i="3"/>
  <c r="S19" i="3"/>
  <c r="M3" i="3"/>
  <c r="P38" i="3"/>
  <c r="R38" i="3" s="1"/>
  <c r="P21" i="3"/>
  <c r="R21" i="3" s="1"/>
  <c r="P4" i="3"/>
  <c r="R4" i="3" s="1"/>
  <c r="S35" i="3"/>
  <c r="S18" i="3"/>
  <c r="P30" i="3"/>
  <c r="R30" i="3" s="1"/>
  <c r="P11" i="3"/>
  <c r="R11" i="3" s="1"/>
  <c r="P37" i="3"/>
  <c r="R37" i="3" s="1"/>
  <c r="P20" i="3"/>
  <c r="R20" i="3" s="1"/>
  <c r="S3" i="3"/>
  <c r="S34" i="3"/>
  <c r="S16" i="3"/>
  <c r="S27" i="3"/>
  <c r="P28" i="3"/>
  <c r="R28" i="3" s="1"/>
  <c r="P19" i="3"/>
  <c r="R19" i="3" s="1"/>
  <c r="S50" i="3"/>
  <c r="S32" i="3"/>
  <c r="S15" i="3"/>
  <c r="P47" i="3"/>
  <c r="R47" i="3" s="1"/>
  <c r="S25" i="3"/>
  <c r="P35" i="3"/>
  <c r="R35" i="3" s="1"/>
  <c r="S12" i="3"/>
  <c r="P13" i="3"/>
  <c r="R13" i="3" s="1"/>
  <c r="P46" i="3"/>
  <c r="R46" i="3" s="1"/>
  <c r="S26" i="3"/>
  <c r="S8" i="3"/>
  <c r="M6" i="3"/>
  <c r="M5" i="3"/>
  <c r="P36" i="3"/>
  <c r="R36" i="3" s="1"/>
  <c r="M4" i="3"/>
  <c r="P18" i="3"/>
  <c r="R18" i="3" s="1"/>
  <c r="S48" i="3"/>
  <c r="S31" i="3"/>
  <c r="S14" i="3"/>
  <c r="I18" i="3"/>
  <c r="P3" i="3"/>
  <c r="R3" i="3" s="1"/>
  <c r="P34" i="3"/>
  <c r="R34" i="3" s="1"/>
  <c r="P16" i="3"/>
  <c r="R16" i="3" s="1"/>
  <c r="S47" i="3"/>
  <c r="S30" i="3"/>
  <c r="S13" i="3"/>
  <c r="P50" i="3"/>
  <c r="R50" i="3" s="1"/>
  <c r="P32" i="3"/>
  <c r="R32" i="3" s="1"/>
  <c r="P15" i="3"/>
  <c r="R15" i="3" s="1"/>
  <c r="S46" i="3"/>
  <c r="S29" i="3"/>
  <c r="P48" i="3"/>
  <c r="R48" i="3" s="1"/>
  <c r="P31" i="3"/>
  <c r="R31" i="3" s="1"/>
  <c r="P14" i="3"/>
  <c r="R14" i="3" s="1"/>
  <c r="S45" i="3"/>
  <c r="S28" i="3"/>
  <c r="S11" i="3"/>
  <c r="S10" i="3"/>
  <c r="S9" i="3"/>
  <c r="S7" i="3"/>
  <c r="P12" i="3"/>
  <c r="R12" i="3" s="1"/>
  <c r="P44" i="3"/>
  <c r="R44" i="3" s="1"/>
  <c r="S41" i="3"/>
  <c r="H18" i="3"/>
  <c r="P43" i="3"/>
  <c r="R43" i="3" s="1"/>
  <c r="P26" i="3"/>
  <c r="R26" i="3" s="1"/>
  <c r="P9" i="3"/>
  <c r="R9" i="3" s="1"/>
  <c r="S40" i="3"/>
  <c r="S23" i="3"/>
  <c r="S6" i="3"/>
  <c r="L3" i="3"/>
  <c r="P42" i="3"/>
  <c r="R42" i="3" s="1"/>
  <c r="P25" i="3"/>
  <c r="R25" i="3" s="1"/>
  <c r="P8" i="3"/>
  <c r="R8" i="3" s="1"/>
  <c r="S39" i="3"/>
  <c r="S22" i="3"/>
  <c r="S5" i="3"/>
  <c r="S4" i="3"/>
  <c r="P49" i="3"/>
  <c r="R49" i="3" s="1"/>
  <c r="P33" i="3"/>
  <c r="R33" i="3" s="1"/>
  <c r="P17" i="3"/>
  <c r="R17" i="3" s="1"/>
  <c r="T17" i="3" s="1"/>
  <c r="S49" i="3"/>
  <c r="S33" i="3"/>
  <c r="T5" i="3" l="1"/>
  <c r="T30" i="3"/>
  <c r="T23" i="3"/>
  <c r="T7" i="3"/>
  <c r="T37" i="3"/>
  <c r="T4" i="3"/>
  <c r="T24" i="3"/>
  <c r="T44" i="3"/>
  <c r="T12" i="3"/>
  <c r="T19" i="3"/>
  <c r="I19" i="3"/>
  <c r="I21" i="3" s="1"/>
  <c r="T43" i="3"/>
  <c r="T36" i="3"/>
  <c r="T31" i="3"/>
  <c r="T50" i="3"/>
  <c r="T3" i="3"/>
  <c r="T42" i="3"/>
  <c r="T8" i="3"/>
  <c r="T18" i="3"/>
  <c r="T34" i="3"/>
  <c r="T40" i="3"/>
  <c r="T21" i="3"/>
  <c r="T28" i="3"/>
  <c r="T11" i="3"/>
  <c r="T6" i="3"/>
  <c r="T29" i="3"/>
  <c r="T13" i="3"/>
  <c r="T22" i="3"/>
  <c r="T45" i="3"/>
  <c r="T10" i="3"/>
  <c r="T48" i="3"/>
  <c r="T46" i="3"/>
  <c r="T41" i="3"/>
  <c r="T25" i="3"/>
  <c r="T14" i="3"/>
  <c r="T15" i="3"/>
  <c r="T38" i="3"/>
  <c r="T35" i="3"/>
  <c r="T32" i="3"/>
  <c r="T27" i="3"/>
  <c r="T16" i="3"/>
  <c r="T26" i="3"/>
  <c r="T20" i="3"/>
  <c r="T47" i="3"/>
  <c r="T39" i="3"/>
  <c r="T9" i="3"/>
  <c r="T33" i="3"/>
  <c r="T49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4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</valueMetadata>
</metadata>
</file>

<file path=xl/sharedStrings.xml><?xml version="1.0" encoding="utf-8"?>
<sst xmlns="http://schemas.openxmlformats.org/spreadsheetml/2006/main" count="3949" uniqueCount="80">
  <si>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</si>
  <si>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</si>
  <si>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</si>
  <si>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</si>
  <si>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</si>
  <si>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</si>
  <si>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</si>
  <si>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</si>
  <si>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</si>
  <si>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</si>
  <si>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</si>
  <si>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</si>
  <si>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</si>
  <si>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</si>
  <si>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</si>
  <si>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</si>
  <si>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</si>
  <si>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</si>
  <si>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</si>
  <si>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</si>
  <si>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</si>
  <si>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</si>
  <si>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</si>
  <si>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</si>
  <si>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</si>
  <si>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</si>
  <si>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</si>
  <si>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</si>
  <si>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</si>
  <si>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</si>
  <si>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</si>
  <si>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</si>
  <si>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</si>
  <si>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</si>
  <si>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</si>
  <si>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</si>
  <si>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</si>
  <si>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</si>
  <si>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</si>
  <si>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</si>
  <si>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</si>
  <si>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</si>
  <si>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</si>
  <si>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</si>
  <si>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</si>
  <si>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</si>
  <si>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</si>
  <si>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</si>
  <si>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</si>
  <si>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</si>
  <si>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</si>
  <si>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</si>
  <si>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</si>
  <si>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</si>
  <si>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</si>
  <si>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</si>
  <si>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</si>
  <si>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</si>
  <si>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</si>
  <si>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</si>
  <si>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</si>
  <si>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</si>
  <si>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</si>
  <si>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</si>
  <si>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</si>
  <si>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</si>
  <si>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DATE FILTER</t>
  </si>
  <si>
    <t>AVG WAGE BY INDUSTRY</t>
  </si>
  <si>
    <t>Current Year:</t>
  </si>
  <si>
    <t>EMPLOYEES BY INDUSTRY</t>
  </si>
  <si>
    <t>Others</t>
  </si>
  <si>
    <t>WAGE &amp; EMPLOYEE TRENDS</t>
  </si>
  <si>
    <t>Avg Wage</t>
  </si>
  <si>
    <t>COMPARRISONS BY STATE</t>
  </si>
  <si>
    <t>Population</t>
  </si>
  <si>
    <t>Employees per 1000 Capita</t>
  </si>
  <si>
    <t>Average Wages</t>
  </si>
  <si>
    <t>MAP FILTER</t>
  </si>
  <si>
    <t>Metric:</t>
  </si>
  <si>
    <t>Percentage: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</si>
</sst>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#,##0;&quot;$&quot;#,##0"/>
    <numFmt numFmtId="166" formatCode=";;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1" tint="0.249977111117893"/>
      <name val="Calibri"/>
      <family val="2"/>
      <scheme val="minor"/>
    </font>
    <font>
      <b/>
      <sz val="20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6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3" borderId="0" xfId="0" applyFont="1" applyFill="1"/>
    <xf numFmtId="0" fontId="2" fillId="4" borderId="0" xfId="0" applyFont="1" applyFill="1" applyAlignment="1">
      <alignment horizontal="centerContinuous"/>
    </xf>
    <xf numFmtId="0" fontId="2" fillId="5" borderId="0" xfId="0" applyFont="1" applyFill="1" applyAlignment="1">
      <alignment horizontal="centerContinuous"/>
    </xf>
    <xf numFmtId="0" fontId="1" fillId="0" borderId="0" xfId="0" applyFont="1"/>
    <xf numFmtId="1" fontId="0" fillId="0" borderId="0" xfId="0" applyNumberFormat="1"/>
    <xf numFmtId="165" fontId="0" fillId="0" borderId="0" xfId="0" applyNumberFormat="1"/>
    <xf numFmtId="0" fontId="3" fillId="6" borderId="0" xfId="0" applyFont="1" applyFill="1" applyAlignment="1">
      <alignment horizontal="center"/>
    </xf>
    <xf numFmtId="9" fontId="0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166" fontId="0" fillId="0" borderId="0" xfId="0" applyNumberFormat="1" applyProtection="1"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E0000"/>
      <color rgb="FF269999"/>
      <color rgb="FFFF9900"/>
      <color rgb="FFB2DBD5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41140199905596"/>
          <c:y val="6.6052230540542781E-2"/>
          <c:w val="0.83959701830274136"/>
          <c:h val="0.765762906846574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rgbClr val="EE0000"/>
            </a:solidFill>
            <a:ln>
              <a:solidFill>
                <a:srgbClr val="FF9900"/>
              </a:solidFill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#,##0</c:formatCode>
                <c:ptCount val="4"/>
                <c:pt idx="0">
                  <c:v>2760656</c:v>
                </c:pt>
                <c:pt idx="1">
                  <c:v>2781425</c:v>
                </c:pt>
                <c:pt idx="2">
                  <c:v>2815141</c:v>
                </c:pt>
                <c:pt idx="3">
                  <c:v>2677815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97-407C-A0F2-2A048E966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6312927"/>
        <c:axId val="366316671"/>
      </c:barChart>
      <c:catAx>
        <c:axId val="366312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316671"/>
        <c:crosses val="autoZero"/>
        <c:auto val="1"/>
        <c:lblAlgn val="ctr"/>
        <c:lblOffset val="100"/>
        <c:noMultiLvlLbl val="0"/>
      </c:catAx>
      <c:valAx>
        <c:axId val="366316671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Employees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312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13317998171578"/>
          <c:y val="1.4140082409218074E-2"/>
          <c:w val="0.52559880857589436"/>
          <c:h val="0.98480673286737552"/>
        </c:manualLayout>
      </c:layout>
      <c:doughnutChart>
        <c:varyColors val="1"/>
        <c:ser>
          <c:idx val="0"/>
          <c:order val="0"/>
          <c:tx>
            <c:strRef>
              <c:f>'DATA PREP'!$I$16:$I$17</c:f>
              <c:strCache>
                <c:ptCount val="2"/>
                <c:pt idx="0">
                  <c:v>EMPLOYEES BY INDUSTRY</c:v>
                </c:pt>
                <c:pt idx="1">
                  <c:v>Employees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</c:spPr>
          <c:dPt>
            <c:idx val="0"/>
            <c:bubble3D val="0"/>
            <c:spPr>
              <a:solidFill>
                <a:srgbClr val="EE0000"/>
              </a:solidFill>
              <a:ln w="19050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7C5-4D27-BD01-416A964E53A1}"/>
              </c:ext>
            </c:extLst>
          </c:dPt>
          <c:dPt>
            <c:idx val="1"/>
            <c:bubble3D val="0"/>
            <c:spPr>
              <a:solidFill>
                <a:schemeClr val="bg1">
                  <a:lumMod val="65000"/>
                </a:schemeClr>
              </a:solidFill>
              <a:ln w="19050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7C5-4D27-BD01-416A964E53A1}"/>
              </c:ext>
            </c:extLst>
          </c:dPt>
          <c:cat>
            <c:strRef>
              <c:f>'DATA PREP'!$H$18:$H$19</c:f>
              <c:strCache>
                <c:ptCount val="2"/>
                <c:pt idx="0">
                  <c:v>Information</c:v>
                </c:pt>
                <c:pt idx="1">
                  <c:v>Others</c:v>
                </c:pt>
              </c:strCache>
            </c:strRef>
          </c:cat>
          <c:val>
            <c:numRef>
              <c:f>'DATA PREP'!$I$18:$I$19</c:f>
              <c:numCache>
                <c:formatCode>#,##0</c:formatCode>
                <c:ptCount val="2"/>
                <c:pt idx="0">
                  <c:v>2677815</c:v>
                </c:pt>
                <c:pt idx="1">
                  <c:v>113971524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C5-4D27-BD01-416A964E5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accent5">
                  <a:lumMod val="75000"/>
                </a:schemeClr>
              </a:solidFill>
            </a:ln>
            <a:effectLst/>
          </c:spPr>
          <c:invertIfNegative val="0"/>
          <c:dLbls>
            <c:numFmt formatCode="&quot;$&quot;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6B-43A6-9B17-83F2907FADDC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rgbClr val="269999"/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5DA-4389-B340-880C3117C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305947375"/>
        <c:axId val="305947791"/>
      </c:barChart>
      <c:catAx>
        <c:axId val="30594737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947791"/>
        <c:crosses val="autoZero"/>
        <c:auto val="1"/>
        <c:lblAlgn val="ctr"/>
        <c:lblOffset val="100"/>
        <c:noMultiLvlLbl val="0"/>
      </c:catAx>
      <c:valAx>
        <c:axId val="305947791"/>
        <c:scaling>
          <c:orientation val="minMax"/>
        </c:scaling>
        <c:delete val="0"/>
        <c:axPos val="t"/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94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0565751562222"/>
          <c:y val="0.16752572725619902"/>
          <c:w val="0.83959701830274136"/>
          <c:h val="0.78353227907258927"/>
        </c:manualLayout>
      </c:layout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rgbClr val="269999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269999"/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"$"#,##0</c:formatCode>
                <c:ptCount val="4"/>
                <c:pt idx="0">
                  <c:v>75580.708333333328</c:v>
                </c:pt>
                <c:pt idx="1">
                  <c:v>79569.104166666672</c:v>
                </c:pt>
                <c:pt idx="2">
                  <c:v>83493.333333333328</c:v>
                </c:pt>
                <c:pt idx="3">
                  <c:v>93586.333333333328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F1-411F-A454-722D83A1A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6312927"/>
        <c:axId val="366316671"/>
      </c:lineChart>
      <c:catAx>
        <c:axId val="36631292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66316671"/>
        <c:crosses val="autoZero"/>
        <c:auto val="1"/>
        <c:lblAlgn val="ctr"/>
        <c:lblOffset val="100"/>
        <c:noMultiLvlLbl val="0"/>
      </c:catAx>
      <c:valAx>
        <c:axId val="3663166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Wage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4.5075930495425472E-2"/>
              <c:y val="0.30254935566985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312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regionMap" uniqueId="{C9A2E5AB-2E54-413A-9BF6-320A7B4BF8EE}">
          <cx:tx>
            <cx:txData>
              <cx:f>_xlchart.v5.2</cx:f>
              <cx:v>Employees per 1000 Capita</cx:v>
            </cx:txData>
          </cx:tx>
          <cx:spPr>
            <a:solidFill>
              <a:schemeClr val="bg1"/>
            </a:solidFill>
          </cx:spPr>
          <cx:dataId val="0"/>
          <cx:layoutPr>
            <cx:geography cultureLanguage="en-US" cultureRegion="US" attribution="Powered by Bing">
              <cx:geoCache provider="{E9337A44-BEBE-4D9F-B70C-5C5E7DAFC167}">
                <cx:binary>1Hxpc9w4su1fcfjzpZpYCBAT0zeiQdZepV2W7S+MsixzJ0iA+69/qc0tccpjTYxe3FDNRHXIpSwl
cZCZJw+Wf970/7jJbvf6Q59nhfnHTf/nx6iuy3/88Ye5iW7zvTnK4xutjPpRH92o/A/140d8c/vH
d73v4iL8A9uI/nET7XV923/833/Ct4W3aqtu9nWsirPmVg/nt6bJavNvPjv40Yf99zwu/NjUOr6p
0Z8fL1RTRx+8vVZZXOw/frgt6rgeLofy9s+PL37344c/pt/4L3/9QwYO1s13sCXkSNhEUIyQff8i
Hz9kqggfP7Zc+8gV1HYRQuL+xZ7+9vE+B/vX+3Xv1f77d31rDDze/X//1f7Fs8DH3scPN6op6ruR
DGFQ//x4VcT17fcPF/W+vjUfP8RGeQ+/4Km7B7q6uB+BP15i8b//nPwDjMnkX57BNR3A3330L2gd
337Te5O+IU4UHTmYI8I5e8AJv8RJiCMX2RwL4T587rzE6TUeHUbob8sJNsezd4nNZl+YPUycN4sg
94i6FEae84eRRxNk3CPi2si1ifMQQfzpbz9E0O/9OYzLk90ElQ3M/3cYMf5ttu/2+vZpbN4gs4kj
23Y5w0/jLl7iwp0jylxGCXIfcJlEzGs8OozM35YTbPz3GTFb1cQm3r9p2bGPBOQr23XIS1QEgnqD
XIxd+wEV+jQjHqLlVb4chuWZ6QSX7V/vMmb+yvbf9vkbFhmCjzhjFDNbPKSyCTguO3KpTQi2oc7c
v16C8wqHDkPz03ACzF/b9wmMjkf1puFCj7AgEBSIPow71JDnLA3Y2REA5wjmPNADqEEP9e0hav76
vUO/AObJcArM13cJjKeK4vamjm+a+mmA/vtCc0fNuIMcQpyDBIBDVBEXsMOTCvNKbw4j88J4go53
+S7ROVb6/0+P4xw5RBDukMeaMokeLo6Q61DEgaTdv4BbP4+e1/t1GKqp/QStY+9dorXKoBNVsXka
qzcIJPsIYYqo4zzi5L7Mci7gRF1GHPeRSQOje47Tazw6jNDflhNsVu+zAHkqU3r/XT2Nz3+PDXGP
oLUEZCg+mOSQDUFGuUsYcIbnoLzGlcOg/G05AcU7eZcBcxLFbwgItY8ochxCxWPbOeVqUHVsAbGC
H4WbSbD8zpvDmDxYTfA4Wb5LPP7S6VtLARSaFxBgCHpMUJMEJvARJQJQcw6LNK/x6DAuf1tOsPnr
/F1ic3zbfVjfanM7PGWT/z6FQcQgImzhkEepcyKhcXrEuOuApvvY3Exaz9f5dBif57YThI7X7xIh
b5/FP5Qu4rfsP/kRdihjAj32n9DGvGxzxBFDHHNhP/ZBT7Pjoc15nU+HEXpuO0HI++tdInR82+6/
vyU64og4jFKByGEKgNgRg4okHOchwAC950zg9/4cRubJboLK8ad3icocmFn8lrBg98i5G3JMJgKn
C9XG5YRi9xGvCTN7hSeHAflpOEFk/j7J8ur7PnpLYkZB7xewFEMf68iEBCAEdcaBdhSo9MsA+a0j
h+F4NJuAsfLfZXgsbpUO37Sm4CNGQX1x79bG7l6T5t8lR5RSwmGN8yGrTaLkFQ4dhuWn4QSYxfus
Jqvi+xsvAYgjqPMCavkDLmKavtgRaGauzcSjrDahY69w6DAwPw0nwKyO32XEXA8KtgqET6nkDXgy
hlZfMMx+0cXAMvMR1BtKAZcH6J7+9gMLe4VDh4H5aTgB5vrLuwRmt4+LN1zPpM4RAW5Mnaf1zEki
Y+III4aozR+58SRefuvOYVAezSaQ7N7nSuZKdW9IiCk+gsFmDqf0Z+l43q4IcnSXuhiyHz+f7J35
nTeHAXmwmuCxep9F5To2N6owcfGUQd4gewG7IgKafFjEfMpOz0EBEZkTDIRZHGbFr3LpMDLPTCfw
XK/eZQbbQPvW3KTD26FDoHRgGH+XPnb4Ew3GdaDow0YaStkDeJMk9hqPDoPzt+UEm837rC5X9T56
Q1ygt8eEAwX+e5PS86i5X2DmsC0Ds0kS+50fh9F4sJogcXX5LqNkFxtz9/+yjN8QEJDvMWxf+rnU
JV5KYZDGYK0fQw/5uB4zgeWVTh1G54XxBKTdxfsEaa+HbF98f0OEYEXsLpc5E2Q4g4UXBNs1xCMP
mzSUu1d48gtYflpOMfHfJSaXt/2bbsREsKGPuBT2Kh/UJ2GLLIG9S7BP81EJAGHmuT75W3cOo/Jo
NoHk8vO7hGS3N2Z/EzXmtq7N0/C8ASnDRyDbE8dhsAXmeV3hsG/JBpIMe2ce6v0Ek1f7cxibifkE
o937JM27+CaKw/3bcmaXUy64e1iyBFbGYe8MF3eCzd3rX4rN7z36BUA/n2WKzep9xk8MG8yMqt+y
y2TQ9wsEC8ePAiV6GUKCHiEBEj9sD3wK2AcdZvcaX34Fy8/HmOLyPkWyO0ajGv2WBA229TMOC/n0
8Gry3Vo/57AdxnncXv4vMfN7j34FzpPlFJv3uS/mUwyK/1uvI8N6mLDvTi7dv4CCvag67hETcDIA
Tj39ZArPmcBrPDqMzd+WE2w+vdNao4r6TTf+U350V+yRgAWXQ9AgGxobCugxMmn9d7935TAmPw0n
kOzeZ7t5t5Vkuc9LE8VveVyGkiPmOgzBlrGDwABTc+DwGUTV38rN85h5tVuHQZqYT6A6Xr5LNnC9
B5CKsFZvydU47PuDc4AElP7710RBQ9iG1Rnog2BDwEs+8DpvDsPz3HaCzfX7zGx3E25328c3b7j0
T+gRlBTCEX08pDmpO8hmR8h2YROaCyRuGj2/9+YwNs+fZILN8e5dxs3dE31ROn0aozdpQEGQwXDW
b7JqBqcAQUWzqQsl6f4Fn0+B+Z0rv4blwXIKypd3Ccrl7V1PYG7fcEmTOHCeDMQYOIf5MPjQ/T/n
aXDejFACWwJ/UXNe5dJhdJ6ZTuC5fJ8dzsMhE3+fvm3zCdUGRDXIV7Cmdv96iRDwZxDd7o6mPYYP
iKEvwuf+SM/vvToM0stnmuB0/D5FzxN9G74pH4ALHIgLB5nJ44oZIPA8hh74AGiiZFJyfu/IYVCe
7CZwnJy/y6x2kmaw++9ND9HCQRiXQNQ88mgbxv05IAKWQIED2DYHPe0xpJ6HzGs8+gUyP59lis3m
XWJzChXHDFm7f1NxAI4BuAL2mD+qafYUH86PXOK6d9c5PMAzkaRf69VhjF5aT3A6fZ9U+jyCm1c+
rMzbrq/BsVqGXdip8cgNxIQc3DWkyIX9gXDs+f41aXde69VhnF5aT3A6X73LeLq4v0Po98X4P7tB
iELTQ2DfGagDDzhMGPYdRcAEDmwgNlF0XuvPYYReWk8Qungf5ODm315t9FAVHpqfF7/5n97xJKDi
wNENxh9J3AQhWBiF+2kIXOpweHlncuPSr906DNTE/MWTvI/rnD7d6hzUxydq+wbtKIWdgw6G/00U
ArgrgMHOW8FAJLh/wXrpc3LwCk8Og/DTcBIony7fZSq7vjX1h7/F9udT8sUD/qeRAgsDFDuwDvqL
wwI2nD8D7U3YjwsHk5rzarcOgzQxf/Ekf368/vR/A9Wv70n7ebGcv6/3s/sb6Z5dlfbvP70fAbgt
b2L6ONsPhtgDyqvvcGsdbO+EYvLzpru7L3kZJ5M1pWdGt3tT//nRAuEHA0cnDOQF9/52jo8fOphV
8BEcCWEc1sPhaDWc1IWNosA8irtGFv6wOILrCe6X/AgEKqxWfPxg7soqfMTglgnQXW0Op0gfNso9
PeOpygZo+n4OyOPPH4omP1VxUZs/P8J+Ifgr5cMv3nkLXsHfh/ve4DvBDbgqCR64vNmfg6AMv4/+
x22ZUmoI0bIeqzM4M1lJmhbJjG+dOjayDpPCE02x4FW1yEa+qTsvpS1asNyhmcxJUK+HpGvWHRrI
CvNj1YY+wn23RL0u16rU6bJN8QxOMrXrvLSujI5nQ2tdjajR0mkaX4hIZiTrvcYe/Iy1foD6cx4r
GTbuurLNBcNXo2taaYo8lFztMsSaGY+O0x/jqK/LoP8c8NKew4noTA5h/7Uzp/En7RgkdbcZ49aS
HJdfExN+6+OmWueR8MKSnceYbV1jkA8976y1VsOP2GifchbMQ1OkmeS8HZbcFV6cYr7u7FB5IS5C
GRTsRBUcr42iZOnyxk+dgGWSRr0l4WaJ1Qhdm2Q8jmRYjoMvhtG3iuIHz23Hy8G40qKRMNKdPzTV
PumzQLZpcq7tT5n4DjtYLknc7pJYXPUgl8gc9/U6M6xeA3zncdDqeUhwtY7v3nJH5lZCpO30+Uzn
ZThTTdhIWluup6LRktguBtvDaRRLyw6o34s1ozzytS7o58TqwvmYxIt6DKiXxuA/JoTNNEz7qyCq
PivHb2hWbAZufvSCl9syZpusgsfOm8Za47GTjqLxKW6M9pygUJvWsRqJojacFyJckiGMT3K7/l52
bbOI+mT0ozgQnwY6oE/DiFblgHxc2ZHEXY6WQxcks3QMc5+mDC3d5IykHMtcdPPKjehJO+hg5caZ
8Yhu6nkqTocuateNRYwcyUj9srgqBxgpEfbGYxECV2i4aeMeI68SndS9i1a6t8CuzRZK+DQaWpg0
6GsTNEoGOu3WucGfnLiI5syuzDrutVj1bBlzgN/N7NDP3XAxJNmt04nLLkKLLlTfR9f6Fo2Bmnc4
7WZ2MLhS01mSlWptSm8oHLIo3GKrUafXGBVqHkfu2sW2jEfj+Dk8lmyL9FyBvDJPw5ZJK887H/Qy
z+6oWvVDtEk1NbLVGfIUyy/KMTFzhYZvfY+7WYITvRZNuw1Zmy74Xag5Pe38Aie1JJlbrO/fdN43
/mi5RuKiKNdWOGA/rJCSLUrrdX33RhtL5l3iLAXKi3WffYm1+ELtfBtox5K1kDSvb1LXXYR1WslE
F7Vv4HSon+veyELb4ww72Y88TpqHKRubcAvpJYaBVt8znl/r3A7mQTYLm8rM+spJZKK4veoCRzKL
m/X9W2Blq3gYu4VjhmptIl6tU2mNJPL6PFA+t5jjJZFlybR1+6UouU/uBsbKq12S66s0qZeJ7jPP
Th0zS1o2roMisddBHqpZV+hMqjg0G2WbM92wdDEm7NhlCZvXqXNcVY61YCLzrTI55ZVOpXEi43V1
DLkw7NYdUd0a03iW1dm4qpWY16FdrwbWnESJqLwStgPItuwjOXS5Pcs6PdPGUkveWNpjhlZeS3Wz
TlqXzHVrn1RVl8iYhcjjTbR88DN2LuIw6uatakavsKmSRLWLoOqtWdRFezcyzdzALyHelmudp8Oy
iytv/G6nol/ju7dgJNLtztOurr2usYlEtVdUo1nD5uzjMuQwtKzwUpXkqz4jnun5sER3E6WyUObn
gRlk05Rr0elwwS0suVXsu5zk82ZAp2EXl7KBVODpwnwbOI7npeKDbxrswFyqzhwEmcbigFIVp3zN
Sao8jJPhPHPdLWvGyHdya1zUKxUyfXp3svjYtXOZZXzcoGTGYPLO3V7z9ViGlzrqi0UmVCuDruOQ
EVw/6Qa0rihdsMgAGE76HQ9dOGMsLHynG9SmNlnsV8yeR0O6ui9EvaY7EyalP4RFt+379KJIg2AR
mPQsVVof98hW51qIRYi0/jRoBXmrMl/ufwojk8w5iUef1NddgdEOI0OPRyfWXpVZ4UKhFC2bJgy9
Ighh1AMW+aGwLR+niG5RhW/rNlrnWumz1N12lMZe69bjHkfqONJpKfOc2BIG2/hBJcg1DK10m6He
DHbZb4u89nqc1rsmism8GHEjtSjLEqpm3EsWoBBL2iWVFwrhuwMuF27SUpmmNcy6Pgj9glrd3M6s
YGlIzrxRMb6GiW/mwtiJNKMKT8PoGw1GZ6Mqms0HXaJZ1DenehxdSPlVDNNuGKQDMbVTffitDBLX
o33aLVPkrhxH8TUWFluzKN5qKtwF153yiz69NjW1t06gnLnFCrJVddLKZjSp77o09i1l0VmQBUya
sDYzbJJPbMhCmRDT+50TNGuo6ZWfR5m7FlV0zZy82IaNVcsyDupZWnZs2Q8uXteqdmXfivrCGXwa
ZOYkKMqTSCi1arjNFmmNWy+NRuQFKC7Xefa9IFBFagGYVqm76WLarFAuLuMO2csOGBnkiUZtRhc5
y8xqlURFmO1s+C7//gMYwmLGy2YBSamLZJyeRjE+TcamvShIwRbKhOeNFdQyTurhmImi2JUafort
5Dxr7Hge2OIyDMnKssinoE6Dr8bBnRe3abnTyGvbJL1oybhGnLZrtx8bH/WoXrs8rmH39iKzO2sd
jSafEZMFi4S6aezlWbPohyqY2zrZ1C21YshDrD/viFlxbp0mnRJntHOJrNtKb8xGkDDxmtaEsufE
LNUAqI6NBhqHxLJz60vlNvmszdMGplW2txpxTiyWn6RMe43TVtvQ5cO2KLcN3OUgYyfA64b3O163
zI+0oHMV0pORm24epydNT8KVS9twplv4pZEBLyuD7kszuuEpqotFgSsxc2rXK0qYskFLLgCi9Rix
LbDT+twaynHOkPW5jfPcR6LIr/KQ7rIkWYRpordBl0YeVKFxY+uLaNSWF+EuO6ZBZPtDjtQGG3rh
2CyUca6tk8geop3FILW6X4ciDE+BRNhemgb9sqHRIkmSQZZpqGRp8eaqpXHuNTpRa2Ti5qpxUwdy
Zoe9caxGSSHaBldVVzn6PDZIL8MO4FFU5pHmO6QcR1ruAHBgTns/IwlbJs54Uccx2tZpnC5qW+Hr
GC9c0rCNqMfCQ7x3tmUdbyyBofg2db5NknEXFK21Lg0uvTYS47wZU6j7FbhArKhclDQm266NnGXQ
i63d29QnTk2uKphfHpxlG2YRC/campGTOOmKmdCls0xCVUtDumLRqVitMpq7Z32rT0QynLWj0Jdj
hPtZxUmzS7kVrqN5oq1sUyZDMsdlwq80wV8h9UlSxvVV3NdzEg45PDrMOGBh+Wzswwp+jLMtr/Kb
JFGWR6zSlWPSOJ/TuZOGX3FatCcRUMTZYOzIyzWtfQQV8mRoyLkYhDODhM9nljKJXzoRmztxWS+A
N+uFZXglhzGk67B3as+itV6iMEz9MSXYw2ZAF6qEr0sLE5z1qr6uTaSkHfLyysY9ONbS6LvTlhB6
pXulR85knnpWz/VVkSDt5X0PWb0ayy8mKQtZICvc5E6GvQI2MflBq77xXLfrcCCtZKpw5oWprorU
c0sUfUs6feKo3I8HSPRUYeYHQ5n5KG6MbFzGoXqUo+xraHQS1nyK8tReBaTIfMcp1TId7QWDbAdp
SmMZ2Gbcxc2tyZntDR0H8hRBOa9TIMQtg9kB42pZkZgXOZDkQF8PAdJbGobQyjVWO28tRlZOPtCl
VQ8+TiK20WJM/TAvMmjwuPs5yoNNnDHnbBja3COu3qbKuDIRebZIedUfK5Hs4VuCTVEx1+NcOftW
hPiERK2ZxaILF9D3zcagR59r6A2rMTwP+5DIsS2KpcojAw9hmxVCMO5JSGdlzYfTrCg6aRUm9MQY
5b5dknaeRRwtnKz+0RMVXaRpTz3Cu+tCt52fEyCHdkB8CuG/Gkeyc1FUz/OKwjR2hBy7ODhts+Cs
iRwHIsf6UZQkWTFr1ZRqFSaNmBV5qpemVuMcJlrrxbWFvTzs6NIdymUZGGuHrWGbQPk0kOxPeBKU
MnGjwS8UzPwozivfwIjGNrN2wL5OwjSCzginVGrXrKBIVGurUfGqcJxvUTeiuUkYl7YoM9mEhi/i
tos9q8nVrs/YWdzUl50o0yXQX3fWt6WALjjcllXp+jXGCr55hJAIxdKM8M28Ij+cgDeLCtvaF7RI
TiDdAN8okTnXSV/KIYpaL09qMYMsWcs6SIJ1QXjp8zBvPQsYhs+C8LjP3eY4+AKbvzqZCqOXOYgY
0vR2JYucklU98LPYWPWy7wsuwzYuJGel5dE2zbY4241OFUuoTHhmGhWtgoh/Hki0yDXProrAPrFo
C3MxyrfRWDWAT7qgYyIjAaglZQLP5vStr7qimjlpkEqubbwuKrWxwhZCvYOS3+XpVow02jTpCIMc
cGklaXNmcZiYCZrFhY1npKxvx4ZWmxan4H3B9jpMc6+jbeXzorbX1tjXsnM7sUJt4oVJUEhtWHOW
9uUXFOHBy8o4BNZHsESKZgsrCbtZO7TRMs8cmaQJWQ6BQ3y3bPslrLjGshry0zhq3VmpFJ4j5tbr
cnRv6kGojTNYjdcUeBM4KJF1lXZbHnQntKhnHR/FmciSZteq9NLKzx3SRBfMDeNdRdGpbYXjumzV
uaWVkK4IDZPaors+b7d5AkQvonyrIiZOIqdSsmjnIq/ixVBTurH4d1vVwwanYS15UgGWWbW21UXX
GLJOW/gowOGsYVm4yq0sXrm4g7YbhxsTWmw+GBJcUreRERdq1o/l1zo3MIPQaaF59KXFElScat5H
+Ni0QQ/jpItjrOzEI7bO58JJte/eVVweIAYZM++X9WArLwubs54bmL1dYi9DN14YyowXMa69Ujdc
FhRvWuXWmyQmPlIICKJrLgcxtLOwtgLJMmF8u43wDNtOPCvSvJzXJFsaLmRSO8lXKNV4lqNiWLOm
8+0obFaRoX4CXeAKds9dhVHRLNJBWZLhIve1beE1u8osr+8VMJcqy+a9IEqmhjNPpNEnpjOgNRnE
E4bxnkMJkOW3Lg37s350cm9s2++oby8j1dBFkjpL0lXObIjpbWWLWyfr8SJH+Y3DUr2KxnouyoTt
oBkuZMUKeNMMfyJ0FcECyRUWxT7tAnc5ihHIKyrDuduApMKqXV0QDZ22KTYNKkrZmqbcR8hcwEh8
pibvVireABWMzopxqQyUH5ASss9RfVzhYrgOwtFZQcwRf6hofp4TdyVUOKwsnmzbtvmEQPuYwQ3Q
UA4ideJAiG8sq8NSa1TMxtp1z5QVSSPwKnRMfQNv/limXlqV/CJKiM+zdm51EfBfrmHGt53xNI78
HujSSRwb7NN2iOchyE7MMouUwogOHciGAdNfGM9zGaU0nEWEypAn43lhxRd9C9Rz0FawaD4PJmmh
fW/mnUalD/+WzEBoM55VlHPbmmcs7uZh6oA+WJeQ3ep4nFmpWka4rb0cxBU/yMfBK8bO9QGm3OsZ
CH4t2ldjrmanmPfXbacg3/QKSmGD9bIZbQ8gH46bzqWnkPqd0yxnrUQZFErWlGeBUe6G2bzxsOUC
I3N6v9Jl/AVH7QoaquxrPoQzyi0km7iKdrkgMTB1kwJFrEJvrCICYwtKjOkbcwIbN4104bF8FgXf
nVRl3qhZ7lE9gJJq5cmqTeqzwh3JqbEI8SrXyv2egOxhC9MsxwQemsWW7ffOYIDWoGipYcpVSku4
RUJ2pLzNQ+j6UVj5iJrWr0BgPaVh0y26TNdQ/UkHtSh2doKhcsaHhs9qF++zUUhdhbusyPrFAAW9
cSAru0UCoZOrY5wG2ziz1SZxi4UhTX7pjC3EP4vnTUMv4s5VsqrxRsfNrBXOparGwM/XfQrjX0Xn
7d1bxIqvFa/zMyeHCQpdHwvLedb1tee2AmqjQSfC8nmzNknaen0VDDKMUq8dwh02gcyHtJM1XIMh
jSKFZ6UQpEzkntYl95QFM0yV8Ter7TxHVNeoocdVM+z7GH/VYbPQgWNkr4sT3ZHGL0fIWKL2o6wl
VzDKrQaZ5MTB5Zc+oMu0B607j89GqIPAc4pYFi7ZOeMgQcr45nAJtfNKO+K0dKNLhjsiZXCnPofM
/KAxi6VS0cy1Q2jRgfHIYsAnPcNeip1F0zUbkK21dGEmysKufYjjq7AbdkVWXUUZDX0VW1dF1gqg
nU0E0m3ZyzGKIOSaL2Qgod86Ox4DaVJxF4MGwJx5K+JU9kl+3WEg1mGprh3QRizgG06XL6qh3TZF
5ErUg1Wpxi84Po0iYApl9hnm5Fea2z3ojyScl8x8qSMaLzAKPokguUn7lC5Sy96UQ9MtocZ7HRQA
uJNMWiYFko0HKnGCzp0BhFPQKCRjfeenGQfFCIaVRiCvWOccVSW4QvgGxLdP4cCUzKKiBIWANr7O
8YIOpZChm1xRZVY4y8ydoA1NprJGn8JA+sjqZ42xKk+BZqk0wGcXyZcG9EGZUhYAxSRe3cHD1vn4
I7PcbRqOPu6hTqJ+5pZb5s5Q6gAwtGyW3GRagn75rXH7b9wqQTYG+SAtIdUOg73UueVsEJoZFDKf
10Z4FajJuq9uWRx8HZkZfd2ngFN23CQun4U93QBnwEKvuaiWsIVhg2meeHRMt02IU+kMhe3liJ+q
FFSaVlNYb6i7pds5kT8q8zVI3TOO0lbaI3TvSJjNAMshiKdLKtZV16YzBTILNNOxJxKFPRNvdFne
hByI3BjHc121xQ7xjejGb3aWWz6oKWJuJ83G6eJvIe3MKnU7D/S708Qe0ApVLpdVnPi0gRwFd/tt
GXwEmy9CP4gU8dLS3AaV052MOpE5Cm86TNvPwFQSSDHFzon5ogu6Txw4t0etMALBG5idIjC0uuwd
2ZVN9TUN7FE2Fk9P6gEkh8oa3TmcCzVS1KGsHVC8BwERAMC1Pi71qh8Vlk5CK9mFLvHgRoLjMOXp
toD1Dos0n9wKrVm74lWTf7WJlfi59cNKcLNuRphx2Z26AFfny85KYt+u8wESVR/Mx0IXcuColU7b
XEWi7xdVaU5hVxaINjjb1sRy1zhrW6laYGZZDRMBljeqSwcobY8sqBwFdLMKbGirkJeatvHiCLrP
glbX0JLpLwkroW/tW2sZOCPxHcsYrw8qGDmQvCSwxmZppSOVIq93LnG2oijPgN0hrzm1xkD42Oqq
BeL/j7Eza3KUx7b2fzn3RDBJiIgT54LJUzqdU2VW1Y0ia2ISCAkQiF//Lbve7qq3uk+f78bhCRsb
pL33Ws8WUGFGt6sSFTOb0EodxgqF52r6+36wT3Sd4Az4KrWoPbN+DB/pUmKa6V7cTaPajlmNGBYO
SbUwJ/cdKOxKOg+BvPdGTLz+IKHnysu2iKfNnYa8Wdo2be473amE+EGYVZRVp7GpLqUq6WE022fu
u19mf1hw5qNIQh3zBdONN3G5c1yxJMH4pVw8UZjqXJv5GtSNLaKSyHQclyEXoypzxQNdxLSKdiPO
v0aU4q53RX/okR+weYyLcHmrLMfhG8vczFtzCBZbp1Ovcbr3JvE1/8Hr7Ydtw/CRuLBz4mZ9bGdU
knWLoHBVrUJqZRLVmAPcrQ8zop2XSH1eBwQGspUfK1JCdR+SVa2PnmUqH33/neqSnLraeejb8TCt
sjkK15uysId/x1VwH/vDF5wRnQfHhQ/DOXS2LsHFl9pzHyOjgLFUJv02fVhMDctx3qa7QAyHZYqz
ZWJOCsV0yzqpX5t4eqJK0pQpmHLd1CVwgpChUyBuoq0SKPOvVlJIAJvysrm2fmG0pXfRMGXbFH0Y
leslLZdTTl057nXtnwK32SHW9bvAib/Esls+CvezrIwpAugBe6v6uVDW8fbbZipMTSPfq8NMF5Q5
S+G30VugupcImnPO43F9W5YmXTdYnLzebZ3/eZGcpMNWffCMqpLGc9q9jqKxqGu//OxpltO16y5R
V+5hSyY4ECyzutr39UeDtPLcxE1qHWiwGxUnaPBdyiEjbJ17GDxkePFgk44Hc64CuIQL4/gG/8nB
HIn60HtpOEc8GvpjyenRVsqDp7vqYlihJYT4pmG2NB1W+b0n4VxI+m0ZOmjnQ1hlsnUkJFKk/qq7
zAr/2GSToPTh31mkhfCS9rP0y5Ssc+qabcVuDA7cm/lp8t3PFjtXcBPBw42Wbx2t9NHpXPtIp+jR
jJi31KqKUBMEMTpfzZBF3wsvSpk9uZU/P1pfQqrSR97gfbo9UFiv+7BnB0jqW0YXf1fCe0uXsrMH
Mg7F0Jju6C3zW6wbloT+6zgam0xr9GI2+cGf5mfaRHk9jPuypfuyW7pDadz2YTBO+9AgLTzi0gbP
5WDcEwuhy1XU3BNMqzKgzgXeFx3OnZ7knZkQZN2oPkSVA5XMRykNHqH/2DuYmDxM3u3IHtZOPSDV
VtlSBQfmlN6907rtrh4Qq7r6tSWBf9dBNdGEuw8Yw0iAFeIWAk06hgOyCymSgK7Xgt5yeAQTpvNu
zhasWJaR4Z71y2XZUHUjsNphPVChHk3gIi8M1cf5a925Zt9v9DMWn613vdvZ1J3Fs/UJ/rfaBYuw
DrljDMtmyJBMQqIAAJitW94uYAWUjVH9bF2fdI2bcmL9R+3VRdPXZRabFi5FZ3bMweEZ95THL224
zucYFkOnZ7dYOIfuIIYjax0vnwPEhCaujmME279RmRhgj6gq/FDGdYqghjmjDU5NhNTLtXebA0dU
NRJuarRmMCHFbvIw1VXkWnTErT7bosO0/oglMDC319W2c1d13mJfZ571MTvBBYB9gBweJ2Y1fWkG
z8uiqi/kurjJ5mGGlt643C/xFzOUMDI3+0IlTpQyWJbEoKgMW/+7sEhj2w32ZOXQV9L8mJvg+7Lp
uyGiYb6KeshZ2Zf4MRD1WK1RxDZrohYveozK6GBLQBwbFNpYvUJf645TML1Gg2eOKyGXGlUpvJYu
uMTdlgcL/9ZG/pSEPXEOyomCbF3a97lrZa7Ik+dhHh0X/oFt7Gnl2sJYd/27ga0Hny4hKmMD7VPL
r9vcoHTY2nJvgEilvT/thiXA0UC6O8Zuldfz+m48mnlm6LIhel+jGXq7eI89u1+ZipOl2ro0ku6a
mTlQ6VxvQxLNXpAGQU0y6TT3pqvS2B83uA0X5vJH/IMF5fyBVL7amXbam5lnetmmhJden+L8bTNh
pwenvDpXhFkk1UM6x60PO2w5eFtwb62MdhGbvzvtmxoQnCM2FJoG91u71vm8yQzMBzyX4BHa70dP
pSOPUFyOQc7W2sliQfGt5KFnU/Vx3fSSUzPMySQ0jGpU9TvWu2XakbWY6uG+WbdvjmwwbOzyDT+I
JG4wO7tKP0m3f4oft61cPsDwKghlw5lO5B6XpUlsS0zKQhS0hPOntosYxE6ZX629pGoURJ9W7XD6
nKnSF7i1KuNT9eTV5ZkpZ0y8YB3SgETHqQIJ0zVN7texOOCybW+csRw+x7KrZxygDTkJnNZ4NxkI
2FUPf77atkTybdfRCEKGMElsoxKF/0qTpsPsKsWYe1SxHBpQ0kSUQR3Ty95ZNiTdvroYWX2E5Ufz
uv4s29gBZhNdBCePyvPvHDd4mlWLJDMUZ1ICY/B8aEFzV77E69euK+t0sD64DC5ST6ACpK6ZsiCm
fTZ4GG89wpFj03kKho9tZcnpyjYhdxVIi8bF5NLwJnGsLmacETvtunMWqHnIqmjxdisTqGsqyrMo
WkwyVTThlZEFRBOWodpr73hlP45sQof4Ik6qm49rOYlETPRY1t6+8VB2hesKBEXIk0ensZhrvSRY
wfl+7mL4BvCf0rWJZVr14+e5QvFUxV2iBcwVTg8rB5fUWkQWNiNqrnHiDv379dV6Wc+hji7KiU8o
vHJIe0npvTbYcxqsyUChSCy0CEPAOdXyuE7jqwtrc6ucFzmZ5U4M/ou7H9sOkVyfvQBWxdjG/WFu
xrQZ6VNcd+sLF07uVW2TAX5qCqWqomSdScpSqmwoDfQBU0KZnTwn6xvsYGSH8zbDCLimwH508/Lq
DKW5vRhawRQr3xWK6zSwcwUlIxMzYcW0mufVQ5JUYq2FPHSFStDlKnZiJDr12ibOhxBI09iWOrHd
eD1sbph7S+3kEFW2h7acz9ECUZTXVZ35/jMB9pFDE1eZ5P2ZV2MFv8j3DjXSrs5jiQ9UozcApJZW
XtyojRFSLEoPsd35fD21OCYpYUvBSijYQb+8Lxa2MwkhxoxslQfD5AHad9YGLA+CeChCR/lp4PX7
UbQYZ3rvsDbK6ngb8vITb9e3mYs2D5rQQU40xSnVR1HNFFHuVPbsXNl4RXVV8d111KZhNAEJWt0+
bxp+mXry7o44DKR2ku1aNFgFMVuTQpqxSaxr6EHnbavne+rdVdrtDjXT76vXugnqdZG3YatPvlte
5gbKLuPie2i3pgjd9Vs1YFyjVAsaE+9EiRo5GMz8SJ39AEhqL33L88YT+wYmjJF6TtGGntaR4Gnr
BEuO68iCOrIpnMnoyQ3JrkbGlVVz3eDdg8nQ8lenG5kugBnrg89rJN/MZpO+9AF0MYz8Zz+4SjdV
vw+m6TQHbDcKmApmrTBO/CHMZC+avJHYs8h3WlA823PDR7Wj6sO89TZzbZQg8jYQesezO9oPcUc+
ND7kQttMOwAFmYkgGgljVTJG77H0q735Mln60cJ9SOoQ+M5Se0+ia2hOLHSRuKZfKia8rK6VzGep
fgAmWp2reduvQSYIUnaFaiSS3YdxRZBtzj7LFfPg1ZWju5/j7SBqmvewl5Fp9Rt5b5vV5g6CxLGB
45VX0xpC/urPXV+hvMR44oHoP7btkA59860n3VEvZXQKKFynGEnginCF9VrCHDXxQSJdfLXqPGpr
PpOKLCCdXGCWB+RiMe6bLV2JPCu3vQuhyUNhfu5j+RjM/njnT/LINX5AWMo2jcsAxWe8jiiSI7aX
M04npF06Cewg37VTq0RqPyeYvQ5OHe/m4EfDmvDkfu1Rn2bu7JADGQBu0s6v0hoIAiYBsFytvxVl
RfRdpVqkMt6PeuX11fh88VwO+YBGH+dw3tUd9R48Z/YeoM55iSkhDAewhWHtbSmHJbeDvq7zdRFA
YAz56NamgPnhuiVK7qpHkFrIp86rl4vwH9f4vp56/w1xAr+7oWtSB2ViyTZDU2F+XkagqdpaLnk4
qUS4dtdKHNehhRbrjTOqpRgTGbizLRFN8DqZzxyW4WlztdjZdX7EWdTtzFRn0cjvhKORnEZXsRZG
0zg81GajOdOTSRTqu6TV9Vs0pJ4zdR/02l0m6MRFv/CiR5jJK9h5aUmnvLbNGYdAPYOMerDcqjQW
FbJT8WQpOxvVf5oiJlIa67QlPoiVdu1zqpAS+xR2lAUROw3CwsAPMj4AuOp41GaR/jo2Au60TZGG
H8lICCaGCkrq5jyatUUKOcQwu6s2W2VQkKlb0pCKOvXltTIIR7Hr2xgJVrfmI1cRYmomFFwepEJx
OvDtvHXANd1QVBh5Cie2i3nPkr2Nuu3QVRzJqk8gLs+YUw2Aw3SK5BeDgH/cGEuEE9fJ3EDeDf3+
rcW8CG2bX0CjyGRxK7uHajDqbi8q1e8psMpjS6FnoNcOiX1z8CTYl3i6uCPGRLD1c2IVgbXGuwLk
1ZeuMmrXYhXSRHcG8zL+7kBDbvJRqKdb5IzZUNEKAHET3cdIoNg2Koh/A9AwNkBgqTAEbRye+2Y4
yCgmWWkoZgLinEfVfedNYwpU0qv7SVcb3LltBUv7RGZrTjrS08ER3l5Lg/y+22iKuS2vA7GBzWLh
XgCMsRBwGyMzSYyXkX5LDW3IfTUZQIzQ0RBSUcD1wPJw2iVixWnZTSKHBYRqbELmssE3s2vzNPQd
6q6Rf/DHd087f/HAQtgh2eoxysYaDmgVIlmxA+HJECmwE1fmr6/rQx2KOXcb7/tmuzYvgyuq3PDu
aKFTKUuXgzNM5NDp6h58Gy0AcDci0a5+EbEvCuF4fqpdnC83Q80AICxX3h5dtWat4QoRZKoLIVR1
IPGUqnBQR5BRMnUUxLm1eg3r58jzNjjy/CmYhSpuiGevhlTw0d8TtiqUhz40+StsiUhwCTcgZDFr
jzTwzQ5693rECDtDeoa4Mg0voynl0djJ21fuCHxiuUTUG3ecQwBPxmlxj5pYyOi8PNx2h6OJCaUd
4Li2eV60CybMlmHWRXZKftLf2xVfr830BLFbFc5A5dHx9ZC4hruZMduypQE0PcAIG28zh8yPMx/s
jiAJsA3IDsVk6sbXodnhqFJb1el1VZw0jAGglb1PCuaoSwggoJBu/XVgcr8sGBzUIXUqqnpCAj2q
PI6/mdGowhog4x7dL00NYXJs0q3FiTh23dOMOCyS6QqVyit360T9u3Q7P+esIiIxYZxtzDR5ye2n
K4kBmyZ62dyZgToEzZl6ugx3EZH7ueq6fNyczx4UCNgr/ePkcZItcx/lGLZncOgNbFH/c7/F7hF+
EW7UIg+1gkFcyTELS+Qwsb95CQ9bJF6EZdR/at2B5U2oYYkJ1OrXG9VWRwy4dbcxYY9LW3+kPZBX
z72nU3taLHTtuVyPTe0VK+nh1YE5KfFUDuDxoln1YYveA1YaUB1AhkUc7gLSUExc5NB6/o/SMTHC
rAXyF3MvDUWDw8xYAw1MhbkC4oQ0s0UiydspBz4ok5AA25685TXwvWCnMMnFkekPDXT3I285O6KJ
I/P7yElY4HkpNKkrS1tZ+kX4/hVh7FVaWZwSU0nX1J+Gd5S4b2z11tR20RkBsE5Cd7ZHKeDyM9mE
hZrUE9DpJa+76ClGOUBQkXTLtOtKxlPRQ9W0VpygPCvgThh9Dkqb53GVr1sVynSRzkc6rj5qXw7e
WLzfyOEI2cdP1tlCRN2FTfyIwgHJk30n7bU5YNranQznixPH5XFzi34u70Fr94AyJ5U2yIXLcqsB
5vVrCqM5PPZ9ymMcMmCnhUswEmaEaNhbXubEkDIHQnShA/F8G1Uehxqy+NWYD251ckL+EOCz89tp
eaOebzeblnD2+aVc0QYxOY+RQp8JFHEX3SKqK3xmX4UXmwJJx9sShWWC0FMWllQcIxAEHp/d3TJ2
3nHm4O6se4dpG2DydW+1BL2irmeKy93mFNqyytwG2vhKl2t0sJ8qLxiPjirxEQQtLwO6CZLoGmIW
ri5kQ7miJP/YB86Z06beB5iTqOmeBPoTCq/cRszJlYPfZ8rvcb8gzukGOQYAZ1CjXWEoRLXGd/aT
up7dTXhsS+yye8Xtp6oM975FsU9h/iyhgGBW8p3aQpCXQXeIkU9BmFtTl89bEvMpi/c1/GGguus3
COSI+6SHxYiAfhuAZYApwfEXOJkOxOq6DNPSXCc5v32evTkPnESM7f3skTkd7QowrC6fTAtDNTai
BP5RRIB9kngYMdxCCfYqalGj/tYO9W/6izwsE/W37qIYHaFoMsSyEBSXXMUKLH/vLirjZUZhvmoQ
6s33jYQ8awhrk57CTLIVCZPG4Pz1cd3cI8ATHxIKXDNL32PIeLv/vC/Y6F92JsTSPMTHdXhQivjk
urO/tTqJylgspzDKvesCn45IqAthOyBHrXv2B/WMiiSruN4SB/QVpKBKw/AI+mz02AZuWZavUj63
GFp3Ud32d1cSGlLz01C17T2FUtabMWtCW0F9Wnm+VKzPIr9yLiHSySZqIYvXdXCcRDdlaCwY73gY
AaKc4HR69aTTiTX2yHokTkvb7WovbJ+myQ8Bxt0PnNc/4Nx/cY3L9p4/VOBygRoh5MwY8PBj3a7n
6eTM4QdLCrQElCmYYPfRGWrM7oshB9HCNSASuX1IkP+UAmGzDDVLlsYrcDo6nyQY3kAd5FVFWZRz
768wC7tqrQE/ufXbFiO1pKLPgY6gQ6UqDw1l5jCH04G7A72E9fDR10t3V1aOPNUBChvL+ydn0OwI
GQJtBdp49z3DeT7oGtMkWcfcBNeIubHg4l79xX7ld3HjlK8QUUQJzxxVd1Aw0twvUQQVZoQrAeQ2
2AnBAbTJhh1cIje42iLe+ZhKcwg/0w7wg1dIx/0oyNY9OYQ9hUpsZwkxOpuG0M9VPRj0zDXjDnjW
VYvWX1rel6cVtC96JPou8Xzh3EE5/IZQ4R1bi91sG4iIi9exU8iDXR0t613UYxKUdlrPIAWdtAvJ
xV2U/LJWbZmwR0SJ/h2gQZ2QqtrDtSTvMaDHjPnDa83X9s6BSwmqLcR5z9u7KtwQ6CEtys73X3wH
fU5iaz6h7WQfDYLloNomEILh9tbFUqf1IH4Eg+/v3A4nE/pRLPjpVr/G0fTZE94C7RNS2GKFew6p
7g4h7x7m66OGmgVix/VujxPqHPiTKNgg3YQzJRTOl2iDIgi3311nNOSVkb9mty1v26DVEIqR7auf
b3QjJ8qosXbPKVQJ4GftMZwGpPjoZUs27SMlJfUMV4cEh4rE69O4ar3Hdc0Sto6QfNhr2IAf6GFE
V1hAOJVltIGZFc/SSnWWMXUzt21cjEpoqRsyKVAgbZ9gTPbP43ICO9Q9uF1U7gcapLDk7V0cL3Ei
KOCxaqIH6ild+I7+rpzKR2QfEQEkVAx0e/WJL3X4hHwTVDW/CIVTf545uN/KD4tScrRD4Y+9TAsX
aNBo2dnVfYNMPIzQvLhsT+DPZdKxuDnwcIThzdG1Z3o/9YZmuLTkhyrN8oGBpCHeVOZjC5UOZCY5
1Y1bCI7Gl5ZNHsIhCN+INtACbfSFlVLvmW/CO17Oz6NTDufVUPiY3lrUQ7AU06DRtjhvkPKkFhn+
M13wcIOVCyHHAVOBVqIt5ytNYHXIY9UH9w11l2MgZS5aOZ+aQN80pgk1YjcmpazCdFqX5YTLaOkM
5rQuAIzWu4huXyDx6hSwn9i5Vu6ZYHVGSsgy/3ly9rA4wB+BIiK46iNjmOqxZk34R6BotedzOrpy
D6IgReqr09Drm6Prd80dWXyOAqX9rnEeo2NGABlgtQT/vrYZrutV3/nGuXgKhRKWemle4bX8gJr4
f+yif+2E/b1TFj2qBD3zIa4XFrLA/zOWMU0h8oGB2q9eE+RjiUaNhcHAA+vln1wx4ozvuuY7x1Qe
tp1KJ+EjOyWB82CaJfPcR9FDeq8gH6ZmY9PO6DU6U8BqtWQkBZfkQeiGXwXNcEhGJPSQOqX/f0RB
D63Df/wKXDkYi51QFuLCzTHBgsG/B8HBAUrv2lUCG+vVOSzJAxrwEoriIyMe6c9jdxykuSsxB0LD
Urt67UM4mgDyMPss4NuHD6Gu6yxe32EngZqTygGv26En7D+fEiG63P9lT0NcnSL2PfTC/8v/jTZE
h0uuQcI3FCCUKtFsOLh077Ml60uFDplx+bqW+lFNTH+c6NfVwoqP6Kh3U4/GDsa7Ew36Plu5cXay
i996FZ263q53DBB3rluEeqJVjATb95OVdyhY+oEcTYgeMgIDNBm6KNiZRftZ3HU7HzXFG6frd7Nd
HMvWx2EowUCLcF/WMUW3LFB/d4K800YAI6Ds11CT9tqFk3f7a/5qgX/4vY/7qxysRrff9LOt+58P
/+cFcIfs/vu6za8n//tvj7CEu5aj/DH9x3fhCoLXlbzHP9/0t0/Gt/+1d9cm+L89+JeO/H/0o//R
c//0fZzF9L+8+P/XkI8FXgIkdf97Q/4/LuL6q4f/r03+ase/XhXTRQszqn803uPaTRjjf7XjYwWz
f/bfXy+5hcWzaByG12tow4X81X9P8BJMNbyOi6JgPUf6X//4SX87blhz4K/Hv/ffeyT8Y+JzcaXh
64K36MyHH+Vjhvn7eKymEAFDD8G5Kg2yYU3ySAcNKlR0PJbVLNLaWfq06VwU2e8zIBmIgBW502qJ
kOvrD1yqPjEwxQoKfraffJ2HTTIAIy8AS6IkBdWZSF+PieOt72jNLiqOwmWegSAt4ZZsSIgPxtn2
ArAxvGeYTh23edxwN429/gH0K9mhDtZtOZ6RQCNikijb9HCFbOsmBHdzHIOK7YG4Pgfzqu40CV9Y
UHo7NfOp8DRsTXcB1N/45uBOjnv0BiILb17H16nULwR0l8a0+hagzzvo1/uY8fEQz4vOArOgHnLQ
d8VCdakihAFLtMhJ6X2NnLjMOUfWWy+RB8A9BMWDlRAc1iWRVy1Z7M/sNFPVJQhej07Ygvnr4AX6
7tscRUXjbaeYiL3k5fBJyvGhdu15G6oqW4zy0CK9HFnlozdXw3tf3e2xXT4RXs+I5HTM1bag1N28
pxgBPrltQUsgGIzGW+qzHioxmVFYVcAkIvCsoDuoSHVjTMrbB3j/w26S3ZgHBUysndcJv0DvJf7s
4cc8e9dCdgYTAHAJa5oXW9DzIg6/AemsAexBHqgCelqgbtzXEmnBabMjuSzA3sDIX0I1zYnCLJeF
8fID7XefVtKpvcPLvGzqKEPdmsFhj4DJ11gIoIGIW/dihI4VohsLBTQBNAfstcXkKK/kF0oQEc4x
koApwtICCAFt7k/MHMF9NciDQQ8Ek1tlzQay1jjew6CX9hxY3UAQj89UWORuURvkoowJehuP/KFs
nPosWqOz638jt8Z5mXg2CPQRbhLOrkDFkkfMzjsseNEi0wcU+jAoF30VElP8M0Orw74cJWCs+QfR
hp/Rx/6lr8N2N7qwAf0mpolg1XLkg/tWhuMVL11C/D0cgn4sDwPahBOnDBNjTHAfgNlbulKfggC6
1bYEb+3AirqM9rUm7WnFohgiisF+BE2HHt9wA1rdQ76uyw8xXUwaqwCn7eQOgM/de79ax101+l2O
pSzMWeMoLvUc76oakiYQnjWjCl0MbiAOdCFIukfNHrDXe0Z9jPlFEKyQUbaJaPu3a41yx67Z6hi8
BHAMP6m5fxZl/8F1HfTPGIFe/XoFor+eVrOUJ+05w8Gi8bBAIxSgem/ZXmldY62NUjvvTlCfvWUE
cQeaPB88zCGMm73nOIc2DNx74NvLjm9OVCBCvvkRepQ6n8kMGYHBghgN2QleoVu7YyhW/G5/na6g
fXWBziEcOZ9c4Z0nF4wE3HN5F7n8bmPSFG2DXprK40AMXfwHFo3PmetM8lw7zN1VXH6CXQCNT9Vr
vqzoBSNjq47wSQMkxMB9NmcVFx63gHiimh/qARhAAJ81mXvD0lIDcyeTY3Iyov0A3jwIM1qhPU9D
unTMCrLWI95OmxjyQ7eUaFThr9MUNi9owkqlYjQ1fo0VMDrKjtJ1dmMJTxm/c7IB/gkfvc+18cE3
NOhmgvv38wap/7kn/DACu1c9DrkDyTnxlmm6xMH6HZcjJM9tWUNVbiZY0TAI5n6FNj0NWNaEfrbO
EO5Y2YHlDWTahCg6HA/8u9d34/F2E1zvgbFbBNqPcff2+HavD6gRKNbmf7xuLejj2+Pb678e/nzn
7clIx/ik20u/3b29tBJqi3GFDXf9yNtbbs//8YkzdK5j0Pof2Dvy7+E4e6s8xtsGDa26CuQ/7zoS
d2+Pb/dub7rd/NoGJiYMhdvLbKyx+a+Xfm3z67nb1rcXIiHChKM1IbWRgJ9ze/Lf74Fz26/bG35+
3e1Tfrv7c7Pbt/y8G8TNCcNd7H7t/G8f/WvH/u1v/fnOP37nbZtVc5mukdbpr8/99T607zxbUvbF
n1/18wf++um/Nrnd+/Pttyd/+3W3r/5tT39t/nPL3z7+9hdAOp623/ZwGIyfkRGEjPbhW6e37W83
IVWji2bcfx7w27fcXvr1Hw1xeBgE0TtMgZ9KYvyfG/x81woEqOUGRGwARQm61IYv4eTcyB7Lm5RQ
MllVg2Ndh8fO8eQxshBom0GglWztr4rt7dlfL03aFzvKneMfz98egkr86xN+vfrzU1DB4bN++0Qs
eZM0AwTiVbXqtLh542JhldowdFLc7joK65H8fGxrB2d9X7Pstyd73ppDK99+vuX2wm07AEKwMtzl
wts6xjzgUHUsoeF4eW83TP0wYgWLTwpeydGO6N273dMhG47BHIBUmgSsl+7Yyu2+jjkadK7j/TZE
h9tUMPj3PppFMSLlta0X4arFMUMO3B8YGhjAl36Pxu+YycOk7+1n4QyQJFB19cftemOl+esG2rn8
tw9/ve+2GY7GgOVX+nSIonm/rsNpHcfoEKJHunbXL30VwxfQIzxKtPXC9QqWT7yjz5IjzNeo0JIB
3RlHWmOFnOnq3d0eKrQChXTq93bZQYulRyZmenSvS0vEEZgkvs7/j73zWo5UidL1q5wXYAcmcbcF
5UvetNQ3hKRW413iefr5QD1b++wzEyfmfm4yAFUhCpeZa/3/t3BXLhSWtWmWJadMQwTweR8eRIkC
bOp6PkzGQl2W1tWqnbX9IthR8IKd1wYHGAn4id687DWl3NADFwiWMaYwdHN8saBQ1saejY0+IOQj
dw4Q5++mi5XflWYOmECxgRKuN+K9NVq3csCdMRnzErlcspiYeMl1KIdshGBjzsVRgOMC6qKYxqaz
ytTvkX5vWiORfk3u6YTY2oDMo8gFw6P60QJ5SqSeM4LWJFKr+lWrrCvJiITujPOWjPe5JqZjVEUZ
bthUwNGp28Ab0KsdVQM9y6ydXCXSTppA/DsQ9tbg9SRLYiFZchPr0mCZvjQMXHTL9lHvQXIBRNkW
zFtOedjp9FhYJ9cl9PwMskrzqq+M/rReA+7suj2A9CG5kWkTITbOv7006OG1Y53dO0uKRV1wNbaC
f3gTZMZBrZthvx7DhBn7lNpmlG2GZXFdz+aCoQHDvE6pCzwaXBGzDpz8oLly9gikh15LH3tyMZz+
owmnyJk8IxfXg1JoO4L8Lmd+ub/NyYlnT9Un7IVYAglX//MGXG/Ff22b2i7zozGcN7h/CQEQb2bM
uGsYBZJ770V10pef9I91y47iLfMzHGPx8nJZ1QtfP2c52dl6xpfGrcD+5PMQ+Os9tf689YbDvMij
+XUdlrvNCY4igpCkmmiC1h+8Ln0367Y2VfTt4BgvwcJtipZcPvPH4qS0OtkW5++NJLX7Td82tb8+
desttC59N+s5WFfpTRiuJuJgLjlrY01c17z1w6X5XiWM/DqEYeZBGrtt48GcPcfkzfW1aAgEiz1B
P29a6Gv6IlVI1rt6af61WjZilxtkxVpkP7zMwGV9N5MC8GBdDXWn3nNbnJzBwByQDgB2VHQexUKj
W5soaqrtGHC9mroODkIU+7DpfldxKrbYyIrTev765f5Zl9Zt36ttVpwaXWrHwBTWvjMXCQR5aBBU
uj8NtjxbHUL0kRgvLCK9xvlnojZANXJcf5DgkTbRbiOC78FiNUwCN1B6Mrw+k86TJceTrogdSXG/
V/UbJ7CFr/e2dYon4FHzpIOUi9TsPBrJJYyTxwH61DZsKmy7UsjNerBd6oRopJYXuqNbh/VXfD0K
eEP7osd7ODetP9RheIbKspHhhENpuRFaI093Y5Q9pg6v/q8rvSx93wwwBpKTeCjGgiB5EOI1XeZG
IkNRWBonVxbm2V4aaBs7BbqIZ5aNPLVrr+YO8SmrvAIY0cliaH2I1QiTUPfcVa6yCyWpxzozgk3d
RxiXdM28xB2O0zkagNYI7NqIqe7qFFiWQKzDc54pG1CJJZJHYIFIczMPZSW6BrssUCvoKYqP+KBV
zdHADcaEgOR9urwsWsGrTASqkm7WdZLT5gaPNxFjq4OIQOaDELOD4sphzKsuA+xx6VUpMMlMtVOe
DcQqhd5fZ7not3bj3joJNDBHysfB2htMe72vvQtKjNDfBg6+R/7vMGOhq9VLXth+aEsQI2PkaW3L
SMcq/bxRw41c+vlmQGASIWbaxa12qSCBzt66bf3rnESjJ5v2Mep416D2fgoAJe2SNizPjXifhTKd
9CbUznmC+4ndjQXsurjunzCg6RuoHsGGaByOvXRutuuBFQ7pri7VL6Vb3kjiAlt1xvKi/I4adhrV
/YvWhNPWGdot0jusSI4VbUa3JgTBm3JtCkXBL9Con6LhWXRk782N+uAEdXyQp6RsARUuzbrUTfDk
sMW2AAc762j3SEBHhJxR1HkF75ItXlDU9+sHeHqPqfVm90SZ22SAIqYGPlI756AGEL7W3xZV/ZKP
GjDoIZw/NUvT5yTWURUjT+t4zUzzj3KSz6HSzky2Zw25FxQG20qfEW1n24kUHyCReLpK2sLxDWzD
KHH/3B75tLx3RayLzayULlIMLT8x2cxP65LjxHZKn/yfG93lL0oznXNFBXqxbNeXh2td+m7Wj1nf
313X172mIAb3OD7O64f/8bl1UdWtdGta1u+v767b8mQ4wrxIvcL8SNW825ZIrPyhbENfTALXp5k8
gDaZr9xZS+9hCs6HZLhPpKtsDb3A328vITRl2hkBvMQQz685uZj48ucZ8fx2zsgAdCSaNtUMmwmy
kYVsovoRAv/MHQ3PVia2MurSjSwgjtVGH/ihHM9DnsmPAPASvk/3Z5kHDglRYkpBj3BQNN2wIZAq
kQim42lAcX0/69GHliCrN8TPBtApXL0huLGjUF4FmoIfJI2nN1vGl3ksrSed2NeBEBMizt7sf6bK
ef37YGQYKLQhO/WBDB5Q4z5Z4zy+CZTe6FAD+7oOq+a6aLpiDbm8RXp5X+gBauWsxNMCPu/YzoMJ
+TOlfLCKObpL3xo3zcgqWdUxCe3iCYXf9bpXzhq3emyKKxf9KD5xh2HW8u+w+71GicgfhkrqJ+QN
6TafcHWg9ZlvSzXdxKM7v9baCEuiMLtD3bjz81BFx/VHTO2geGUTGxdUPtotsx8eCMbrt46FQ7yZ
MJ4Hqgzu7DnWzt0IgWY92pmYwuxa6UuuyHlvj62217IuejERhq9H1U3R6EeJpZ8HO3PuzBRqydfZ
Ic+widvYuO3DSbsU8Dm/djnZ4tCPpv48FcATybu6uxTZ3GseVV/fjEon2bbITE+NaSMw6cef6x5R
AYIgDYPxRp9yA6wXWm6xnBkN5BG8zPqJyGB5JOOLfkYBP4VYef3tJOTFNpaNdewHtXuM0/l+3eFQ
mbnXm057HU2VdV2WDrrV5RqZTvGkq4jC6zHNtk3XpSfNTMavC6hCM4P3hTvbgQuqG8FBJ5n3NGPx
Xfc6QxTy1lusC6zgZr3t1r2KWv0gGq3fC3WKz5GDEWA9/EJjeKnb5XOMfVPDIL+b6gpyhw1DLQkJ
sLqTUXwUnTiJJNJ/jM6MP0OHjxVCnrwLRwUl3PKJLiyOpqUkL0osENxPsj5hzErvGsXUeAbz8iMe
xT4w4+mliwsXLEY9M34jOqqV1gGaL33Wsp986nYjettXRlv6NgkN56S5QXM7tQ6hzWU/Zlxi61X6
18wkEgaYOGf8UES3krKY3vqJMC/9EP3iawPKFXpePpyZGGg3hIlzUq78F/hpXoOc4SdoUC53oNPR
O3l9owaR/NoH+hym7abzc66xn4+VllyKkjh0FoGDWP9L14ebfp6bN6cBm5Nkor3kU6xem0FDQmH5
LyPvADdx3rLSGf1iVIxLY0XVtd1I82sXbn+wGiO7rB9Qq67Bho/as21t94ouIvj6FD48KGT2e99Z
OX263VyRS0eabGkJIfwm+8j+HFCpQScRg3FliAF8MP/LT+WgvRPX/DqeGtBqBzzrOlAkmIu47fza
ENl7rpzXn6TNleEVdG3XVS/VS7cw5YI509968WP9APqqCTFsLa5bbaouuLksvw1b9brsuDw9zjtC
9/IXQ3JCkUOr3tthVNG3zc0hn4v+Hn4sjj7sUb+abBEudOKtNnLFy2L2UXN/gtxSnW2fxMqz0ob3
X3tzowdko+YzuFRlSzYrPduaIq65mdBuR07w5nCx1o+mBnbYHDrJPbheTB1org+IAcz70iKhsX6k
KEcPoJJ8wwKLUjit5bWuieEMQtXY6n2F2z2rb9eP8vQ8dqpsnwmtpDuk3VAKZie6gS8oGPnABDWi
ZCOWX2wwqd1YraVgvp70A4MnZT9bRvJgh4SkC0b5v3LuStXtlZ+JIgofo6LShNeRDVShDZ0ReSSP
l5jF9Xp6KOXx3KsyfhZNC5EoHLWTHhfyZmwUKMeiWkZGP9ZPzos6sOs17Y7sLzjDqU23bS/PY1d3
D4ONi2D9GP7HbSnc6aeSVA1uwta8gvQcXcZOJUcW2BFEvxQD+HL1KvdFxW/4hJu2hywA9ymFnnWj
4Qf2YsI2H1p/tZ4gIJpgOMB84B4e0iOwqGnfpiES135mTrjsLLBwyZGu+hmovKupTzJc2bpSIgkD
woMUtH3Rcu28fpRI3VscFfST+VCe7SDL9+AwyqNVuM6dNecTwVdDfHS53MKgUF7TzggwopfNpTC1
6NpM0thnENm+Q/abutzk+cvoFF1buTFyoFtVLSL8eX33Q4IhWfcVtepvQFjJI/kFzPtjBxVxpuu2
QyjJHLX50cfuYQQx9+LCgdnOVjSek7kIb/BmqUQROZ61WVe70FUAvHIzacuraf3a8v31E0Z4+t/c
+Mq8///A6jXAquSW//vc+LEc3v6zzMOCfv/zhT+ZcVf9SzNtako6qCPJsf/JirvWUqrA0shMU0xX
t5b09B9IvTCo92ERLRLISSy+Ry79D6Se4kfk2Kmpo1qAXO3lW/+TJLm9pOX/KQVBqGKYlH+BROGq
YB2MRSryD+XmlLdtX9gxQHgj/cGAZ9PKyNw2heJ1Nb5JNUieSdPEF0dpLg1Q7XNU4YS1J/1NSYx4
SyQ22wdVeRUmc48j+WdUT8OR3qlJ46cYuEOHlI5YYXwgsPprtH+2UtGY8Noevg7lYKex/mgAtyac
Z5wrVV7iflLhRT0FiDuOeZEuztHsUVdV424Ck64042mqhuIUhzG6/0IZ9lYRuKd0cB5E5cyebDFP
I/LUQ+lcQmmDHu9HnFQInbH5opcLmFqH0iBqbudepeHhL1K78bPM+hG5iXpT6jmRBCPbVkk4X5u2
5idWMGyCShh3dWF94kEi7Bv1n7GJKmqWTLPddjwKp3mqxznc2RnKOyMAOCJKQzkLMR26oX0dYkO5
jjviEsi4PXOAkAxB5ylVEo9n+koXXf6OjOHMoPUQlvPEy7VQj1rXHh0jqz2b6YcflHqyB4F+0tpe
3UHzI4Vg2kenBn0JhJihdgURYEuyNgHKjrq0dyL8ZuZCtUH45wxocRDFzGeZGgeRHScmOGNNfGUk
1RnZ5MzjaOumFbLUaHq3lEy/TJ2rbu0hDTbGWFyLvsO1S7od3NNPIZunSYdKRX+AszDi5RmYv+oi
RxWNQpD8cILaVZ/sjdvb+X4aUutYprdtw3i+s3A4avN9l2tgyBleWYRvNNNJ9lmMNy/a6nrPmIY5
6dYmjoIBQfw2jOJsBEN7LhR5SUbFhUzr7KxnshzhfnbHqwyNqTdnAJeHuvelrp4gKoIwDs1rASx0
V5jxeIjLT4XDI9itprt0zJU9OJ/Xwh5I3ePZWfhBvlYE5lHXtfNAn0sWkp4MXV/hEdoBH0K3vYsx
hPW9/asoTSigQgf8FQa/NAhqByNtyHfC5POZbcV+iwDZA3V7ZxZ96PWEc8kXm9rOsfqfBT3UgWHc
FUyl8oylZoMrpwUkWB5NO3TPs25tyZCSpA6Yft+AKgjvrORg9K6vRZLALjfYvtZgs1TOi6kY83mS
DtMOPTjmenUnZW+ARBz6S6L9FgtiOlK6YGsWkeqBSSv9pmiwLwmCbtpQnHniRj+R6jkH5XSsCEb5
bRv/6KwqQnWH/j6yc+uilh/KiA7M7fPXkGnWBhcdQChpQHdwPZ2KHNeqHlykUuFrjuuAu256NUhr
7zNsIB5oh5shx96XA9B0SJomkXrMHdXvesJimcC3qWG9cyxrOBSutbPwzDGbhvsqnNbGKABvN03x
yqLLOJjLSMXO3gurF/usy0IEK1m4d5P0pV2ymXZ/Dbu286afcRa7O2pPbNzIuUcPGG8ZNVkIntUl
QXo2G+SodcBdkxQ/NfDjuIFCwJC54aMXzrYwYu4yff5NWMp30vwcxv22cyFzxKb66VghKj7F9PSg
CuDQ1geAYR8ct+PDWTpWZTwxHmvk1imMjWmXGB8J5JYDMhJcodG+jV9HyyBthw+5yeFxIGFEFhM9
5by0ydK38HaycsD1jvIXycPk3csSmtMcdKlvWmN6rdyHdbuziwIfcJXdCIz3O0KrH30UzV6mJah5
rLrYmV1lAjLo9OOCaF1ElNjEk1tmiv3WzQDXCECzRWvBBTcdb7AU55CIGxySLf6VxeRYhqrXBWmy
JWC8c+HQeW3+Us0y3dFRoVVIIJmqaAJEPV8aZD5+Vs4wBKdfZmhhiCSQt9HDcJeLCbiNJZnncv+I
kV+Jc6rymtn+kX+O5NL3aSHno2xzn3jeJopBSrqxMQDyKT7KhcCMF/M67RTQLlqr+My8iIp0DAc5
5BKtxkaA+jwWmOQ3NfqHXad8QgexdvFIHrLEAOgbw2dqE9DEvtGAEDHCZ/rcXTvGt7N0F86VJv1k
glWbYH/OivxdWMoTdT7OaDx8LTQZ/oeQz5FG/KjHjhiM60kNHGwmNXtbuPo5wljy4Ob9PQgxczeP
6DgMzFDAmGqDGHGPPGS0HybgwzsHCgVOV+LVqZf1z5PhBKcuaW2vWfgnw2ShWa20CaS+yK9VuyXU
plfmVjRM+wimNAyz59sgle3W7eqLFiywW5PKBHMCBTjVwFRok+TZSOYLXB4CIfDNkH3FOV5awHJj
xWxSdzPp2TVBIuHW+j7S24OYq0MZd0dlomyI6joA3ZueqUXUSc9tkvbUt9jvenO+Nqyq9nuMyqhZ
unMcDPQJzljtXCV7ciZctkpfo6qhIokTNhhE+xG/OGAvv1MJClpAtTYkEu2tJLwGTgz8mygnXr5o
3AZLwmauLrkVijNuUybLWK2thsfEHMvkBv8yKGdIIZVLvQIsqBR0T89FnIcQNg59QBjWUlptO7oF
WoicxMgIkFtUo6RHJ0LsUCtmTAaLHnluPfBCdzEkNr9hwpQqdX0Gqnhw63jYjHG3iK5sd6918Z55
Ici4QuPOBRsJ7pMOOEbxMrqCG4FA7ybSnasOQ8RBPihxpRwiwwCCF4ePzHwqnx4em31Q9aQTF8Ew
XgAnItZtQhkwA2SHUZKYV6KCfw7VqK6U8QIbe7Ham8cuLc2tNch+Ocr8pokZBripSbZ8T65IeXBi
DCRqC4lOISy0sbo5u3TNtJ9IWPgmkjEP6BJcxyWyuuaznAx27kM7cwOElX4Iie1ins0IlIXhZC7u
Z6onRC1SgsVv2knnl95Oit+DMU2j+rRuXZfEUlTE1jvPVjFTZw3kCTvAlddNcHFKG3jDknCudNwn
ZpSkixWAGHZl/EzSSW6Soh8xuIL05CV2UFsVKDDGvrWZkVBuSTi+pTkKS1QPHxDeat5hS6ZWBVOy
1TMVJ+AST8/xpUOMU4jYgTkVEfkzO3ZHhqJpcU50B31g4+gL+Qri7Sa16QeAu8CNTltPDZVpS0rh
nYCIuQlT0N/rQcJ3lDyOVuuVQYyhqjOpmNIDgTAaRJ3WLlhMduSWnzA+prsE5+1pzdSB5bvgEQz3
61pYORedEPBuTdOtWbt16V+5unVbLhhyVczlvtN0zd9Zu0k3lGMcYkMJltAa+f6SCgIBxrw6CNIj
qUW/6AAAYfFMvCKxMBaalAFpGb/uNFHdroc72BAhljTwmkpdE6hrYwwtEqLvdSuMQDEG1o81n7qm
UnHSZAWmFB77MZb9RjKXoW+V/TGRuCPXNJroJdvWxUZwelMV9OJ6v6naD41iJsc1edqjEpi8dTFD
mwbbvAZ4tVzWNYnmmB15ka923aCJ8na2yFUVOvKXJV/K/fknc7qufudQ5SKEEGqOV3YuCbsPk7dm
ldf8svl3kllO6adKmHj7vSkFy7wRLjJTbTEYrufCXE/Leq4a3byYehzs9MdCtkQVTSkoDIP2xpmT
gl5Kj85r0yxLjfMbZSGA7qGc6M9ACaYhc5SyqEFB9aPnMNg5BKTwT9+Ni4PmpGZ2SSmm+SlXKooT
RJFyyoblnot5Pheq0KyQX1sbp7flVrWaz0ydB9Wbh5o8DbQthXHHKVDUP43zvVSILkNgjMd2VFrQ
pFQCWhtbK3hdOla9Y+DIu68jo12V7rxJan4pQa3rgLjnfhQzaEL0lfeuPUy79Y/98rAbNUm5tsY/
K1ZTJynIdqPC4fDX94S1vCLk8t/WJcCBKIDW9b4Nn2OHslnrNVqvxXqh+pTiOFZhP3yJAYKEV05t
uTs71iywKmT8/3X/Ngt6r2qS0fv+gw1cgWHzUe9qwABfYhPeGmDpphr8HwMCZz0h9OP/PF/uWKEG
zJMuOjKd+DoF669cfy8prfn0/ct5bRc7R0bHfOp9wpmJH6nGrzJz+g2FdsTBbrU7jRkxDp3cN3Vk
45WBk0GdxStaDw9bkrVt22QHDetJKbrYAwiMWnqGqec67afKVaGqGqaIYXqRacoL1gldREegiVLp
Gj6Y4/Tquxkxenq2Fp8brKvugiWwZlJymD5Um4ikHpv3feREfude1Up9rYfBLbRk7OkRHb3AVJZg
rQaGcRSNuC/bEiMyxYigC1ZixlKVMnjXSHfPboGH6iopig/N1p7VECJopqTM/Ib4R64+JxFQjMyp
XsK+eNHtwPISg0dAy5NrGRWIxMV4p0JRKutkN4z5JQ4HEruqbjC0MH50DTNP5B682hugNTYwNnU2
012YdYchmBj62P1jUunVOZTtVWsMziHMoqdam2x/GaiqItXAtsT2UVPpX0OANJ1jF3uNEhbaNN66
ufOYEKvzCEScnXeFOMF2yvPD1FHjyewcRl+osRtBORT5Mep3znxfZRl4uQicRw1FPzLHdyYkOV4C
5Vrp0BbrgsQxlBUfsFdNJAIOqBVA7kIkzBWTD0lo3hTZ7eSkv4IpxmA5RbxAs/Ct6RisKJOKLr9L
L445Ot5o9wczqe4deXSXqZ5OmlVzrJLT1d6mNnC+aDQAzuTZNhjyKwxDHaO+/kodn4PF1Ylp/mpi
kNFCySbWMcXIsfyIMbNvV9UTiICtZpCbRYsnF1PrcUY5748eCf63xuwfG8v52XMS5qiu4V2R13Qt
80Fm6cnJ1fs6A/YCN3lbyfkj1ZlT94lbbJKhuRNUFEgsktwSrMUmzOLnDrrP2OtPUxDAF3cbsILm
p5SG9DuMsZ0Ommtqutu86rdRuZvFeG7dZI8a6HcDega0rRv5VQP9ZjQvdUKWChxq2WGu0+oY/4NJ
PL5Sm/u8UsByHPRkhiLXxu+oGO4TUhHemFpX2SS6jYO92KYWjQHafoHZpgAv0x5PaS9Gsk7adUSd
s1naD6nmvi56Bg+1CpWdIL+riHQ3Ve3cZlUOUDG7HlJwgYxJ99LqXkDG3nOUG613ocDAvdwXERMv
sZDwjWL2JxXdQMAR5OUiyaI+ksJlCIdbXE4MHNOtetD6mXhNb9m7eAAUBO3dM4Vpo7lyb1GivyBg
OtlmABOqaV5kGAWIutJjq4P+zx2n82YJZqcd0/6sU1pqXyAbl+BmqPtY0hUcOyY9dtnYu8AB4YMs
4U3VAQurSrc1dQATLakG+BBIre2sve0ax/ECxY9ScClRyFgZCNrZKrTHxilg4dUDCq4k9xMdx6Mh
4Xxz1mrGybEn8344d02DHbcND5OJtbgRLaqLQa33Tg+gNyl+ZzU4jt6qXkhiA4bpXVjM2ie1Hhro
8v01UEgMyYgUNlnmYh2tXBsXPll5EU2whu4naHPnLu9jCmjsjXQkRkT9yYMKXww5vXJK8FlfVD28
RIhAkf6ryW3VpSjopLEn0XrvYnZEoqj3vm1oG5GRR04mVAFqtoCSehhm2a2th9ppzJ+nJr5jXjxf
NBGj8cgZWWOOMDpIZ25NQEIab6Mp1f0s1dciTsrtPAukQbqGZVfZjE7UcJf/EpkE95HMwDZDSN4A
qUaBptNwrswqXzxyPMizpe8E7jg3Yd+VCjbXDoonzG63DZwpD0pmv1dboVGXIHum16DaDUU1+6m4
NOHAVM0eLmWn3rvJ/G6pRnGlo21b0DzWdZuZN6oL6itTqC4SU94SohJkqz7EiE5YoM2NTRA4v5Mk
G9FHaGAhlbjzEzvOQCdStcysIPHZOGcdwh4jVxPbw2/CHtNOjpVviHRJu6EX4B10Ktz6d5QNXmtg
7s1z+RkRRdnUw298+CUlO7F/Zyj3RXZHBicFbQPXyczVSys7TDbZL7qYS8OLbEddQcYc7UvXO590
6cAtxwn8JEwDMsfHJPmVmta0HeZuuFjYhsaEMVkHWl5vnIbo1S5pKJeT0aXxIDUW5Qxg99lJtEHu
KwlLklXOA7903Fut73DfKrxlGNVCalMpQdWKpSbJrLzbnTT9alrg2RalCmR8L1Mzv7YKoIVWbgUY
mwcUGXSImX2bMbEGOAD1SCEz6vdIO7qrMgA7LsRPfKkkoXqsIGVuHtT5Uzo88rnm7hbi8MbQWtOj
4McGiOC00Ymfe0PTneoyeoW/UXgz6Ira9KJ+KG6MuZnuAriOSJKo1GCMobqd4xHqrQH8BtQIKhF+
sA4ETV1o0rp1T6ElGzhwmhxqCmwY9XBRLOc9cs0rhVkYrAqgv4V4LNI5ZtaQ4tEpeaGFXX9L0TCv
kxWsiSDx9Hy8nsJeXKGg/hXPAziOYboIA3URKrxuF51SlCv+2GTnmLeEp1hwBCg31+NACn/E5jZv
G3Em4E21WCqqmto9OlCRASXO7J1pDx+pkT6W3VVTkKPvySSgQVoqTSCWnWK3o1TlTAQOmSCJwn0c
KPHt1O9HbYaaQ9UbFE7wRVHtuX4sKQJE9biIHL+fiR/pgmNagUZrY/eWV6eIYCgF8ih4sQ3+YC/M
61Yn4kVwqEKyvSUWHO8TGVCMJKXzD39DoKjOwSBUCAe4ipoOUFI9jAdgQVd0c1TD61y05CY2qbF4
SPr3uMVDRzUTMPqQ9io40IFhPMlWsDJhOrTTNzdYKuHZsTxMWf86a+M746atFmY/Vbw4AyqzuyAp
ce0xbpHxnZFxPA1E5TGi5k84XpTcEdvcJgcaiDfTnNCIFhWYRqpBqEyv4jb77IR9j6ERzCbiRdNI
3qmn+T4T8fCrVgECJ5hqdtx1jkOVphisUVsGyKxhc3hcE17DaYHhLmT0rnQWlxPgpELlVuqHUf9g
Nu+NugacWOdbMzcg/rjHwCrBeWVJvZvnJZSEHAorOtQ/dIgEM42jZVCyJDO78zQW1imyxA3uwnqb
O4kCuM+1/CYuq5s2S3dqCmye2QCE7z5jhELRnAsFezaItTCG2UhXYvOt6PvCV9WPukIJ73Id8yrS
d51FnYJKdd+GakE+hozaPKJOMKZUAFbOEjDvtIkKatfDTNDCleVjntmUn1QmfIIL06ZFGJJtqrBq
ERWyrmKXJtTE1Os5W4oHyzWO8F2Zdd24NnGFIk+HD+QphY0GUqv2kUZNi5LAv089o+YEfpVKuOuc
zeF+i+LkJJd/hED0jpzIiOKGGsXrpu+mH+AhBTbYpZX/k4xm1hxWAJCaXCVz/uoQythWmdt9QaHG
Ra9fYNxGAebMFHiNUaHZq7p/LbzaLSywFQjGAVxmLSz263bVek10MR3j3IJw0I1YAjoGgvNkaj61
eSVmjqYj4UZmZF21rdbFN1RZS7DsDzYtUuuc0l8MZ7CgJUfSXRDmKSGDiRMhs7k0RG7+2WStGvvz
wrpa0WAr1WsMjHutzRipxdkjzAIJwigYTmtTV8V4mnug+7GFDneZOCdJOxDaolmXvreV6nDbUvcX
xZ5GUH6ZgQPvwtYAQCz7Wv/eWEjo5ybQOTUZYKbMLbZ2qzooJpOjeawieveAZJE0k25D8XEUmks4
q0Y0vKFIQUKoLTF1amuUWyXheytRa6VbrUtiAWytS8snat1pD4aLWrmBNwYJ99Yx7ORktl3PjQ95
46TqGj/RkuILDZcv/oFqsQ70SR0ebTKffeNoMLUGkVMRBEUwLPqbdVuy2AzWJTjuOioD4L1N0X1q
hjFuC5PyD85iYxBBrx2p3bGurJtFW7THlCvWqoV6Whv599K/Vhnwooat4EKu6DqlHA3uW/CPM09M
h7h5bdbNU9sGx7G8Ay9r5tQ1wfVQZcm1JiJWKW2l45+gSRkkeLZlaF61HCNcVepULM26ujYYMhKA
P/fUK8XzlHGZbIqQLWflHwexrFqOaQPNWY5j/cvEjYCJkyd8SE14bo8CbLPbT4CpoypkzrUpa/UH
6jviRjYq9DiSsJXBS5gTdQxVqgYdHAozyopitbmrMaYnpK30RLOboL1ougn830ne0jF7ZwzkZcY0
QGRFu6SV8adpFk9ly12SToUXlfCs51RFLDR1wMlTTtdIuW+G+cwlFJKHfUytR41Axc6YkO4wo2nH
wtynPbuTSuT/RkXOfHOPyxjOpAzPBH0lW44y1p5Krf9UMn6B1VMdCXMwZ8GmzA4jRZ9yoacQ4Asv
VfVBURD01paM/xeo8IVA+BKNfJRd0crp/jOMy+KfGhB9EW3895KRpyJuP3/9n4f2rf1s/p/v/VGO
WNZfrq3y2JM10Amh/i0e0Wz9L+EKG+0dMzPdtUCR/NGO2NpfCDpswzKAqeh8449wRHP+cg3dpP6Z
9iU4sf8nwhFD+791IwL1CVgH3ouGbluu4ej/osqQVZSFxsPzWRvllVmoxtNYU0ClimYyJL2lPw2i
1v2cbNp+/avqKNrXX3VZGF9/zbL0z1//q++uu1o//F99V3PfYug6MESr+rw2pDEohvS97o4T+Zul
+dc2dB1gYL42omqxinY88ADJy3eTkf7+x2osECyWKZkg1/gRVhngassNPWVZralBtB0G6hPoVi1w
dre/0qIdgPAx6I0iIlQy2aUEn3+aFbNKRkb/wdh5LbeNdO36ilCFHE4pMYmZEpVOUJYlI+eMq/8f
tDSSbM+ebx8Y1ZGUSaLRvdYbHlokJQwnZBmcydaoX8fu6G4GDIY3omTmDk6gLg7euFzRI+qRC4cN
9+JZNMiTJxoar3Wpob9oo5Ww6THNKBZAkJSNqPuYpkuZK7/kURCuhlBPt+HoZ9t4uvhub13x0IU4
9HuHqIqLGZTZNkLAt0JInGK+crwu2oq+uMct3fNhHJAeaglujPY+hGy78HLX3vtTaex7eDGOAb1d
WWaVVt07ciEd6ziL8LzCJpa4arZvp4uLxdzetQpMsHPU3Ou685qciBbI07zwnKVW13vFq8e9l0v6
Lcsnbtat63HoLI1b38u7HWj0S5FwjpN92WjPEQ+sG2LQpKSrc8M5k6dDhBNGQGBCtInLdK+gRh3y
6JzGmaPqnf9rknih2GhXWon1dYd9KmoOQUOW0o6+X0RbTt72W4doI91w+fjObRwPcOLTwdgfSo4k
t64rGctKN9G/1E3/tsdbd9Z2OHWHKrKVRVRruGZhyJRbHVIGRLz2Ro+iNpu57KyC9r8ysGx7wBss
nUTs200OpvU6U5FgJhgX3otS/FmqOil4b/sqWZqqrtCrMOdKzCNAsXjAOP5kGyHq6L8bSy9x8JVQ
OEoRpuJpV3X+rdVH6Wos22Ll9bJ9zqcEcSsl4auPTH1d+Mlz7ZL29bHM3hk1uBAPIiXWCIO7wOgR
fHuOSQSnbdmY8aPPFnmsYtw+mfrKWCDuh+lSWBwsiWbneM7Tgci5r3Df0CP5tTED/fTTavodAmPP
KhoE/lXuFNLNVE05EvhXmTVKbF+zZ25P/kOf1TLVy1M1rhVtTIBk1FqB7YeubEIchLzrOsLqRsPu
473xvT+slBeTONPKSnDNzPAFuWpIttlLQ/qJHnWPkbOr7ZPeubJDKx7v27gjyVIEno2o2uRcoBgY
9XhGNByd0SD8PF3wVmJG8L3F4xifFVAQkHsdCBD2HM9UzMnB9p4yUGBILpfJz6DzgJo0/YNRlXsr
RZt5Wi3EhVXPRWeJdURUE7GYfNX5Ag/uCAnCArSwrVsl2fmljtacZYyPHlQOk1znK0SfWx0wzAMq
bFCaDDfcEjZJdoHjfAxt03ELRyN7+PYo/DftHmVCHX4JgummIzuqzhFZd0yTB5Y8PX2+oRItJQka
tKTtt8gM4nXgTKIG6kSTFGeCWqgmi+Kf9T+Hfqv/VfxzbjWMGFSjHz/XtVG+NIV3LlCtPyRBEF4y
bDaTCtslRBzn8fQ1i4tiAqB2JTIBKREt0ZSoGfr7omhPM3qg73Mx7mva54yvdkMdPW0mZvzv9yjS
clekXXo72GQqK0BeJyRQ8Go3fQ4eJjK5XsTZBu+2+8SRAtCJaHiDiMx/tJs68AjvJ1m1qJFHW5lx
VN1LUrJO0IsBBHELKzc9SmZtnBO/2XmDhXOoYfir0cT2RrHq5jFtkf5Jyso/JEblrYg6T2LHSkIG
ePCfW7carhJZ7rdtag+3SVQcrakddwcM7ZLRXReBkT6MDVmXqb1xQmsx1KG6dJPIf1bqA9Ao69Ed
UgkvmRIR4KmZeNO6DvMAyyC7hs+IwbbbecGzpobX/+PXZ/8urcqvz7I0VjxdQ1/VVPgp/v7rG0PN
rkwMOF9DhVBUQCwAe79ofNZlhMe7YQKg5JxIm9HmUZ4Nz3LsmFeSV1dbYnLa2fekh4EbFgGiLLwe
YvQnSw3HgISs8ntJtCGndIzSEcOv39vF2L4xJ+uAae5Xd2gWR1ImfOL/8nKiTa7CJUGHkwWvE/8O
wqJynRjbqIRjlGS4ttVmeEBUz3w1XONYmLr8IIaqvv4xtB3hp3wOzazYes0k7RjmifJgugNYIjx4
rku/9nQfRURpzNOj3XRrbslFF+oEWKaSHOukVLzG/yj93vvnOKkPFn1EQELM/erN7AoWQtmgWpE6
8lYaxu8XJ1fWoWaWAJR+a/8aG7k5GsbTVNPItnWfuKsgAoyMFMHfLyfajCw9qF3cr8RU8cKi/c9p
iSOfia2CHcoivKbi4Y6HZ0huTikfQewRYK/t7oVIzg4zJmwHQnBWQSA1wWxS86sNp8QbKEGXhqOg
EvbhQfVl9fJZG3GPIOpfXNQ2CQ/KVJv6RE3lSfU18v9rHr5U317l6/3AZ76/++/vIGpT3+/vLuYZ
aWytQQg3M9LD/s7OkRSB3Qb9Fj3pnWgTpa9LJDqwUJxUNj/G/dtgv3fd1X/fyULh7dtjhLMTsHbd
UlVDVh0iJn/cyHmDsRS/XvsVci0MiRky2+pcHCkyBcCoKt2JShStOiOX7vLAzG6hSLaJtXGr0NuZ
Zsl+4rOau1hms6dy33udwCpPjodPCiuVMRbqFmqTt0JJUd0aU0mb2kRJtH31ZrmLFNLnOFHqgu6s
oPu27SyH3auu9ou6KKtDNHofF9GRgTvlOPFPmxgysjyTDaUjxymbzM40T5kaxcuI0WKgEw3O/9CS
tH5X2dOnz1jTEV/TTGgPE5Ph98Wy9wNJ9UtNeg1CeQKR2SfbQr+JxH17JVZNtl0/m1SzT2wvg13x
2W7TXn22t2OAV02hDtM27WcPYuvbeNGuedbP2P0RlM7ZqeMRiW47Ubbu5638Xpra5BE0D+FArEH9
isiKuI9Ft7iIO1qUxEB2IIAQNQAtOGOxLry/uK2Qay9G+GhSxsGjAB87S1sn3RTTwSPJNCQ0ZC24
FlU5tWM0/YlFTZ3ZdNEQv4OjigZ2YDyPdXxlu3hMxEVdHTq1y6/qIMJbmq8oRPbyOeEoMv8aYRqv
rnEDyBF2t6YhcaeY/PC+6rn2P3Zc5t/fIrATzoeqoxu2ypn+928RRB3O172vvRpp7eGDGyjb5vNi
VgGfoqij7cVqiuC9hs/XzVdTgXEdqqYtMsKQefcSchD7CE33UPOrnT40+h6XkI/2INTjuTNMNom/
d4hZPZHYulQR+2gcqV5nY2DFexkT2etATR6LPlDWRmZUB7hT1UGbSlN7ppvD6n1sFOpI9TXRptUB
HIxq5hwtCwpEl2sXLRrs49QH6e9bXzXVdL27yzIwEZkqYRLb5eFGlEhufZRA3nyUvnq/Sl5nhZtI
BRv/36uYaiKX+X03zGbEFPqVqqGSmoBv+PuXM6JHjxGZmdybfZCM92gr6Bh7kB8ABwNwvnE3komR
g98WJx+NJ+TSqIn2Ommskmz1P3UOlPZVwSeBJYaerAcTlckU1wMyO2qjkGweUXtojf5cFGZ+zMh2
oisxnEUTPMZ20Uop9m/TCNGhq86tWTasfFOTxfl0W/njRdTEpXfBYMYumswtTz2EKjm6W2NlLbPG
hfWDJtQD/GefoHYdbw1+NQ99oE139nDhx4SnSGiF5Dtbo15CFUQAUrdIP1u1tUOWBzX/JgrsXVBn
Sx0ag9fIOB0nXrIMnbE66HH+cckj4t56bMTfOvxpiJhhTTPEYHJmLyBi8EJ1ckJELcI7G9lBsar+
LJWiR9Q1FfMO4HvWzz532PNMA6Ve3teySRbY8XbEd/2dKH1dRBuMAHi8+lY04+33fWitesWmyuFY
onLv33AIku6xkHnWWVsOotbUByAjNvwANznhbHbQpzFqA1NQlokBlwYaG5zT0U0KseXtWDzOnEHT
8yhJ4aniC/Ej2biVQi4FqEScCsJiI9qS3FlmwGKWbpi3G8mVmo2UDe3GicHNzr7qovQ1xp5Gi6oX
mXvfQcWyVfpVK0v4rqDhL9/4bn7xZT89Yv2bHkVJ9xvgIpnDZmvIGQcq6Ns4IyMIUknhuFR6RT8o
gWHg7FajxDRVxUWG2XNI9fw0Lbg3Q4l99qxuI3cHLBa60m/DgOkNs/cAkUygfBNVpX8Ql5Rs4t4e
jqIyWtxN17bu32eNOq5JVCX6TPRAkfOvFR0vPlF1+DFt7DrcBYEcnvvKmpF7jo+ilpsRUv0T/23q
E5ckdkiDEmLA+OyfNj33ZehxNqiO1t+l5fBakWa/kGOyRS0PQu0S4u79VfP/qVXQUi4RhIqvvpa4
ALZHwF293BxvAFiDSJ5KddeP7yXRRihSgyoNpA55GODaUwpOyxRXnptWA0j+vQzMNlomOKrhmAjQ
2y6GYd0nTbxVbZeQlDS4kPRwLkVY0TujKxpc66lfX0gbwbjryvCpb4O30JbCn0aq8HPuUXANA7jL
LaQoUGglCEIPos8QN9ukkOwX069+uWZtP4JzcWZ6riSXjEAJKDrO4/+9oP4VvLY1xC9UdVpUWUzp
nhbcb+GFyHT9tCsq6+LXsObeA9I5PlBxF8Y378FsjCquclmOb96D2VNvElQfvQAqPnq/5openBcA
s2X5qf+X+eLlxAQShWTVSwT8oZ9jFZLWPoC433fQ4PahHdhtq86koleGjR063VZXMbMBmNNd8hJd
S88xuwuObHiQD9eSpB50IPAPI3JcNz0urlei6va9DOZIG1gk6TWxayNDWeOYWyvZgwGSDvG9GDGm
2pl76LmsOP4WS5QFzUszJfanWNNQg1Oxeebfhp1hrCoPJJdXh9ZFarVzQLRg5Rm+vtL64kausvTJ
kNg5Bamn7HQthQ3jqMbcycz2PqnMe3EA/RyaVOnHUKt1lfehttM/ZF0uIT6qWjvdnvCUQA7mcgjB
BJTdtPIPnr1TifjttLqzX9QEmQtuyhdZK94svzeftDxBTAKPqAcCN0QFTbO9wBbTrxJHbW7jEIPD
okFSQpbqdo4ng35IU+jniFAhV1Dm8rJvUFgwO91aqVLv3EASTm40MphryIL4QxdFtoLFlEzKJcGy
6XNrn4eGNDdtFErU2prcfLrmnIZZfB0Gdn0H8bECtp52iDNPInVJrzwGFmKHVd5Jz9Y4PvI/KX+y
AdhZiEC8GTjj6E3mk6NGWqDo+O+0ehofhmwoTmlevPShpjwpni5fo1eEU2xFLFDBQV60J31tLUtQ
RZD5LfnJ94yVj27vXdccem7u9egM4SonW0CwoAqu/KqNfurgR/0iat6GgvRmYzb5JXBjINmQCzew
B3Cz9YxkjviI94BL9H3njJNpb7hoGkNfmFmoroYgwF1Zi5pzkrnaQmvkdmOFQ8SC6EHEKv38tkpC
lktfS16MYlwoeVlvogyYmYU08KYgJ/5+EVWT6Dx7EMO/Fh1AjIESiKKMas+0ijDnvehMRa0e0w1Y
3q+XESU7QD3FkrN4rUoADLGBLveuHExE1FRdePiu3tUJVtoVSglvmv/Ujf74M+XBPDFd5ZNajOkK
vTZ7hYeCepR8m1uvsIqXyoMWMs1JbftXo8rZJU/0aNHw09sYGskJSUGsSlFQIkBvX+axGCY3rIa3
2Jey+5gu2rRLEe1lM95+NX21V6NyK2qdC/yVXTZGAtNr/D/bxIuId+jb+DHRZP/KDGzjmrOcdwe2
sdrXiX1UpdC/E02mUd9UkTIcEAT372ynBJ9uBuCbpvG4CiVIsVSglaaqow7FbWYudUtGN7Lq2zkR
pj1uKvXBBEd0W/vBxouj4VHFlHpVKIY2b+1+eCR7EM5a1akOhaY1t2rjfRsGF/yVPPqDBhtnlYOj
SnA3qmdqgcd9bwwfF1HFgIfvzzBSGISmdgTa6h3D4IboNCwy0SR1xrMmO/VH22hyo7tyVsxFL7uM
fPPfzxMU5X/foNucmWyVjJFpcHMqivxHMrRAP3jEUhr53trH2GrBWpsjV2YvzcZQTwBftMvoOEsi
lx+1qe+rNvWJkfX0WO9/G/n3PDGyml7z8x0+5wXIuy27EtlXt3VzIAZNN+xNCJNVa+x62xz2okVc
hhhXPSlEh/aPjspEs5xVPxjvbYDe1zCBb/zIQAncMcIzN3i2N0p3JWrioqP5BBAPBqGCGzLShjXI
itaxh6WP7OxoWjZhsMY5WEPg3gRaeArS0DmIJlGSAmSmG2+UeGL806EYSblIE2/Yh+hp68moHr1p
1zokBR7McPOWI0mqW18J5Q37hwhHD/WlHNEKCBT7baxV/1IqbbcYUheFTjeCA65jCa/GXgUlt3Pm
Sk/uTyPKbeVJfhvlKf7AZvYAqBNblIY4iaj2dgGGrDRqEo5p/jCMKkQxcChZ3uwR+0igtIUqwuaZ
yW3eGdneK+ejUun7uEL5m61EjZ0UceDlMI4/DBUa7xBhNYQbsH1pcvWseUPyM0FojZ1wWN6aIy4c
sebzcP17RJxJ2XXtKuqSs6yyGHMs/Uw1SXZhghdyksvJPc+y16Lv3DdVfWrqpjrGBNf1lWvB/1R1
6L+qFRvHLs4UtE8BzqdGhfdrLi383kh+KhJi4mIEf718M0XP5tYk/1PlenXlJxFb8DwfHrsIG0PQ
zMZGzYPgEXg9auPdxhXbFNdvvG2AE0gve/gjVD2mQlJFSLTCaj0aOlwEFSREcYZ+KQlvz1pEjh4w
mkuv2JRGd0MbKGi95/IRyjaK+I7U7gwAnKu+RlFlCFp/42LBu8rszMZ2yo0XITJMJ74x8pIauUbY
qma1YA8+7rRiGMmDZtraAwX5GPU8A/LeuTSuW+7QzYLhN7XrbjVeazAp1mLh6ov+2zA5KoxZPa1g
0gCKP6uNj2ERYPIkcn7xaI8edD5C8ojlk0fGbx6btr+tQ4R+YiVCU4lI44tC8t2TzZ+BLGfgeCPn
YHqOelMhv8QfqxYPUZbsEzMyfyZx/IauRXlnFdjR/vdSpRl/ZNZYqrCM01UFPIls6ER8ft/6wg5Q
rLjJhotsJM651O9tcOwPGhnjG6N1IKzEUfEEmBF1MqluDggWaKdeVcgu0x6NEJiH7trPJ8x/3kdr
cRAR1aAyvldFr5nVGwzBTg52lFsXN+GFD1j8HOMPc9UT7XjSkvEEvbfyoDitc8MqflVm/kMbYvtB
IgIntALXYRP8qutK3khyhe18kw/PvpWeK0Azt+XU7nOmvPZ0bXhuIYe4GYYN7sfJP4tGeYFwpHcl
zvsiLqCgorYL1NxYm7Gl15N1G2QeQwuXVtyysyR3Yu0GGyIjQrwGxK1OuXZqt91aYeqxQUIqkSAh
ddfLuu2kMLCo3R6C3+8dYoiZm0wRA2un7AG39pdaN4+yElYnkYEm0RNvpyYpbKuTn1sxWVZ8eIgO
yzvbqou5JU+HIZz1yIIH/WtNBiFQPeOXZRfn0LWlR3JqBh5qpXJEdhIPaJK6YAP/mR64mGmL6Xxy
79NNw9N/lQHyWNrgHRrdxQYNN6JD5UvBLPPM9LEsAwx8LTNZSmWVPvqW+QR5BdBcMQbQ2rONaB6c
1F6RPwTlMk1KB05/uorSl+7L9UOQrXSEUB4dIKGbwUToTFR7abglbXQIJ0xMWrp7zA+KO6+r402n
aEgwTO0eikeuUhV3Wj35dIMGlWMsh+uaLTg7+W01dN8vX22yVWNDnZUaDHOGfHWIamNPwtKha11j
MTlc92oSn5wCdTi2G3ikOkG7DMKk2HrFkK0R8UCjsnGRHeEGXWlh05AmT5SF7LX2wQBpC1cs7M8Q
VNyr3E6rSwRmetYrSvOInB6iluGg/VDd6lz7efZW5tUCoUykCkYDPrCHd502wAnCycCDIakgQGXV
yNoFt1o7puGvtkSiRZ1yP30V3eSoPZzkqZbZwcR5jU6iL6Em+rQpL/TZp035pL/nYc7qo0CT4tk9
wWkcPTDJaDv+Sjc045bwsIZV6MRHm0LYtWdJC72LwVPP+EU2t47sQfn2vF8WBbwlgidiIaiQSWhQ
QNIB4wm6Y5GEqnVrl7ifBaAT3kLzirvfei0VxDZGNZXOtjJmy5rNwE3vgRjyCvabBQ5QT1nhbQIn
rneVHGk45xIfIPDp/fLTeZLq2i+8k5+yqFYerAbnkgKftoMGhH41ooew1txGX0RS7G8AC2CS7FcK
ggFKsJPrAgUPfAMftC6+JxXWvI1o/jWR7v8YIlLXuTn4Rz3sk3VYpP7KK1vtZPmRz7FYNV6s7pkt
cwiJcfIYC/oBPqPZ5zi6qcZVl/rozkwdhPo+SjrEQlJ8cB7kwTCPLeI/Ze70j609DIh06MQavXJ4
rNFtweXduRvirtgadhZcwewJHpsslK41fh5Q4Kk6Y7lrIPecS7euT6ir36qiOcPnBNtqcBlTleAd
kU/J/5kaXbPXQ76GCYt7nU87NnOMo/MYIMQDrEJdiTZxARd+LYG6OoiahQzUqoz9JXoz2iaOeuMm
9dA70POKlUGO0UFVmuYOoz0QsGXbPddefgr5dUC9kuZRFGX+LA1zNNpb7wU9B/IuXqBf5HH/vjGQ
op8s1PdurWsPea2MqyZJ/bmoOk4L8VTiTnvv5b/VpZ65/++Hn/nXs8/UyOrzvdiWMqld/RFHx7CF
LIFZSHcd0g2zFBbG1VCMLcaSSXSDQjAqwLaf3WGNBvtbTazXXFKvPKxKfnyNxa6yWQ+ojxQGw4M8
vcsLH3pApplfwxMssN5fGkf28OZ97PTSRjpx4t1avXrPVaRjk0JwizcYErlvZQ3drMmi57pqdUgb
YXrUo1JdZZw7EIVSwqNnT2FQKfOeE1IRHptyMantrIgoqAnzW/JnIkOcG0lwZ2H8KTLEPpivuwj6
CeE67SL6PmsDdJ8/+qZ5tYPX+X9/AdrfByXyaBrJWNnU+Kf/ieshfOPqZt5bd5qKtWWEknH+EGOi
bvvYJ3eFWm1suRtx9ZmKZSNVm3q6vPek+oC4hqjH1YAb+4BDTWL0C9kcd6qN92OepOZGlMrP0r9V
u84YSO7Vpr4ioQU8pkE+ss9aG/d0lU2n3TYbRSqsbR2hjVOR+byQrfcIZfOBJ/mWrLLxKiYlUsAk
K2wWssaZX0yqIo/b0rfRM4xztvrxQcVW9rXpurmtVtwlBbwZczDSt6DPflgQCx/Raq4gRsvGWR4A
pGdRYO7qUJdWYx7J60iO/J0xYO2lj5104/j6vY+CKFraSrklROdsnCkII6F6f5cmLlbqZKre3HAW
1jo/kIyoLpmZ8IKvlTEPHHBCYhKB8OB9EsfW4nPSoGTum1WCVitjNXifFE7vNB2b3t/JVaXuToYp
h/58EC9b3cEfqxr94H6svR/oeCnbTovCmzEPHTa7RBkrl71s1fd4SUwxyEKTs5lRDM57DBKE1Ww6
b14wNkHaPcIERVLMx7z9VcXt8Fw3db8oiaesbCO0pmZk1LOjp0ePiZW4IASHcl1V6gNIXncvmsRF
VJ0kXhB4D7d/tOuVisd30iFuP5xRdhw2mMSWoG1A/orS10W0RQCGV5CHWaHslnObfJtGajobY9fY
KhOk2TLhaqh2auKZCf5Z9ALpx1DOuUXOuVqr0DcfotFZkKQzb+Xe8k+l393Gak8SDCOtFXx681oa
VcTpGiAxWV6mq474+7W4axV7SFfOYDfvVdGbIKjsIg1k5PUvYzqa9aheLgjjmDRRlUJlV3SKdXaz
V22wpG3lDNZObHB9ZRFYcrF73/OqtonACwnT9prgNNuZCIBjJ4cACCv/IrZknDK966Hy/W0e+smt
MYbf20dOfdASkttpvNEkzpOubuMBdmsCU+QSNf5cF39RkORrtv5Q67VWRnvE4AtI/En7trZ3GDwg
foCfqzhnDmmTrxPiw1ddpDa3Q+/nS3QCQ1wlSRS6EZTVJNKdbcRH9pBC8JUVHM6j+u593z4WkBpH
TZJxySotmJ6NtLPbmuNlWBePRh0dsbps3towvzGT1Hjqoj681tiXHQoXLyxHqqpl4Dn6OU5jFaMK
aXytoedG1a/UlY2nNDsTDMYI4bMgSX+2fO9C8R4VkO9jUmSvnuQ0uhcph8DCOXwkbrwQOYK0ImWk
Boq3EL1tua6LbHhB1icdOKu7fJ1XzqSci2JetG2MLAB+WFlPDWqlFVprPxOYwDNHicZTzCZpzTds
L+Kgcy5JDbV/GlEmAQfWIL7UOd7EjY1+mBI3xbmZgm9ihCXLS/Qehx36iRg8Tyn3crp0stmBt05Q
dFL8gXO9GdIIWecqbqzwkvTBXlNRtRUPn4waE/Kj+BlPfV+1WvO+1T7nuS4/xP9++Diy9ffzHzC3
RuYHs0rlb6iKZkhY/sr9cDc6sBgVCNNB0uOJ6+jtdZuF5iYZKnMjSl7jcgDS1Ti4DidxuK5u3UUD
FxS+VVdcK8QmNoUOTBcxvbvIipy5yVK1HHQEPEw3JSo8YXA0X6045wDWqTPgI0UOCgzMycZkZb23
dOc+tSP1IGoyenNaGt5FAVEbBU3LG9ZtHINTy3ga2uzVSozklDuVtI9GdJISWHD7wZHISkX9ya/b
6gW05qsBWeOpJLKGzkE7PIQaMiJBGR9xLe/2WYgBemDb2b50LHcVImW2LjmdIiwvzYemQK5Jlcdt
HDRo4Knt7VBgtxyixbMwHbIKOc+6V8esoD1JyipSQmmFQtcLcvjaOYE6zOfhadcdJjI/FO72VM2t
B+Tz3SV2oenSLPLm5Jv5LnYH9SlGWU/kleQagNXQZf7RCotTJ/nhuu8Dc+OmhvF+4fHp5T+yAsQh
NP6OpErQ/sJEQQaB0weF8+hnLlhzTS43tjXUBNWRQyBkMMw1o0c6PHL1Q8nqdNW5hb2wOxAFM9tB
DKRuIutsu/JBU5rxh+JhnYTjUIpsYJ5z4BkWmWw/+Mg2vmBRkMFeL6t5ODbh0ixl5YoVoHtwTBNJ
Pt1vf3rGsCy9ovNnjXbXprrzy2ilE4fiVU12/nqwkJkbIjjliG/MusS3l5FeO5usr/qVaUuoB2G6
oQxoPiKbNZMd2Mpj2vSLNtDMReY2nMDT+qDmMNKrdAhemqg72iRb30g5EbNB38ZzfRvFtYmHKFc3
Tmv4ewZgbooAsb/HDavFaz3e9p4fnsSlKGRlI0XauZ2aIgljkCCxjTmi2MoOIrSyk7v8sbdzcKIQ
pNusvFNKB3lBW5EvmaTcZ55i7VXUnXeDUR6BbabbPAlDjnBvodykWznwUCLoh7VnJYGOjEumbyUC
0M589M3kqTOJGufIXS9EVRrMg51zPDTVtts3Zt3PPClNn3QJt5BSbvyN6jQ7pW7s9Rfwy3eAexXA
lqLc95bJ0H0AwgSQKyKISbhmGvIO7PKrZwlzk+vWHS5kRtJDEYcXdifVfuhD7qSxU266rmrvZZuV
GimIZEmQ5JXnbndK7Fbb9b21MmLdR3nWhBVD6SQ65cHtTm1vWTf5GL2QY2REpxjD2gmAjb3XA0gh
aJygg+D2aTvPiSzfs41p5prl8FibqiasoivZUZp1CkVpEThoPXZ1hYtWg9vy5r1o6Q3HJHZck0Qj
rZHHA8pWJaiM+7zznZu0Go7FEBoHO8EJG88R3UGGqMNpUw7rl0432uNYJ/mVmtk4iQVPY0l+N+Sk
MzRh9avTbzvb6i5V5Dvbwh2hXBe4gvdRY82akCUdFKu7kjvUA3Nu52MiNfkxnUqWrhwTFn2MO2gS
nW1WJcuuw1BKVAE3JXtJKV8iUsIIkRh3OLK0664y8UGfqlbgjUTeoh+hlJp30Gu6c9JkV/FUyzMU
zAKvbdDG7KXtOF0yK/0oxZMyRuubP76avoZ9jXW0vCC1wbt/zrTMajME8a/Cze2J0RyubbzmN8Qv
k1WgK96uCwJMR0st2pNKxOMj14rDiBLg3EnkZtN13tHhybzKkizZQMmBJc7tv2rA1m81yAILdZDH
Q1/U2dwF/AFqPIJ9pXfyXR6fytIAdWCPyQlqVziRuEv4/E59QBwOjxxEGZ/Q/NnJBXd6FIMtUNLq
OSwb7cq0tOSokXZdAaSSVy3iJldFhlapQhR1rZi8WmdI0yOjK65sS1N+mBwsVLk03+w8uVXYQ2BI
IMvHTpPmHSJDv3QNB3jWwiev5S/s/Cg7GmmAQMxQ721upWWk2t2yN8DKyJZNbAEj0AfZqF5UMwl/
peZOrvC7mXEzH01yz0+Wr+VXRatU59HkfIRcULa1+3LjhOQEXU+qjlml41hTkQkoUKTyszJ+k32O
WU7KngSX9XSBDQ1yqaNmoGSSwiNyOuVR74YdMRCbRCXM2yxfVLJZoONujPh0yZib6p11TqvuTQGD
84LcE2ZIRmWekqoJN1rgAbRM2mGPwADHF8N4CZWctOZYDyvFrxvUJNkiKcFwaobU++kAk5spaTKc
h0Tv1nFcyosybZsHwhMkSBgRTBtnu8iSk9pVGTiACoEtL15bGImslTHMtnyX0XKQa/Pg6AWqFDhH
zZs+dFaoJw/bNO8iCPOOe2foegVVor+J8nDWaciBFKR7vb6OdwFI4iUZZDjoBuAuj8/y2uyCAgcz
oF8N3D6QIjh7iN6qsWcNsP47WW7Ts4w/nJbXxsYo2/hK09tujQ+yNx9tJX1yYuuNrEt/LJxQP2aa
/xpMa64RObO8lfKrQCUOOzgyXiIIcy+RPEzPnto5xCub6ifSsODZGwWGcfxWyIF1KWR9nCtK9ISw
Qo7EneYck+kyKGE3Q5VJRjRQUiUcayvlGr2gfO67pYM/C2Mcx8S2NdSd2VcbwpfmpjRYWKYRYlhs
9ObRfn/t9xeLTWXpgWpou/FhkDx/bmd5upM8AoCEvtg/tzheoKjzjFOy83+0ndeS21jSrZ8IEfDm
lrYMWVZSSbpBqB2893j6/0OyWqhhT8/0RJxzg8DOzL3BYpEEdubKtc6Rwf46bF5nw6Bdetbp2fDu
zayGWslztXNZJsZ2psUM6Al9oV7a6Ld5n06PMMFNj9FNPmX5gc1xdFOyU9iZdqe/gfj/YdTj+Af1
OeS2SFsG7LZrBXGypvWK/UDum5/LNJjvIA7d0g1nPY/8jtyoE0yNaWVrn21kcW78REE+IMv5vmrp
VzAz6W5eKN8MtZxOsw96JDMseIpsA1pY9ATROZicE4Q7Xb+hJPdqQWl+I7b1oEHa8x7SuDp5NQf4
F08jgHKb5s1tYPbIHTP60tPXuOszy3hKvJAtKlgIP7OOsTHPp9Hoc/A9INqRZBs2c9Seh9pgC0iG
6hXyZmtT6eZ4KzYtM2xUStp6A/jvCYp453dqUTQCb1s/cF8Cg6fkSFd/qIoy3YE8ne8Q3OLdQUBt
E01LaqJSBh4Ek69KE6XfBjXUARAAEsyq0SUBHt6pjo7Q52zY22R0670dwRkbRhQk4cE5qeWY30Yz
lE8u7Ai7ypl1Snue/zI5w0tgB2eazoJwiyw2CZakQ0S1Lp7JpxXPPEvnG2WhE55tnpqQHK8/28UU
n0fyGqRC2vpzUhbug5eYn/j82J/maasm+dL9EiSPTkeyZ8qf+piuHjlU7OJ2VU8BeFqixBZXjf/Q
lr/KwA5Dle7gIdk5Tj0/JYHvLQRA47ELjRnI8mJTLfuIgiHYi2UoDnYL5qOlnMSC1mGyVa2cB2Cl
AybhOdWp69L3s9SAzg7kNLw8EfKP1GGJuZzyS8TnKlX7A12jyrm2QF0rqlUe4SLy4eDmwMfAu+1a
59Hw8vls1TY3gCx+bit039SCn0WeYB0YDUfI8Xlnbi246J/F1rrFnZ40800Ru/q2Mht/16U2Vfgx
Oc5qnu+Kanqg6mQ8qdNkbQ0/DJ5DXvVxcqb0RmFrWenB/OTCJkQK4REE6663VJPbNMhNr9SzI7mx
bz3UUeew/20yCgqt3QTfsEviFiVC567xG57FljMtaSCbk9P10DoPVHmnA6RP7Z60KSWK0nE3g5J+
89Gx+04/Lf3IptJ+4fde27axH7yCRYn2JkRAjzY0K2OU/GBzRQG+q5N7vbO4tSxDOQyeDqrW8sgO
bMSlj459Bx+2MqT6k9G8RGYTxJBJpSrpJOcx9mCZ5sGvTiHN0YdNPkP8sC1n8gFmYqUQ0yvGsxyq
UOOxgO5umNDVd1vddh0FG726HdPavMQNmvZAQc8+wRXsHVAyACfuaCbKkWRaPNq4Pmmh3bwMDcT1
9Ch8Mh0owBNVeV4e1P2u0d4MEKsnEgT+ZWiVWbaNpyE+ZHoZwwLd0wRe0gF7hBwnpRZb/OrCUETz
7DDc8V2L2DHD7GgVSbGdvHQ+Wp7v3ie18iWMi+RlmLKt2dXNp2Ca6k8FaKTSaLWHMlDqT54xQK5P
mxa/sAwhIvBhFCA1g8Ltg1UAqupL4KfQ2v6mzXP8FmRxfYsWIhUhL0je7IRyj4lY7I14ExP+UT80
S9AreOm0pl0nUV5V11RfuH8AY8EM0WJ+SsPC3thsNO8dZQYw2FvGjWU06Q5pBfuzRZ3zJgPABBcy
6mkZqQRauGGuJ6+Pd1K1Y1lwe1cSxyLFEtZHE5joXubqXh8cS63s9pe5HaAz7vbk+ZZgnvCaQzGD
jBdv0pP7g+2kugyBaXHDmkb1IMH5gDybOZr+xasGEIHWkJYcL3PH0Ydap1CPEmz0rU6vnovYxPIi
UWXodtR0qxsZqtFA4a2nJCR/QjKHypYKa3KEj+LGcrz+ES0z5wC7WHlyk3vQJ9Enpdn2mjp8UjSI
N7N6/BKi63EuzHy8qXoT5L4xDo9dm95aUe/dO4YS2Rdbq/2ASg0tKjH1xpA80BSOCltJq0fMjhmg
eXjnDu7wKGvksH7u2D9HRzcft5mTDzziRc4O+HR6HwSj9pJpEDaSnPpRwvO0AeVhPWa+Fd/AgXbX
tnP21FnJ505Ngjfby6GTMTUakrwxeKsTmOHItU8H8QIeaGCsTb078RZm/Yq4Tv8URK7xpfvRVFlw
o4eFuisHC5bqzK53sBrDchxT5KSte57QnKVBfmGh/PM0XU5NLav07YeAD6dmppWHZCJ9EFgv/jQE
X2z+PAqywHhHL/hi8Gl79tPiTkaKNZiPcTC9yAg5ILri8wEhBiJr/ugT2osV5dYq/DLXVXfvjtTo
ZNW4nY2DDzIFFRPFeIRv/v1gKreOMgSPq5kHfqiO/QCOToJWe2rCvR1OVIqvHEUQq6gm0C2wBksI
+Qj2OrZ7Gn5ezu/ZMFq1pn1OkoXesp2+ubPt7+YWUPOk5epZ1Ul3gZ3euTF75HCqURtc+v3lALXI
+1lqWC5f75x7uAMFgHi1n2cpvGH7saeh5MohweIdOgUu/GVlmZYKA4E9NGQlyL1eVm0ad4MmOsC9
btOi4JwsesEos7wf4kXnFh7F/E7OVscatzqu4v5ByLo8on8g22T9dZ4M15j1Sv8g5Gqpde7fvsq/
vdr6CtaQq+WbYAHmXbmvrrQus76Yq2XWkP/t/fjbZf7zlWSavEqth3SpC6OX9U8Q+zr820v8bcjq
uHoj/vel1j/jaqn1Dfufrnb1Cv6nuf/5ffnbpf7zK3UDMENoqhbbUjRko+VrKIf/MP7gohTFA2G+
aAfLrMu4W+SLP4wvEz5M+7dXEKMsdVnlv8WvV5WZclCpOyPPdPV6/t9cn80MW+/BjHk6X694Wfv6
ffho/W9/x3/7uy9X/Mt70tIDYVXo0Kx/7fqqrmzr8PqF/u0UcXx46esS4kmXt/jKJo5/YPsHIf/7
UmDqu90EycXGjKfmAcVZ1E5AxG9lGMLN9gAZcANyBy8YLWurVq6/U9ym0I9pA69VU3s8US5uCRyn
AEwc4JVTH7b1nV5AW7ITd9DvTTP1zmB+6aATUz976X3l8RRY6qV+1CfD2ZkUlbb0/W0pMwC9XBiL
LnxGQm0krEb07JXVRk6tcU6U7cp1pDvvE1fTyobk+0asbOsm/eFHjXJr+p61zbMsOVKTIh+lZsUL
qMwbs8rbB8O18xeF7MvJ8ton8UlUxTf34Nn1uIPvPH+RMD2BTSck2XInIUgO84gEl/CyqgSkZQGG
y4wBCy4XEcc/vLru9k+OpfskUf/Nlb0pOPW6/0uQG2Tgcnc4zyCxwIHlcP7I2NEdFEFS7929OpBo
eQ+xTYWQYiSkGN5tMlcOEuf9XMWqkvBQmDTvaiUdLUYdUwWQUzmQJXRiWmdwrYdLUOK6Z9CX0/HD
HJCnf4Z/sBahlsIxb6gDZE5hzl7TtBEDjZwHOUtp3+77vDtf2XkginY8n/IZupowtuEJKvXDuoZE
yAEK1hqyars/rjY5C1NI7mmD/P3KLouUjXtfl7N9J04xOelwyNRpuK20ARFdnzohXCYWb5Gzze3a
u9jFKXY5Ww/A6+x7Gc49+qYbOUWebOvX8ftcmdaYkb+LDLSv/CwbD0AA+kVBSfc2tuU1T8wjSQKv
h8KnFgg1aTt7PMQevPxDoLZPtVY6d07vfhLTam/n+ZOVtS57DULlkAFHPthm0G+nZabYLteQlVaj
XMd1AuQ2lsniUMv5a1bUzVHadOUMlqzn937dq9ZdG6x9ubn4LufSsyvduyGKasdo4ZeOziE13Du1
NRAe3GRVBk1tpdici5DIx/NWM2pESZdwv0Vn8b7VdPiomz7bNbHx3judKJ3nkt2gO3o9GGUDBx7Z
fDF9CLnuvBZ/EMOnTVWUJS6hhuIPMl0asStYqiO/i+AOImdtGjRKN6lr34cLKAKSNPV7Viibdqho
cfgZEdqadmvkCDTrt1egnyQDfH4Qo7MQ5tH/apEA2RU/sUGNBUOfHVA5WnJ7fFNeIqqo92v2z9GK
DGqltofAmoxgOat0OC9xLdWwSxxQi2Fv2G2zs5qyeTY8dE6idpENsWLYHkAK5sBBMiSXfa9+Loep
fhabtti6CyMEOdqDjMV9tc6oxo9N5we3vd0Mpx5yvJMHMWy7kXHsh8a9qyOkXIz57uIg+QQeYHS6
X0L4HSjcI3GmKkGJuNefK6Bk877WlS1c1vP1hyuzrUbKUdHH5+4nUd6H+8o7kV7tI4gHA/eHO8zl
tkMJ8P4SI+MPMy83mcGP0EAD9LSlw89BroCKaZZGbwN9Ycd84VWSQ/rzbBJepXUs7n5ILjOu7DJk
B90fQf5/bYbOnTckPuma8mhizsxIOa+HHP2+y9AM2k0HTOQkTrFf5vZ042yDuZ736zSy6v4ODkuE
1yZ+kJHDI20cgU7fwU8VRYCAtQrN8eabMXVZAK03FP95nLMxjZrqNp7T6jYxUld9GSxyB+ro5luJ
qZfARDoSJg9kdEfV7V4fH8TkhjrM3YM1KP620VQ0ynVoYOfRmW+4zWmPNLPqj3KWQYWnz1F3Xu06
7EWnTLeOYvLQr4EOfCyto8PLpsWP+euBtB5/CajvXaRAIXNxRyZCNNrPq0l0s1xyRG9Lrra+gLDO
m1PfmJerfbDnaQU6BmqoYdZv5zSqjuSp1VevQ3ClV3z7Nz1C5KLLhl/cNh+2NU39T/7P2Mhw5qvY
wflac5m0Ch/sQKME0DVqCK69IZ2UQ+aTTtZwcVd2REYSpMO7raCxCgLg9CAzLpNlnSFcknpV6G6a
Za26AEe5kxXtMbyRkOspy9q01iLbs8wQb2FVu1R3nNF+BLOe790mJr26/Il2SJ+IllQ/QjuG18Nq
0seqhkF4hM/rYNHn8kli47G/jlX7GW79GeiDotewgWvckqRnoNEhB6+shOHSUICIxLtXug3E67gA
HcQrcwvUz2/RGTa9euuzztakTr6pF0oV8vVk4CvwU+tQvNVCxiLerCjvo9oE0NRoxxiIx8b0U0BT
FFMf5Wx1rLZw8YLg0I52TLeCxMlhaJ13B70bv81U+OZhoIi6TpBLXK0kl5hgO9mIQ4LXa6fLiwJ9
1ZwrYE2GY5Z7ewKOF9lj/I0+KK+d1G8BbwDFwsjcA8DXvlWWBsiqnF6nYqA/b9FDqvpA++bkqkPx
U/XPQTqrcIDxgV2my6pQtNe3I/nef7aqP+pwYyiKg/REnt1ag2uhwNvTmQ0+a+PNSn+K9Ch4C8v5
NqjI9rduPH8qKsRmWk35Qv9c8aB3MWJFSxRNizw720gWiddLdATRliXFK0vSlTecxBuZ6oclc2is
5UpuW/xGSSGlwuAVIOid7kWFih7JpdA+ZCTsvyhz9CD34TUiBfh5W0aOdQgbq0Wno1cgy65nqzrK
c/IcR8a96eTbq2dlmip5Ap8Rhr634nfvu008UVN/8Ewjt5/N5VGdgs+NUTQo/MBgZqDPE6QmNP/q
oAwPP4cURYOzHOYcxjNtKlGgh5iLhYqbRnOjFzl4ADzKBCyejOC20M+V2d4bvdmgbzhl4zHrhp4f
WSbMfP9fHPTiIX+K4MWN6RHaTq16V7adc5aQSfeHB9udj+sE3Z6TG35B6aqXCbQyW9vWQt9HYuQQ
zcljWRThZRFDA3oYThQ+5VU4wPBhLkZdeJ0AajrdgW0aDuay/Ky4ixpNErwq6U6N1f616JrhdQpq
HUlduB/FNoK4PYGK+s0rguFVTFVhQhWUqWdnMQ2g0w9JbfMUuQxLNn0vhvVVfBJuxvSRehktO63q
m3dT5n+DO2S494JguJ/8RZ1VTuXAz7uitPdrwHUUygLvUyVGhn7RBhXqEXhUPrl73Zr7y5prTFbE
k79dZ8u6Vj29L3ZZQsZl5nxSB+TurkLsRuWOGnifRfkPnUDzzu0V1G+B4nAqh3Us/neNQNxOOsbv
kRJur5EXl4RSkJi2CIBUWwmSNeRsvaQ9B4qBXMxyyXWNNZI9aoh4LshEVW/GR8dWkl08aihNLcPe
C7H1BmfujCwMHBSHK4c/pL+F1Ftur+3FeBeWmXaP2GNqQx/PIqP7qiPM/hDoATqqTuYcPHaWz7aa
obRaz8OtDOWQdO6LavbxSUZIJWjPnTXu8iQMH4tl5JlB8Exj5jqlgoXj3HXWDZpviNN4XQvLgJf9
0Gj/jrZwvMx8RXSUNWT6cuHRDIdDgw4sNNLo1c7t8Fw7avhKIwC4Sv9VDkZstyCILHR7F5vbAFSd
Z3S5xEu1vnvMA/2uMr33CXoPhMGaFL7kmGhFy/bO3JcHiQd7m5/6wvljjac1EHiX3TxLQNVXEyJW
4XQjw7lFZ9ugBrSVoeKmxktefsmS9P1qsCJVpC9t59ZI2wTUTWGQtHGhzUahBeRIWcH/jZp5cRZb
VFiAiNexeWvQKHcWg79MkigZysGI7BgcTQGH+OJdHetQs33zEFo2GMEvhuaW53Eygme6iik2jeki
h+ADCx+a+UAVHiJrtGef1cjdxFOJGu6VV+aanbeR2NRwg1eJoLn/er5EhCb/r3+3xnJ9ca5rAAo+
UJdvHpG4oj8ghMMLcePc39g075xdpd3TmRFAJGANv9ZtHNzFC8Z6I9GdHTnbKTTGJzm0Rm2eSx+e
8bqdnnKbJo8s9hGwX/7CZOq/+Y1Vny4jlzJao1jjJpG346dXXh2aPH/xpqTEPsztlrlIr4SvuZpY
N9SqAzqcUlpvkCC9Ay4Yv4wAYBdq8jRaCv6LpVBj784e8z/EdQmq/W6fVm60X+cEQ4G+eh+8ryMO
FDX+P66zXnv876+n62d1a1gwlFWpZZyKRj/2sW7dtr7B81ba98ZpqliGR6/UOKW2Ed+NtABD6W0s
WsjGaRDvJUbCK5pyEO9Fq1T8Eilry1AZZxWIAOzWmzappr0YxX25ooSPNCHtab6qN5EbJe+/0uUE
zmdTmsZ0080tmpJVZG5Japh3UZVZQLf5AW4DbnknGXvy+y5+8jSTuy+rtr15f67xx+iWLJ/ywBck
eHS71D2MRWtsVpu6OCDdpzOn1i/2HOYduCyXaTDzfu11q7yV+WKSCRofnx2fFGhRlvniQL/VPdn6
hN5wNtLPMZQnsBIVCj9Wefp3Q3FIyDRbJ7ueaa3977GyUhoFPxwbRrTafi0VQ9nKmQlo5XKWL7Yy
VaxXOfsHca7jKqCCSWa6KdJWf2WX1YHxKnkEYHZ5jpMIOdRhH3xgok2BFqS+AW1bFpw1FK7f6DXe
mGYGxnk0DQDM8auxmP2sS+4m9tJbGVoVrfdwJCkAmOfiTddIwpMFcs7i5Yn+ssbMM81T7ISvAc1K
bxwSvrYmzzGwsdpZmarHonReGt+ubz8MaQ657QMITY5K4128AWRlaD6Z1klY4WdoUqzJ6O6FLd5f
eOCbSIn2sMnrO6cv+fFCAyA5ze77hJVQ3jXSy1QxyfzRQgzVAUqzK90qJdfZTcdCi4znkkarfVeS
JzMty3gWm6+Y7bYs7OYSIo6JBTYws+V3pT793gWWdkdq2EC6Nb9T41A9a13rRtvibaJX7LldXFPX
KmfNHm9aw/FQswUocJco+h+XSJNmLdDpSF/KNdcXgwAQgBBgMWijWfdiT1uv3Vbx3BwvS60vRtzy
AuHbv7yQdbniTfMS5zaP9QDCBHaMqBE2j26k9DdA/enbUtjSb1ajNs3gbmW/KOFgvomc9PgSsy6x
Olbbusy8LINg6FfonscvpNDeaKhUPrXFZB0RPShv2qxOPykznGUAH3/914Axcp/8OiAtI1RAk0qf
jAGRl5ABqqGNSl+VfRyay1CCxSvB61C8V3MLWPdvWjDW26GzjHOWgAcaffcr+FbNvwu0tqR3gYbO
tC6ViTRNbJ7J7RpniW7GdpfUxnBftH+kBTqMIRRP93SS8q+qlBKCHWUoakjEsELIPN6TEhLvtITI
mRzqhiapi+d6jN6jcWf3v5YezbytxMlyMiaJ1NEKXd3FU2CjJJv0GW3QHIxZC5WbsSJhP3Mf2fYW
Slx/pKmZ3YMGLkl9Rll234CI2iLSoG1lUuOm3j7quohnq9xRzHNVqnStDxMdgAvV8zKENWp6vGhh
ON6711L7+nlu1fRMA94bu87ia5fF6L0Ukf/WdcCRtL6Y3nyI7pGubfI330lRdCgC70sXNspGsejZ
7Qw6migbeHeaY/iXPm0zjv3LUBOqhxLeOfHKcPVKX90/nZumAdInA1vydun+RE4sRLA10nhW8Jyz
vbCdUD4DxT5RM7wfgmovthHI5Ywo5OJepmR9oe3rZQWThq69p+n13q0VlP2gP94ntO1+05P4S0OL
wbPaV/rjkKE7JfY86xG5UIGRewuol/ZnHs20r/5ctXe8AUh1zlnyje62ZtMEnv8AFhChZaV9Fnug
Z9Uh9U00r5aLRE176BDZBJmTZG8oAITx+NswB/6m4GftuS/b+SYKg+pGNbPghe0gGHo7t3+Lvust
/CcSCb3Z9GzH0MK8P1nDN0nnUz6FOygsUnqgfvJoi5FWg3Q/TU56Bo3nPOaVomyVwOJu9vMsyEmV
ii36ebZ6L2coiJ27HHKsKLCfQ55eb0UwRA40sZsPVuyrRzs1is2VQ4ZT7D+XZebeSuwaERrkzmwL
zGmfBi+Q++WvWp3Ge18F9l80NI7FSllurd5Jf23HeDub0/g9iOt4P9fJx4hmKZH8xwjhiUrjCDLM
cPpuBgoNHzlUm0fYbTK+RYqKssiyI2lCREIsFU4wO2xDMrGyOXGWjYb4/YD+BiWy7j04Q7udtzjE
66UuX5q0Pk9KWdMUsuxpPkxb1qYGPN439Vk4tPWehK9ReeXLBDDxdnAV/TDOpfKFDNYlwqDpZ5NN
EA/ZMS1ROfVhzVCaFz0rflB61hZK7/YFHsXpIXAWZWhe9lYtpuJgTVD8S6wcDDX9AYWddi+jqotm
eiqRBGJT+sTmctvPNWVJPzN37eSMX9uGPFyBuvh5btrps6PnO2mBhh6V7TDi1TvpcnZ1R9u4tq2e
aVDcpqHWK6+RP037wFUKm04ZaHHlENqqeqdYywGsecavCKdga02dloLul4zfRioFi0fCl572vzvN
UW7a1LTD0vdaTeNztPxeQ/ZlUcNJLbb1NC7kv89+mx+aMpggcOUwg7u9Rw7vmLqTA809JsMIeG+v
QvLYGO/TCYHQGRaO3Tp3jZOzIGmO8c+lrsIS91HxtKyJjlCuoPGBjMWube38ySpTNppmEh9rvU13
jR6x01RTGuc7db61zPqXocy8g96r81YY+pMxa57F1nr9jBzL2DyL429t6jKXDj9aU9cYmZLWzbDt
plHbSeFxJYi+lC0/1DHDLrcP/jB8lqrlxX3hjv7r+aW8aRoGTcKyZFd09qEvus9utIP8cmOh5XQe
JtSM9olCq6eT/2UoJP/5QIYu7dvjRSDgz9B26UUWUYCfdllRRmKXiJ9Li91cepd/xsslJdT7blcQ
MJULa7UcEDOw9wg/ocD+0yZnC3/mWS88aGwlxnLhJaRf/30eChk0BUnkkFTBeRwSZ19UyceYdcUW
4rUj1ajf7L6y76rKeri8HzKE9Yq26OD99crLpMp2CRO7mztUAX5OvQzFc2Uj4/vDD+pqo+mDum/Q
Vue9hF2gbJA6pm/zMQBaDIZVQ/0LDoImqLKTacITKlEyyQl62BcW718ntU1yfi+VaBHCtJ6Z0+5W
JtO5NlGS2SSlPZ5lHMzU+fuJUqLYlCXmYyBd13t+rZzLbHGTE9aoLJJ/A3ttQDwU/25SebtV8sl4
ksPc9s7OGZpgv9pq2usoIarBJstVRIStPtgN8+w9yoFsNRiJmpx3PvowOGqF9xjaifFQj98l4IO5
67UDdLbZVmzrGuTkwD01jnNZQxx2rnlnPeBRc7lU9/N6oIBS9ILN4drBM8evlF7723XxyuNrUJod
Hz5Pv4FBCUqYhVYNUsP62dAL+qwd87HJkfmqlsMSICYJkEPsfDRJ6DIRsLJ1mfiva63L/+taU9F+
RcFhkWUPN46NoJwcYq0wj4HmIzMKvVi6bQtIkfTZM2+7RZeu7zPvqc/CJUc1p2joDubRV4m+jElc
UYvPtfdoh3acp4KtzHX0ej2ZoS7ri20yR+9pZH0ZdaX2FmXh25hEzvM48LhXJUZ4K0Np3fFm554u
tOYsPTxZ7AXPsXYvAwkKYaanl9H8FC19P2In2j8mPaip2qIZbNu5gKW1hm+OzJAYOpDfL7UutVzK
IYl7ljCtLcJnv6bPb1lDpfPqNHCZDJmmran6+SFYiONTcPooefcPNXI792KSQwmr09GZEx0yR8LI
PIK0iIlTLcADieJUd9Voxos8YtHbN7KVSOQWJ6dygMPR37Wapm1kmyI22ZbI2WpbZ1zZZAGTqt9G
dYtuH9IACmQIWrAPpGE0izq3tZqizLDQidHu+k4YVkz13rJ0KDL7UM8OCv2Th3opkM5JmR1oM0gO
IlexeqdA/3XUQNBQ0ou29Ck5+yuYvAzFW1JyvHhXmLzA6anShpe5V47LUos3mfkkex43O48uorKw
vswlTF2+BqO/22vWF7/Tv/uwLj2Ks2v1DSR5+qcqQ6Rl0sOjmMPM1c/GQB/uqEf2l7FQm9tcLZOd
eK2gQU7Si6mjLRdACvL9ApclR+fqAhQTP1wgchv3AJUpqFfaXNqTFaKSTOsI6izLMLMA9E2avk2R
Q1Om3D11/hTtGiuKfqlo5Jh1+E87SzEPg17YkFoUyWf02p4lAAClA9lFYDyuM2cajX6pNDbBnm9+
TefMOrRWwMfKgrU+HTP4YRbMSr+AXdaD2PKRLG/s5cfV7kX1cKgASpLnimi++depMlQETLnMpU+3
+DB3eokjPkxWF9Tlplv0KeRgFx2JKjmtYyBY7XJY3WKb5iDczQOJIHFcL3FZp6wpFJOF3hl6DY/i
z8PQ9c1dXwJd+mkKQCOdjBGivd2fp7Qc9nPzIaZoo/GYtN4viJ8WD3Al6+daOcgAamiALzaP4xd7
lR3FLhY5a5c5Q9LoZ55tVnOgGUgqAs+7xP+56If11ov9y6JBEx36vIlcZ6vTObXsKWQDYvmufRzH
5Ptli7LY5exq/0Gj8NfensHTLhHgy/RDFI9ki5fhGussq1Vh9P2yAxLvZT/TV8MOQJN7HxtZRUon
r1+blAY+VZkDxKQrBx7hyvk0IbTzCcKaP5K2dD9r/H6Sw9P80xzX9b1uAIRMesd45T0fNqHSqr8p
7eO4sHctc6xKf5/ja4p/aoKovp+TYtprw7SdsoJdMRnt7y2/z5seEpfHuumh81ADdl9hNn9vHLgf
4IuctmkDl6MzTMWOikr8CPR4vLXdSTnqTlM8u5pXsfOhD8vwoFteLj9Fw9PYN/rXq0laWyuwrZrF
c7vwHriT7tyagzdlqE7wAEl/UO0cEis3viT1+JBObvor+nt0UvL09gK/Zk2PKRGhohpf6qFHUoj8
2b+L+LnG30bQxOZuc7qAd26XfIaXInsSoEO3V6kufbGmpqYBLPwkgIoiVO27EY6tC8whKw2gnqhh
HIwR9qoOvt1jaeT9tihM/U6QEHEeXRaV+e1OFp1AS8qigqGgsdO5LNppU7ePES0BWsxjiuoMT4Fa
5Se0DdiBzG53GdJD3zwLb6yGidwJDCuLSeyLqY7V/CRL/FxHTLEF73GsaLzN0PfbgB5pvILkIzjN
tp48NpbbIHse5r92yz699bzvCOr5u5SN1iXCatV+g0DoxgNpd7BRRuON+DOfCh1A81iUqYbDUTaT
5E9XowUP9qbXFLYuMpuiTbXR4XxYbsiBvSvGmfTalGWP6Bxq9FnD99ZV8Qig6q+O2lbYSyyOgIza
ZUbSe3yKF0cQl+ZJN+AhPo+kqlC4VJvX9/zOYDjZYaRAfRpLDQawflJ/tMlbHMTZr2T61G3kTfOD
Br7pRAP7GpD30b5OFfB8i8zr1HYHS22de3vyLWdHuiQ55BApgjLSoosbNTTnPuLvgX4oSQ4prXe3
qU4Tu/xlwKz3Buj/t26E6WO1w42zN1NEfP9NvL3Y9cgrQDY2cJEV0HukSc23dNHnlbHqBvWGsrF1
s9wTtl6pjRvTztpz61fGW0PlpW5JQpIceAhr5JWFZROeFSitFPgOZWja5n+eVCHYpc/5dCZJVUB/
uxwUeCqBF6Kf0c5/2hZHHJo2ijADsCfV3k+wG5eaW53iZpqew+WQj9a+KQvY3ZeRHAD8m1HDQ+di
8bJOfeyoFcsIDkf4OED2nVU/uF9N8Vhn90OvfhOTHOzOK25dVW8vM5uoDm/z2vodiZ7uHu5PZIy6
MenvraDothChW9SYhpJ8+2IUj0TK2SVcxmaQ/Z6nqgpeJhlPbJm0fTX36FUvMEttoPuG53I8MpYY
OZMDLGnwFiSn1Qx9LwDOsuveJ9RNSf/srD4muoOUkdJ6Dr/Jis471yEeO1WBu4sTY/rU9CF5VMt7
1lWwXOFYwh5qa8q9OOdBVWmoLKqjeF3Xqm4yP/S34nW51ZztyflBZ/H0yeoApyEHUNR13W2LWnms
BrjFJLKw6M5eZM1vZR295qvTWMO0F6/edMOdRr8rbJi8InAc8VOsl3eyrESAhISwT6leZBTlEFGy
5axOsho5qw4S+2qCRssuTpGZuxtL69mGzaH+2aeZlYJHBE1UNKg3Ax/kWwMa3TNd2fw010H5qYIc
Y6MOVfRLwZvmk/AJkAtqdmoQjzddkAO4WNR52U5r2ygKK1jxFk1mEeUFzZCcuSktotEmzTYKmsdx
G2vb1M/+JTB0EAHwq+yg5lW0CRfBZmUpwfmLYHNKDsjrx/ZBTOK0GwhsVM8cEAMlQhx2B5GTzBfb
uohmdWB0s+5B7GqjDEjSoJlFv752qrsqvylD/9mfFRPqL6G0CjIdIisNjtTZj3/NuJdDrrJ4wsbj
FC2Y5GDXOcCnxQh3M+FyegmFujLfdx1lKa/2d573Fhbt9LimACbFpC3Aj5QbSRyII2rMcQ+Jcr3j
B9Z4EkeqN9S8C+0Ngoz0zimKnB8+Tz+aWec9lC26BshiI6jgz/NWrZ34rR3cYuPMmf+jcquHYSAh
vxnn7yUbPt7VoqWDpK9+T8zsizUk+fdO4V9L//L0mf1AtgvztHnu+oKEgGlpZzcc55spcLq7SvWG
+4gC2fWVi9H8eGVrubISlg/lVJBnKdLvFO0/Xrnvki9xmanbODf7xznKD5CYwcY9m8rRLCblhzH8
H2tXtiSnrmy/iAiQGF9rnnse3C+E7W0j5kGAgK+/S0m7q+3tc0/ciPtCoFRKlNtVSMpcuRa+50GX
MpBhN/4aFP/BCTX//QF5dGvLVWLepiA0W3qyrl4d2b1o0DbG/wS1ETKdU/rVsAzzJeq9dMXwo7+N
Mih/on47OcTQqT8PbTKtnWAqHz0RgjBa2NY3CGm8fwwLH8MIo+hbxxEE/ONjjFPwr48R237528do
sLE5c+yTl92A33OtIF+BJET+CCrY8o63eK3olh2YuADLV3hjcSETdltyFUjebalJw8UErBI1Wz7M
w1HX7cmlHorCANSYgxTZm+x41XPhPISlld/hqAVgQus8QE/AeYBeMn7qEEE6kq2JIo361VxXIDl+
AMIov3PD9+GQBEM+MXYQTbA789S1kJ6ki9R3KeDvrtEDXapbbtxPiK1kHIFT3QNyHqj2WObeBEvl
inQdbAvRBaRAphPYYMGhZH4ns4T04IG8SKeGvIppHE9Vbd5h3xIu46oCH+ao7ObUawYVurC277E/
Bhl0DPrH/bUD0gjwNj+8x6FZl224a0ucnDniZ3tK3mUpuK/AMOGDDBU4a+oF53Wwp0xfzqZuCQmC
BWrkw/UMHJiUEIswVP62jK2Gr1Dngxp2bYSmgr81PZTDj/pCd9TLwOK2aHVv3QI706m23BcgCbuZ
BH9kxFKrW6NrPhKFLfXp1rVPe5ofnr+Pg17o7FnxhqOQDLCsUDnjOm3BoURbwHk3SMYhrqATojeL
lCqny+xttxxVvkjNXy/BaIzrscLuVwl3l9gGB0ghHt8A7FpVWZC+jHFTodQPduKmTeMATBZ1Ntv9
UTOMQU71Tduv/hazf2D7pvAOQ+xl0IztdIGePKpFFNSZqXntjbRf7rUTwA50WiyyXFwiCwtX2ypU
Wug0TxCE0WrgOTtQdscrb6dplC9/eCkv0bnFQ4bT/52B/7SOu0hc+LFnr/xCIMFZ6zM+l8NdPeK/
lNIaPcOZjdJrAze8u8w2+QNYdtYG1htopjjdychwXiOlGpZZ2M4xgSIirWMD2ZcC0HQhj9TbZs5h
BG3FfRQJm+Ygcw9p0ZPIMQdNyREHAx4phbq7KFMoWHXioRrrGvQ7ACrVPBYPJYj7QdbiLycItUI5
jvfQNAxDb1Pb7ntvimM1DSXT38ZrD+r0UGC3dqBJg9qBxmsr/U+RM4G5V9r1Cf8UOXOWm45oTtQ7
6cw49SI7DmcBpYNrL/2aqCk89nns35zpt4a3WnpSxyL2hmXhBsajEY3/uhsH9m5TH3d/+BlJZCwG
2QxbWaT8KAYfpDv6SwscxP1YDeOD07f8CFHqDKqG+HI2oPvmOL18stOXOfzlrxJwgU59qVxzXbke
AkQgMTlOUrDjyFp3ldsJX5Dt2vG3JmIJrF7QuGs3LyZ31YqI/9lh6fkzrLir1ueQ+DIscUOXvMwe
Ub/qAfH4y0R34HULluCUz9Yl6WWSsUokaFNcHxRov3vHAmD3zP12NfMxiq9PyL3y/QmeA+yWZo0L
liwS2ZpGXJ1dI3+IVL43DLBsonopWdT5kGxaqHxCS85n+3Yy64upM72GyIOj2QFioDO9WGnlvUTM
CTILNXRbtQd15NLeW6ghmwehvLhbSYibjdYUXiBH2i6MLKi+tBXSkQ7LxTEP++oFemSzvRmhUgRB
Intdp039pcJe1bLK8p4XIdiK8hFIY23v9XBUQEXX4TUkVx8it3uGyEW5gvZe+qBMhFvojmxK20Zt
o7v/Hz+jRHihMEFdPgzCWgZ8At2+fqM526kf21ebifE4msAskzXNcms5KLxRKsGhX7HuJpBgBxDh
MUCQt2lkYm1J6GLy+MWxSvM+zYf0NpbsHzKTlx/75raw7fFVe5mBt+U58DBaYht7TVQzO3gJIB/v
PJCtFGI1oMjxjjvQJ0kcUMF6QF1vyYMG2CPCnaS4TTY9oHfB3jrHAXwWxQDxpWuwdosXwKWbfdg3
bC106MuD3Wmdz/YSx6I37f83u5oyqM/W4UIMorukhfI3KevLdVmI/Ak0hnwHXcpgKcI2f1KiQdGy
F3kLI0AzmUIEJbTOETlbHHw+fa4u1JlWyXSfgoQswtZJQWdrlUcle2Sdiu+U16pdn7q+iTCc2x4q
LJbZQllRuLf51nKk7P+hDqME3dUxZ0N7mN0h2we9GYhQAYxVg4VlqoaLHZfdS7tyB1u9mIZsITg1
ZFAzQTOqOs0waUAGVjehSlpBXAGlLNTMByiYRY56QGY6uPM790xm/HXBUBQB5F6lDab0oYKWQwhm
R72eNb6F9thu0gznu+tyi+hINi5iREigBfBpGabV9rr4hsNaF/V+cqA+QQos6Jwg83ImEw1kiEHH
IEM62WB3xxnSUpteZ9nybmjv4ynctJ2IbsjUmT70jkXzD/WR6Troavt9UDtM9dHq1D/k/38dFFMC
kJ7SSR9xUm+4CZIIUI9KKl5/G5voaCTYbT4UYVs+Fmn409K7rtpr4oWPzeQZdIJ8brq/N6n36oyI
lTxfmypFxZmVRfUqMPahrSuLB+5Pt2hFVGfc/7XFvaJYqMyt7wEJYUsnF+zOZ9a4gax0cwIRXH9Q
EmI5gefLG8SX+coAYOJpqiGkMZZ1882vxV5awNsuSsC5QVIAodCcf4Pyjnh1mceWKdJt85S9oWkf
veJ9SjUBsNQp531KlJSfInx341aqV6NkPagZcTeiBm8BnQP1Wkg8k+6Utv3Vr+QTaGIDEJYuhzYX
G1L7DhFWObseKC5qECevqdl0DYTCochJSmEimORNlTPv/GEnaTEXAQwsxmmCveDZLyAbvMCNHWL9
WUCqY7753PW/+JgA/Bz6KeabqOPdSkxeuI+DYHz1IGfdqbJ6llaZnDMwRC8G6Hq8klscp8YeHMHQ
2bS9RcX6YJekLNwKFCuuUJhsr2NV4f+6yqZuxcsMuh/UHlu7A62Iba8HiApBF9Sd1tz0tsAy/RM6
Y7Qn3nqArtobuvuwX01knxxr9ieKezI5GjAywI5VNdqTnUzU+V/tf8yP7/inz/P7/PQ5A0J0fMyt
mLMJUNW2sQzXxhfy16UHke3IupuuSMH7XisfqYsi+dZwL0zXwLYj/tN0IBnRA2YfPiUQekk8qMIk
eEv/e6qr5WO6eXgCSl93yKEQrtUQ7NLR3yJZLQPLzzZkI+2EDsynF5WZC94z8GJjKeV2ZO2RGjVn
3JjyM3vhSL87e2CZf4pr/r4AJ9W72wwj025BW3ZnsIa4T+kvt6kd/jXb7240vAwj/Be7+PbzCQdj
KDDdtJUDTXpee3exjO07oD0V6ofxRS/NU9aC2YI8pc3bnetyH1yJDIcS7d9MMagORQOuW/IZDcdd
NBJoOoYcy+yjnwD2ZefTE8zV7J6pcDqBNuKWvGnaIcB7i8/JIVMOh8EDasUOjXyXQQfz2ayQkgi9
MDpTE1R/2yZv4wcDinQP+chXo65xTTPOUPUkywU1p8niO5Axm3NvNggAYYai2FEvTSkguHGmpp5y
zMDJR1MWoNfJuqg9O1EIWhQjQLBCLBnFTfRFNjlg4pCDO1EspYuqCZp4cbShppUKdWQmNIv6WhSP
EfJGD3Y2h1LIoalB+XwdLmVtLgOvW1sth0phlAR3Q41SNabVQivVg3bCawE07nqwP/zbQ/ntsRmw
1P/hAeQUwuI65fGXOTyc31dDzKEPjz1LztZA4iCk4nIb10nT7veJsSEi/dk29wdCgmS/bsAC6xSG
tXVqG1kJBlZTVBXXJ4+aSJnMTULYEKZGKGc2XTE1H4MIrUNeHyZqkevHQIZyhJOIUEqdsPKmy9Ij
5Ae9B0CDvQePsWeUcTVnkMR6kCyv/TXi28OaOlvPCM4jQlat7iRTUWSX0ssYWGkxOo2dZI2S+mZD
w31TWjiJNt/m0XoQpDS2gPfHt2Qy/R6bKhA/b+kTDL3fHQX0gBfUS3Mw5OAKk/V3ZFKVgQoi5aU7
+ghQ164PDnNNAEB+fSIw+0D1y7gnS2vmUH2avoVJ3O8pACdBkLud6q6aA3gq5u0FC+0dddKXDNlY
iL4n4o6+YCJtUfbx+3CZV9VKuAz0zUXq72OsA8Du+vs2qPNHhyXFY459Eh/S4SaqOb7jDrOXDhNy
R51ASE87DqKEJQ34GI73VQ4S19Fb+26ZXDh/INAEwyK0AqR3AvsO+O7TGknlRg3xN9DgfnU76PuA
aCTY5wJqjF6WWW8YSP00cKwMf+UkAM0UK8NM2N7REHzLqMcd0uKWhl7IO+SFnUVYNdnGB2uBggzS
a5fGHGynGTIYOrPYaikXbQeyln2y/+6PnOGZBY3o9ihdHgBhTYFU0JG/P2KAlRdXSx4joXHt+BQs
bCgS6CmwahYx3uF9X4JLQ4V3UPEK71wLWRZsj4NtDxnbO3AEIObvovRL+cGJPFiYWLdD93UaHSdZ
ZoFwNX34j9BTbrJ0NDtwo6ckX5qDpnTqBpp9+gl1zxC87aDeHfYoetMnO7yXXMj4Re2emg0zVwKs
sE8xTh7YtvzbjZaK3oGCdpC3f3Wr9WwEZP5w0+eYeTay00ONzpbXh9JsXQ9G5T5VAE5AmGzbTml6
hC5Ydswtw96OQCHcCFUCxl5a/kMXInRdM6f8wmLxJRaq+lEn0LtLvUEs+AAIdCPKH11QfxkNUXzJ
6yKBNE7qPYwMP+bKENkNBCren1Jbw+enuHacrJEHa0B//FZz8501BkrT6gjMFnHEfDJDG3Kmlfmb
jQZpCg4/siCxEfjrDLG3B4jElAcH2RkI8zj2A9ki+doqu79XFpaDwIHscDOBC+vqD+krQBqliV1q
YzV38+WlbyeIlpb2rTMO7oHrzaoL7MbGSscEaWzsWJFsH4B2/d04i8eTkWvPZG0fBun7/5SpeTLB
cnK98VxrtgS/bn7zKZNgfI7b+o32yLRbpo3y2ENsXobmnuwq8G8E94F9yKYvXQTZgWt4l8LA2m4z
iJ3bbrShyoNRPVcRlCogFWGtYuQZITmXTBceSnNJDk7wnLa1vRQFitUbGWVLOZnRZood+2IAcTtf
rICJUyDtdZ+HCG9RB7koyC0tC/zINmTrUf+3Mp04gjBdJ296BbqQ1kmHTVlI/P3q0kAAUo4HbBrH
V7DnepCodIxDp5uMbepg8F4qkNccHR/qfUKL3lv55C07CQr/yTMKMGFVP6qRG2/6xk+r9xsL/Lip
hCCIYyG7WFiZ9Vz7bbsSnbRvlAVtgbSJ8wMSBmB0CKdgXTGoIiRWWCyzCuQ7kRaqK/Rd5wPtDSAP
2qaFpF8ymNb6P/uQI12SBGwnQntfJ6M7kX8tijbAcYuf6MjZl2K6ZcZ0IhmyNGHjre6jEyb1NQzf
Fn04/ej738aBDwUs94P91kCWYQHiI/EgeOhvRh8YGwUawzNLgnjd1dJ6Lo3ua14OUDOPwYOHXd13
0D3zxaAHGezXIIBvhzMKehIwaxrm8zQM8yDIqs6DmhIBLcBNjLBPj3HtGMtsUskSMaf0GIUDSNqp
pw2T8f2WuqbURADFyacDH5BAK3RZZWmgEDy2ILwOLbD4FIRg0DBy2dwbdlIty0qKtzFXN56DWq9F
r7720m9/oGTqp/Ad/9nLOHiY/cG+ST0zhe6TFAf8ZatzOnK2lrbvPbBEvsRhtJ10/oguqhwDYGsE
6sapnXGki1NnOFiUgfrk89EtfDEeqNWaUJxvx2DaEiSoHKBT3jeI6M0IIQ0fAiXL323SBQMFiVKT
M/kNH2MJdUTzkd9/nM9psEf30/YE/g2Up5iesbpGWHrbfARLOjA3OkhT2AAFlo4LqjKNjtYXGhRC
22l9tU1JcLGMtxrH7kPsBxVOyaYx4G8YrebmoHL3ZlR5gsrdOEC4AMRJsb5QB5jswgV3CrH95I3d
8qoZs/58dXY8TeydVg+f3CDkHq8HJ2/ABf6CkuTgLMvK4YsW8YB9wMOXirHwMkqcW1aA329cDgay
2QU1V9MiiUMDb5cxXwFPBFGD6/tpYFkFMus1vZhasttjZ1+KrM1XSjtTT5ghA7cwJQCCiZyd/3j5
0ew54xbIFlGWrtkOXU2PGLECdZl0axLx4bWLjMpKbKD6gM3QQ0gD75Of6K1SrMjRiS2UB/HK43tm
q9k2z8DHatdAps0Wi7zKITdhWfZtnE71zonbbF9wZ7yZIAQJjbik/jJA7tEzIuOHr+qdWzLvrfXy
YUmDcjepdyqzwDwSdOMNx5TzoNx0z/RGsIt2hxiROw8KgWu7DZJxzaDQt8h1pYKrKxXoUg31EkGr
4MxtZQFXo4/24NoQoL9C6QEIGd/9cGoCc4msauDNEfJZfAw2y1htoY8GeWOkc26AGR5u8lTVZ+ZC
oV6y3IX4DihQzLgZD2Vg3lHL1Sa6A29JtutcXZ6gh9Ik1FEYUboxK8DvvLAp3mcJsqxdsQ6R1Njy
w3hd2DhoDikDIeH1Ucgt4dMAQbOj2YYx2YVJIi8SpApr31fxmn5Rpf5ZmXHxACU3dqJWEwbtuag7
8P6hjy5Bbaq1C8TFOimDdxsqV+/C0vDn3yKqaotzNfEb8qefIsjj5ToSql5fJ1KhvOWQLT7TPAgO
g35j9BIEmUCpUmn+KyuNf0qVeLdOD/FuGYK1nuzSdbyl1Vjs2ETF8MQSsW1H3/qSKQtK1kUzbskt
RQo9s3Cwb6aeHf7TtBMzqoWrQMNF0+ahKg6cYIGN0fEdqgbDde5M7YZYyKiZILb+qSl0kyjLzKYO
19feUCEoYRY/IywLTz00hQ4yxb+SmrZAtLx0fRQi6N7E0RyRogIuUTfNBNhDqWn6qYmUQXxOqzad
m9GozHNUGT/mmZDxuCRR8ZVakXScS9+az940TU9tIdsbAzpi1CcsLm6bLLhQ3wDk4m0zcnAG4Ilg
1KjvsMHahSBYeYqNyQCmaNxQX94z694FYSCN65yueRjbeEl91RTFj27+s8I3b6sSYN27sOgfVF6k
oOXK+qOryZ0AG+a7hNkVtHTAFzW7oJqm5o5zR62kyBgwgLG1oWZvAcNdpMGFWjSowAZ9gQBBf6Qm
Ten53Z2XJo+jpj3J+ia9N3TUtqiEvcUGo4fcjaj2A2r3L+SCpIy4QINifx3Q5tLcohAACAo9CV26
PJbzJFFe93sO6PICDBMBUtmVu0jqAGjmyraNBTMcAZEtGazsbgpvq6wMb1Etme1iyBstTPKpGcrs
iqq7UC9dyHk8FEHk3s5OaYOXS4PvwDxvGoApyXTSaHcddH1WoR9jJaCwDdLCWaHgChiSIDLZ0cEf
52MvkKsYaG1qf1r9h3jM1p2HIHjVmtuky/qdi2qhh0g4/4hkyr8XZoDMgVc+5aBL+5tD2nhPwVhW
swMW3n5XjTh06RkyHJbuPfDILGIXmvaFFVVnLzP4C5ObKczjl6oe6ssQR8Bpa3NXKLFNARzfIBnF
X66D3pvYrSeIZE1TeZxXxoEF+I3EokR5H+SRPl26EIA30Y9Q+UVHo9dWuoPMu3fBgSfmQ7AiS8AY
9jlpWW7DrIAanmMHkHXN5NqRLHmSObaCcRu1/5SIVRnMtn9KpLEqb0y+OC2CGhnw2ThpdzgeYvt9
sKoGxXZ6eAixm3n45JvNE1Ie/TrJsNtvNBbC1fgI2dhYLr3uQi3PBJvC1KZyaY0W8B26t/PVe28U
oVy+dkogpvTQj/GBPxQbMwCDaQwKa8QCUAjf6xqVjINWBT+QB+TtfXBF4SzQe8x869Qj9Yfgdlsx
HkxHGpjpgS0Vt0zDY53F48HTZRV16xcXR99RM3JD/E7D/mRNJihIegV+xrpUJ3Ijj8mIym3bgSx2
D/BRt/SdvEbGczTm2oAwS8pFbJnq1ur96gLsiwE0K1KnrqpKfD8rLU76awSP0uAOhIDgMM/s7570
5ZEWp66Jgwtk0LatwEq/bFjUb8Ck16yuWz09wFVZeySTAk3fxvQ5QNIIj8rEHd7CrNqDeMf4YTnW
CcKl0xcJZoGlh3r/G/BmGTunM/sdykuB2tSDPAd1i4lZ76dBlDdTaBeLdCzEOdNVqWkMeLSCJNDc
+rA70inkKlf5oeDgUrySzAAWCl0fo/PArmoWB+rI8PVal5mNHD8LoeTameO5BkPaS/ezUlb3ErEh
AkcuWNGCOuAvEvxfm8RSw4acwNr6Poa5tf1ifbejbKfqIr7rai4eWM4BjM9M0Fc1SfyQybI54Y3z
hTonIaozKKrPxeBmJz6m2QrKuBBY1M2gwwq4oFu6hEaCV5juGYcUPR6EO7VQj7smY+98AyQuu7NH
r75kwI8u2j4wX0UzGKuyZsWemikyFlDHVE+ppY9gwNkuBJhhXsOkHoCtMP29J/zkiKpTd4nt0KJL
pXye8kicTWMMQKALGACEZNuVUfrRodRN7Sa1mxnV4ox4JTTRogbJMKCwVqCyEQdqfrhZejaAxcCN
RqCCqfmGyg4wbFXl18BFTF1HzBOzUUBadf5lCIryhIo4d/XhgZQESgASpZau9ghbUMqTBzSJyq9R
/T4HeRhQnAMXETiS8UIy71sk09ZTjRqQoayte5TSW/eZDDYNopQ35JHHCQfiIBgWiE6BZ9dL3GmB
t824J2ebozBbjg0wVxhKIxo9J8KRzdou1ZQvK9fYDL3zhUFTa5+CjmnRamYYZwqrIzUhUsOfnE6+
N6NhjDcxSpVXQy3dXVVAMIzO6i7+1TtZqnhFB3nqpSad1q/OdqvCI4I6yYKyWq3dgio4KfpN3PgG
QMp5d5A2948mUFtzdiwNQck1IMNKA8hOqbNmHOLtCAzQPNN1wJ9zIlIEVcJVKrDtYRmAbiLv09sg
xYo2TN5dHRYwAUNwHJj/djX1iQtJBDtXy6jNumTpiVyuEqNNN3O7iibNWR7z/dy2Qiy+dVlcaIoy
d9PbcehwPtSDgbeb589QYguSuuGQxcc8UukJu533y+QnAPv82RZl1R/z5kh2GtGGAQeNqklUM/zi
abD51IcQDPZQS8lDgy3I5ugO/PeXywKgqPWVBoTuEEZHGhVIOxHnD5MzOo+DBExmjG86UM49koUb
0x70Ed2t1Kaem/UiqTrvSB4FMhKrRkIJrTEaFzsqlErKGhxSNFRASvaAYqxgQU2UxFqX//Ikj9fd
bQyIS4MsfNBlDiqlpzo/tvoSDxztbhQ5MENTfqQ76i7tbgA5MR/A2/gxJiJ36ifPaqrA5/PnLfUb
TV+vIaUVb+0sSld8RNXXPtfVYRW+JyvWmOrcAYB/drIsXWUm48fBLX/IMO1QmtG9X6LE7k5kc33w
6zl2dqTOSXt0YGtAHO3DhXoGVNCB0hm8arlxd01TTb0njuZYf5EfleU20gxkojQVXYwWFJXai1rk
SgMn0c4D54zWr7mu0/8+F9k/nnidi/16Is3MioIfUYuN1ydeRnWKyltC8PofTRx32FPS4rVy7cV2
4nOTepEQFxlrzrZjqPPAZLjH0nZoWQLEDtnmWx8AlX1iWQey0aVwK9Qz6wvKDEBS+iJanCDA2yW9
8ckA/N5PjJeqrctvBfdffHwRvoEKer4BnnS++a3LDAfvGVIZB91d6JH/ZYr/dx9IgKHKC/zda6dz
nFM9uPaCiB5ykYlNA53amR2Ce1B2qSrTubT4Jz8z/zHWpBF/GxT6rJnZIf49aEgq/hJxOz6pAsWX
XW4Mt3RpYy+DVubyapkQiLt1Y70hT4UWfTU1m2VRWVsrxhnVVdb4aWjWLY2wLsN5yt4CV4c56KCE
foKO6d3WobC2aQgiWLLZyFAumtYrQA1aVOseNfX70JPZ82hM26JmALVqu8nT4GpXUflu98DYtq+B
r3t2SpwhP+xX/9/tZY36NcpezYkvnb0C5SU0mcc5WVaDtvbUBc3jNX+W9aze9o4/LK/5M4UUJqKw
sb+5JsU6O/qSRfZwJNNsF8syREUZ5dwmI0xPgleP10d3eOFs61qMy+s0Tdh/npo6Riubp6aJTFA5
33YuW04WKgSlOyEwmAGScskq110ajcxRBzCEl7kHb6hxj7qWp1zbyK9hIRQUgSDZ0gzzWJrgYxYF
dh8UNOlJPy7Yns4zXU3XOes43WK98Y7UCRzYfeJk3alHGf9qyD3suPVGZt55YOGrRhupWW3ywTO9
K7MRVF26SdsVp4iQa1NheiSb64PgAKDwG+qc3fS8LlLhm6utYD+v0xqj/3laGhQYCGYlSqY4R2Eb
RNP2YLSmTrq0H9OGEkeFscKuamgNZ1+12NnRfsaPgIOgJu1nqOn6vUIhElIT1yb1opYNv5f05Ec4
9fSoIN6Gw/Q1aHEkijyzP4FQHHs8anvaSHd0icMCErFps6WhIVjWsWzoIdS+zhCWIPjnfXP/h32e
+dNDxiyIF55fqA1CHP1+8KIHZvfmmwch1iB04u95l/TLZkj8CySA2xNoPFBOOJbBV6s+k4MDVeJl
6YFTvh6q6lxAR2RFHe6WQ2PqG5Sd65VbqxiKvlF+EROwB0htxd9d9thX1vSVoyh9BR3bQm+bwy1S
xIg9SAh3Ys0d33LTlos45dFtUbj2hTpwBEBthe4wUGI3d1QG+JdDhjqKoT54lgC1oqMhUINU92RT
rQOU3diP9zUigxseGeomzAS7sRrzTupNbYJUErVUa4iNAcZ8KAKjoCXyPHZAVGVPRS3XQhdqQt3Z
OYD8fO4kf7LTZURq6eDE7u5Pu54W7NDGobTa3Sf/j/qZdDLEEQU5c+cfw1G9i/yxqeaPd623ITdA
IovjVGXb67QMmPpz4qtlbcjh7LpI6AzA5N/0IZZrFJrF9zINAPstodgwNEGxtGyrevFkgzI+1WRv
vg8UgFLF9yAFeVLhdj87u1ilae5BP/QeyaAEp5RMLquAhz+ROgOMO0u/DfE/qNGrn+yuG9cCr8ZT
bRbl0UJ2dTP5NjaVIB9YRLnffucsWhpTlv8EB/dz54z2S2AMCO4j8n5xDdPclzZK9z2cye6Swu+X
qjWtt9Hu98q1sp+mNx26MajfANqEQBfYD71OLoTqpweTFck2tOv0UHsyvbF9Ea2soFdvQNJvxyrN
fpijeO2yZHzu1TDi9GkVp8Dq7BN+2eXa673yxesQDtSuvJ32seeLY93EzrKKkg4U2I48xr41PbTS
egBPh/MGjWaoOYV2e4J+WHUPmrZvZMc/BlGZvlbnArR1d40UAFLH/soIUFwHAszoYuRFfK4tgcM+
5/23xlm7SVx8B7gGMlnagUl33KKGUqwTlha3KH4pbssQBV4IOFSI1zv5rQXtNX9R5fjEU3ZDJtRw
GchMq4CLxWCUu8hok43SoA/8Vxt3zM/iBcLG6sD1ujd3hKgWmMLyllrCDctzzsT5OigrseqPIgaJ
58dEBRLGK/yYko1BEBFsqN8nJh9PWHKR+813InubNB9nlXbjsc0XhaMp32bit/lKPnT51K6GaDpK
YF07yz9AwmbhuGDxKDN+mTELE6QxEBxINoRxiAomzyjQeKZOMrnCOjPev/tLINyRJouco9H4zpLo
KOyyeS1j27pnCJqd/mLv6+KzPWHtq5PJd/8aAKAlsVfge/MahAm7HyJUU82RrCLs5Tu/K5IgJ88F
NyhhEqhULQf/Qtu04J4I7Vv8YcqnHpJMuxYl3Jt25NbrhBdv1HniG5Yw0KfI1DiNnTPdQKXaB1EG
CpL1SOR0y6dBj5QlAkORW80jycEJUQRGIzkQFTddAtFx79dIeqbpAaJIIx3hm68S4CNywE4PtRfR
Oo8a+x4I8WSD/4zgpNIYfMMQr95xySvkBQSHWnhnQo+ag16Vs/Q7pIs2Y+VNEWoSxRocXdb3xEZl
IRCzybMzmWoVMMVuShUZ237q24Nbt+MJeXaIj3tlfV/jNY/yvL74gm3EY5gC3LsQ91PXgDGs8iqt
KmJ/kYZZLP/22aaO/+uzRZX56bPFhgGRXV37RaVbYpD5UnLRHubiLN0EoL89UNmXZMY96kjkvlJp
qhaIrIJCjsJ1fuPVax6DMWA2ukjbrv1BGAuksQucWltvM0DMbCmGEH91MsoyxhodOadJq3gN+lJ0
preREcTOvWrY8sErDgYgIWfldsOZ7ujSJSUYykLXXV076jr8FkszXOSNN2x4EvG971Xi3h91SZs+
tAJ5ckKJZ/VCHqPNGfKb/AnVP2oJPfboMOBVwq9p/U8x/vmWnCY4UQrAS2JnowaBYz/Y6EYEdx3P
Rw1KmK1rDSuWXLYLqwUysAcs6NF1AJG20+mV3EITNKdOVSEC1+OsEcdte2m1Wx+hlk8P/5vbgF/+
tgAUETJWXvfU5PkWpdzI6+GXt2GOmLa5bqqsWibQDXlJi9o8pMyF7LgxmV9MZ/gxJoF/i0TzcAM2
bVSsa39uBe5Sdh4yV3ravCu25D8m3vu0JeLGuylHZTuotcGwu/GBGVsiuxjv6WhLzcpMkv188NW9
qNiIPzURy4z3SW0iE12jutQn4GoUO/3CsnpnHRSBeXII7YpFonc3KM+4fX8i1GmOUYs4TTax9oQi
E9BL5CCqPkGgM2SbqEJReekNakP9dDG8+GviVmw7FKxDDQsucRH151LWJUr5MwcMMr47LMgYl/Ld
h7tdt6ykRPZXe1NH50UD+C+htJBWSN5Ca707dyoEmBD6UiCVg0SjSoHmR+oet9h5tRswvrULH6HJ
YUHGRvfQnQ+kzL6svZur/X8o+7LluHVly185cZ6b0eAADjf69kPNc0kqS7b8wpAtmwNIcB6/vheS
2qas7btP9AuCmUiArIEkkMNauW4A+mPqbcyVniPRsMfKgOM1fqzoRsMtFJ5rYeGeo8PQveVmEoPh
DH5zahCjSjq4dP+Sa+ALSeD6k+bdSJJHEengLF/SXPMYEAnBFa8aI3XMtdUndnIBPFi9YcACv+S6
b55Z86irdC9qSE1HY9iZSzse5DrCSsXBHsR3T2OQLslEkG7wZAn+ntBazzOUEXvE7iQETJ/byIUG
VrKDpxo6CgSvJZAUbCixn/PWpK3H0kL6rrLijgWm82rYkQ2pLJ79NZqmnGWyITHLUm4t5x5bd7KV
boNQsuwQMOpk9NbE8EaWqJeHnPRuAcCh4MekS6iHzHnpZJs21X6SB/Kdk1JEEVh+QoCn18hmP2Hv
+N6b+cG5SYNdHjxqkfaELGjzbGjAB+zMcABT/BCfiyGRwF5qtHsUoRnLog4N+HiSYAHESPnaB2KN
JEWJ3I8IxDXcD380cfEtC+z6Szkgbq/ZIXvAgscF9mTF8DtmYo+XVgsUnBLV/I5Y23i54n7gEt9F
3A2n6VAzG+2gl1hTSVGgkkj1UGN3yMwajMe2x26wjgwU7QEO4xmJl/cg6yxv7ph7JxQLlkvSaw3A
F7MyLK7CN8c7j/dYv6gBIbACEDHK+NFCffEnNwOdbsfkY5CN5aIHIt+JmqHT0hNTzawjsemaaskT
Y5ONSAjvZHWu7CB79JAF+1C5/pIZZYi8llVpy+SR93X2CM8r0hvz5oEMgyy5IEvKvZJUxuVrL4th
mgR8dYBVTULch2rOTG1o8SDq9iQmIx9XyAWytiTWbo7wIBzcGxKHyK+wGyvdlalOCqzQaI/ohrmk
XkTitUORAd6Cel27jc51jRUq9bLeKK9wGdxTJ5au0SLnA9ulmmaOQFsWJQoyykONxQFcSanwz/hv
+Wc60rr8C/Cyu52hZ3xcGIXfwgE/AAleT7ExTMHMrI6oCcAKcPAjNLP4J7t5GI0gExo2i///U82n
/DDVhyuYz/HBjjqcqmv2rX7zQ5Asa2AJyRZ0ODcA/uCrzMz7BYgSkuPc4USApC+y9K8hJM/drppx
Funo4wmSGhFJ3QHK4T9PExa/LozOQlcyKeezktIuCytb2JZ+PzYR9m7qIuYhJE4mdEhD8jz+DObN
Yq+ZUXZXgxqSIxR0kgqxk5p84MgC0fx8ORjmm66jo1hsNJAanQd1ByA3uqk2ZSNQK/FrLI3IYmTL
9Y5xnvUjQ+32mOBJRGedOwbA63R2Jy7SDbEyb8LWXos88pbTGX9NDC8VCreB4d3RuZNGYpdc6PFq
mooGh81z4nThdZoqafR8HUZaMZl4mncxAUK0BcJEc7Ab1hymIydp347+oCOT3rWcBDc2xlEjfx3N
OltNM89KHbOuAEroMrZwxwPezXvIWwfYVCGQ1En0ufAeGgMU2p0wrqGyKECvtgtr3i6ps7Bc7yGD
vyUtOnaeBnUNmAJRxAPPF1JEZVPJq2uaF8CkFK/5yC+azfJXq3EuoYMDCY3rx9XJiRJgM3nM3ztl
/0gJ6ZSGHqhcdHgCJv2sIgvSp8V4RZX5gg3YECQ8vgOAnnUfR7FzwQNpTRI12gg058SsX9shEIj0
1cjIy72iWrq2DxQDJw2OZWKp/XxhP9e/jkSsv+noqE0s+zkMh2TBstR5nnqDLdO9m2gacc85F/fA
vbZPVT0eSQVyCHFfIxH/6uNZBta8PliSWdvehwBjuiMrauqy2gkz684k9VEs7kuZfc4cCSQNNTOp
+gqYFbZmBPtZ12ZmuXRjJrZkQh1Jk6LoIkMRD+lozrAAnWhQW2I1nzVwGnMreiBQz/MFZmLsHb1H
vpbu4oLjbHSPll3f0zD6SMiLKEBzmr+bXS8AwxtPlzB/BIEdZQf0r8uskn5513tOeJqvrHH8aKED
JhE1qfjCyLayS3+habbz7lMVho80UgNwVWRCjTcCA6TSK336VDSp03og3UvTZjmfltXS3WkF8tbn
T9qWrXZgbvdl/uLgIAXuf5Ps56vrJfeuWfBMc02/odfnyus6XCdxzK0DEDY6VUzT7R0DJAlalvYv
cVV/MpJUfIpB2XhwGEOGrtKDz87UsvoyYh2O5E+32tSAMtq7aW49NgC6IyNmG/qytll5jkyurTSe
pYsGBHy3ttefunqQ505Jdu6NG+SKADm58PRbafflnQvQq9oV+o1UrQ5oryANoiPp+jbId2mUseU0
gBvBrdc3ftPoQOJEih7W1W28p8kBgisO8IroCxJpgIc/i2br/T2p2hGuxKRvyy1NjmqT9BSb8gd1
0uVqkX5ECDe4TmevzQ7ZZpG9pslcR3QXZuUXsqfGi+OXTDj6iaQey8Ot7xgt4ETwgUatD+6RqbKi
TlJloMhcWKXfH0gUY27unAjOOjKhS+hQGcfGGyk0BxwvXjGyHV0AYD3YIWh6bCWxp+qizywy2/vR
chqwbnevfud5X0DtPqzBCDjsgh5i2GgrgG4hRzP2vFNepmDgQwX1F+AUWoDETetj3kZIXTPuJ3UL
Br6mKIAXAh/N8m3HDQi13ZSnN+fmC4Q+jq3MF+8S9cy4Apm4bj5ouOw88D9T/Dpg8ltTNdmnHEG2
XVOB4gdeWu+TMqDQNtaA36zqqwYn57eYIwFSdNZPYSbXOhmM5yauB/CBGvLeNqN26xZGf/ALW8BP
IRhQA63+kxjAjCtB0PldDQdHqfUzwnAnhTMYf1F/45sJ/hoJQ0mCqiOPXA3IFrpA8VkS9k/gqACW
M/SzWaeqzxPPQRgRDrXJzEbtPZmhOuJttkGZzbNF8XefgA5AeTwA5hvlHdoiHV5TJ0R2qWd8Bu1w
gaREPd1VfS2eitY6ObkefkM9T7LMkR59aRyDnTN9QGjNHKJvv0Z2CcgoaGRmB0jbNk220uIYAaJA
Jk90JANbTEfdH3R/sguYzvDczJN3cTbNNocjkMF276J6U4yNDzeNj/aewmtTr4Mo2ZprBcpMfsXo
yJhmSYpqR/o+ThZyRGD3krd5vrUBP/DZSPMJz8pOXH0tTLfcIwsJ5LxJNuFZYS0NfVwDQNvwtCdl
78JPhio1pClwIhA38s5Yq9z5ZWh7wMEuQvE/yN0ybhZ+1PhHT4B2BKkyIrukI0fARe9W1IE4YXaJ
wCForuKxXyGHyj/OZv7Aw80QJM6yt1DN2SFR49ikbfsp7Ay5BkpZv5nEEUBsll3ikgyn/dR0+ggA
1+REndR0DgDDUNR1TxLN1gv9bTZL795mC0wt2LSNrOHxcg2xIMws0A+dOlcvLyRVLKl2sZeWSxKp
gZMXwJxBdbEKDwmbyqICgNjSUlQipPvDHJOFGvD7HH86i1mA+zVvgT0ZDlZ+04R+JGwGH+ykO4Fa
q3Wvbgpw9EXKF91dC5B236xuPDIQt67xcHSOYRWEy9odrVMlMvOJAS59gq1rZHYACmW+CpA194XM
/KSwTjoLtq6RtSiqt7/RHVNVIK4o4LO4rxmrj3XQuisWiOhbk56zwvS+tgKwq2M9RgeWJvKmBlJ/
KTJw6BhIFzIjYe9FgnnsyrBfAzh8wrDuviFa2i1bywvvhKvrIHMdgTJqZiNIlMWbLQcjSwM6RrnS
ETxtgdAL7A+LrXo6MrFV7WTjwl2Ao6lXHZnhC697sLi7KBNSDUAxm2BbIaF3y2sLQdkGT6Iaywjg
+zvj1sNz5r5wEFpXeGnTjxHWw6qy4XSl3zIJ2/gezHKKg+uOe4x/TYC1CzLF7qsx9mzZiLgDl17Q
7Wq71XYMkc5rh5LwJeJy43PR9yfC0PYk0DujrPvKigR0kKi/0Lo4/SRReo/SbRwFZQ7aUDySP2lx
86abe+lIMlatO1kCGcjCgxIlGumBLtm3k+RkF+XLdMXqo9g5wL7IIg2bHRgL4kcvzU9ZpnmfYgA+
HfBEUXdhN3xV+oThbWGEoXWwHUCl/K4fEchYZHpV7PD4689Y8Pfnkdsd+KGtbCuMPFoUrAcJAfU4
YTQu6oKH26wbwGumgQfB9ZRTS4mzzhHJsENuW3nfqqYCsD6iF9CRSB2zLqucalP4RrukLDfKd8Me
+N6xbH9P+W2zXnPiccuQO7xICKZ1ZrbyzPIesbVqLRs8PQJNN65ScG0dqaPAHt6OSPenXiSWAj4H
uZLbGP+eg4vQwaYanfyxLOWrCS/ja1RUGzjiuq966osV8qeGS+O68OzpWbWRiWMvDTlqC99N9ZNL
iAjkKCaZwyOHdU5wIBU1jvIi0xHCFOByzUcQ0SJ5dRM7DaqVVcEdJXGRDgAA4L8x7TMcOdnFU49f
2RjPBpjldrHF8UjOtV7sLabhLVEIcKC3VWCBTEePX33cFa5h85fcC+OVznl68QRzj+GYVeu+kQ1q
vVEvDjbPV6tKfw5ZW39yw6je+n6W7oOUgylNTUYWownG9ajiL3DtxyvfGeXKYe6wA4Qg5ahT40lZ
rH2HG2sSOxTvPdhvBpbJt3aaIl18qG+j9FHaL6J0j5gGCgzB8HAPZpA3XeGcNT/ey9Be/4mzwjfx
qlWdowrFOzJkK6QsdtoN3jV8C10U5Cuq/RcIXe0Q6zXwCnPKewAplvchnDGTjkTqQHZ7vTOXmgMA
hNZqjUeUgbcHy8gVNrUL92EJaohZtAGgiO/VPMdmgAxp1/aWQiGMg6r1ya7K4ObwOjm1g/CXhOht
/6VvMjM5ZabiXIIHfg0s3wSkhPkCt63+DXgbDXL+jeTOaewBWC/4IRIetTfmlgAcUo/aIXyzbUMg
GptGEz6EOsCrGx+BLOwNx68WAzNP3wyfQRfzpqdEDGBkTnqyH2XsrwNtRI1BXYud1UXhBkEOxPXc
Ec9FxMqBboOiEJEkO12k9ReyCOvI2sYg51tgsZUuJ+j5WmP99o8yAc8jXoYqGe56O8MGNFxoV2A/
o6+0Kd+L1AuPf7en77+Iur/1fhg7G7dqqsLVmu0YjIduQNAVBOfFsYcHYCNL3bxJpISB5liOr5l/
zfvO/2GOxU+Tu+5jk+jYWQa9f0IWeDmNadJcW8sBlUp0v7HBKrexFmbwPak1UKMWPJ1qEm80l4y9
zDXTc111DjCJfVqA3MdC5XVnpxUIiofmrRJ7tgMnA9bmbfposYrhf9qVwKZJzU3CkVwciSI/owhe
rpH2VDyVjv6dShs1+zseW+J1HsOiMVxpPn9ubPyYVLWGDONiM4te1Rcb0COHm8QJghMfUHrF+8+U
/Z5lLajpQn+4uJbbnYwGG5mo8PWXSkwGZn9jvb5AtKBAhghuiQwrTLiFrfxENDSpErkSqddsUdtJ
vdgrGo/U+6exwg4RuUglAFQ1ecEyAetKENAaRe8ei4Zhqan0XWkDMGCon4vGzcyfjXDcB/DRroBw
G6T3YaAKGJroBKRubn2XqCFeAVbDumo5WP8GzRGPQZKVazBJjWeUfCUHOxf2dswz886Mc75suR0+
t4Z8SJPM+onCfuQ3es1rWPw13AkbpG+0wgCQP94VwEfw4Irx0hOvWx/ZA/0T3f6kNyxpb528nNiH
vMFI71DbfZQSxEgzIVGah/WWNyHAcEcQEs0dem6B8EO7A4INkKhyZO3DubIoeNQdSayH7E2k0kO8
Hd73Dr+L1BszlIf9j2OzETk6hUxXgLY98cqRe08tsJCNCEY2t0jDM8nUKBM/G+U+Fk500rH4JDyD
uOl++DwL7+yutx7YKC4EhmDKztwibTTekNWQjj9QpRfcYW07WZHaGExY9Qms1Mr111zAr5isZJXb
m8atzDU8lEgQ7kv2OTKBDYf72r+XYQU8bjz8z6iRQQzKb0M4XTrzPCJVHOSIlflQZ1W9zHTZf4k9
86X1HPHDKGoMV3EonhTYKjHxansgWu0DzkDIFuCeDipgo3QDwiStHp19XXtJNN+aFpSt0NNTFocv
tEyjDYKLKteFa7biQIs1z8J/EMXw+ZrQvAjXq+n95KyVeFUo5C/S132D0g6ltzp3OZuSHjSdCV4M
XrEAYO+4RdFM+tkBvbjU3fBb6qMM2gEW2yVOwu7iooAaqQZ1+C0GNQBnwN4wnMjf/j5S6NF4J1Pz
s8TK5gwIJnnGqleesQOJd7zXnlwzio5mHG0CIy1uSRK3d7ZwkNDSgRm0h89lWfqM7ahXa3l9CgL3
69TLBvu1QvHHEYsj7FpsSwPlJTxkZEsNgOs2vJPalaSo8OzVv//1v//v//ne/1fwI7tDGmmQyX/J
Jr3LIllX//1vm/37X/mk3r/+978tzzVdzi1gWHAP6CO27aL/+8sDguCw1v9XWANvDGxExs2qsupW
GysQEKSvsfQD1KYFBVy3nrUzPYWqgEr6h1oMKMNtGucVoXOEz+X3VltN+9igC8URFStbQSusjvN2
h1QznlzsMUy3LuHKgS7VWoRDEW0nlkER1b/JqCO+hEiEmZcZseDxCtGYFAQhQCaiJhD+ex0ZF2my
YviPH0BPjOxZ1XCZ9mdTNX1cl5sMDz0gMv3Vm5TNF4DppzveMqzYeWqXyEdy28mExpIxTQA2Bbb4
56/eMv7+1du2ZeOfxTli0Lb1+1cPeLxM6yrHvtVdNOwQBA6QNaWP69TSiudSIGiilhPdiDrowrXK
O7KwUfOEUm2GNLE/W5XS1w5p6L6bp2MKZsPsG5AVawfOq/A5iUpjFZuiOzugxDwWOXAyBsSmnkaA
PuPrtV+VKfCnkeOtTJkPppEgGU50m+nlcG3C2DxYloFnLkoanP/wv3Tt378ch3HDtvDXBLGdbRjc
VF/eu/9lbUf4UVBy+B1lhCtdRxh50ahqmFGVwNi6izoYJRbcB2NkGY8r4LDChro/GMZuCMK7yZyM
ejUHWc7mNCWJNCUwwK+JYQLzGw7BS2SZubGo/QSVyUfSjJ05XASpnRwUa0HH+kUyVoWxmPuxpG8W
jpOg2FaPhsvU/TYLElVAFFuCHDkL1hO0PSFh6XFWpCs6pKbSEh/lUmsSCPz+nfFsRjhZIXO9o5as
30FlTYdAewWlHciwN8SVVUk5bHLgo3zk/+VOEPUT25bbOacc4aP9O44tGjyxbXn12wwkejn3Dv98
d+jm3/4BJurE1f3hIsRlepZ6cr37B4QgbkD2KitfRS1HgA45OQoAw0E7J25xh/1buydpUjk6WB5K
2QyrwHQVUwnJypr6Y4GK3c4p94N0tbOZhrwFDlb2bhrqINvINsAznKEe3M9LwDllo/bMsdDJQKMU
LAASNNRwwIC97q43JFJz/TxYJrVkNxaO/VoCyUaxnSNfKpLF3rVD8yw0eAr1Li5vZgr0rKEKg69q
xhBoNWpGyw/Eg2uG5dbScoCedAXY61FQXvTK4Qswk/WIxNODntj+HVkkpd1dkhjJyYie6BN3A1E5
OBVA0wC7CkBEboIqsalB4UA9s2FmNMnKBHPJEosNMPYCpmd6JyuXnNE1xiryEHch3S+Lui/ESu/9
B4IQ5Fh/IbICPom5VCuC8xXQTVm8mqAJ4b18k+fiKtJpCGOs5g37PFcqwcOLgAEcTEhNwqIgXFPh
dKNI6uYS6pxLftSLYP1BTxbUqUY6v8qz6YhqtEs18te0s55GGlE/TTuXc384569pKy/b/Yd/u2X+
7XnnMexTLY/jheuZ7od/O0K6MffyWvsmKrGecGqQpFusdKCATBA1hoKtIbAaF++Ai/uVFJEEsteC
IG2wASpWYoQ7maxIR0djNPaX9vs7VJxprt/nn06KEPFPB4880QP3L1VN6zyEzCruiKeZmk7eZk3g
puIuBzxnYyCRFjRrAEQE6poGttsK9CXbwAekJyDx4yPgR4sF9fa6wunEAAth7mmAHZUY0KGIt6rk
1lC1JZonmhXeENmOROBLNCuQMWQ7qjwJUYU49eoKz3nupaoV6mXK+MNYMGzKxww153vgdv/01VYj
VPSm1GhB+zrmQt+TRJ0KCGwfG+XPVOU3oAZyXPWeYeKTpEj928CZsWojgVLothJIwhj4tRhYg5pB
nq955Qeg+9OwAgzNL0gMXwVBASSFHlA9eLaEt1bVnusCdMVBrV1J1UdABA9ZDs8DUKT3ZYOgA1y1
KkEsgstPge8UWNVNhME5D4KFbo/Jfu7ohWedC20EDwTMZj1N0tRg05s7pGyRdEResMi3xmNbFlcw
e3YPepxndwwbZkIzHFqkPjk6H7YEO+g32dVGMvADahr+w33geB9uA103mQVsBaRAct0zP66JEPV1
S1aM/TfwCZQIRsgeaG8gUOPnPjTvM54i1cWprZ9mG3oTuInuSKQHOMj0HRVeCjVt/smWY/FAghHh
f2M5jr8hEeW5HMim/J6kCUEl8n+KpGiORguOArdA8TBxWw1wg2Zdp6HGC0xX3BhxpyWuF27CNhHL
2c6kHq/x14UHKM7kQO6Y1AMjkcgT+Nlo7/+76A2oS6mdfKM7Bj+bSXYrFTg/NbkAaWJb5uCChsoH
vuQ6MR1szYBuegOYiT3bI3hnLlvUyx+suDdXdATsefdTMcB/ouoDSW8NwjqgiMr9hFy2j3qzY3gb
xojbdAh9+Nv/8Gjjagvxbovh6LoN57PJbM+1TIt//E0RQ63qobKzb9XQuSuQNpT7GiRdMeHNE3o9
4czTUSZktYdP4JKZrOIHMlZi2vlYo3vmQ8IS5+xlUbrLPS881FqXnuHlttcO1vk3wLsg1TOK0hcn
7ZFogn0pmA9RCwA/xKszDPFCopbUKN0cDMnISo/hjF1bDl5ICHuD3piy1yW8xx4iIg3SkRdha4jo
hyGjeiVRgg3enL/w4+iIQtRw/75hyJFOxamZ3gfAfvB0MJH7AbCfWnuP9I4dYbWYgFtdDbnF9wTs
UtvuyTe8/KFJhu4hrv0jHoHiKXeuDuiXT7gUcaIjatyxRK183AISqUr0HelKr63WhhGw7RuCMCs+
Ab7S32ognDz5ynWuKT/7LJLOJZ/6X7aTmRpga/nah2dzX+XBcJybsc2HY5qkuzStjZ1pBkgzn3sn
2QELjm77457HAPke7W7VSPDjmUoiVY23zpEpWAulwjPmTd9mLAKtAkNh4S8dmXRV/FVvhmoLVLK6
/BYDJmrdAXVO0W1qiyQfgufUlHA/2NFwzIZUftbLeNJn8MnvhzAGJKcIwmczq6JFauve1Uqlfa9b
9aOt9Nx14o0Ai+ZWaqjMzYwhhOvTR20suIb7zr5JM4vAJLUhShyr0kmgMgoLkICqh4REmQFsZTYL
ok0Re+H6n28pk/G/3VJ4NjqGDbYV7JT+tmvvzQ4olXI0vwHVt9o7FpA5qNHgit4gn7hezDoLUbwW
CNflm41MEqQFY8P7axTZfhDJnrMBPIgpPpJT1LdQA3BfrEjrqBk4W1oWViKzykaZxmJApdKuMICj
Sh2haYNDj1XuknRmJ/QVh4cGsDwoMc5RhrLX+8L7BNZsUGSYQIkjMR+tcidqN8SqE71IQDePepaj
7kKJjcv1a8usM0kCsZlPAZ8Gkia1W4Xb5twFXgSUklQeU3sMdo3V+wtCVCSUxQ+6yff+u92s03jt
gzNHMcd+GNeY7nDkHcLmQPd5bkQqnsCcoK11A+nFxgAgbXtk7SrhAoUaY7BnemO//m4K0tbmaClT
DqKHVdT33dYtQ2fpZ214cVVTMJ6dgB0D1AoAc9m8SOH4Vh0kw3t4wVrf2mulAQR80nktDy+lJuol
Us0l8it/jStQcbRNXK06FSHwe82x/jo6HnuKbSzTrBQBHRLLvAMDvAC1KomVkURr0+387WSc+MAj
R0L4kcRAK1DZEjZXOyj1pxBATa7JfzS+4n3gJr8NvIjgItW/0FuMVDz3jtjeRFcn85xTIKwHizIt
aN0NxFe2QAVFv5kX6vOinnoNIMVuPizXNZRX73uQxh680cfTp26G+FBEKHHtWbqIDZBi5kN1NFUT
pHl1JHHMRIannbeaVXREZmRBIjWsdqqj7+vVFjwVEWDfG3dr+CiryLIo+mJnGShYxmE8iy7wn7zh
Gjpt9IX5ACwbfSmXJBpeaq0cmyGSp3qzWiK7SfcfgD707Ff2i9AHuBBtZG55YZY+AsgJaZiA2SZ9
pPSGxf6od0IGqmSVTN4PhQ+8DvBfkggMAgDq5h50qoPED7pmrHf5yPZaxcyzz0IUPxiCLUicG0/1
vpnwdAFc+mhLYoCt7zBZl4URn1Ek5OcFAn5eXKyD3gJD72i65x67sEXQdcUz9pLjMkIR5rGNO/8x
b3zc7FHxbAnAVMdGUiOkzPLnwrDOwMhpbq4VetPwUZl9GJ4i+Yz0WCpZax7FpwjxLRQg8OqBGqQU
x4sYBTAHErES0K/VqON3gMUgnRrY31gluk0gkF37GFE9G3xQ2BxUgAPvI4B8tLGb3pGO23p8NQDv
1mQoe5vNJP8iOux8FmGuecB5epj43HRUpK6EYUYbrhDKmFcArhwV24rczW/t6z+/IcCEbf7+juCc
GS4WGJ5pwOtpue5Hzy4D03XmRGG1TRos/po+NZbInkNWZ8eDL1HqARYSWyHXKVE9bPURqhihR1ac
swE+KZIyIhl+8ViWgACM2xc4H4bHFLkCZCYzLo9BCFckiRkHVHsVdwxAp1GM+rA6PyCK/A0JiPHP
NL94XJHJSrhMHERdnxX89hLe8ubB8vEjp6woTnXSOgckVnTburTGuwzo5ytj0I3Pap629qOf4/g2
j6EB/dRGgD3PL3oQ2voCqKrtBcUnZzcQGW4NeFuVy7QBKlvQnEftseya5kJWpCZxaIpxB0SAF9KT
ijqpGdoCf8aa28vpDKSs1JSV3reLRspgS7p3J3OdeounTXV8p0tbmZ5qVqx4V4CDlYbQqTgKIrdG
UqbvdWSj8TJTvIDt6k9XDXp2PHPgMttKUP/uAwZk0ATVlGA21VGz7CZYvwhm8FMM7ppjIXQf0JGN
1h5JztwsWNaBHq1dc1gneNSAaXAUwxKg4tHOsev05jShcx4t/2pbISSlahI4WauacfDn8BQxzcA6
alb6c7boOPsJYHgHmKWWwH4NIxGcdva1A+pxmsNTE4FM4K6xG34mCyspxA7xIgRlVCfpTGGtK6mF
d9OZUm/YpMMw4h6FhRcVez8e46tTbqNKAD1RaY3KlWvd0531NEPmF/cmvIHzpI4+RisUP+dbmtUa
c/8SJcHB5XinLlEiC5aW3B922KrRoDrwrRPojD6TOal6pLosaoDL4tmBc/qhax1QlQYPqhKpKQJg
zCS2caJRgRtouzLHb0JXRTrTQIkO8j8uZB9ZEQBrfD1c0Xcz9P5XtUA9ucBLvJaFWkZaeCOqxhwB
DweOFW9d2zyUy14TC7AYpfdkgrwbE2Wd6llqGNnaiK1667VA2K6Sl6RLkk0/WtHe0oz8KRn9nQ4+
jhdkBVcru86MI5h4+wetbb/phS9ekCsIb6as9YsbeOJq+KO9oA5p9z/bwtHuIz8Tp7GqkxWdANGi
I/xRX5AHM1wAXwlqhx4/BZ0k8T9lQE4AInGfbJO887YV3Jdf4Eddwq/rb4ykQrm1h9CmVh+7uEA8
rkH25hJPl3ivwzkK3AF8ZXknsRLoI1YsfTzEfD2Q99Sr21G7siMt2JIYah5y/EBGPE1V4j9cwAl5
cb2G3UASE218Y8zWJBayZFeU+e4m27oHZgHoMzI4yM3vNJuTO9oWxNNcAZ3oN0NDnDbFGlRd1qTB
PnGZIgt0ulRXq+UBz3bQDykTMxnxmPBKlNJVYPeLqr+uOQdPVIwA9pauo8mYdTIt+XbNne1ekWIv
p2tWf4cN8D6yNZ014ajqGB0H2SXqBKqh60YMppuu65+umQb1lfa3aw5ECRILxKKvtew3nSb4tim9
fY54NeoymxzJThocQAs6HJKmRCo34oR55PAd3HzocbUMFbwyAdXhZFnj9RdzFy7aUeVKqTk6VBls
/Mj9LMwQ5OqkY4DcDU90OGnz1mALrKN9qYlVGOEFYIpbXBWocSqBfAgEhuQG13pyK1KwtHbePRkg
kcZcM5QXrknMmTAeMJgMaQhY8dxVF3ZyQ7oKTvlFEy1BDzzsszZZvg3DvFVYI1etKYBFb7TJjQW8
vg66vZ0t0mJo8DGbbEdzYcnknfGNKLdanmO1jwumoWXQg6KQ9dWedLJn3Wmw4uexGJu9axbJSmdu
vLXqnh+YkOk56MtqiaCqL/O9KzJQvjGZLpIwH36E4yaRTvVzSMbvHSC0n9wMAbe49CXqJAAGieiI
s9WNOrjvfWArydZIvxq6i/wJDEIS+RZPBOMl5iaiGfWYPtCZ+yHjhzjGPhpwmdvctQG5ZYzOsY7D
H2ZnFEgd0AD4arv8HOGtsbHyQEeFKWjkB1F4S+YjD0ir1oUFsJoEmUcvbsAugJVXKQHsLnR7fMkx
kmfCyMhetSb4XoDt+IvdM7G0usG/VcBsXYGahKEUanw7N5At8sOH80ZN4N6jRgilpGHYPSFzHkX/
OrJsfjsfaOtR45pV+cYbcqD6O4m5KYGLs/IT0ErJVneQxd3qLyhWXfitUT17FeAnQiAp7hjQbZ88
yz4UqZq19PSlO4L8y+xb/SojgfgmjURFvx8Ww8339PzggGB9TQP+H2XntSS3saXrJ0IEvLlFedvV
zXbkDUKUSCS8t08/H7KoXTw6ih0zNwikA8oiM9f6TZbvZj12v0G3SrdaOzSHJYj5Onv2TbYT+c4B
TlTDVZTqeIXxm63uA73wedZM55W/XXsYVZFsK70OvgX19j7QcPuN3s3FUVM7KBqi/ry/EJDkvpLz
wSW4BV50p9JWxfLSAfMdi6jL32dXTHsdeYRt1nbd16ScfNlBMeCs4meZLav/6sVzMWSTt2osBA2Q
xLBuIbigs40q7Fo2KFaz9XhqfnSuYe5c5Ht3IhmVj8Lkm1/uiexjtZ6FmwJrAAWHb3h1/7gKw4h8
MGDhi6243SlYjLXliDoGBUcK7Gs72+FunMt6jzPP9D4XeA8tH3SSoTVCgD5j26x4wFJj3Z+Zkt6s
LH+rJlxtIjA2+yJMsNK7g0FAhFjoicAPtUnnL+JIskELnS/KiGHtMpvWSmy9lMvBTVnbVUasbOT0
GbFPfindP4U9NvcJtcyiecdmwVjJQbJXD6J9Yjl5kSV77DycaAam4aLQdyxztSOsQt8BKfaWmory
nITlSQv68GN0Cj4cCNBAnaPwo641oH9qNm5kq52F6Voxp/4gW0FX/0xLV73K0nJFHWTRW75cEclG
zAa4hFVx378FFFKBBytEqTN4bPfcWT2r074a9f3gdE/60gD/E2Llb83KWO556NtkQGIiQ2AViT9a
+t+nk7BxnprHv0Lt22CGCOB3fbayCs9I2LyKduUyR+6w6DGTFRalO713jWsDB+tlrlVBclV9+tU5
V9iej122vpd1IAiwlqsW96flYk2ON68aP6eRl74AFwlPlvB+dHZKm9652UZvG35m8kZsqP7sylbb
wM5QN3AAiHoXdvyRhoq9yRSvwOyJYjVgUxCIpDzL4mjoe3CZrKKKYElClZtiypOPUNTJxViM7lhI
Jx84iLi7Wg1+tcbpmKxRMZsOsrVXnT/MQtRPcqgSbmZDhcWTVuWN0MObvE+Wm9VRvqhsuT4yCv/+
omRrVmv3F6WgestiIal2gQzTLhHaOwZ6KeaAQvyAncxdQEN2uUtr/IaWDpWAfP3SyZECG48L3TtJ
NHW0dLKybF5XbbiZ5hG5Qy/+AjZqfiOQiKs8jHlZUoeCJRoOBbLkasbBmNXkXiLQejaQdbvJtqD1
ntCwc59kicjzFxIOxb0E0vijGx3tKtvyMPuuCSu6K+mrARkr1KeHy/0Wap36/DeCs9TLR3S49nNv
AiS1vDgSTeh4aKl7kq0587yvZSYwQdlqWwH/qdQ5smNX32zHS1eZemntOjngAl68zrYT7xJF1day
GKZqe3Hr4NMhUsyvGO/ecEKBTzaqLbcqjMY75o1SvI5JX2zzeGw2snUIjOzcTDzR7mNbtIPc9FV2
zXLk+3UvZOG+3FR0Q7/BBSXdylYPVZIjmZW0HppramC3kSaZtgaX3FytCu9rgGqcxgLcESmYYHuv
rIRHE1Y9tzjrzYMe5hM2ics1VMBRmZF91oM4oOGLaGQS5F80b8iuVSSuqqIpBQDqmQ2bZjgH2WpF
TXsKJlCYQVYVX2Qd5m/frEwHnLhURd4Q7OVGaJIXmDSYPHrR8PTl6qMGnDAQGJ7Kohyhl1uR9OqL
rNEEa73JSpOtbBNTMty6frp3lz2GERP4rrSSvSy6ou0xs+hfZmf8hnxUe5bVrQLUlx9of5TFsKlM
2HdQaGRRHoZafzXaNL3IO3kzlKOI2QsaHy9UHlRrjR/Nmh9KehvMUd0YatdveNJU27wtnLUc2Bea
8jL8uL/bpvLm9UTMDKgqV5ljQ39K0ninEzb9Irtb+ZyvdHXWf718NzTZA1kfZKhDjBpmG42KcIXb
GWr3jmHcEqKpZ09xj48qeZaMzpaU83iRpXsVJjS+V47jDpL5r+F4XxjEvqZ+hfrHQZSjs0lNuD8y
yiRDUPIQNO5iQhIc7zGorCFVPo75r36G1w3bzsHs0hNltB6SULtoFg58oGOzdTKm4s/gILEmj3bV
7P9ruxzP1Jyx+UuLbdYTpqyiAin+Fr0Kmfd4FKWw1KMoUyTF0hnqLp1Zfr89WuXYBqjyuvbU8eCO
pffUGNpPqZhkuwLZwrq2d1bJMoxV22XCnOOlZRUqewWx8zYNaHiH2eBt775iuvbWd1H77Jle9Zwa
6bvEzpZx6G6dEixRx9QJY9WfbKjGEO8LQo5/a8+lSp2dBduWJIlECTLu7y5Sdy4ZRbVGHmrcTENB
JsXx8htaoPFBggbvdRI6aI9ts74bHpZgcDd6OeIKYKsuHxri4mI2gbHnkMnQwjTeZCu2e5h+43WS
Ej/ejiFxulIZUJjV9EK9iMTbaHU73YzlMKEIcyMm/X3S6+QoS7Le7fRfQ2WdPKi2MpJzjJwny0D/
O0Kw/TQ5Tf9qIQ2xaSvRbIelaCqac7DjMFrJ1sKMARzUJuApGmVVSYLCM1TtWZbwkEKyesqKU9yE
v19N1bZRWNvPuMe3L0py6fR8eNYMpXkZsrk+eEGr+rJN1tmhgrVbNBAQWvrLOi+5tHWnn/s4uz4G
2tOo+rL4j4FGbqkpNh8XOJIDYYr5153kgDjLg32hu256zVknIESiEcIKnb2i5PopDwb7/ztjhU9y
PgAR2RI9IpJGlGJh5pCSH6reOstSNyrWCbOYP2RJHqDBTKtYzY2dkQ2I1/du+NITT10Gy8sEUass
/+5oDWYEJfrliq2wrDNQA/Fii62lpDm+qPO7Lt9SjNT72hS2iywwH588xHV9Sg1DucgSeXXUcwbt
XZZqZ+jPdeHOuxQIxTkKBS6ry4Fc568zK/K6XZtUX2WPVKt+1cvilKYryyxjrDrNFllmiHEzKVnf
Q0H+OlSp96QuDdnSUJgAvBFJRrqiGLwnCPi/RsAA/zmXOhQ2Kz30bdS+GNpsPpsows5685LlXfvi
8GjfNyVhFNlB1g2LQJYCPvw+qCkU89nxtrlzsa1xZSd6BIEgN6/yMHgjkCh8pfFem3jRS4NwF/D/
tLSYcHpHg5Ca7CdbAdy+9jgV7qXaXO7Z2ATZ7kmKzXkavhO+bJDlpVUJwj/BQaNJIQDt5N6gf3mc
hcok1uVSp4S0mon3e+uj31hYZwygvosl6UFwdvQHvv6rp0X6S1V6z7K+VgpShuxg9+qS3BBsk7Kx
tN/7jgUPsrRsuZf6x/Ac56ZTDV3h1uqoOM14m32wkcAUYDmrlzp5Jutkq+w39LX4Z6vrDb/GFnVQ
r7xB6DtlNiCOtgLhMNwpjlOJQsNS9aiXZ4XdhpfONZudZyXzq5kGFwXjmr+WE2DEgzwR1a8ap8bd
Gv23XvkS8E10cSeOSq3d0oA9RCS/OXnaeDMGVu40ECDhO7WXg2wwZl0cvb9HuLzT650e52BmtHcd
Y17rxdjuBrfSXvkqld2QhvlaFtMG9L1F2MaXxWZM2KaxUgjrSO9WhqJvhyGOn2Wjp2DqVvHPOymt
ob3KC9dxRWB1KQqbC3s5sfaACC/a2ZN7Q3RvUwp9vEqInITPqRbgMJiAabkOWtP4QEUPmc8kK1ea
l5ofip0TrVXyCu5nZXzUZfN1soz0FhL/fP2XQYo2qeu80O1LjtW8osQJayUgZT0nirmO5Mkwr5mx
7L1t2NY2U/R8N8F7ID4eGm+yaDQmO6tl8pXFFo/h1ZyJ6nmaUvOop56yIvc/faoIia36zsrOhFz6
D0275CY+IrKXKE1AbaU3fnouQtaIoGVno1dkLzn433oZCvyoXLMF0ZCk/zCB5i5XKNvu121l8R+3
pVeTDsW2UgZtPel6dn0cYgONxFK9PGoyjXncBzW1qmurPMsGEu35FUGI7qwidv2ZZ/yXmWfecM6z
99lUWdvEVK3Pvm7WaVNH32MHY4+wbN1z7KAkPPam48dLwzIyqOPkLa3aXyO1ILuPlB0AHf8aWemZ
cR+Jw674XqXt81S0+wj/lj9AN46IuP2scWf1q7K33/DEajZFP0SXulKSU62M+haYaPGFSAu5Lac3
/+zmzpejkmL62ok5+mgJxq9zhJ+vwgzKo2YRv4MYnrzEDWn5MEur7xFoK2L30c8kYEZVyuZzjrwK
HaNGPCGh2h/cuvjKoj9bV6NJLAozMjTQJvcbC859NHXRz8X8J4lr/WueaQsWwYpuWhvoe9dN7H1h
aCSJ4KRgXT2MX027wNqJuVVTgq+IfV47zfKuQaUVrz20mlWJb85e84riVSVVBQXam1elKcrXYRrU
pxYHUf6yxavsYY3uPpyn9Car7NprVrHrioPsP4e9tasyLV3LVoL47RXJwGd5K1nlinGN/VT3LEut
MDw4eHj7yGtHUa1s7SJGFWZ5MXZoFBd0X77JvmOR1dcsslBBIGmOwVSUvRK6uvZpXnwzoiZYm8BA
j7XrVu/aDNGp0YpvUzChcNuZ/Cjwt/ks1e+yu6K50W50WdjLIlolTtEOXwujq/a4TTZbWY2377o1
4wx+UaYfCl1UG3nRXrGOBX9GgIwtNFXDPJR1kbwkhYmXlZmzgHB6PNuKPmAqrJiriSa/lG2RPomp
h/iYD8kKJEa3R9lOIUG6lP+Xg++XWu72rxfQQpxx47ZAkWhRMWlRu0Dj5S1GfO+Cjpfly/pcG+d1
GQ7GvVudj791a9309242i6WDyjr5MkUG6w3s3ZO/oqT1/MbR8BBpZ/NDxY06RyP9XVU98WTblfDn
5SHK+qDfefCVNrJoV5blJwQKzrIYGG99aLfvwqjN65iFCWlMLtbbFgT7DtnPuPftbOr+ROFhreo5
wQmkp0+x5nnfTAOHRexE1RcEjPrtmLTKKfDA6SB44G6NqFSe4wkRRIHuwTer7666HD8nSKMNUf1X
mWPbMjrtgGoxftxl4OVXp5y6A9Lu0z4OmvYpmxSUtrHneSdB9COLe/EzVDGBN3gdlaa/uak74tDE
f09ZiJdxXGk7w7S7YytmHIz73NpE6OG+qsuDgjTm+F2xG/TdiYnhodrvE0MN9pMCsrptdOMNEKO7
LyuCELI4GTwB4SbE9yLGv8Ze95rkXhxC/qUZdoBrtYjNt1QdyZYbec78SrG14pGiXdw7O6Sr9xXm
ovdWuw7bvUNE6D5WFA7rvFRgv7mMLW2yJ82kYYm6vCoobxlWikp/b80syNWdq6LMurR6XhntQ02Z
7q3pgqINe029t85pHOxIsUNQWq5cOyRCosow7q0gjFHM0xHhl5cSkWrs1BZtYVlkbtN2c9cg5bGM
zcdh3ulWgJHQcl+t18cdoHLoi1NzaNyy3QdT/oYf1zj6MI+bizzw9f46i40np5nH8z97yG5IfRAN
t4p0J4tNifF2LiyMxBZL1czU3Ys3tyusmIInJl/DQTDIBjsYIggsK2U/eQiL+LsTWdpBlmSjraDJ
2mXDNl7GP7rGKbGoNCYX9qiTZ62uvuo5Nr+Paze4FZ9cYR0bkOCOL7sFMTz0Cv2otbywlvHw8SMU
FTKUB06PmwUFljyVUtwSNuS/3X9ImFRNePMb2fdxM0dPDpbblOdHfRcq2RE993d558e1o1x3VwTG
tPs1nC+Bo0GfXiyI5EGJcB8SHs7x08K0/Ls6TYXV+rKsYx/zn1OLVBqaRshwGEq2VoGFnO+nsmtb
poovWjwqZct/uVybRoC+QlILyy2n5Tp22LErkmVzUlxkdzxYP7HL2gxtaG/QvEMV8iuXRdtKHPZN
oriolhe+18DlZL02usahqlWWscM0f2oN9Ei7cbuLKDvzLSMaIOuTzBsPswDxfb84VlXkSGAfEwNh
QauRCpCHso29c70cZLFtLXCXAcQvWTdUFUlqcvzglXXVJDIVO5fYaZ1LkjbrzjPmE5OwSWxsabAD
p98Q+GJeSXLW2bKjbNEAR8veYhn7qJdnXqD9GiaL97F1aB0hh4wpa6NmN026cgbSkLpmBruLw2RG
iLgtB3km6yISRmsMPoCp/78NyO9Dyv3PsFgBza6WxfEf9bKHHEqaPNjWLJfvd/y3m8mxWu19J4C4
ROYI/aZDMG3VBf4tyXYP7t2dkJfarnewQ3VTA1Ujirl0lH0GI1RXqqcMO71xYsSfrQiT9To8OGWW
7gYRpu9RkDxLSYG5CWJ+Fu3vPTy0gP97j0Cp2vU0t0gme6jqel1L8KoN87OuOhvTwH/6UeWkMYIh
j/JjRK0n3d4oqou7XETW3zs7k+qs+wyXR6vr2hv+C6jKmbjYwM3QPdJ9tbPHqq3wq8lqb/fKMgev
rQMClHXF0tDUwEfZY6treZl7g+bgqQT6dfNgYo7KpK7SNOhWj7o7hVOW/8nz/Cc39Ld22b9p0If5
x+X+eSFZ/u+sUEkflSRR/nVM7HKIm1e4JG0hFwLiIeMy+gDmoRbgUEpmp6jUUxUHuAUIirKlCxq9
W4dtDfyab3krK+3aXoxyJiNeJzV6wMbQvFSRyrNEj5yD6yWES4Y6edbdT9kmaypMGAD/Y2nyqLMt
vG2iPF3AM1b9IsAKvBQvsrs8pIbHsl11nfs9ZJ0p1BghHdHs9cId9lqmgoHJshT05pBeGmIfe4Ey
ShUU2sBv1+UoW2QfcMrtqtF6tM2X3rIBPrG2LXoDGb0s1Y+FlfTNa5Bhgm1V2EN6bvgls6Lxq5Yl
bNOsrCUPXWHUmIYAJPJmOk4VQhMsHMMb4rKYliqwkhO2zv6QmdNfiE+sHG9RNUi7AayR4YFZMhHZ
SKPuVQlI4vVGjZyNgxy9mibxQVnWXWpRFRtjnMbXsoFVFNm4TWhucrhfCfNfgisBIqgdf780y6/B
nCEs3JYnw9LJ4zpTWpId+rssz+ShiZpibzYGAmhheLH/cyC0Fl7KkcdaFrn6TnWbr7LxUf+PvvNY
iQXb9q/XeAwVidsf8ancyGs/6uXZo24u3egcuV8eNY+ujzr5YpIZOXIXZ87lxcpebg6gt7JzxOdC
q7kgllz4ihMa29HNmg1U62I9Z8+e01pflKJ1X8tcv5VYkj2pJFJfm06b/dlp01M/ZN7rHHTNmriL
w2dAq9kM9tZg+b/Rl6K3+EvPChAceaW4rzW8lMQfstFCPusl4O/CmvtcJ1aJNWEIxTuRx2CReCYD
BZZBluVpxo/oCKK1PVnj6L1lgfONP+VwlSW9075kuTo83UvCJLDljrd7yXb22Vyoz7LkJURIbLQ0
csP5UPUCKv3Qzk/yoAOE3eSBoQJRoC6vzF8NNYhKbIhcd9OqVmf7KMnRgtCQH8Je3z+uUKGd8RSH
YpenUX9+1CMY4W1yA/SlhzHtGvyhuUGPz761gG5uZuHE+8l0dL/pS6Aly8EgKnLJMhJVAbsRVqXU
dUaIO9U8sjylJPvGkan7tR0h4YDl1a3DSCxWxrMaTcM6I7L1HWWqSrO/113brdUk08+GUjrXqSet
JhsqFBjwslW/9oNlkEBuf3iZ4u6mpi2OGQYmCGM+TmMLCC5p3WZexaFeHFvNxs9uVILDQjpok7S7
2VZdvsKhK8iY5ZDBcrN8zVjg7Grs4deyNXNG61IP2TvB6LRddRBD3S5qXsolO4vy0uxbDs6mfehh
lNHrPVY7Xa4eG2jf90OSD78XvyuznSF+rYQnokLhSZ4FcyF+K8qGf9Sly4jSzbFllkO0ud3wbLH2
NXmoUQgyHlMG21io9akPo/hZs+reF1VTfW96+9UbVeM16UYThqIZbNOyDz6UDDlioDTfqxkZ3ryf
2isMFeMyku1cVfWYP42RUJtdGIbYNoHyQiNmCA5ak+Cf2ujBTV8O7Jqq62CY6yom3L8BA8sivRlw
UqJRdmOK/kH4Oj7Ka8iDsCNA4OEWqhy4NGHO7/WMvKdpTN+MskR9lkQ6TmldvIt6EOFI54prjLbJ
tagEOshNYBOJoPhoEEsxM1ugTwbGZI8GBYbKRQG46VQ5VJC8cT6NMEB/XNTOCRpp+TF03xGgcz4D
fNEO3RIcJEtQ+SCYw72mZgqqcIOCY7CtnBuQ15shhPEiG2SdbLU0trkYGNAHOGy1QpfTV7LZefJa
EOKuY0bf1Sl9aapKeS2Bdu2b2dShtufKZ24pK9kBvlKy7qrEPMuRQQ5UR9oRYb3zkmkq+d1f9iit
lTLbJcZTbFv6ExHJYRtmCq46/6mTZ3UsKswJvHo7eVOfbBJ2Rv00uvwwGSsPVp3qV694lQWj4AHh
Z4D+DmPh/OXUU5dsWHenG7N1s/VjFOKWxlNolL3fTIGzkw3ypQRgH7C1CqO7Uzw0HACWjXifyjZ5
6ktkC0joE3Cu52nn4Bu6kbxDNyBFYJse8+7S+n8eZfVR9dZhSKYYen9DsKu/wUZA/sbAO5xM0vlR
30U5ieJ5dtkO0k02JKmqwmvUD3KQrOf9IoTSDkuIyzGeoF4QYR9c+0O11E8pNBV7O0itzg8lbLC0
0Nzy3WkUe9174OuMUEBZxEVtDzLLeLLK5tdoPtFP0MM/jbD7weXCC1zoGOmh5dRZ5JqEhbNZFGBy
+5DLlA1tPz7laaIuvHPAwI17kcQxyQqLe30XqpF7kSVZv1TJXt4sgt098avnBYC/heZRTnrwrGQv
kgAiD/NCComr8RcpBLjoYi1eTbsqnhF7dbtzo7XTkzVniLuSdV+5IAEPsjFyxmmLM3m+ka14QI+n
LMebSrbWGSp3Ezgu2SirYFoAtTWnJ1myAmIMQXMO2N7k+hq43TFdLGZ6AKXrFED6ShYfHu7wvfnI
ZHlc+jSV0q6kz7vquOOhhiv5xXXRHtAVzH1Z8s5fFBXip+uNb9NSklWqrr8jnZxeZP+Gn+wOmhez
ztLDBUb03AuTAD4X8yBTIDwDUkzHWkqPrljGsQQcefqU6fOk2qwezehCXkpd84KGZ6QedRa2Ps/N
57HuS8CVOpT8bIJwr/Q4Z3SfYWt5t+Ro87B5duCkpdNEtjXNnB0Mc5g/jmdvzSL9LONSAaRvKytB
enJPOvaAOHb07AU83LWhGL65BLrNFtVyTTeNdcFW9irPFAu4UVUiaqrbfK0x9ORVbZSLELi3Iv7E
LE0olsgZU/KgBjiAN4G5dgudKG6yIMn3zvg8ecuKyINGHHJ/PweqezT0el696VFwchFiPvL/H31g
bH8uFNeXUjXCA0IMX70+/EPEobcLIs3bJ4FCbIvtMLNkxK9ofrOiKd3ZC5rBbcZDXJe8VzSl3Ajr
btPyJyTWblC2vK3obnoSgD6vtNfO0L55mu76KoiwtdkFRDsVx68NEkTqBPBnCLtVP/DvIUqQ48PW
YmWnlJ168zwVSwDyhL4+CwhAJCI2gJ4d5VhC/FyT6dgMQ8e8rKbxaQS26IuivXSE40Mi9n8lVq4B
GDTaTVho1RZ1jMwfTACmsA5XaK0CdIq+anY3/9FW3Q5Pz0MzW09GWasnrwHbyuTUb7yozn3kd34G
3R91jiI5e98fyMPzWTRfUd7cxV7+0WeASfSy2xpT8aKDVvOHuix8XfkI82Rl1RXTStViySfMP9L8
Ey28rcEnk3sYSY5O80NlmbC2zHfYANURyDG7EwyQfDPuCRkoyrDS5zwFYGV90yN9BvDNmtKLCrGi
w1fYkZsyZ4KdMgzYqjK5RjbI6jkkb2cl+HaMRbcDLfqHMuT5axf8rJCV3lV186YQHWWdMF/LkQBS
Fi0ibGPK5DE7a1XTr+AxeSdzhVIZ4QUgksOPNA7rK6IBGASmr13fa2+Gc+xBUK6UQLxq8ELWBeRM
RC7sJeJpHoo6v5rzeCzQxHiZk+w6oGC00aDIbOaEL4NEb7+LwJMeo/DgVe3G0TEUDYoa2yhzeO60
qGbx2Va7yEaIs++7G9CPtVlPAyhk86gVruKrMPZB2nVfnLkgYTkV8xphhvoo4gEFDLC5yI+RmgW+
rnTqfhjgmBVmDvAVXBdWDmT7IwdboZI0UdvhoNjjVBIF9tV1gDnjJCW6yt61XXT08khd2SAgBQKk
+xnv7rU5IWmnBbl2ZFvuroYOTnkVoHsEY83EsQ8Uh3qEw90cWUVE+qaaqubYJZgJoPTBaQXvLfV/
a5t1lYq8sPtdo3aHoiTQBTqSrvIqmmy+XyDENytGZCAb52EH2SM/4lJV+8g5jOsR0aOj8CJ9a3Xq
k6qX1REg+cw/LHKxEGJ/vG4gRSNXN/1grrKhyczecyMWhwVWBj6zX3i09W2CRfgqKB182VL3rxc8
zr7GLhu4yakiP9e/QzL/IoLO18npHUKjQzU77v8sG74e4c230rQRtS7RMycDX+SLcHzvPdVpEqGp
jRmxLV7zaK42aQcQue5+ZE5CCKOFAhSh9baZlch96uvgkM3ukvP3RTBFJ83o3nIL2nxcll/bPFU2
TtDw5SF2mo1Bf1Ft0ZPCJ1GtNcWXJuq/hbXZou4Z2bvEJqFSDt026Ot8xetNTlk27ryIDyQrM8/X
M6u/VAUflpaK12wgr69XbF0CsUvibDsTUN7bojlnWVFvkQZ+G0p1JRa/JLxbsU7DR5CMZrJti+Bc
l/UXpFGbjar1tzLQPiPdIVTT1CeV/QaaYn2/gbloHRVdEcTsE/OQCpwf67b6KbSi8PFpN9T6pz7h
Yz6a8biqmhQT4fC5zQ1tj2p1HXbWGlXwwmm+qKl4r0w1QudiZOvrZtfIscNtbQxIIoVgU2svO+ga
i4TETT7b2pv9LnGnldOcyzb1XXuyfeHluu9kpbstSPdcOyCLddi019zqiOZm5RaBQXhYrVDRaW26
N2L6MSIX1qdRhDCyCDk9CdXbD+mqJUJ/LJTph+egCWd5X60he0ksYzjkZJ78SJAuZnIeVwgBzH6h
e+6KMPS4Z+eVkl1DMD3NqlM8tDyD3dHcYiij+93ifmuk2nualiPYVcSvJtdbx2WPn0wCOVUM8Uke
emHFJ7KjpzSr7SMQqAwYb//FTSBYEFlCx0HBLqH+GRvWuzVMf9Z6Sw4sMs+AsU8lLETkPhAosNFQ
MoL6o0GsBo2Q9BWpfes6Mt37bZ3W+zJssls2gcNTou5ZdLNvdlm6yVjUrXWIWWvPinG90wawtJm9
6jTcxitdGDgju8m+ztzwjFVTsG8GIzrNXmYdAlZqRxEl2jEeDBiaUT6fijgZ9jnC4Geg4cZOE2K6
9FEWspiF1go8ptr2A2ah5Jq0TRknzi1rw2gT1peqg9ZjCptkKqaoL17Jkjiv8P6MEO9YLSjIVZuo
5M1NIPGWENarbXhYaM6iemuafa/YeHDksfvWkrRf1Y7V4UARobvdAQMyJmzKsI1QP+aKnZNW9cWn
UpET9ZJ2PJSWaa2hvDZ+y+Pyc7Rg+kTwWj6hFbeAk8E+gFNFkaFD3YgJDLdRqFqfo911+FoLFb9Z
C08Z4iKfoZWBby7m4ZN4Ohu2pOo/NS/o/QyU1KdnNcQWZ7f+DAseEWh7Vp9QyEaE5s36FirGERNO
/Yomq0dAwgnWshiLWb/mCiyiMfqc26RcwUsywXSH7bYyRyZZ0zxGNnviIDT7a4uw8bXhvZ5Gt94C
OGOvzAS0Lr0MqmXqWBfW2kSUvJsy18prm/CRDeaqt3mVZRAnyNuPg18qWrLpQmS956gDpImk9MoM
cZW0R1Nb2UDGt6qqNJgJNX+4fUqKuUGapVKR91HnadvHYYtoVWmvcIgz/F7DOKSyBsefRGJsEkLA
voE0nV4k3vPI7Ledy2ufVNO+a+LgOvNelNg+g1l8S6NA3Aikdn7KJoLlhqI+YQ+AymU+32xzYsIu
6mlFIAF0HWr2JKbYyap93K0gM7RbYzEG7lCjM1UjebKHrjh4M+7DyJ3iS1TO34quwHunmHcVTpWb
qfTeAQevu3qIIb7w/w9mEL9T5Qreig02BBPudgatjU5RkEShH6QEWpu6n3jkQ8aKYyhDIkA3SxvS
m60kV315dIcpgSs76+pFJmatlLXFxC0gPhAQQJ84sFadlzk44RUkIpke2jiwX4bSI6huZdumM0p/
KAhqFF7orhNMEf2GzPKmiUp7Pbl1fzQs277EQov50c3gFhrCZZrJAzVnCY3wRHzOjQqQrnGelNba
oMQan+B2VDsW/hav7Enpx2qvTclVKE1wavmr+k5Y/mk6c4c5obD2vWqcoygmhDw52qZtg2JXhCJd
mfFbY2vVLZxG3Sei9o2nNxnmQUxHBBD6qS/9qAmVJ7tsuutoj4qfk66/NAKFEXTMeeOqd4ywo8kL
wjxJW9+IdgNu6AD+FDWqrLmFqbyjabg1oAPrI9Tsqlpyhd645ScxXtuGbCPWot4xDFxchDP3grnB
rg+V1O9d9ckkoLMx7GnytVY5tl7xJoTtnPNW+VGPfFGjpRkXs6zyTTP9D1vntdy6jrXbJ2IVc7iV
RGUHSbbXXvuGtdJmTiAYn/4Mwt3trj7/DYoAKVmmKGBizi/kvzsL/I5At2+X9691L7JrMYzTRstm
bzPhvCFZ9z2o55tAd8sz5vZROEc4aiUDTOk+ijAibMpd4ml/7MkeLyi/WYepSbdpPznbLuE56Ruz
PGvJAAXUIjE6T/XJnwfccvy6vdqj8awLtlQWUBELm1ATGxrAskRkSelexBRMZzkRPBli6A6QbMN0
QkXCb5PlWDpFB7SyeZNdfdOQXtgiOt8dvK77biSFubWEYfMLK/jxBWgW9RMsOXRa/BgnrzUn2qPw
FiKRTgQfG/NOZ/fRBGlyhqOkU71a/u46C6wcYcGOHwUCjzOz8jJNOHL1wfciqmx8mAdyHXI/TgV6
6Z2LKoicnidAhhUT7L7w4w8PoZ1wCkwcfpMiXKbYZTM8cINQRdy7caSHiVd8YJI17VpSZiEyxHpY
pKAJay1+XkqzuVZTuoRdxBJVura18aKg2GvZ4G1lmcltEqUHcnDFOUeO2tVN90KMf8UAViLtn71a
hqEdGn5Im2h+LQBwjGWW3Dr2s7FDoRnJQtZ8eCWy7dix6sIk0mdn11jxdCgb19hlAGw2iY/EcvYS
J5NDeNMN2xKE5M7x8lsaJBfEPkUokY2mbl3q+wE63nHx9ADGb4voZt5ApRnyct9jhrD0br1PqTxv
YjwG9tGsh53niw105WKPqCAzSZTEoczkdwNJ9LDtu/FhlKSFStg3rbna3wUBPr6WS+4pyqYdhqgP
viqfHIv/g/Rngage7i+ztfMKMDIxSTnQ+p7A5Udku8mMSmA+U/KRkp+B57rVwAYCapdiOxBS7BEY
hzSOEgTo8Fre2+IKipVCYEDNX0wg6IvJnjc6kbTdY5fH/PMTmYXxkmTFTYvaZTvoRvSUdNZ316YO
vwzNOevz5ITOmL2xNeBcNdWMxrt47DKhnl7wo94ZODNu29bQmfciqHMROKW8O0uzAuQ1FRug++0m
QnT4oGvsWYbWEZ+Ns4CCsOsSuzDXuUVBvuzhaGIQk0NI7ReNnfpUZgABgvaEDWx/nsZkOKujryZ2
7f5cZkCn4NSwUnuk28G3H+aq8A98uc3ZKvQGp3Pb3culfp4RwD4nLQtDVrJpC+AlbdW7+ZJiQF9M
h5YCI46JF7IX/oZU/3NiBOKct9WH8EsSKJU9iuOSopPLQv236RczUt09Yq5Wj74/eqeb2jVKZGic
asNNsE+DtppENodpXqozq0jFJmiKQqevP9wUVIAc4pr3J9XS4T1d2vVWS2uETGc/OquG8JU4NM2f
HdLu+0jTxXnpkWYtRucgmA7PQs/BLqaEpZtW1G9ZLn91suo/75U6UrcpXRz8AOZo8TckHpNDtDq0
qn2GOvLX7mpXyfe9E0018aFp3Ckaz278DqmpYaILDewv2F1QlQ287MOq4srYdnqbn6RcKLgvO2PM
b4YWZGE18Y9RfHOMZlWCIILvuijaMkmtH6B9GeruOdeYLpCV3qb5HJWbVI8Qcyra44hw8TaqcArN
0tMo4SVqBGvAYCfrrD4BYh7Uhb3lnbJdg4eL5S9bdYgYWsP2N7I2qQREiVQI9O+3ugrYWo02+RpM
2s4AHcxzAsd823jw2Nqf/lL8JO/ic2ejiSfXdHx2x/TxhcMaOE1O6rtqzKk+i7VRXdXYiHnwmK9f
5f91Omrc/7569IJuP48JycXqYDTjFgPy72xO+m1nF6YbupqNwEiVH4e2DCjqcEHcyPNS+xkGAvNG
BAJ8ZuK1QO5oBhB/+/l3gs8KFcDJ0OQVUej0VGglFgcvfYOuWZ8OtypqrjnzwBnleFwDm/LHXCII
qFmdvyl7fJcX86XDL4F0uOaHXi60DcBoyglxttyjtqyYu5dyb4zxzaMqFpWP1Bvehe5bh2FNE+iO
U56nONhMQpiX2cDu6QARwXv0gt9wMPjgJcv6LVA0SCw5qhgi5TCetNrN+en483Myp4jSeFpH1ESe
MUC8oR2KM6pPaNVLjbAKMtaFW3NCC0ZzNgtV5402AdLyLXOTB7H9mJxN1TT5OaiX33zZeDYBWj3Z
Y4XfrJnJXUqJzBxl8Dwmi3UgqdzAGttmbCF2jujqF72E1DiwjdomBcpMfRHXL05GxbmuK4wsqgNE
+2VHFSbgKkTQrSkxtvg+mf6S/wXqX1yiKrO32IRXu05b2muOcIZl1NpHwzS79ybhnwq8um74yVKT
dhb5a8qTg7fIwwBY5uF5SX3gJ1AdI/LoH3UVoZiQaT/6yG62tm8MIEaT4lnT2fd0wRA2RZr8iJv0
nUzSFld6+/sQJzcXM5w/ZUI+jXXBrDT3pYgIX6o4azdCx8rQ7tyfZOZ9cgHMUZ4u+yPJkjulQTgu
fQvRimzJro67/GRq1DS90l6OfRQsh4XSwQ6UprVbNNmFhI+7uhmzg96u+Y6AjFRFplUmvfsM0B8L
z2S4owt4s7I6/R5pjQsTnGKC+cgbvV7JK2moW+5y70b9u+yMv6pRtij2Q5ik2k8dBv+izM8CdIDG
ahfnMH+TLC8ht+Yzk1Qo57K4tGUzXpw1ezcD9R0t0R6DQWjv2MGHSWCRUoWxt4v6IpziLH4HKfgz
wXztyRam9mbpjoaljD6Gfl+CbHTqdF+Iyf8uyF+LwAdb30XzhcRnvCts5JQGKshHXCp2Pu4GP7pg
tLZe7hkv7ACsk2jS7tDBPXuktoT1TiX8j9CPthNkvwUm3cTThnUL6qJZ/XjsY4Bo7M1qI1IbWlL9
Kpo/yAqk1EjTZrMIN3iANkbJPfUgDLcLvnNLvryQYvg9m/K0zIl8jJ30bz3CFmkFnhnzdXFAHZ/p
SNW/Cz7sWdW8c2ppxear/3laXakGVV816vKvV3+N/Z9voU67S6Tm+cgstRP6hqiVaqvR9+dhPWIB
rvrqSK03Q6pzker/1+HX+a/L1Zhq/mdMvY8amw1Z7Sy9mTbs7YpiAyS4YVFdD3WPEIZ06r9HrcEm
IFjPFxqQ3RCPwn/1P1/62SYzZUDN0fZxnrRn1TTrMjvaNeJjqm9387/7WhIQRQ7ZtZ7N+O4YOj8H
v7S2gIjiuxprSpfZPbPHgxpTjQ43XU/H6Po5VLr5a8w09vUiiZvpyTaB+Xy9qOoWQX2HDf9/jWVa
tzGMQT99jbHjRJjZtV5quzDC1G/ig9PgOVhrrfOsN7b+HJVBytI3yR/CNz5KgMgPU9em8xIlZehi
ynWr54XtUzxvUNatv6cgLg4ZpqhHCiOwlmEnYjy5M8xg2A2iIJcSVU9uPXRXOysOPmvsBXdbQqQl
L04wxw45W/5LJbzugLjLeyUKb1WH1EONbRfTSuw+jXLKiPD1p3ySZ8RQyguO1smpZXNzBEW1hFZg
uBgBlejH1cuPxLPiLTc6eJDQf6qk0L+jt1btktGtQn0xXik392wx+2br1vm07dK2OtiiptKjI8hk
mBDlCL13+TDo7603AhiV+cqmIJNU4JmGLVts/ZU1v62u79gpA2jsY+djGe1mV8KduxcpIgXNVP8k
l48I7TokYrN/DorypHqqgSgc7zuo3zt1vRqTvfkeOIO4qt6Q1gsVpulJyjkApyaTXV3m471Kogoa
bDqGGtqEdzWW1gS7gKOeVS/AqfaStuUfZGj+dcEyOR5yGAMYlPU9VFOa/6Sjk9zU2wQNIog6dp6b
rwuGHgsUWxPFSY21/G6vUoueg44a/ozOIOzdV2MpdYxt83nv+fGanmDaVmOxk97KigqqGnLqYbkk
Rf1LzetqKB2Xeas3hnlQ3Wzu6vtMVvzzHSps4U2ASgrzqkCuwEFfsybzjlnH/Ipky79Bt5+XdMim
2kb07Wv8f68jxV8Bh7TMvXq/rwsHI31MVOPY2aDOjYJT/YRkoH2yplU/p8VpQo2pZqj1+kmuTZxp
WH2Y87JqPkHN+c+Jr4uNfPGOjam/fg2po7mI6qevMT8r/+iBIPoRabDxRZc91SYl4wQD68+jrzFX
k4AIRHBWV2hUmD4vq+K2OGomYBhpRiN5ahuDIL2U7zGJoDAiZtirroFM5549Cbxrz+nekyhaQT5r
rnC9OB2T8pglCaDqtTsmfYOLNjgTpJrYeyXuuxUU4Ntqmwzz2rUpqh/NDuS+HHv3farEeEQAvt2p
s8XU5UcpmnkX23DlB+l650gQlLg52TldMxJE0gr3zRsqtmBB8qF6Tmnkj7VOoHqpH7lvqHWjkiTL
mxqq+5hoomyWq+qCmLK3+Jp+b9F52JkTsrtOiqyt1qda6ASB/2YQGh31iqBOdWukXtBfI8hRF1tM
F68wGC7qZASi4+2byWM9bMfZ4nfVNK/6+qa5JNyVQVBd1YVYdRPTzT1uYZh5btTYyMoTJh0qVAH7
+yBtBkg0LHmTWtjU2uSbXkS6cy3jyAG6yNZyzeXoFd0ehdUC7GecHirUQt7i8dY0otwHGmbpxbjq
Xo7ugySBQ/HX6MMaVNa7lg9kpwr9G1qgrO5zVb47xjQT5zPLYaRUEItb3mVJoTt7a3fQJootQfTR
Fn3xDkS4vgW9fVC9thnFm2edmB3T0MXf1QMVdPZMM4C+lRvHqYqS924ik1W0lKSg0ZhHo4q9bUJN
YM3yedsBpEuYFna/J4215sZ8wvnyMfdWtbXNMj4G5s5dWaju6pGkGrM4Wrb2YlXiW29q2FP57fzC
h0aGo57IVxfsXTQLWmRG8Xgbuw1UQxMNQVSz6h+yGl6jqNXfcPdUiJuNsIPoUZLXyltidV1ruT+z
AbpobdRRssYYbm0/xVVcfA4ZU5SeNWu4Z13xq3F969hZFlRxB324mRD3UrblX8Te3S/fTp6HqTT+
CPQb8qBz2Cy9dPOyISCvqGFLCVzCQZfdRH0qXvHXSSU2sW8473bWnVKAvL+MEmE47bXAbuluuvVF
GHq1rw3ytJWWVSEAloaid/qNoK89DD5EhkQGySaC2fVqD7UgEeCmv0TyQ48X9xB0xorOr/zdrJMj
rNBsx/LEJ2mrg4x1FxMDgbF6G/tsZRcWyVl1cRF4ovRiXGHeu69RP1OH6scWroY1vabCXvllWbcH
FZwduxaNEEerjligVduscMWRpJ8I7ZVWzs7cuhP68+cXapAUKHaAoMJMo9BPUatAylimJG/cjW3e
cOK8xwszkMVUu48js34aswrUl2Y076YnsU4rq5vDbu19WHzjJjtzr84hfRpcegxZNpP7u2dyfrcT
L3igi7xxXdN5HxxrxlkeY/L13IQQHLlmnH7Xno7e4r0dyNyvPfwYlnuFO7XqzaJs7l2Q75OocdBH
bzGgrsqDOtcHjn7z0ML/7DV2e5PjcrL1XEfWwjzmbbE8l2sj9RGPB2mSrqHX9N2wH3zNRcvIdJ8n
0/DY887lhowOmgFq0FrPZA5rzDyXl9IU7rM+GpyNZrmEdoqFxmdfnVINBUysz4Zn1fl8q7LtHIqq
NWlU5L6P41CSluwSTAR9RyQQhlAOU916/QMUAVxevcKeqVoAJ6I7SZOrF19fTn0yv3121RlDNMM5
dfLnshj+suusPpVkvJ6Hof1XgwKmF+K12G7/58SoB9OTyUf5ulZanmFtusloNwDIkRZZ3yWVJIMm
M0MwAOuBFyv3p30yQKY0Cj1+4ZcEScAdlvm6+nqpMXWdPzfxi+r6rf0K444sw/r6r/Gl7ZAvEq6G
LmMsCOUiY5fMUQLjlKbKZAXAGIrlWDQUkdex1Gb2RAgoBs7hyrfSqd6bqE2eVS8I5miFVlZsdjk5
ykw7aKObsZGu+jfdrcwnt/G+gRiRgF64ogWWyub4oTqJoMZUiny5qq4hgXJAxisOqtvMVXaKxgDk
8PpKZDzLl2VMP/+wGnKdeZuKIr6rnlOOpFhHNFFUNx2zKXTtNRG9vjxxneYMF8PdqG5hes6rgIKr
eurzydg8Fm4pXtVnL1ec1+RkGh6z6+degUWzaTSh6jaJvvBoVngUqs/mlsggZQhBrT31bmk0vBYN
KV4Ky5TWHKPSt1rbibNLsYBE8twyV9t1d9RdKkMxhrjv3oTseBbH3g8AxBfBET6N/J46Z/mHvMXH
TCb0e9NDF6EonzwqdN02mHLUG3xrm2cQHMWxqd3oLK0lQdxcS4/UIatjjYjni1lmHwXybL8xg0Gh
PZk+PL/5XZW1iw15Pp2NBqNvPwN9Q+4n/X2iEN+RwWdjYMR+9lxMVQYSJ44vlEgP2bS8uUtlbZDj
BL7RFO6TXPp62ZStwePNL3UoyhfVaK5bvJANxWU++uGh8Lgdchjo/ojJGgnNAcAV0HM4dDoamz0s
lkBOF8Dyy0l07U+sZDVsccr5zelbHrvp1YiE+YEX4a9q8VHRz5+GuYn2iZv8afsyf0mzFN3awtP2
0PT1j8bJDIJWuTd8031P3AMlseKbtSzj3tLSLPS14hJrwS/Cdf1si/SPndY/+ymxKe+03tEAMUqV
zQ+zBqGxSWQFCkyQH4LEyv8eKRIVs+MDRWopVnr8sPN2CnZmQnmpBQhwr+sDGfmMkl+yn2WVPQqJ
OjFVAuNbu8TB0QmofAJ8L8I2QR7T9gArjWDhu26Irs7fPqzv57Ey7pbenSGitxuqUPFer8mIOchd
kniZyPfqxObCs16m6W9TEiTdaun6x7nskT+cACiLLXlG7Who1NXgNLV7uPMm8iCRdf4F1EN/LsiA
7dBXcneVW20s1CpPLI9IbLrx97b0xWMxWbQZMl88CveAu72EjCmNZk/JdQqyX3OFEek0op2L/eg/
CzSYRpoBDplxt3WGRN4o3hoHBxf1c+xUZOXTxt/FlW59gPz8iUlS84+NCia1oD9p32Mw5a0+anWD
OMQo+42OSB3OK/F412sjfW1BqaiealpHGnuI8yTH1itUEzUmSJcpuESQVe7IqBjA/rIj2Igwc0cC
HsPWHzOl1TAwqXWrroOQ4nOZBU+qN4AufIwWZOzJHa5qyIJ9cPBSt911fm48gsGSoDwBEK09NWRY
DoJvssjP6gXr6nOyWJmJXdJjbUSr2mfTP+YISKudNjfVq0sjDgs/qvaqO7GzoV4tz6oXmEb/SLUC
hIA3zJ9j5hwYpyGoXJC8vJtqCEr2/DSw3F1fEPvaHOZtroNG4Aqi6uy1N6k+rCe1tZlGEn8apIGT
uoJU93iOalSgvt4y9osz4qv552cu07HepsH8mDPSHbNjmI8u8tCWE8m5KBNWulpm/7jSRVea2Onu
Je69GH83+ES/kdPczpYz3VknrLdman4lOUIT6hwpWn2LOGVwBDFqv7kGHp/aEIyhurayzPjc4smw
VWdHnUqP3qXOIbJfWe8bwDBiLvFXIIKAipbeVYM4Sh22eVSH+X/GzDktN3EbIN7tmul9jidQXlGA
9rd9KJLUevh1bz3yRWPSB9NyUt1MC/qTsQAPUZcYo2s9WMBmr0w/r686ysgTKq1Hd315G4s9cPcI
QXS4ba3We3fV5FnHbNeN08mLM+8u0UZ/njINmrkJAK22Y9jR5UKeZ30FGcHkhpYce5pIVltQv13I
DZpCgM3/ej/R/1OXWhTC7AcYZc7aHS6dudeMrv/sqjFpi50wWM9UD2Pf+rC0AOw+u2bEq5byEAHc
eFFDk7VQzuszfYszWvxQY/MSnY2KH4bqCakNR+mImiv4o6oZ3PmlARzy9DkEC/I0Ev9vLK9KXz2f
n7lEO8udcQSktkul2Brju2oCPTnotbU8q94U+d0zDhGH2izSfLt0axZYtN5Gna1TVvnCMUmddXm2
/xqzgvxPoOssekPT3YwUbtkfD7/dqdPvquE5QsFjoFr9NRbZ47tI9emKoo9+H+IouwrD/evrgpx9
CsobXXf4GvN3pP2nzzfthhHBCmSEts7kzlczzV7lFJTPrIElnljleYAEcVY9zDFdfaMOgyK5G9KW
p/8aUy9zuvqnkFG8M5q2BORTeTfV+IIsoQchAIY6Y42uAdKlFiPGXQ5H9SGyqHlEeUN6LcjSgxor
04pcZQbEPKnqZju3EW4+aRmd1MW2hW9xjUqxZQP/aXRXhgXTbBj3qXiIpblLEoVP6L2KR50jcmsn
WrTVoYPi9TBevN4euAGcTIBP7SikgpQyXPHQZ5G9dJl/UifVkOFbBsn7LjgZ89g8z/Z0cUUy8H2O
1ntnj805mEQPKmiOyycRN2HVhJo+Nruu88TOcOIF4FHU7W3N8p6GHIpGNkT5tbT10HHbb50V1fDh
h2vUDE/OEKPYnlCTgpfwM+qzvZMgeJA77HRqIoCgMdrjlGLY41cg2MRJH2KYE1oCplsfzJ0kBtl2
RB9V8HeXmeVmASW8xSsEImnEaq6qfeBjYNfbYNB1bTyDmHg3hJceYhYEEtw6kHRAysNgXvQFrTlp
aBbFBdhJvnYoJvODfReTDeiFXWPpz2VfnDBo165t30CPHUb/VA4Q4CzrPevGjO2fzz4ZtGc5JP5j
KR3jPFPRJt8hSSZa9aasZglnaqNPuEujTkz5dsYNIGiGfCMX1kg2w0/6cDOSLnhdRfhmSAzu3Nrw
HmPraneZvtewb97U6ceyLG9UhHapNJp97Ur/MpTWLEgEcPjVzCMK8K7VXhAt+wbCYjpFuhz2DR6v
G5Aa0fNQ/eZtkjNyK9YG3edx69kWldtaM64lsWrpTPrNKnjnsS2Xi4PgbJwAEim1JaxxVx0hoB47
YxRn0Uci1G1/3HWeF18LXyw7XZrf4gn/ABBTfRjj+dLqS3NzgH/cWtN+17K0PWKbJ6/IJIIrYU0J
i86T16auyZKYI/ytJdrG7TxcARIce4EgoxT5thLNISin4FRZc4vDE4Aod7CTjZXCjRBDf3TaFREY
90Zoj/hgARD+iVTTD2a58mhTJd9yt4YtcLh+izobGTyeG7fTgOvlUl4MWnQSgGuhJcGOvbdY7S0X
to3+s83NGV6dLS4jQIOTtiY8rO6mImpjDasJUXiMeuogRYIwS4XB2Skdpf5ulj8GV3suCni+iKNs
i+wGevmfxbfaM/U3nZUwF2iu6ee5bo27DcPD5rGn3OuKMQd/47Vbq0rSa1+18TmeiDBKg9/vnNRb
6J34Cwbj+vQ2JSkrb0CTwkvfMa8mwMzJobqtEIfEnX/6qwHZ5ONPRSpQJqRCP8EOHQQ3MbjeKR4S
HCFiyDRG9Yo4lFgzJd8gAlTbMUt/d2WDSWxqH1nLhxzECvJWYs8N/UcUWMRMpOGpPmDKIVvnlcSI
uclAl+2wHH1gcAvHzO8sfsRWfUoE82Cm2bj7Dd226ckJiOoVTVP9OqwGu8o817Nnh1I91I5qk5hx
FNo9SL3EMNmhaF7P3Ot0YZzn/hZQ1j6t498alQeUGFIUhUhl/BqcsfmQyJqzaB/7KsL3xIfTZMbU
QPQJempAePwUdwB5lhs7Erml7tk2NjaQRbnBDeC9yPSEP+85K4R6N0MufpkCEuzC7GeqwvEdYRWW
T9mCUIowAm5QlrpOIC8xIwKbRTIWwLgOh8eWJK+XIt67wao+2w6/Yz8qESizgDf6JsbBaEwBPIwO
yeKhtw9hftMbUJnknxHSYArsN+wwsEyE65F19jZ2JfUtQtN1qNc9COVew4DF0DXkI9GLieOIwkLj
P+Z2vk+J211JNeKl2M+IopXyBfbynUxzt3HQkz8FswkK1Iyck+f6Zy0agrOWR/7ZWXE6bdb/6Pzg
2qRMs3aHO6hetO1xQWFJGgluzLV/aPv+b7wPLDjBbhxqTT4/jXgVXT2Sx/VKII4L81F4/gX8w0yU
vZrCmePfE7t2shsx8CUcA02rjzZdDYmizFoSFTK2qbo1zrH123rj5K48AF2vAcUFDqAbFoM9ZOaz
V1GUMms0t5COfTRO75PlqY1dnmWHZpb2YRBt8FcRvMFl6nUZ/VpcsYPzzloarBAZ7VdqDdvKKeOz
OcXT1mz1bsdOPTgOAM8ODjhQcCeUpLSIzVsP4d5zapIeur0jAnwKJmd8LUY0ijx6iMlgJmzHb1Wp
uZevph1r77PrEvmfXAFFTCzOsxMROwajA47RLwF6tkGwjzDw3SYB6msGU9+WLfPG1GN+ipFtXRaR
UTYl+vhdVGZYxfl81hfkmxCKuhlZ/MdZHaKg6lwx0VIPI7szFuK1WcVz7Goyrrot5G0c8ByW2Tpz
0wuaWN5ESqjbiuLQxB62d4XH1wgm7KRJ9h/9UBB5OOlHXpjoHNr1q2NN7n6qUvbfaxP5T0vQw0OT
RhZ2/a3wuvycsD04F5GX7qwaAgBs7PTiuPbNjC3YG8HEE4UJ2AjiivxeFo6auC1mRHKNHAzPPwJn
RnlUGDB3rUhDFQaWaDur1xUIzP80Wk+9aEDbtA6wy7ASJLWiBqTGVAaSNAt+DR6y52shQFvM0IzO
WovhFhyJPswDONbxABprjseZHWfEa0mNXBGUPvGg1pfOnl9Xp3GoHZG7m1Cl2WJXOfHMUfcbbL4s
u/ABmnlJAa+kR3pyMUAXBXZ9AZFxHGcYKcCVnnu7v2kS/6fKzvKd2bfVslWYuWQl8Dvgz0JvnCs4
BYv/PBWGQSjYly8Bpblz1rUfC3Cjd7w2QBvWP5IxLd71Ci+YQP7264iHW2UJvDVVIBaTnU7BA+UF
vvGkmpklDIBVoO0idTUa4DFBpWo1wJ4RSIFZVJjWru9QL8Yb/tDVqcwapuyp93bCyYCHUFIABFcv
2xrFtNSrXX4X7tZmynsaDSi9AqCA1gOsyjv+HpIj0VNGgvWYL8lHghQc4qN7XBebnedNENxXvBEA
7R02e+0Z/d9CQ31L/MO+Rl7kWB7EJFgmQQXmXh4d9BySkITHKcTJS77XVWN9Q0IeRc7pbuaxcyxG
7b6QBFjprbi526vxQPa33lvHLJgSqvW7IFuCU5I6zxmltG1hIqsk9QrhPwvEuHvxbXO+GkX2Nuns
UpM2RkYxgTK8mjS1Ebo2ecffAwr08akAEZei37sUvMFyNe6ncEQx/9OPnvEAtusjja3NbARs5mlj
xdVXxdDt6sINXmEBeC/6/LaA4Hu1ACO4Vdzt2yz/1hAYIF+JheLQUExV3aUwS2K+pgSgqeFy3PsJ
8ZNVAH9xdlXcW9u2qYcj7Ij6rbdFd8Tm09mqrpl7HXhj4WySTuueCJf5f2Tv7swm/j272nyos2K5
IPzxOiyAvW3fzV9ipFxe4s4QVIaRwvQGrwgd4baHBhq4FcPO0HIk5ko+3srU8Eekgr2EImONC+8y
lSG76BeLPAez+K4sX/oEsNiPyn3DtEyeyhUz06y4ugSExcn2XtIVNyqsWT8BjEhWJKlqZjP90DQr
CrP/DKlxdXm5/uzEuYm5r4GETodDeEGrgJ6dCXLaEG28i/azbhEYJm9ZB1IgekxdXOxj6LyutOAW
jdMDoXLUDfG8+9TVUBghhRsqbTYMfuah5L0KbqgTfVRAkpx+zn4Xn8FlOUtIsMonUYfqF+20cMmO
6jBfyCDBwuLfG0UN2teXJgpCjXaYV0ghsWx5rgfg1nGH10O0yTVjzSMwGoPFCqmqfPe0apfrsXeb
f9vDCIp5vXHd+o7q6Auf6OK1voQKqqgGp6Wcy6O6MvUkdwZZxPhfr5frm6irjESfN65XFjv1KXO0
pinAIny2uvod4k4/KIURL9hCch9PYDh/9ev3N9mpd6xQo1Y1YNXk6v6rQ1yVY0paGN+pblm2h6TR
TPxn1s9UgfuM8c44qj+pPkYQvyRpOyJOMrRh0DS/1euKKYZjvn6Nn9+wGlR4qSqi6uKspNGvsakx
+wNSK3gyAfr4xP6qpwHaLRXqaS6mUDfFD4UHVs0IjLoX8OvIpyI5UrajixlR6xXM8X4XqqL3J84r
0eO/B5iLYdDhdY+MA9RGmXcP9d27uf8ykvfZL8JiWnfGFL09QnfKW/W58Nj+yQTNtq8vDeywCYS6
i3fq61LfhjpqDJ+yrjpUT4GTmBF15X4T1EN1xtcxAH2mDtcGIgLPhnZoDXZR6AvmC0AEYM4FO5ol
/K9D9WoPRwqQyL5VnT8Pl2IADeWmR/X3pq4jR93tMpl/WybzrO7c512CWrqpnWLeqXut7koua/b/
0kB8ZcUAqO9EvUIdqbHPx0H1VWMVOIZ0fQJEE9HHsb+rL/7z0VS35utpUGcEmc9NC4Z9p26F+pDm
ILg/Mq7NLRl0olyn/SlX2xDkLj/vr115wwLwytpjCO/w1D2MtpIwbZN9tUB0luZ8N9epQy3bZeZ6
hyVeQAJjx7fRoXOihNuhJ+TkVf3//eH/+gzqENsryO5mYn5e+f8YO6/lSJWtWz8REXhzW96r1DIt
9Q3RFu89T38+kt4bbcVaJ/6bjHRAFSRJ5pxzjDE/PdhkUiJNNHUjpgDxfW+gGz+YBGT1X2KwvPPN
ncMpPrw1H4IqPt9BDTdeFoCaHKud5qfKuA1t/5vUJPJ2ucNMgifVsoF0L5OL3N4TRCx34re0bvEQ
o468g6OxHddV4l/qTpUI85jmoem1FkeK3L/WOU0+QhzgRxsxEtow3rGEYesyDQS1h9pJB2O9DJ+p
g1mMdNDVdQcF20GM4L4xusOQGmxLim1qdQgf2VNw5b9e18zio+sTK+ykGuEKU0DKMvbG8GqrUwCj
lpnlRG/D9DZNy2IkieJSl2H9mWYkQx2trWsVHTEr8d3yJOZI0V8ky9v6YYjOWdE+Fk53cCp9LUbC
fAiyAnvpta5wEIi5kA17tYeh+7i84ctYFnWi6E2jUG7bXUWQ3t63gp1o08VgFz2W4z8PQVEWT03k
5mNEec5+ahfFT3XzsM0L0/w79SArh4M/1o8eWLlVTHhMFhPk1ppEOE8fDtUBaOqpbFQHdYcOBX56
1gXiiXemijCo9ZCO9aPF2oD94UXFYjHK2aoGOpESlNKVzdmYYlXHPn9MO7vZ6frIUqJS5Y3sZdhu
WghmVjh4dwJ3MKSTXKQ+duXGC/IHKyk+PHhxVTEO5tdpKYvKZZgsY0V0ybq4PrTID4rBKJJymq5F
To2AL+khmCdx98VJMuIZB2JWGHatC6x+Ld4SUO3UiuyH2s7W3lIDEiWxbxlQDd4Cqns3BZbC54Y1
oRQfsYMDDQmn+IY+Ul+ClnB3aEy24h6LRDz2cFqeQJTLHnmIf6SDenJCLdnJY3+O9ByCMqc5iElG
YdauwezmsOdu/MybvwBa/QtQfnIUJxRPXuSY6esJDWMG3a+xc+6IxdlzzLIbmU8umme7VIyIZTKQ
Fdk6ctzy+9S6VzbtAPB+uYt5YjGTRtNnJrETY+MawIUEqARcwBtxyRorcQf6UdEF3xqQEw1elF4x
tjOPmVhsEa9b7AfbOg4E5uDP3QOPhKM4MNcJimHz6mreRQWKl+FzU5V5EgZLfSu1SNuJ84vf5ZpB
f6zVh1FL652sa4/iqS6PVuTSpvkZakOw6rMMpn8g5H83aMvEIYlvvyjPCzu2pzmKNGwfiPHfKomZ
gs6v0+4KIbt+IDStOAnUThc0xYmx8Cf3k2R+vuJJLHPM8mD4QP9Ge3ylD065MQBIQ4thaSicZLwE
NjP4BobAbc4tE09GDGtPxvZoEB7sZuiG/HcyFx2WGX15kvOAnub75SYsrSInuvz/T8VarQe9dBXv
k1gpiB8jivNafCmL3Fw5Bsh+sKCFmEEsdKXGPMhoLIou4rLzkktkUdjkVZuz+LX/htXPH0rxOz+s
MuZj89ReExZwwSGIPAYferF+xTmC6Vq8JpP4/Lj2Bv0bXCvYk/02OmSV78tb0X3OutMXNCAYpPHi
eR0nRqpY0S3JUjeMCS4HBaZIhTCxaREm/s6SzFGSovxhLTv/+nzsQeJc+wxet5Z8RXj6zsRLNa7h
681wQv2wxQ/Ry5Nqq/JR3GyxqBO55d4vdTiC4Lz2AIAsncXVl+JyrMgtj3FpWM736dggfWkg6mAO
Y84UE2dDIEB6EGXx5nHHI7bxU/v848dcyVaB1MkflpHiEc4jb/zuAbQ/iuEawKRL0PT0DPymgXJD
jJR/zoqj56mKoJzqYOfx5jMUxAMpsmzhPmFCBMBDtC4Nyx5QNIhk6SeKnfuzU8r0OP/6aSTPYI/l
nZnXM/NgFrWOmjb4T/773onc3EtkP5fFQfNZP/T6fIHPR0kKjo3afFZGqGbFvLKsHsSx/1S3dBGt
8zpbZJdEPI+lKHLiuH8964ftjOgtOn661D/VfTrrpyt504SP0FzZ+CD6plccDWd8FcU471XFCy8S
TCmAM4ERsXmfzGxLstSNCZqgwO/oU9Qa2bmTmG7FyZeuH1pE1tU9IoRwwc8jWrwsyxv/6aVaXqDl
RRN1y2HiiH+t+3TYP51+fl3HdAL3ZyHRfv3GRqGNZe20FhYfriWZd7JL+YOt4p+6f6qb9xPTaecr
iPN86jNfoYuciyJ1f+TG8ddiahB7UJFbvtFiDlmKIrcsyJbOn+o+FUU/t4UwoP2plFAiRJkJkI+X
E987y1sxhOesqBXlEVM22+qkSHaqkz0t0zvBVMDGl7I0TjByURYzP2shD4uSkRj2bDpyPaMe12J6
wPoPJWsFM/BfuNo8aZgyNgQxu2T5CAgT8reNeJIiWaZbURRDwRKb/qXPMgyWuk9DaDlN71UxJgsb
pFcnj/qmsdR4XIv9b0SAAeaiqH/26i7YzW+8uClLMk+rS1ncrn8tiobl1RVFD0PK3+lblD+dQdSN
SUTshBLxGi2T/bywntvF81mOrNAqYfOWHA0MI9pkIfmwc1y6iWNFIhYGS1HkPvUTk+hS9+GPi5ZP
h3ROIW1H7UpU4L0ESoFqgOiBpVxTiOSYPlw5inj1k5i63CRKkoO4M3nUpslhlK1VlVjGQTzh5YnO
7/4HY+aHpcLSVeTEww+yFove3Gk2cqUWpCdaGECTosKV3Y1OjjsGNhdluIlXdLZTihHQj2pYvYkX
+a9Vq5S9LdLZuE4qnINpmhwjKIJBiQNaE0lZ4a1cLWXX8CT4z3xjlU+8w9ZoIEDGhLxYPgxV8fa6
6p4FZtvAARDIcNeIuyqeS5kAZVKL7DkPwZkIPLk6PeCxhnSnnu2Zn26/uKkfHtG8dZ3vutiziOz8
mgc4J0dHH7biLovLLon4AUtR3NhPdfOuTrR8BnMuPUXz8pdU31fXJtJ6K2QMkYrzUve1ycJ+r0EE
uFVBzFIEegYBaXZEZ5JWQ8V3plnQ9EytjkOYpxpFaDeV3lOgJHtlOocclck198p6JXqNTdIfpDHX
N3KbEKTXddmqCnjVReIktr42HQI8FWKKLnFk7+TAN9ItlEEILrOz32KVJGp4sI6V6lUPYLLwNUMa
C/A8sVAvCuVL7PbPU0T7Fw8a2C/gb8oNrHE9rBwURV0C4VES4Z4oe1ggQrOIv4SOBbOg3lyHEC4E
i7CFnYpvf+8Y7niPi+oneMdDqyv5a5/qqGrF7rc0Z0leogN/cj2ZSPGkem6d0fjuYK3Hs+t6OByU
Gnacrlt5VVl+LUdietmS5y+qHJtrGHUIrwqg7ZKzSRZAx5Q8pkYBf5MsbwoogmGGyonjRoixuPVT
C6YkxAQ6FAX8SNlXmZnfxiEqbiInkiTLLHjP0hRiYYzwRhZ6m7yAfsgduncd59m+licqv0QuNORI
YOLYTAbgle2ycwuzENZrGcCn5iIkKsNguKmTjJggp+7YD1eZfSJSA/eag7G9hvVraIfg3k0JQJfg
7srRN2g1paOoyhNEuuFdhJUrg/hMM/DWWN69gg37LuMJvceSoqyHvvfYQdAQmg6hVbHJvUyRFEVD
djV0XXNTosZ5GKekTAjbMxlboKvpsTT4ahKvldxCFa3DO6MPiM31vQovjPt7iILxNpeI5oD512LM
LccXgeE8wDITrAu/XsF7qm0txdA3w1ClcLwRTJ9pin4yLUKdCWtVNqqpRvUKKXhoMFAAzx0/vxRA
7S7VlCxFxuc+yrChdlAbmWDTcvWUjnqsrRVdU04iyQbvP5VZW0jrwQHl7vgxxmZIDZ5bl4BR2+zb
96hL3zRc6cSFA/fn3dLBMxOZSLRCVsAS046/cXd+9dNIfR+qiGgFCHGevT4h7BoerIdRwZdsDJFx
Luy0PaltWB/iOMxuPAIFyH8tf6l6icGVxPpV1trnEtagqx1ED51ZVEBfpfJL2OI4siB73IqiaMAV
+gL9erot+1WLcMdqmLqHSowoX0gs13QcHmyqLAnYLXPG5sPBRvrNikf9LE5VVrpysxz/ADgMpc4E
WrQdH5xis/yC2ov++P4YzecttbF+qJp6m8rQ2qxdJJZbL3lCqHDEaJ9V7JVN/QzQovoC9ry9YTo+
ihJCu/UXROsAQyU9ZE1TD1FnafnngyL7Wbbh40I1kEBtYD9YLKasBILuAn9aeyk7zMp5DNuJaLBg
sjhCgxkRzcatUHWp3kO2qaxFUdyeJJanT5VFTNh0f8y+J9ClmBZ64d7s/8x/J45Sd29mJZiz6f7B
Ok1EXjI46NMzZvpOhzlFZEVSeCMI96UsRltfQyH5oVI0i5YGcMemeyBwhgg8D55rbPXf4Q9lUlLL
t7L0/ENrdh4c737xLc93oj3s/HIXq7A2FaNkYbCWbNTCsQceKy/wLs2UdBG8J7bm7j80tG2MnMyr
55rhFghDeM77BA3DKRE5Uaezy84ABcCoFipBhd7gv3QUh8y9l6ObHnHA/8shsd0RXyEr+8+nqZsM
ktvH/pbLWAPXn36d6C0uMmS5Wl3iesJR4HbUjRoELIyU12BKUggmrqI4uC6MhYHbAV6XQ4zrU3Mu
w1y+WjqJHAp6Zz58DX5kDg5trCp+XjhoYgySdLJeDULxYZYSrZ8OFUVx4RrW0YMFEfh8qLjahyMS
Vd82OQEanxumXzXkIWDHxzEz32LkSYlcGu34XA9FfLb7gIATBebNJsHPKOOt2EaZrzzJud9dbLX8
kfqK/NSZmfyk+uWtYYK94ZsG6QLpIF+/VoP/yypr9WwSWvJqJ5wKZ05+jWEzeA0K6St4ZO9BNOq5
d3Wz0LyLNiKFtzGAui/p1LMvX6NO0Z8VN8helOgouvDNSZ7kqgJ+efPLeLi0nhJf+ymB3E/tVnpU
kjWrccWcTTTeVBR9AJriyHHt33LUoV5qY7sEuRS/Jk4Jj7ai1WtR1NqqO2iopm5y3YARf2UaTfsF
0Suoi4xe3QYAKl+rFlkEGbzefsJXvhIKlm/MxNUPPZKZ99zsnwmhad6N/PtoV/ZXQ7LrU5IHUCeZ
avNejQRSyJaR3iHRgUvXb/94llm/E7KlbsYQFXGzcp8Vgs/gsK074j3JhX69HZGGBS/8nypgkX8b
P9WphkVUbDJe8s4pt+i15TDMWdlzIhnmqYqbAc7tNntWQUx/Qfp9JRolwtieicD4CpJXvooq063w
L9hdvhfFHjaJo+IM0VoUy9DW7yNeOlESZ2w6+SrD9aaCiD57w0hcQmb42rmEKwZYdOnCwmamV4zu
YbMhFg9aT6hlt4XbWSfR0taus9WVzmDcoXYyusw8EMYEr61ctGswPsFJFK1ANglTCNqzKJoIEaED
qboXURyl4bvNN/8mSkOb3Jmv07sWEt/j9t7BDzrpMU5q+Rq4wIh9F7mqLi3uBPpsoZ1oH3OnfonC
Wj4TrNA9qmrNqxLCKl9E9kV0EPXwIu5yqUxuokokOixHgQmAoWxUBFcz1GMT03sU3UPgaPdUf6yq
bGc3doFgYbmFxjw/m4OVnYMGsNxEFpyfJZmkagobmll52IQOKlqqGVQPvmIhBT4YzzCExe+yUThb
eDPzgyiC0SGkXs1ec72HklJriSWYuint4K7g9COqJu1RV5ZrAsWL+J0o6mQPHN/aqfg+3k1DO6e2
ZDzpfmJd88ggwGLqVg/y74FoySOfNuXKsk5BjYicPSWjErtrLHgV8bv/qVu6iJwh1b+LVlX2/3S8
WhMA05jhQ9mP1a2XCsKlMxvqO6K6dL5Ev1PZfdH7znytrB5+oFTNLomvmTAbFzERcd34tS3sR9G1
1+JLGWjOW1ml8sYuQ+Ma5w4CLGUJWwq8sC/AkX5KkF9tw2xtEzZ0kXNeKrsPvzcKAWKGZlcPjt54
J8m0on0Q+/ITrCrlSpzeGt/k3Kl+NviNCCPSQ3gYB+2AzTaHdTc3Hh0TznFedwtiSyVdRUmZwYwL
R9UlZ069mLm/aV01PJWQk/9tmPuI5nypBUdC8DM0/ht59ORwI9p94h4v4myhZVNpFsAJC0s/zkXR
rDpK1O94tYO5p6eoj4YeGXvZ7MBuL6cwLP1sEl5+snxD2sZKpiJL1VkHg3jfI1o31UXRdGtnRslw
H9Bx2bS1XL3wNsqE/tjWN9bOj3DzSH8q59nuIpakfWbsHp/MOtN/gkmELFJnnmf08dImkQVIxRu3
ZVGUt1Cty4OuFd0psGsDdV83R5agseDHIliViQ9kpppDi+W27nvo9S9RoEu/JSIt5wslqQJVXGb8
GuLuuy9J1ptiVglsx8r45Jtwg7NE8R6AUNv7ZCIVlyU3PrdxaOwxB8QPNlAgYpwrA/sZE5npjv47
E/A3wIfSL9VDB5noJFbYLMIjz9Z/JzAjq0377D0ZWlV/aRtiluEprp6dmj1h0xbKA3EbDeE5KCyB
u7I2GNdc96CqGhpUvTVRGshxch6VJjmLnGWVuAChQLg2EbQu6Nd8UazOeU5j500ZQumqt47DPYC+
t/Tj8iSKjQbzXGqFzVENW4ipFNZlxyYn1C2rbOfFA5C+KjpfvrZF7r4E5fiuGp56E6VxigC3VONB
dHUU6xwohnsXJb/19nWcx1/0THVf3BFfYmZUT7lmWS/uvncT6z3kU7mve7neW3XnfcvUfdmV5rec
iCwkc4ry0Hld9obM3bo1AvsL+8gLIg/ZrXQlyPM9wBtN6yuruW5qCDI8zijrTkiWfg/Z0cBLBPGa
Fmi/hdyhAZmab3nNy9Kh0kptU5iNseuQFLw1U8LAGDYV2sgbURQNOGyzWzWitoVk9ZlgJ67sNQXR
DQiOrrDdZTdtSkyoeM+2pF1Tqxi/YAV4a/Jg+DYEU6BHDZ4DHigo92L1LRy74VtfBsa6n+qDqf5/
+9tQLi39XdvlPISnrSvPhvDtP+df6v/t/P/bX1xXLTqQ246+1VMjXHds2B/zbigfVUtX9+ZUB11G
+SgaUja/c53oAlFk9ZhPdZ+O5csJnZXk7EOVb6JIjAlt6RSVvGNkJH/rZOSjnVTfLd1EYx86zqos
wRt4+YOU1AaASTBfvVJ23tbiXd+08Nhskl7JHkTS6zyvrH1VV0pVbFU/ki9eARCPSUoUYGiXL/WU
iKKpSYDu53JSbFq2a3A9/qdV1C9FcYSog9vunAYEtC1V85mWcsykN/b2Q87t+t4i/wEjmfMegWdi
UOXp0XHBkqq99WUwW+e7BgEd1kKnezBsG8HRCL6VLJYDvK+giQEeH6tc2mmqM36FkaHbN5xVEJ6+
Ass6imv4CeF8bVEbV5SwnZvbKDi6pnMjXvGgctdeiBsxUB3QtJ1a1f1JLX04uyfBHaGoM4vrGH4G
OJfNl2gQSQtX99YmyAokemsd9VjPIdep3cfEiqRHCKKbjXpwkBGLxhFOFw3uGEjILX3FEgRcTNiX
e6lI2j2bP2jxtT+FXn+DYqT7GoQowUdN3T4EVasc5LBOjm4f6zffU9HEkPLxNfbjPwQdJn842EcO
/iTpOuxYSP8+oiez1/rGuxVZVT1mU6LJLA/9DLrEqYOmTlCkipANo85vSgwuHspkeds5WXMT/UU3
BJ62iEYOCKBBThNNmuyEzKMl20aPHmQd6KpV8R3SIQQiDITRtEbud+iglTfDa6J9AbTmGiWAKrRe
Hy+WTWQx6HjzbCVdcMygMj47emAcMXtkJ2cYu1NS9P1RkoP8nGgZwj5uG1yiyoXiqbPsS5QPaL2W
GEmCJnJ3YV3LKDDI5c52sh6gK6TLEEC1d/wT+TYOrebRhe0J3mBiB5lxiAYq2vZpbJD6Qdy5fw4M
6JEbfdU2PkYpL5NfKnzQa7+XtdfetuHyhvf0K9oz7aoIhv7qokMFBXUab4rBD2DCgj+ObxOADzce
f0SVvXXRI3vDe13BaxNMWPsxeCKW9E9gyuMPKdJ+YPgFXm54GMo9W90lNR9nt9P37XQGO0S/gziw
HImHng2VOUDSSYjJj4y4RLXRvzvEGrAFTLoz3Kj9vYwsdWLjHyFdK6+OMTRQIfMGsDPKD0mlQCQD
eV9/C2FrYVHeH1JdCp5dybFulgKaVgjB+3oL5M5wu0Mbd8ObbrJ3UhTv2c54U5QhzaANkPu3gADA
rZd37UEcpYbRsdQ65ZRaSrfBlpidQASFbFWnyGDDQZDDrVdzlT5AiCi6iNyHSnNqEZWfW5bufSL4
CbnAch5RVxQ2ODQceOsExcCbkddIOdZS89ogYHnqXTmBvoJbksC3jd2yA+kxFWG0c7ZDnaFzORVV
fQC0pBvZURTduFRWoBPDFSIPgORMi03BlKipj95Trg/5uXeiAgULciJZ+oicqENpnN6VSohSlxKN
9X84boQwKgeg/j/nFsUPl7bQETiyElp9qFsOEdfvg3w8JfFbNfj+M3Ouu8pCyziqLtiKNtWeZMdy
91rnS+sx5TFbThbezSI7iJI4SNecp7pJnKthSAeoi8ab01RACuu0/tr2VrHSOsv7XnvSM4Ai55eu
KLvUZjqAB3ztKaka0AFS3iYJ/2DMeIAdJPxRBGXIZ6eq3ya5+3VkNPkVO/dZhsT9ClCguKZK4e+g
Mx1XkS4X16VBtLLA+ttPR5Inq6213LwSIoNy83QGcYjouBRbs7dWVlfis/zvRT6dWuoj8EKq+xoT
owph5nSR5QSiGHfyAedXeNrYnWRdmt5DgAjpUBRfpNYHQqJadx0mx3tsTrOvkhFhoPv2XAfSF0ml
2D5YmAquloxwSShD9T8XpzqUurtrMCWijhBMZYsuGl6QqXVpEP1EXVHKyU7vUAUQxdrU0m0ALcym
CQfM+0X5IwC44GRy+a54A/C3Nh9erZxNezlU7lM6pu2GULH2UW1C2DCtPnmwNUhVQkjcroPRdoeM
qFoYHANi9pGtOhqxAyfINIt3lhzc0lgudgl73bsM1y4WA6zXsVFKGNaz5IVf56+xedtfIxMGFGPU
9W9oir65VWz+zA33JGPI9GDCAdcUlRFL6Zcsr03o+zAy4NBo/vSDc3HTNPupVeF3ScdKzWxJAD1R
Q4bRooalQ7VgQOmZjEn34pZdBac5GwjR2lt+fvYToICiNUXC8+K2Y7USrWHsJ2hewiknWofajG+l
pH+LpjPh8Ugf4rJ4Em2hbmNzgmiJNXnwkNeydAtREiLvGWPwIHIikRPvfVTl4rhUiRxqqP4mRMdn
Pmppla3E2oc4olaizqp86CbtCtwp5KDrpd9yHblLrpWemSd3VOk7hqhSgUR66iMnx0Xk4jxRYuXs
2I1ylsFRgVkPlH08QhUjGkTS27AGraWpTylJQ7FbjlFc6Wc+5jDb/fc0H7oYVgiGTJx8OVuLTMe6
tYZ8M59XNLtxyCU+9BxNSVojh6VvNNMBCDadXupKIIIgWD8cKBrmS4of6Ceyu3N0/XWu08QvWC4+
OBFD0LUa+Vj59eYf/9PS++95lV+JB2/D/BumuyByH37s9OPm3yRa5os2efIQQuwKVHxv1LZ8zqZu
ooOrl5h5RFa0iGQQt19kdbuBuqH74eARukpNt2O1gZxaX12rKCjWJQIWXgDUzKvS70ZWDXDoEdPY
ykfTd8e95TS/CcsdNjHEinLws1UjpCN1Ez0KB34wp2uOflz/KhPX2bFmOttQmAaFGmwUc5iobJ2f
poREdtispJKJHKJZHTp828HGWKFuZZfRK/vMAyC8F71qnVXLawevx/BcugXBxc2L4vWcDJgfjNjR
rZWrixWCvyyIesKgs42xbmW6+t3PuouE13PIkEQcoGDIJ4dfJuF0iMD7HsARs011onMgKY9lHUl3
OWTLm6NndC/cs85aBHm5qarrW2BScXSd6xREXFZj1iXH5SgPS94mKaFcQjdVuosGMGjf6xHEVVG3
QDnHp6p4qmK9u3cshGqrhAs9ZUvejYSMQF4W8kO8FylHZAWFHGQPisaC2aHuVz1QU90h3tCIb63S
owA2JUPsPpYdOP4kO1teZxD1T5JhLV6DMet3agbXmKhLYWDYj6isYTD9T10zspCA0lTdF6joZbbh
PiRTAh2Fk1vFvTaha4preHF61jD3cUqCWMsP9mANK1FkBtHuIWwUAIaquWqpr0z9a2DU2klU2VKh
wkvWj8iFVtlW1IlEU10VNxGcjaLLhwYY87Shmi8sqg01w787ZOlRXFjUuX63Mp1a29RDicd6+pGi
MYjk9GyYEBBOVQZm9ZtlSZvO88PHLN9mAILvtaIEj/jM//RB4R47RbtCRB5fesSq7iKxR7j+obUy
dktdPLQpIm4w80eyFEpAGl0NzevmFBmRccfYb8zHNoG5HTMX9SO/rlDRstm0uTEaQ6OR2/u5jEJS
sSuzWF8T50u7nxvqeVo8h5X9MDqsDtqxwFdUNPrdcSLpwQjO3lTQgvBv0hvle4PV8jTo8bQtBO+D
+h+BGUu/PoLlKB6ZesWJLDkz0a4I7gjeNbc8GzbziBrzwCPWuF7Bilw9ZGXiPeoYyR7VMHvKXa8/
i24iYUmmrpAFyg+iKPoqsKxvjILIcXGUqANREQNJiK7s4fq1I3vOPU415w4v93jStOab55awhEz1
qpW0KEmFKze0Qf6LbjBgHvHc+1fRg5XfXQ4U7RyMjL9sCOqD5DnmHbCodUdBrNgqvo2WQT9ad9Gg
1JB7yjnOGVEUDRCm6LciZsGI8oYEc6xf40rWtHUbMP9GrXFZ+vrYThEzq6x9rBbhzh6ImIDO0n/M
QUNskGeJtpoFM9raqgt3pzkazOHwtzxC9Rw86nUFNlSLsB/02ENtLUZUaNIyEQlrlxG1LNQ81bFn
tZF7yOFJiIW4E1OfC/Hw39xUhF/va1qj5Ye2hkP83SSt4iIOfRI55JoT/NenekIJNVMIo8iJpBOB
klPCppbASVEJdW2zd1Q83n0I4Us2PPtz4NUU5y2z7C7fZHXEzFKzi52AD0vCGhmogygnAvXQ6slX
fQIeNROSppx+AtpEII9MgT8yCojdYIPEKADv7kkkalH3IwJH5cS/8d+sGjs/g0iFA6NKoX0UzW07
ghAV2RDaGSj/oxA3B8T5OO1g2ZvvmD0gQRLBMxLaJi5EcRfnZshezpNVZg/3CXIHIMyAL+hbadAk
IHbN76HRf7mwRcRZse+R/9oYypOHruMpa9o3i9t6DpAD29WK/s0fdGfbT1G1EafJnDMzTrIV/3e5
2yInngA+LH+re9wrCZW0s9yomzLy9EONUNvJ1LL8aLJJiIqwXElys+908yXmXxtGD0IfUIfME2YI
KCVrchtC+lEyNmEJiHkCpaVTxLU1PSyRSyBt2BbQgvDdbZVTBbOFV5g4urQcJr4o7i8fbgwQZe6b
6VRQKFrKWpISF3s/BrfCN37qiS9tNeOSdWV/qnyzmxNND/qTq053Lhm+JYpanID8FicnLSAdF9nU
dlplK7JCelXkRBJZbkG0kwMbxhQ7n01yLLlWANBh0fGPAyt3rPQYJBABTBjR6W+KRPzhpdgkGswy
CrqZ7oRhGqcYRXE7MoE5Fdl6xOCVJtawWZ6MGKdLUeQcpUPeCgAvk3cGTyCJNoX9LYnR6P6+0Y1z
NMXei3EgkmAqdrg4dmNQXURV7hqIO3g2qxEha9AKRQNTanm+bZZ9iZWqRH1US8GATaixOWs1aneM
IPkCJM89nfghCh0ZA5GIYhjAQqwE0p+SJWV3RhiyXo2V1aKKIoX92bKzjYZMV531w8pLkNb10afe
yHbBLkaV3T22n19O3D8r+USsy3oE3dgMwTmg9AOu862atOBGo2uSFf4KjjIcpWPuX0xiYa6e26zx
t1erbkhuicInInUKY+PAsnqWi3rNlJHjQseymBfNEbqBaWs7yo+g79XD2KEgZNpo0lpf67JOdzpO
GKLYmxYtlsrbBTVClHq6ktoE/whhghs+uEwa4YOuKuZ6UAZp60o1sjCtuoP7H3q68UXT42Oa59jv
kCQKKv296Ao0C4d4B/1SsDUA+mV1c/G9Ul7xcQSZ7GfZpgKQ4TcXiF+JJwlx6UoyrlcvxKgClmoN
KVuw64pJI7rWiMLFRIFzej3maoe+sV1tcigqKhtbY9v/qSxujN06SKVw/Ng6F2+IwnWAwJabhjK8
pkiUBgrm6laG+FZD/3xANLNo/4QuiGyZSKp1Pxr23oXrRsrrQ6363AR46ALd5E7rPljxqtOJi+le
HXsyXSIEyXqs+mXx6Z7mFkWBO8Yyj2m016QBILBEvH/TSXtWFOMa/+M3Fs/+1h7A7+eSGcFNRJiO
PbL21MHm2NCjEb7JH/dSZzhE9mMPBdIBj6d8IZgW9QwbBQY55UHnoHTBzDcehMG2Z8tobTU6nFOg
nnzpT+2iLVP212kEqaFZX2N//G3QuE4rPpQFm2zJcm+Z2vwsEtiRVF7RtdK1iDUNHf5G30IxRw71
DQbRSxZVKOCa4MRAcG9izAmaDih8jOR4bdYTpQhcy6terb+6fC82sLyu0GVGHzTBhWNzLbNwAjgh
xnZNVM4Ao5dxbQppl3iV+zjAuD4W9o88RlXPk73vQyvtapuNYKe0m2kB2JqafyZWbmc4/i8JHtZV
1qNNrPTjm1NgsMAAqUi/LSQS4TXSgqOmYMlzQvkRxgV7rQ3xxvXb50GxdwjhEj7iE4ol6TLeVnZI
UvQzKpRmNxZ9sxn8ON9J9qsvpenKCBN3W8Yp9pk23RmmlF1GnxN2NZbBQFEevD6soaYcjo38nZ2/
v3YGq9025VMVIdVaoteFPX9rOvm7UrfQs0CQZGuIHtftKxG5GmRHob9GxTNZsRpU1iP8qysHwdRV
PfTJKrT8g6FL8qqFsssM9VeIxAqdIElovmLWR4W8SUPUV2wYQ2WlOSiaZ9A2fPWc9rvrFSWkTtmv
cHwb1Qjytdj/SXBusqnUFyQUX1riJfG6wJbanR0oUyffRt039gZbWz80FiYzgoBNV/2D+QYKE/M9
7Ixb1uO0j52LrtItUbqrJrP6Z04Pty2qw3VeXdyxQUA2HfbI85qoy6b+YfiBcjb26ucobb4pDYLy
cj3c9ZCVfzNOdL0ZhkCk0XH06czQKSSTDTHDEBt6jIl1mTUQgoXfW27SqswRBZY06Zj3LLJ8XSnW
9Z57L29iC4M/kgJnLd+VieE+om1Yb3HthOu+sF7MPtloacNEIEFDG8dvaNzHG8XB4V2VdbCqquQr
8aKAHGv20H0UoJdE9KZZIiQ86cQSGd1vKyl+hcz/Eeo0e1V9bU0Y6IogAnff/T+6zqu5VWVNw7+I
KkKTbgUSkq3gnG4oR3IODfz6edA+Z3bVVM3NqiUZy7YEzddvPDiJ/lMp2U+R6N9dY1AW2JLMr7KH
AuEOSjnMO6eALEg0tOxOjo4onqM3DRR0Kgj7k3P1qKbNuVmBqnJeidhfo7OpXpD8wjFS2W4UG3Lv
2u2kWKvdub6McbpJKgu0ZBXqNtF0qDRuCgUaIYvwPrJeWDWtyEu1Q1skFxshxqbOq3ORVX+FYR+a
xvrsEjZek7iLnbzwhZrvEaqAB4U9fS0yxFfvyJueNrOIqGq/QYG+HYyURB45Zr6l0EavK/28Ucxy
8kND+XZINorDESF6YmwFpVJ6b1vBPLVP1LxBQxciAAUIzAUkMy6fy0ndCVq9d05soR9Gs5KYnGZK
9eaqVXozelHsrBliD6MRkzaev8xLn/vkzzzF7fJdTdarXs33o+XphdXsrGg6LURzZhbJcx39k5pl
nSpirJ2qI2ew0mHURHfIwhCZthXIRPGdhK779zmpP9wof7Lq4ThZaBpV+RL3+b5Dg5NNnBNp3+2I
ZCOaZjzGBAciaCMYrc1NP6vZgSutb7Rcn6TKm/m+6SoJiDuTGUc+NKEBdFdE5sfcTx90UxcbO1ee
O4cgmz7R37si+5bE6RnN9I6/7BfZLrpYI1jG5DCI4mnGRu7lavVQD4SXJ+QwjRmKat6PR0GJWFBB
A6D5M8COuiWAgCRMrTtEw3BPpxEdgg74uOzt3050RFNwh6Vjm6r3UhD5S4DyRhGSyku1JLYpP+p9
eZ8RzbPRFmluhesGk+Ue3ouOgD7Shg7VZPbk7WeI5WfkETE9mrSx31KKUZ3xDSPhs4lN17ki6xBk
B1S4N7/Voj9mqnwb+KXY+r0miDBI+sxf3Fa5ZeV7RFxWb4bB5q2PzhrN9JWpB30q91MV7rp9J8td
x9vCIsHOH+5w2sDtJcz/kihguz4noFT7nj41taNYbHKPWUXW52Bk8CnlTiZcvdIJf/OcCuUMfVo5
ta/W0B91t78bnNyjz+G+7qMPs2DfiIWM6gaZv9t46sknrUYPaoaWB0H158K5ASNAbHzJ2NBqkolm
2jqGisB4CAT7jIPLbrkqzlSPtswBiQpWxeUyvFo9oPKSO9OGHJ5Lnk7dprFJBFQFgiOjiJ4qK/+t
+6ndFH0u/cYdaIzEdNjG6mFU3QfbYIicY5Kzy2i8NTqm7HoIP4ae624Z9J1FmLfdjScD9I7klMwn
4s5SctjQJiRKFO0UkbuvZBAidIqA0Ayww3Y0eJNt3kYqTxYWdK3wB912Mfw7zmZMZeEXj11BRtSY
KepON8hs6NrkgQL4PiTbnhsck+S9+6NOw3DUCCJjN2bunbB/UsRM7KY7fIiepPFZSdC9DB9t5+6i
kUjRLqGj2M1cPwciaCE4coTxfqkqXDwMYY1IvSYCERhUtQCxzvbFMjoHSiZf7YTwHu7gw1j/aD2z
8Sy5PCvyddLkKJSKhjlJhmLK6dIkDxrLj487CVUT/T1L0hyjpPqjZDTeCG2AVjKew86hqKT80kiu
c5YWl4RGI1iYOPRzlqcham4thsWoL8+jC2lIvwhRVycMRC/M2i8OpIVnRmtXhD59zyY7gMwZp7Pj
cquxZj9zhrVhkLu5RYFU2pGj2rxmesPVIT2rXdSLORYTw3iebYTDDGbl6Dai5G8Ez+5vzWpNyDIn
8t4m+WxWcqvp5sRgRWlGYpPtYA13ipzqQ6Jkd0bEQE4nbambZWCATDXNIhlo4zHApG10VuEDCD1b
cfRFvhXZqRmavVhruAI4aZQ/QL/PpMoOoWVMNAP3sJXnoibGjIh7sclR2+4XM2r9jkRMV6Zeupin
dnDRpg6/pnJD1fIxoZi1BIQm8BHtXVZvsTLepaMQO7Vs3glZuBnKhcTnao1o/mgExdWTq2HWr+Ln
WthMQmigHECCTaNGzJ1VQswkEvTSCRAtmVRD2tJLLcw91owrxPxMByIgRznT2W7pO2HMT7pqHZuU
KzDmHc4EpRKwkr+mHY5+3pM4XGxjzQoSa/pYphuUM885itQNvSDNttB4n6gSP+PEQDaysF+38Cr1
8wrBm68KyXyrts0jPeRN724VbWdReLRxTeVRVGI3EnC7LlLVhhxUrFAzAupgTZej/SNjYVOMW6ID
38fY+NItZd6F+khYMhZSEg3ZnuY58XZMhKbL2V8peAcYTKhNjPGvMOP3SUxGUmb8GVZfbqwJuN8k
NYl1EwjRJF5QV+8TR9VJlbP9jJbTjeJyltim/gng8kuHcn07ZrDWOsT9TFVRpmsPBPYVPlIZDJSG
5qtZZa7fsE3AiH1dh9h3skCY5NJq07S3tdFhDkhrj6i5jvSU/i3VGuKo+1sl4WyrWrHp8vo5zUvs
SNYNwZj+UjE/y96l1ReQYmPlcSBpHCe1czlbSNhr8TNr7nddLKmPkK3mNB3u7VK+2538Jkl0v8yz
Z+naRzUlJmnJkohezBfh1Jrkk8jSgwdRa/E4Zvb90DnYMtLiNDoDBEqjQmS776nZ02hfGE9h/zAI
lahuMkRpEKNxR7VDf4rLU26Ko9AsLt2op88JHqNV7UvNrmOsSunHiXpH4cizPtKK6Q7lLornhzg0
R7SA9j2ECgUuaUhm8/LmuA+OpSAS0dcsvqKfvL5PGbAZMImvi/xUr/yZFFtqzjdjO8A3xIFSl6cy
fyY2z4XsDPeck15bx8Z2SjV2YqPGoXpSbhXdMjznposI7AT0Q7tAN7g7oDkp7a1s1Dclz6FaBj0I
JzL3ppAyvJwYtMYevGjsv+MG6b1pHJgvujJnwJD2xmSqZPclL2p2YJI2SR3OaalKXE+rRosfQx9C
7ipeiDa3bAzNc5z0Z7bjtxiecp6HwlNGsgFTV58P9vxaiSTfhnqQCwjpEh8qHtRoa9EDU4nhLSuj
FaFm5x+mfGqu1XrcEOBKWg2klb46JUgxkc5W9jxN3L1NWr13tWTkGK0emrCDHo4piXZtlwzlnzqk
IyOL63MfxTuDIpGdO0+3daZ/5QqG3Tgl+X3NG2r6bxRJzxDi1U5Bo7JpuOK3rmKzN3S5lKTszuW8
c0kBnmfgdvRcjR9mEelsFbbABidCDquVdnj/8hAsJEl+qjA/qrZCqHla0ywUmlBPSbePCdjYIFqy
N22l/0iD2Kn8WbPsMogq7cPWlL29TOAnLmoeo/6pKqJOyev+IW/mk4la7ho9Pi9EDpPsm2UebbCk
ECyXNqbC9W7ibsqliOGw/EQSg/R7/KPf8hy6VCwnrFEaRefFaL+42nQ7t4SRkDNHl7zRXsZWfJZ8
WESi3CeZqwfKWrkc1/MxN1VS35Ny2CUJ+zSV2b+u5QvXKDIQRPXrcmht22gO+D5Y8CEi+DY+UCv0
nGm64tOAFbxgJA03sglRD/2402vjGK9g2092MTBtIkw1FxRnVFdjnbjNM5dtKktUaDDwcm0isgXr
bVrkNe+qpX80GlqqAs0EgO1DxZu3KaVxr+QZkKEw3kZ4Sy2So0/7z5qn4kbH2BRP0WLttZwBXUSU
8rE6MQGQtMce1tHJbm0GA6ExScIAVnduHN3Xvyy8IcyPxFk5xeN9LtipWS1+mlRSiyLUt7ilqGHW
K/qg5BMBpPkODdddao9HaAWMfkp+FnnU+2wCj3JNbp2NR+0zKp1Pe+heOpUTMzNf6L541K3SFxE9
hVQAkwJOkex807VcLdi6UIjvO0N9G3rzS7FHcGWUbp1Bd12qAsak3P/tJTFwTIyHZjhnDTngLADI
4NbwZu09XDevjhIdF5IKidQ+Zrq1ANx133Uz7RpbecmpJN7YsSE9WTF4qyZqhpCzhSlmKCsXq7hQ
N6bIb6qw/yoFFop4WAilRP7UDo92Lm6Nwuo8XRmYqUrk9yoB1VOqKL5Y+3kHV9tiBaeKPq2+4yLe
E1xx0ybxTs3Mn9hpwalaWECaVKlSTAJ9rs+ZRaFo2+SHeqQydVDrLarwz0zrkIvqNHSbyTbNIJ7T
Hv1bWBIcbG75FW6H+GInJSJheSwVjXwnS4s3mB5DaTyEPRaKMPxbSuVJp0posqr4Sck+yEwszUX3
lEhFjSX180z2mG/02rc99AfdTR4rCbOOA/CnD9c3O84/Zm18zUp81bQtkH5V8Tcn8jxn8lSlyPPC
6JMR4pNi1XhjV+POrOePoV59eSo3cqVwUQQuFdnjOmo7ZvMVqZwCWLzYN2agWTXRKYDXQRPiD9ek
kSLrymORU6dUmQ+FIwUMuvK+RPKoNkRIu+VJZwkXthP0VeV4hSTkruy3iUzekrwV3l9j1t+mkX+F
dY3WUq/uC9Iae7tgcbFa2pbMnni826WU25D+eFROeLW1+haf0aOujIjTcf7istjPkljCmG7QNFUB
9YZy5GxEc74Iw1fhVMngivCClNJTvX6ZUpoSk2y3RPYtDspPSzQf+bJcRnK+oNWsE1fIq5WR1qYM
vltWaDCdKNDb1LPlgOBYoS0qXc6Yl25IrV2CxjS2JvEG3H80+ihzz9G5usZFHfd0OpCijwx8cgZC
1vmjasN9mGzAGxs8ZWMw0XEWlycjfxlE5lOgetfG/Vs8QoGvp+AyUzGFsETdRRYnCv6J85KHAYj4
W2j3Z5DbS0hQPrsEfGh5o21pIbrNRfHYx/p7MVmCjV7MWIufynFJeRI9N8YyebxKBSIVUAbwuN6z
G3ukVPut7tNvdr9PuED7A7H5dCovoY/v5c2sj20dvjMeoMeIGVFCgPqjApHTapStDLOZbZ1C36My
AtZLZ4ORoYnoh1SOlV0rZ/aar1MBtrsM9o6+7NKvTEuyp5/cXbEQRbOIPNuX7amsFAgCXmDrZMo3
+97NjBdCJKGznxYF32RBZCUlWdHkRDdjItk0kpwAt694dWpSWzybwdwV2o2Sw2A1OBFgImw2ak6s
Ys/Qgnl2mwP2uGTTznQwTZpRPChzR2i8nXXB9eE/zxFDn3Jddnno21g4COKvde5VPWXjdlHRZbC2
P01vjkgI46bAwrKn2Wvc+VDZWNIxOX1Y4MiaQH9qG4Oy5+/ZLRqD6iBCkD5C7NnavCx52wUjE3or
uYeNLQBk0j/SL/w59Pnq7OLusyjyILTRDezwz6az05tz7RMdGfeaDrlbqoqInuP8XRkIVK0MRntL
ar9h6XDRMGEXYfhlpGLwgIgcn9gA4RqEOKslf5PFsuQ0N4lcR7ZYuY1tNHyh/R27+vfYId+eWYTD
ITyQxExAOohV7+qvbkbot7mrZ+XUrD8uWRkYw0I+JUm+d50X8vOIPSxpllhKb5zT46JaD0V9qVMx
btJcPpYR7HPuOIe2FkCa9iXTcZPbzk87mYT4R83dbOb36UoduEoBbDi1t0KNpNe1BleESws8rrIb
+jFKv4maCQ6/9xmuJZe1cShHQaGOye5tb0SxIGwCZYdqkUig2TWZqJlhk9AYtdvUrC9tOr5NxVq0
OKVjEBrFn0yW7tSTtBEBb6smO2UjcrnBzgb8gGFs3Vh9S2b75EZ/emfAybb0oTlsOOvEKVke08dC
voRGQrqQwx4tjoxog8V6M/VkOUzV5Dluyt7ZNuUGTjVIE1V7zVxWa7Jj2d0CsUwF/VBacisG0Bdr
FGf22E+WWrx2hZNvlVYkCC2iNzJGsLA7eoCbSfUQerAMrqJDm9ohkENAqsFbYc/tqGNW1/mM9ZVt
XRSKIc0sCygy5bv0WwMubKc61ueCk7+QQJXhCLlChAoWdxh32U/s4RR6l5wyd7zMsjQcTeOTlhMI
qBpEvoxVjawKwMqsf7K0IfullPt8BmfWctM96OLQF/2wmSOIqW4BfLLt7HMA5ONuUymbEtFDl1fx
IUrHdYDW300sLhvQyoi4k6m9U4sCYkU3v6qVego/GhAWT8sUZtf+2IFZIpNtbyKsgQPDyH1ocVaW
FWDnoOI7Gc8j/joPjUq9dUuTlPQZ2sNaG2uGBsQvWQYJX8YJQzJCFrQxKRWMd5upzYb7hs50v6Pe
aA3kvwWXP0Vm4+UDuM1EooYmgTWZpepDOjYkfnBHiBsRes2QqKdeqruCmXIz2zink4XGcqFe3FoY
gVCHZkdC5GFpUntjZeU21ilsWSJuDlEkulsJ3p45CNzTbHqxSkSmav8Ma8bnXy5If0Bkw6RLb/IK
WJ19Kzm1qUX1yrgji4EUiaZMjr0Nf9q0gPa1MSmYYsmDzN1iu/QGN2PZvRHRsy3Ndf6ssMYt48HM
WEnzpHoprcXY23qFmllU843oVk6oRU5D/QYaPjtrmWtz+sTxbmxFzGmhSIEBuwMI5EJjm2WZL0Xe
Fp6tlaFH5EqJlhPXa516VLaVBECtl+Qln/gR2cwlbOSt6Qkh1j6F5miK9LW3eG9Drbf2aZIhYOKy
x+bz0lr8xY3Jj8RPBBITWSxrUDKWM76aromwOCuORH1Ot1F1rwKhcEaVm5BPZRtnHXHfXct2j5+t
1fOOopER1pkpy4br2VpOXXlpNO4FG3fqhQsqVgdRBpDFBhkxO3c8VTHlLXhlP1VL9A+FHm7HdH41
JK7L0R6fuxCvJzKgNigpomGJ7i9TsnCQ8idoCQLWib5qwxp82xluIjhUgENXJxglmoHNrfqH/Gbe
ojm9G9VBoXzawQEzOtRulBgTmho9rQ5Cp1M2MtCwWXImmyFxa1xIuP7rk5h7lpup1A8ElVQLY4XJ
OSdq7WeKzE9V/xun5YfoGcotCAo3m7uls1SScUJw6PCT8C2+W+jWTs1xUEAZkl7TYTIB91DkeJZw
zBYtPmk8brtYeXdb4WwHraVwLcmqE8yfvc0Xh3Y8AacD7eWpGpMO+xzMvUys7GsDgn2ERyZG5nPb
PqRGON9YoQq3wdZHlEhy7KiadgpZ8OiQH3slV3etc0fGBYOhOr+Mk7ZfOhVUeGqf+xFGxJK9p0dl
503S1RgU84XfPjrFXf+eW1Bkxp8+JncOu302wdwVx3FCasR2YJggoGNXYWbft/jGLxF9JEpFmTXl
Tr7slJ+2Gt+NiF6vPDxlA9pKMfxIB0C/ToHgUVc+9YAC9L255P6WFuCH8TyGbA9T0hu2GHQ+ldW9
Ftvz7WRTXVCk6b0iatLzzZlTbqmrTYUUxddG9nz2monf1eWvasivflSZWCy511h7gjV0W1b5F9oN
2itJP4XvZWes2+0Df1HKWRWnwC9mHsRE4CI29DMl3Rcqhc5taNw1nZveVB3nttH4EW/yZq5d5IGQ
4Frjmtu4l/JcO1sD9azvTIK2jeFznqsLd9iUKdjYiBr7XFuV6EDq3Zyuht2efQelbQjkl/onxWTF
ViF91FU39OIG6DWuzIT/AZzkUTVcSgtnrvIN1i4/lGgP+6oS7STOYwfNtkzlt22v2SyCrVHbIawb
+VQ0dQkid+kuyfqPCfpWoKS9uT5l5Q1VRiAPdWbx13ZrBU047Qvkj2hyddZSitUdxSXFvx1nv25Y
h8Nae0qHJOU8UF874iV8TddtLzL2jmWZvljc1yiJBS43MO2qK+S2DdnIFBIfRLppp6o5NFP3NNr1
EuipkWzHNj9PSMbgjmHnjDZvAi4eio2dISNHeIKrhYljhGONxaVPTAXo8NZou+E81s5DXvKGlku+
KWqtPfduX9PhvXO46Ts1mSw99AapY5c2nAH5gRn7ePqSg0aKuA0tnw7ai2GhLKy7j7ohyQVHF6NQ
sXVb+1LAiPn1IjqPoXUbYh0coVjJzFmLNuRv2s5+aI099YU3WTtMO4K/US6GZ3eJTpHFXoVt2S7T
69iTSgYeo8kbjf4BhpzplyWX8CjbudOM9r4ZMmAYK3rJZ/hPwX0pIkG6Vea/if7gNDS0c2Iao9+X
RbRTcpoRGs35s000mkX/MvVjuBHEIHv2rHp2N7M+G8uPmJx9a1CTnf7ZFifoUuTfzYS3VrV7Zj+F
EqNyjm6lUT+3GWKKnpNL757wcdy6LQqfKIy3YdKS4jHoG9sV36vjhEGcdJLO1Q0v1O2jjvI6h3/Z
jpF1cJH83GBUfNbWmvGoVmDbK94AW/x0OWZLfEQV4OtuCh1CbdL8ybXgqXWbjiKyQG6sar6MBuyB
KcL3+A4FCquKF8plO+hI98f2NA9ZHiDLOMxjeKEuBOsLWESmTUh1bF4zmufXojR/22U6CTFcmFKJ
LY5vs5AjODsVBEHdLhMDZ/c6ncGjXKw0FoyzXQFyYuwbsz9oEz3oxfSozIt2GtAC6eiAd1WyL1pG
3N41fvXMGDal1b0qVb+Ac2XcDHjfdJyZDaKn1olve7g0MLdPXfT9UaMsNo2deaf0vet3S+W5IuZs
Se5zkhm8iLW+agNilQ5oJrmVZ6qOv7/+yC3qxMLJoHFa+Y3M4TMT2Vffxgtnvx7Ihs9FJJQX0re+
s5buIzIAIdN0tdOnMGgGHU965USeIKIMhAHG1uRtHttxh/CJFfYm7dNnPv8H+6utW9ePwAuAaQH9
O1fdKJJtlRn9Tt300On2b533r87cPcJChJ6eKuTk2xRnuSRKNSHbAaGt6h14VIXWYEsgyabywNkM
xdKw5Vdhne3QuCUo7UsLpeM1JTqxlc0qe+z57NRyn9qdwzhZhD/czMYc2FxBZVQFBQt3aClvxpD8
EW5Wgjw3U1CpyNqwv8ftb2l3r/RMgUaX1aUROy3kzsmaTrqyuy/ESPpx+aVnDtr0aTs4CZI6VdT0
MuA7rdf6GWVGYBdqP7b+C6HpbOPFPU1I0vxSIxoB6XXSqGh63fhmMhdtkybxqa4UWiuN4mjhVsvK
pgj62VS3yOZMpgvpDaUVaHKKSBurGypYmgedFyZhjcs/Ezctm9IIRyftjjHGa7fpWeGDuU5/46pZ
Q6f6g1Eq/N20cgoLFIfxlk3Y2oE2yxdtid1bkA1v6uged8xE2052+RTX7Z0xUARBTDW/RuLLAq2r
A1qO39s8WRlboQa63EtmleIqIzuSqXeP/JvQv6mGsZogMSbKnVBOBU2v1FtZX/pF1W7LYtzJUon8
JmMoq7t9VWrMrWDCSZnw6U3l1omXU1KwAIVxU27Vur+JHIrbI5XaBRRHmqt0WzdXsCuPb/nUbtux
YwTooztFY+iXZfUTQeg1KWWUbqQkvjLrn1bfXITa7ws3n7e9xryb95kFHmRgFspJZAnlXR8ZX7W4
jQxWTXoCbeiwPxeNQyVMbO6j+0tHyifgl2icFxiUYKIGDk/LrcGmNI4YI6ZIv2BYucRSvSRyQO2h
HeooL3Ya8IBVWHeT7q5SHsbRuqFIcUbrWrf6azclTygsGUfJoTL7EaNGaZ3LxXgMjfRBsKbsHHsI
snYJ3Fq7CbmTYxb1hgqCjGrKbZqCRtLYmSbtRm8mw0dGySMnYtip0cV0Bag5Xu6kioN51HZ23zOV
ADa6dBZsaiU/iqn9CdPxJ+vgKtJlozUPeTMMXDRY/sLqTY+tn2Qyf4exIq9f9w01rwPC7+HLZoIV
GnbtVvwFJAthX5ct4JlyMarlKTbtl9Se9qpuHJqYUVXp9SPxO9g9BBqdgRui2TnD5vinCWXbqDU3
DKIhRlfszIY7rCq/2pLYwOxLGIIetuwAqHtv2SBxeV+9LqHrt/MigrjXnl16WJvGfY+HVRGfxEdF
IqRAaEcLRDEdzYLe00oH4C6cZ5UUtyGsLgQejSivxsdmBIvpI8ywlW2dMI5RaBfWDwVGho27zMdy
cP1kMWlR4hAYk6NBTgo0q7MznfbBMIvPtqOrTFFtsvYRpKnjkyuAlw0XW4HpPMpeY2AzfZZcGGgy
EpDhiueMgk7sJsSLmUb7WaqDr6BSbWgNnRL9Ymk2naHkBqZg7kMd7tdbHrzA61Jm5kbEJd50rD5h
Y943Rnc228nx4BrZdlNat1Ea4y4frG5boumRDsrHqb/VB9jgCDqlVb5JcqDqEWx1I1sSJNGl6jYf
rYQvz3ONfal9AIJnbUy0mvvaEgza8FKoQGCkIq2O9EDB2N25FkMJg6LErbLSgORJJcROqNEMOMD0
G3YfjaPthlYcB9smD6WmGTJjzSbQwq4ANIf+JGvRn7QqGU4AEAu0nlT2yEfkplPq6VB0on5IhZI9
sK1e/399ourwP5JTxG3TCsmCDONI81pT7YL/fJkDlWncUmvYXK5PIQeAhzDF+78vksooZR13pq25
dPUDOEzzgFzssVYJ77g+ZVDvem5cdf/PAetROQWmO37b2P/3hQDScelLXTlcj0NsPd1PDfX166te
/8Fbso8xVEJb85tdn+usrvdQ2JnEuPz3uTxxPI1Qn8v1CLK7ZtQuKYC2mcmLmMb//MPe7t4Rpbz5
P88LZgOidCSE1n+P1xqLFAtxhCfVz/8+nVOtdo5QGF1f9Pp8Xs1UT8XmHXuRXa034V1Kp+dTEyKc
qmrZ31wfWm6VrR1wyzaZ0uHJbaP8Vm/AEstIDtw5eueeDgQvx37Te6U9naTK4nv91rl1Oy9CrHe4
PkxzNw0wNgj/nxeOQnmkqxDQbP2xbU7qXKb9c+j1Rzlu/QrrIk7XnyQTKhuX0IkAJDhcDk2xZzut
eNeHCc7Tk3T156JR+D1U9WI0Wvd4fR2N7wTKaJvj9YXMElFfU7rh7vrVPjW9GU0vrpq8ur/+Y+ZN
u8taLi2isuLYG6yKrAtZdN71yyiaq3t+YLJv6WBmFV+PKZIlRnUFqfXv62TdPLEfKANACn3X90Zy
AWKPd5Wc8jso+FU5UNf3RNTZfhUl40NGpKbfkarwOLeN5YW4b56YvVovklb+0oO+cd2Z8jVeyLOz
c9N+Kyez3OTKUH2Itv6lVBa7ZFu+OmNafE91iW0wNX7KBSF77lR//cREUcCpwHBU3qjWLByLehdO
TDSb9ghahSS3IIVGWCnyA6qJGXdGjl6qIIYL+YWIuDX6pfnJW/veRuH/lcj03Snj9lNlT8D01rnv
OtztJkvzeZfUEdUortbcUyZPrmZuswSthcvX56KsxlK5KAw/Y9PcX7+gRZrNIhHW2+vD6xfaBHAo
jXKFcYeX+ue4Opq2FhIz//qwX1+gsnVnO04OiXr/+zPoeq6QT8OjmbKpYm9pbXWnGBopxOsx19d3
4QSDqTHHf37V6xfKLhyCsoPTuh5yff1JUdH5jzF8f9WgZ8ORvl/GjLpIKNALbUHFfmjMlErQOj5x
mSnbXpnSR0IMEq/VzP6jyJWzbtYygiO+X5ww/msK8xOBt/sqLd2hArnHNivtHFTFbW6VsjJubV06
OzavI9d/ocOLG+ObDMc3syLKJTa3uAf4gJZsuS/t2nqfLL3yokguD66WVDvXKojbKbrxBnW/E9Da
HF6oNe18o8nUFxSFKYFJ8V2jZg/loutnoy4IWjAsCTUBFzhkcXPmxIEoiqrsnLF1CgyyFk5ZJvJg
aEhJyUsIriKT8ykzjT4wSlQFpYD8H4RWnLRh1gOSbaKT5upWwIViH7MMI0DFgstVdlMiOglqrP17
w0zje6YRRjrNtr6j/IZcCeunZx++6fpofrgempiLAirz30Onsfs/hxrYnB9UOr6DsTdZfYfsEfVU
eqT7LJAh2aakLQNnXJ8D8AzGppbxVlIX6tetCusXyvtC72hWTsNlqyeLvL/+Q72s7RnESeyuD7X1
OG3EiRsZtRnULG0Ud6dg2aT6RAc9aaZ/vi9OAZUdPWxvIMF/Ftr8CKoC6Ufrf9fXLrE3+JTYDTr7
ihYVNJYSMzC+hHuDVGEf0c60vT4nKye8Z7pHo0/iJpwQx12fs6Xhy5l4pusjGYfFmYiy/fXR9YXw
p7n7lPY85My8xvUfU5ghxc1cQ/8+h56zhcq19MPwv8fBf/g60XaX61O165REurX7qqVCfcrz3ld1
iboCAKXfKangs6MOMt7iRsSPqSwZWJbeXWxuCwgB1ifBJjPvn8dd0xLAB477z5HXhwTnAzWt//z7
EtcvVGbUXywodTKnHWJgZHfRwlndX4H7Usn5JTgx/58nI9NS94oGxH/9xuuB13+uX8CHCh28fvOy
1MjHM9c6ROsGtIlb4zyC/1yiokHWQmrgB6hhB8ljVnd6TVCFueDHqQYIR8Muf0u9cu+TCOON24Cn
X58vbPeRuA/10V3H3abBFqPEA8eX1W1VkwplzrRNh3PZbK/PDzE7IjnUr7A4NuFEE/Wq/0PZeS03
jmxr+lV29PVgDryZOHtf0IqiEUV53SBUVWp47/H08yFZXZTUPTUzFRUIpAONwETmWr8JSV0mBpaz
it9J28ribpqJ03rAuTTtW6TMDWkrqsowolWUz6ei9tLeOhDX4kT680u9KH6pM1Rb2SRFtOxsYqj4
Xg1bXx1+HmS5ug0aPuuogxdPfMt4VkLIB3Ie5a8k7X4Yem6+SVb6WCtKvdFNTV/bSugvnURD9QMN
+Ec9U0ifwfBIVZv51FPQZSrj4AnHS0yNmTBBZUjLShu2Nipb7hBqC1DhzH9pfxiKInkfckQ9m0p9
9oxKBkGa2ezYO+m6e7pSlRZZUZnU/UzuNO/KTVK21jXULltN3nJHecGfXDohmJ1tUxWZwcAaAST0
zapI8viplUmiDVKsrCQoXK+mO+cCybJ5aksvv1aKMl7JEMQ2WeMlj/YwbAhGpm9Kp2Wwnlx3m/ht
eHJ170/xcqNq8xcs+uzGypL24HpkGfppwPQ+QFCS0wrBBqamp6+Rk/wWIkm6Fwct7Zt9oTfAaw0b
iQOJXXoBQHKvqYHez0QfuJzTKTBtOHD69mfx1yVE9yTPn5Ikzq4ul441YMG61NbLpoAa0PfjBt0W
5yBKaQQBzWqRvRfFsATFAjx109nVwSIhWG8qIiCgw+RgnhVS+TS05FXDVC9erJG8ddDH1VsWJ0/A
PLrvWDTvG9aj71VrQslKPRzss3GW2dAEZhIb+Skc7XjwW5IehIzt6RPdPoEnXsNTnsTlMqtAYU5V
8lmAtfRaFC8NUSwl+CCDs2wJd98Ej1KLjbiGIPXONv3CWVU5EN+uN6uNrzXXoiQOoosx9RPFYmIX
6Z1HvKy2boNeljapDa8rgaXOLr1FREGFfLUIpmbRp5RceR7HxERLw6APj9XvbOml6/MQVYnnpeoZ
N+fO/J0OCs4SRmlYtxCGuMiv1ziP79yk5M7iNSogBds+r7vVvAaHffKiJD2505YjkEuwOr/q7Kqp
FxEhMKA7SMLBXFGPpWzbu0INyx1clif2xMa9DK0KvTHzmFcWkrIheHKLG3EnGg1U7RfgQPIrOQcn
WLdavk4t8K5xrXkPgZtZy7xFHEENe3hU0Dsxz2mhuvWJeT/GoGyczJPeV+TX3Pe0ZUmqlbVxn3Ct
JQDZaNcbmr/IwxgCEUiBO6KZy55rHTVDM+7G0iVwaqnsMCHZsTdH1F3T63AmWi2NTOdQW+6O9DwC
o0EQH/LKLA8WiDVS6GXwrbCS6zINjcdSyy04FR5yIGMSPOUSAYSpg/V5JLnUiqC67X8DL3IeaTJj
zfOhUo/kloi4W0V838UwlBDwDG5D10U3SqkzUiSxte4GU92GPCOAwyQNGe0w2zG/1eshka2Dzvez
tKJIu81i7O8CWbLu+0myCD3eWVHo9rpq3HGYJZMHQ2MNyp5UZ0zgEtWtqSoFwb/Pp8O5X13qGd4W
0s8RoqUeBhySO93FghByOznuJYjE5mRqjX+Xm2hWBAi9LUVRHOigW2ZzYmU/sYAQHrp0EHV0UHTC
gURAuo3rNDrOtK23NdO43Hd+lyyjJK4f1SD8Lv7UivZnYHT+j5B7lWD6gNHFNMZGqmirT2Nii5hC
GerV46hN6YPOfdfT85jUiZWZaic/xxQmuJQoTrdQqpytUg/OlpQn+a1OJSFRhKm3ing2lLhh05SK
pq+nLIK1hdQEq7gvkgaTAh0eH666s4pPj8ozPuqDhwjDzJBtjulUcTnUcYABMKjX+xEi7bLpcVyv
gl7bZakaLQMjlJ4gyd903IU/jKA96lWnPcFbSEmLV3/r6ibNjVi66n5/zJ3gZ9cvV9VHGY/1rIgI
I76pZao9yG6Z33vth0LQvimtqZ5bFOdDy9cxuZN366p0AaGMRYuzeCX3PGNh/JMQlfWlOI0UBAGC
6ZA7IQqT9o2Mbte2jKb9mjhN0aCV8FT9XCvKKMOX16NGyNoZpOvU8LZQRvR1TKr4mqy8dC3qIb4T
PBWVStLb6CJPvUn6OelM9GpMpTGuRIdK1IpTcShsg1yZ1YSzHOWMn/1Fy6B4r41T+tuBef7o8dO4
insCc0pSpEc3VdKjOGMV+liTTL2+1Peup1zZGol7MfRzX9CmP/vWaPfO0DhokB22vb04GAh9ch8l
+tIqErRL6gbutzi99KkG0h1f+4hmUzYQa2kxlgmAGXr3EuLv2zStZeLT06kqgfgSZ+JQeTy7gCf5
s0tdq9pDsb+UI3OMVmGCjpkYDMURpaYv1yFcSZKmqkymK5sc2YdrsHCy5unQy+BrcrhayPW1TnBE
yCA9erKfHot4sOCIu9rCGdTkY8NV3SLgd6nNNc1akGnVFmKgOCCtnB6rq3LqKSqqDnyYyZJjDU8j
wWnmaSTduMcMoZiJIlSmbF1pKC2JoqpDGZXgau5EMTCDBQ9I9T53VPUYJfq9qO4CtFtrHQ+5cEiH
p0oh1csWwtqIVsmQb3DSHG8xytbvqnQ8X9qJ9WbbhU2OnhKDyHgMS3SF2I9Ob0uJURPMDEk7dPgq
PakuziR/f7f69G5ZhvkrMkn90+XdiktGvNukQqC5gKW/FkroCY+LVZ154KInsfSzOvqkp34pFpUP
E80BQiNaRcPYx8zsohzL6UusxOmVKA1JsWWqhOITK0snZK0LLTAIjmi79YuKePayr6wBKJOfzF2E
Cg4ZSyGsk1yD9EOJfJbofR5oaT7Y6cKefD2CoyFVwRG8mcfWoruN8L/YISC/baTefpJVXn5welhH
jnMs2uihmqpTB55NGZFOr5vIfuprLZwTiA92orU2QzwxhujRU0BP1zoWO30n2U8lpLFVWob9SoxS
1Y5wZBOGB0eKnccx3ImXtKVW3qH0SgZweik3DEnklqm0FsUhGl5GfGfRsKry+8pzl+IlnZrcmDLi
fN20sfqowxqLAntfxxoZD1mGXIyR1R6nbGvfFQa5l1AxXXCh+t0wxDpyQ7+aewkMw2XIOI4DkygS
+waPVs2AdeK3d57ftHcYLRE6jAGHuh5FJG8wkOmGt0sPpXEfulCL96I/rifVWmshWopiOV1wyuJO
1xJjujIx5miKOGtHM9Z1M5Q3fQrfngUAUPtS4tcqI5LZaKb3w79t/Db7gYdTAk7Qm7wGdNi2Y21D
9O/CB8OsvjmalP6IXBX4i1k8a6pRLGuUCXdEI819PioFHkiO9RpKxUJ0LWzyfGon26cxxhtukAOe
JEbZncbcaWfi9UxIinFrFm9uDlRRKnoWY1JkbCtIlcssMO0ngAN70bUO1ZfWluEgqqbCmyKiIz5D
5nbF3GIf9ddniNhDnT9DlrCmEp+hhDX0EKTFN+C77cotIn0Vy9F4BTggWagIezyIYltG6UL1ZfVB
r6ufraPjaR+KcqQWVySNkhVsZ/IkmhQ+yvikL+RBLg+A4btNoUTVFbLJ6IhKQbyw0M17Hob2CQi0
/qddbatYGt/rgmkCEfIQQjmjR8ctDxXxzKxBcKHT0rcuKfw1elkJ8ndxl++IzGEZNZ19KTaIPGMz
rNdz9gH0LopugB2BDbRbJ+YhVrSl20vBjrSRPY+Juy5FfWGrYIEgOqc7zciWWd1hGeE1jNCcAOMX
p7fPF+g2mqXjqqVM9nqWJe90HSzoVCpCDxRPVg7nxrb0lWVZtigSTA2ii2h1WjXbkkBART8kQYUS
2CouPWOvE9/cm9NBFP24M7cj5pKiJOpFDyUhf0TSx0KZOg2hvk9juwyPI99IVj6uN3MhwA7T9SFH
6P8u8ABMVgo4CyGEbo3Vg+nY0R3pdP9cn8fWvFHU6hW1Ddjm7Q/UxnmGAX+59XLdvfKQDlrbfpze
RR1JjlqS2x9aJ88RgG7eZFSbFsg4KgekU3FAa+Jg1RdS9VjKyoNXRh2SOhhlDanzZIR4qISKFe2a
vOjwANEGVPsH78geAzJ26t1CK+92mlqbt8Z00FVwi0Z2O4SBOSmKNXsgmFv4f2AtSz0qN+rIsuLS
v6mqYCXXbNlEnRjW+qDwh6BJ1qIoGuSgfEe23ri+dLNAUllVltxA3jRv48KtbuxWml86oCzD0iwc
vl8uU2lWsa5HSH1ikGhomqBfRLHvQrngQqJOqdMes+sg2Yhim7nmKg1y0BAy3jiOZzzZbOm2nQMI
QBSrYfCXKNXIV6JoRdlDTbrrCJnKvYOhvqrqxnjKBw8Cm3NS+lDfk7pAgt+T/wSGJa/DMmdLI+rE
IQjSagfnCtoyfeUx01buWOabuk1fwAJDPXdcdaHIdnjqhtQ46uq3htgCxBnsKjbImEF5nRqzMotO
sh7IC5ns0FLUnRvc/EUbVGUrSkgpGkcn/Sa6i5rAUOQNi9aP1wnjTAYVUUvL0mpbiKR19eLBoTpf
g80FcO1ifIH8Ys9Lh8x0SOpfmSagAL3Xu0vJdc8lMVf1qFxc2tpPpV/jxCT3q6cYR86pu1M7ctXT
BPir5/n1prZJcOcfxjm9B/rR6zZeN0R7mI3R3ojcU5MM7RVyLNH+Ui/OznVFT8KsA9lA90t1WjLT
z0S5GtvvsQcwH3+GvZsY2V6ciUNVDGiqqHGDgdhfDa4iB/2Hsm4FV5nsJddhhw/l+TKXK7SVNCyV
cNLum64vDuJaLAra2R//+q///Pf3/n9579kxiwcvS/8FW/GYoadV/fsPU/njX/m5evPj339YoBsd
09FtVZNlSKSGYtL+/e0UpB69lf+RyrXvhn3ufJdD1TBfe7eHrzBtvdpFWdTygwGu+2GAgMa52KwR
F3P6G9WMYIoDvXhxpyWzPy2jk2lBDc3s3iH0dx2JtXaqti0PGOC1oos42Elhz9MSvG8xk4LOYaGC
SUC88sJIP5SjoZ0PyagcdKbWa3LDfNeoJekHUPn5WlK8ZnbpJxrIuWGgmQVIJucBQVEjvSpSu9sb
adLvxZn262zqgXJKyjIO3KnP1mTvqsqmDprsNg+A0rr68KHkpPLG8J1h9ftv3nC+fvOWrpmmbjuG
ZluqZtufv/nAGMDxeYH1o8TGdW+qSXboGjk+4G4xncPershvTDXF0hhwJgO20SMdMh1+Voelg2xg
Ubl7ieTmItFlA8Gbvrp1AqtEQoG63jUN4KRy68Pq+6ucN+X3Ii4b3Gf8xwK4/k1ANvxRVh/jqG4e
NEhTpwgst6i1mzrcKy4UQ1GMFZIqvSYhnj+NMeAeLL24KiHvN8YjWIt4PlppvBWtaRZ9uH6ff7i+
pMmbrikhWroKrqeuWyPWUbV7os+//6Id7W9ftKnI3OeWbitQvnT98xfd2KnNgtVL34mIdOjF8P2J
b9hLHL5UAykLiH2o5Ynv+NLcZciiVml6fe7nVw1MYXREr319LHeEdeDDRtxwiTk0mGZOla094YfF
qevq06ml/uyVG+Z7W7DuKrzc2aBZpS1bux7f6no2VMTDRwxiVnKiNpsm0e17w1WOoj1hl0PEXM1h
crrmoUTeeF619vjmVtF9T4z5njngywVj4Acn2dEAGs77GN3S0eiPrWX5u6bL96KESOBw/FnfHvF5
RoGvzVN31mooPwJz0RaufunC0FpPz0NVSS8XI+uTqywE5eEjHYKEfdCfZLe4H3pFweCtJZZk19Nn
8aRny1oOjSG/yKj/XwEWMs9FcwgOKRzWO83GJCjIjATDVEb/01Wn4aWGFsLvbw3FUD/dGyjsmIrN
BGjKimaY0DS+TH9WIqWIaCGvkfP3midDZW7lNkiBuAQKx/O56RrGFvS1PAceBkpdNJ07iKbzoTQw
3O2gipeVj+lgksZLMWGSOi7Wdu0DmpzmUhdr23UmYQQuplmzhdAtWkNcg28dp1/JVpkdfGgcB3HW
VM1DaTXB5lKfIxB97tH91Sj6owP2c5AoOmxBwrE6ZWrKAi4K8HqDA9Um4zPR+WTjA4xfaF45PDvd
yFNI7v1D5HTnbtJotfukR0HZTR1511WhvHIN5BXsqSjqxAHIL4I+dqKc60Tx0lk0iLpz56nfpXi5
sj1d+ctF1b7dsbu2b5y+PliVaqIWRuZZironvWRDp0N22GGE5KB4O63IpDB5rrTyEKCX89Y0LIs2
qVd7J5eZFLDehIs0wCh3qnytTh9aq4zkqhpKdSmKopvqQCTOlZYYnIsmD3d1cmxDOzkOmLUc4co8
tHkvXztNZtkzzcz7Ky3hKSa6iEM9dfbN7KHpMvn6Un/pK65JCJULSEZ2vl6IGDDKSX45N8c4OmnR
oCz6Cp+P3DHCkzioSfA6JvqwFSUXafGjGz2LghjjW6hQg6eoZpe6L9fp00he/v4HZKjG335Amgqr
0VEUHmGmYX6ZXCOw74nrZ/kr5N+Eh37q74V3D8F5ElO54yyMykjxB/xl9/OlWRTr3HipgIZtUV8l
vODcIDvSnkQh4vG4UBGzXIui1DekDdz+xHzh5nOA3+9FZnm7trSNq0EBMeoidd1hJgjSVkNaedGV
g3lVhM1TwAqAnTrKIjXTF0gx4BZA0bUnOyVqIupMJXNuwkFSdkxma1EaB72ZxaQtkGZp8+o0YOCj
A3129Fvwu0vxppi2Uyj8pr8kQNPeuVnj33YhSJvM6+5EjxJxazCLcbYRxcIy7euu4NYRRfh1E180
6BADGdMdxoaLWrOHg5kPw2Es6hxTKV9GErsB3u/bAKUXoqmS5Fcnt/WrwcF43sOF7CobcKDw+l45
+VaF8IMcKyTQBjj+01k41aEUou4JYCjD1ooU5xoJdeVajf2jgB8IIIJAHoh6KwxRywOvMKIgEfuh
s7XNyDqO0sRQ4ldUEedbtcQm1grOWFvWCubGT1G3iNHiF/mVWk2jje9gisnz178TB2R7b6PIqvai
dOkB+cK/E6N+XUP0CDwEvTR+8egA/jUviskOeqnPvvPHl2pRtFqUt7323HaZMsU0Ktrc5sdlThVn
hb5vK7s0D9PvG8xptNMsIOwOlVdmaHR7WcmSlWfH/W1r+QFfqhE+Nj6YQLyGsrciqY+EXN0/zfpb
mw4mQW0gpZk5qj+qWnlNTSd98UCkz1PT165zNQwX6hR+G9TQ2odTiC6AdrVJlejWRoJlxI+ZOtGQ
2nemjy5hK0uEsCdT2Xnaqt76svzu03iVwRTkLri1ISB//3USe+G5JvzrZGqqFetG8jEXNuXY3kus
bxC/KztgpgbkdlGJOApvoqjdfAUmI7gNQsO4zmWwc35To2daoQOywMXTIQFrVCdmn/I2HG5iyV4X
LC52l/mPwLO5CkbmhPPU19LbtzG2UkJv0wURzJYRGIWrN9/QnUeyT/Gik6E71bUlg+cvyrR4neIQ
okfWKMGiLksEzVB0OpiuzkRQWOpGsjHxVVlxb/MkhZY6HUTxcigLed1psb+5VDVm1K21oQzGRwWK
1NqwvKWuy/6BnB86+pamHW0pROAHYfZ1a+kwdTI7bFd+Ycpz0axPHYPeD3ey7B2koAjXdgA5T2s1
/OfiEqn0JE0RkiCkCW2RmwcA1rwyXOupsIzvyOim73kETcsBJwgbd7iSirL/FkkBXkRN5eICrCNc
22blXYaWHXkBoiBQ6O+woAiWchNBOZsataC2iOQ5K9EoqrAMQiXezPONKEpy3G0Nb5I16aI6n49d
/BBPcdqxyNNFblRatcIgL1kGGLVs/RgFclk3URMQp6JSHHASQl18OoDqNrIZomM/u4tKUWS6Nde2
3pMhc33Q171eBtd+ED6T7nFuXCjON+10RniR1FuUD0vR0EVZf+WWWEgoyYjIuBswrdj98KyqqwIR
qae8Vd2t1yNVCeQOlLsejo9jKsvcuGp4EgdPemhcYL1SG0SnGr3NrTKUr5d2rYRA2uW9uhB1qly9
2VkfslCwOlzQ4gEptc7L32oDbroDshAsPwluIondnDsl+f4PPXJPRiA21581fchOnoPO0hSeFaXQ
8D6UpjZWGtq5LUPA41Ka2gaoKzhyJi5SIU14hHpAimH6vRVxla57C8l38Xtjb1if0qrdunq14kea
HIZakR4NG00s1AFg0lbtSVbSTRxn0iP+iP2u0MhAd1OvMO9wyil8SKZTaxyCjfSrXJmRA3Vm4tJq
FsdHpW7OryZesu3abF26IIdFMYRDssa6Ppyhc4c20KgSW7Eg8KcD4lYt8mBLBeDMSRwQpTr0eWag
h1jdGJo+sosnW4syZq3CkGdZea4E0oYyoVpEeIyGPMIQIFkGkK6PudambFqk7gZVJVFzqb509RW8
HUVDnCj91FW2Jjp+DiL+KsggivU+2nMOysvvRCTB2LjvVmIjumjWgNLiyahPacZdnyvKFvHHvpmz
SJQWWaEOr1ocXDvm2D7InlVet579oV7vtXAP/f9b4iXaiYfPXI41517pC+ceXOHcCbr8JEooaD8r
pFb2oqRihTJvmyLDv4aurQfjLZfGeC2KAeQx1BosdSGuZg7lcG2pE/oaxsGqVbJwqarQZUe3NBDL
GIyb0lLYdEJW+8Zv77ZVIu8BsT37Cp01DaW9rNgPLgGVrE5JnEvBDysm9sgU3Ny5o0eyyR8GkOZm
e4JS3SD4S5cwaiGvstqIO4m/SOvX+xHB9fXvV5P6PywmLdmy2KUDyTAQovm8U4eTnXrQPeNXHC5n
Zls0UD2l6gSvNrrOK5RQwdDUJ1GXW5XCpB83a1EUDSOUui+jekm5GjKnlu4MwBbpOLd7J0E9srmc
6KaRYODoqYCxgXNA16yrrTgQdCtWmSG/jZJUbVPPQpACmaJqK08H0UUUkSBnnDi9DP4wRlynH8qX
339dii5/XXxbPIdQGzcdRYeq8/X7qkDzAFDRuhcV+TiQygrIoWk9oUwHcZb7MY/1QK5PJdTNzSXZ
d84F2o1TrS0JcINIEIrMYaJqQJVbiy1Q5rEZNZWbL2etGqvnuv7X2f9/v04tV7XhjWt5woAQMrCJ
nJjhVmyLRdHTw2gr9tCiGAFV/lAUrZfOl7F1hvTil86XoleVvBCqd3O5V6ydnWXZjT0gmgrR904c
YLjheuho2tooHP8uHp30xkRqSceI7Bu8XwnNgLQme9CqaG2zifRtPWJfoGkg9lqTvOOs4q/9w4wQ
ZkviPrzOFaZkM0eTD252+uwNTPmS3ytrUUx7617KrPQ2Vcfi5MsaaS0tQa4qQ2hEaurluRiOiCB0
7rDvwnZ41NL3MBnTZ6BaKZgxe7qzubRUJ8Eis+XqWrQOOpZhflo+wDzv2U7wDsTF5CSAFT29g3NR
n2aoNr1tnLQ4Va1xSDwQ9oYRoqvsxcqi7C1jm8S5ewzCAaxIVATf+HG8AEnU7jQ51DYm0lKrygjL
V9v6JtWW/+3LQGxhn35//38J7OmOrcuWzPIDzLbG0Zymkw+xa7heBVQCJb3TQZrFfDxUztNMf7Tq
ILv19KG97e34wUcN7zmoUmmF/Ie5EsWpV+Br6e2QY9Kr+iCMXIw6mQnSnVUoqM9Bg8CV3qif1abc
i+iDUmonjBGyJ0PKG6xQO7oOmQ504OhLWXkEt73qkOu4yzLTuCtq3kwLJBm2OHWVCnO2zvVmIVrF
gDLoV4ZUG3dhGOusZ6EHgftL5n0YhxtiqMad6aYjiRnXhZ3eRSWygDOIjPUdJkAGGflPfXXlWIFg
t3FUDKY9UjHFiMQZUofZQW0M53pqFPUA3JIF+zV/rleqvAP/9l52TnJfTwd/uAXMFN6JmoQHwawt
WcQlTp7ew/QsV5KCxo1oFaO7Lj6PzpwBaTB0TJB4zVUZjfo6ml8w521tVTdVr9Qr0VCoSAX//o7Q
P8fUDVm2SVgpBNT5PeLdrU3hvg93BF4k6oBut3eHw3sFFJObvlN8cnkerKCgeFScSn1Tm0JZAP/t
dxiz9gfJd+R5K5VIJYTRvvUa7EeRHED5ZnIL9UL7r9NS1NZTh6DOUKF1inAhOolBokEU/49154vB
73XXVWVb2nLQ7PgKYTWsBQleb8WZ3kcaOkLBMEUH5AJVJUjBl+a/9TlX6GXzf3saf366TF+m6sBC
kE00SkwVNM7nLzPySRLHmAWeLII5L7GVODPFiJsjy3XnOs8SpAxjNrQZSQfhZy56lKWPbnMHtsAz
kMRcZjoU5Cpuc6TJZ/qUgymnvMyHA5ywfdvE2Z4Oolqx5W6GvR2Pew8lrzJSlD1zb3KLCDbi0CNG
5aJBTqSfDcnkj+pOjuSS3qBIniOalrkOBFoUmn9/iznWp2fu9K2wOEG/B5tQVWHb9eVb6eNQ99I6
Nk8ocUZ7Dam0BYGkiAXsRPUQoRJkf8NFn98GRObIofr9XhyCDI8RbzqIoiIVyLnatbkQDa41GEun
N+tFVYZQGgxId4WvDc+ZYVjzLgdeauT58Bx6a6vJradLr8p0u4UlIw8jDNJzF7EWDyO+K1E8O6fb
hPZ9aNhf60S/fPJaP3ee+om6gTDI1tOll3KCLSOOM+p3TMPGnasSeoBghJbx1BIUY7kBOQtTe2r9
0NvBAIUMpu7sfFQXuAWGV26nHKN18CopkkzPU72MLwFzRMGPAQVU23y1NRsldSwj2grwlXj6560z
66eSWClMbd2QD3dxfS0VmOWQ2mFv1Ck44JVhfmjqoD5hZ+Fu7cR6RvuiPokqvB8UfGyGYCWKokGJ
nQ0iQG+/v0dU428/HZIrtsM61nIMXTfsqf3DPAQ4EkvtQeNp7hPYrpv0SaCx084kDdybMnCmMtiR
r+sWAo3NahY5L7QO8xAV/ghtU5AsZnD/eaRTtvLR74adk8D276ddHIZzJZRVu9mLoo3KsY9tFswv
q7wbvHQVqIH3hPJCtkeQa0rhUVQsMGy2ZVqk8CgmpYZbhW30V6JopN7PS4oi0Ygl+ub4eGnc5diF
y6fAxecsGM2aDXuhnMhgEFkM2hUOhuWN6IEu9riJQQ5CCsswmCFLOCAjbSgb0RmsZnbjotsqxosR
sBqrZdMlzfklRN2QditFWaiR9aKqVnNrsk3GuwgF3x76xYvWqGi6I3q/k/B/v1e8YuP6ufKSa3m9
Yk5116IbogEopSMg2NV2gl1VjtrDNBzw5NvlspqHnJ4YLi6bI4O/iaC/V40+7rMKwvBQtPgpBRky
O3plvJVWtRkgFHqzXiJKkWXBj1RDNAXtDvchakd14Up9fJNWXnfVZK26EVcywLZ9uFIHavzk5P0u
RugDVwi8hVw0ds0CNXl7Ooh6o0R9pjKw51PM8WedaBD9SNnPye5r52vYwbopUvAx3qhhXNEkr1GM
0d60ya1DNPL7EZVv/M3noTX4RzSbzSurJi/XB212JMav8Q7s5NUOMJxz0wfJ6qIbmenwdkj6OaEW
D+xW1t7nHabg0Oiy+yyZDBurvMU7nqLJlmwDKDNBh4uiAlnzWFXyKmy07BZEo7LI5Ng6qUUW38iF
tVaG3jqJqj5w64WruiPCmtSpekGwPT93d1nmHlQAsPFoZIdSrm98LTY3DfiIg996pYYIeX1T9xZR
8FbeYpBVzu0BipGUKrdBaSD3m1UbzS2LP/F6fUNK1X6y48qdZ6OiH1FRxsE1rqTrPB7jHfzRbpWD
Bjj903XiaAMCu1hHuKEsC/RtcQbKTyI0IYIOIvyADkk788nr8pMicCEORqec+5ojs5QdFJNS0/DM
BmQxDtnwEEb+BJE1sYGSpeGZ1a2+aLuMB+m0gDVi3IgHXDm6si41cHdtF+0rBBPmlSI7t45v+mvN
zoNtlGQDusaYjtV2bt2ZKiQJ5H3tb6Pkwwfw9D+9xtm2CK68iuG+nzu3YJeCdajn4+r3M6H29WnJ
qkGXNZmp3wREx5zyeSIkJVLUai8h4TbAYMIUoPHWIuNTKpO2dKNckXEJkJGd0kNtVWz8ur0fa/xp
Cs2RNqaVK+DOUtYDXZF8z7grzS7SAVT/1YM0tzfPZSjp1oSaMKZDUynePFZADBc1vM1myviLs7g6
YVc99yq0i8Q6QpskGRuMMA+NX6tH0SADhz/+/mtQvq5Lp6/BkFk3TP9M0/zyPLB6gkmqLTeHMSkN
1nUWcojiFyyrmbnMGhSuNBURURDTf/3owRctiCgVXycDMSKPoeqIX7+fY0MSZDhM/P4t65+BQYZM
FEaxbf5yQCZArX1N7GnAMpS0DcLDeUE/ulY5rwcveC2VOcjf4dWSE8SAHFdGxudcLZ7xpSL/U7WH
/8i5t4wo0auOqOq0IhC9qxDjESOAl8VSsmBZ+gB3NHhQjWUWE9Af/EqadR2E3DRS/JPkYVYkzoap
DsaofyJspC+G6ezSL83QX/z9lyL2D5kAUU1oKYNnOkABnY2FBmhKpvz5dsaOtA9AHkVXg1vKBEER
+e/b0V/nCKyRtrGtU0dEfSZCxF0THVuegY+XHq6kj8u+UTHl8dz8elARTQh6UBxz3x+/YQzk7QYt
8+8MOSmuu6lVFMXBq7tvA3mfnU9q4u4yPu3we5yzRv4md9vff1x1St5+/rj8eG1AErauAhX7eg8k
rpoMjWd6V7VIpyP/0w1t6y+bWHH2aB/iK09msJwO0ehVN6K+RSgnNWIWw/A2hmsA4sN1hoDaTPNU
DVkeqfHZLwBa/FC+tIvtol2e7+b/+oRzqwTu7XuWk6rx/PpL8T88ifj/39OYX30+j/jPPvhe8iz/
s/5tr/V7dnhL3quvnT5dmVf/+e4Wb/Xbp8IyZQU63Dbv5XB6r5q4/guvN/X8f23817u4yv2Qv//7
jzegD/DpKmIE3+s/fjZNd6zNouzD33x6gZ+t0yf49x+L9/gNUYv3v495f6vqf/8hWcb/lHVCXZh/
GbLmyCY76u79ryaLCf1/s3cey5FrSbb9l57jGrQYvAlECERQa05gZCYJrTW+/i2AeYtZWVXd1vO2
TINBExEBHJzjvn1tbYs+soHoS4HPXfT//kux/jIVVhj0gjVDVCQOakGyrpvMv1QV/TeNIDXUiiwq
//X3p/+lVvz62f69epEn7487FOkBLxYCQch4eDj/bFjTBFs3abHqA24tMCSHyl+kod6Za3pdiwI/
zjUseVXyOcAkLSx8hUH3RpqagzSMk5vX3Jdhi8eoJuV4vwk4GiUrCUvq8R5JjfqkJdRwEAWNOq8C
xnDCDtUTTd7uFR1RGEJyRwVAg7Mv4qq2FHZC+GoSZ3M7zOScFmbsKTbD0EEvJ7pSHb0hwqQM0tAv
R20GVFXJTsyr4wRMsohE1dYWM/RwCP9I6Vft6Wdi28xHdHDA9oaifVYnaFIVHwuTm6bPXlUMN1Fq
9ftpgoc2zzpuQ5HxOBPP9tIoAIHeCB5GtKnXyKLhBQ1qsiUAMFZoe8LSBKuS7CSGDSTifvUOCaLl
pM/hHmgTjVpcX4DvwHTHxAgrn45mLy4HQ+zqndqm13IYUh6eSXcmfSU7Nc9Bkjd+vszwq+f7vgwm
+HVZBD6yqW3FXGqoeoaBwSD4tyUUXxYR3jymCs4ia3fjKFfepKbpXRAaLzES2uxCafTqOHZt5DWq
9LEUq50RFmaULUnYR1oO3otIQwCokUeKX/vSo1ZUxg2hScFRSrjYxh2gmdHLIVzCDsxxv4Q4rYuf
6YhNAfSKyW6S7q4KK8XWVyOrnSh3j7kcZu4ytdQmLeEp0nVnMMOfmpASXAzgrUmRfNMMMpVWfetg
ah7xCoowFRlKe0f5o3yJrH50xTD9xI3JzQx/GURY3AgHLigHtHNVvw+CAjcEqqYgi88M6+NlZyX1
T4mhvq3VFKMBu8YpK0FKxB/CYUpc4/NQ52vF7mX5BqwcbwbjTMwSZSYVg9FU3A1xFztxsOqxuw4o
bUUpUlrAsw7bY7raoJv5uZzzsya+N1V+XdWpP+F3DbQSj/eEOneAyOGrpQfHudKpbXGoJztminKT
zulrrQ04GJTlXZ/mngGQ+zHF22myl9W2B/OfCBMYsXFzQzj0IrB4NO1OFVwRK7uaFMxDDPLnQE3u
uWJA8VonO23f2zBXpF1OyQUQrwV7JjEk15aBT4ejl0+y0/Sw/4YuLBlVWZitDNOhHEd1p9fGoQe/
iIH2OMEeoq4oB3GDWgEvr4KukYFgwK7E+Rgn4T0SwAlkYoelsJh/Juat1UWnFp6uBwT3KlAFH5wi
iOkGINps3vVNO17pTX7ORX0P9eIO+6nuVsDe0RqIy0lN9KhUmTeN8ScUsSDPGZWMGna7C45iGjKz
Voc6MlNepYAwJtyJs7B530cXRqY3XpYy6JiaeN9lFXh4CzhumydnPUgNL1RS3H5z0DsGfDdXR2fU
pjQ1aYO/YfWOg2JwrV0iXuh8qpYuDRqdXbW2bUK8CKRrcEgJpKd5nEoqRYbbPDYEV6aUfTASPOBm
bIY6vy0U0KxNAx6yxGgEYqU3QjQEwjmdFXo3ADQsCnPo0nnExxuPwY26z0ve9TiPacuQ3Zq1pR7y
WCRlP7e7IFUoDu076AGReGUNi7XD42msAWkGaHlKSLzIhoq7tiOel3T5Z5bgh9AthCYw6PthxL6A
0Nsf74I2wWoL7xacbSUsNC3pmkh8RknmeDnMNzLI+46CVyLhke5UeQCkUfxB1IHyQ1l7XOSCWpp+
dX9SQQv2gX7S1cI4kZCRjlQ8ILaFAxtWqNthf/enSl7y3cgFKHXXnOJebk7ymKReJyw/h3SCgQqk
e54eAZCgtpHWglKsjpWw6w5zH98QEZ32FrZPq5iK94bRIDSRtRBCQOga+eMKCz+R1+1PojShAMow
J8pFsIxLGZ/wfSJ1GSQWCMQ6PeOvCgp8jihLHvar5+KKDYKDb9KOzla8uFZZNE6BAZqdK+2nbDB4
qYIFHArwrhPFgBqWAfK1UCBSpcOOFEYoBGfTa5D8Ex14VBil60ZyKMblskuk4iA05YUyzeLJlHLN
5atwx5AK3Ki20rNRKE9WvyR7+sHWaYYSdFAsHTMXcKRJMSdehD7LjTtV/7qKZr2U7Xrq5TMyEsPf
FvJunA7caF9XWUTpdEqJu+2Jl2C9IfvDXGv5r9k61o9m96hZ5eKHunJfiopMTTseKzB5qAGUbyYF
G/UMo9AoxX/eaBV/mytkSfFVjDRsWGaiWy7DJ1kpKtNgpNhy8jzg2MSNDgEX6KTTyNipi7N6HRZq
6s3WcpF1s+yHSlEcpQwKa29M+1FYLupJVL5GDv/XAf0fOqDk5WTG/P8oSfmXHuhD9xb93vv8dcCv
7iehi79EyAQMRHVJk5VVu/+r+ylJ6l+8q2XQ+vRQMbqga/ir/6nKf4mSrOumTm9KIjdOH/jv/qfx
1zoEJyIhGZphYgD5v+l/ypr5z8UFXNraOxYVsiSKKlv6n+mAskZQWs7mfEEHArZLGpaZbWhm5f82
qxs9jgFDTC3L1+yfO4AUQ4Jh9LuxTZccBsdyHUc0PK1VUhWBnxFEdutxKHEa6UsVo/Y6hvMvXEeG
NB6a3jw3jTD6aoCoidzc51RSMFvMS+NImLTt2ylNdmUj6A7DT7JcRD8dpZHnfWKEl/ky9v4YJS+R
sDxHcIzQuo7xoYJCaafjtJdzHCMYjmNsqUotD5KeunnPe6qNRw2T9vWjmjmORVfbrCCV5nK3zQJH
yoYTAL3RBcWA04tQARbfNsV99vdX8dtptk2/fUvbXttKUlT7uF2kPejNQfSMJUArk1IT/rzNBv2Y
7VQ1utfWDduqbZKGcumLRVH923Xq2KEn3XZEsvn3LHnBNMPbkCO3Tdvh34vbuu8/U2wHbsv/Mvvf
//XvC9zmwrjSjnPcTMdubCpfNBmqbHPDurjNfW9oU/HXuu/9Qo2YEFEy9v4+5Hvzdsi2GGUokcU4
w5Xq3+wsaTrQ1G3Lb2f8WrsdroHoxgxyvb7YsIeljr4u9o9r+v5727n++FPbYrTeFIKsYmvxj89T
MQLI6PTw+XCPl52igtOOCBqHgmKbxvNS+CN26Km9zWaZWfjY+fpZ2JT7bdXXjljGFP73Ll/n2Pb+
2mnd/L342+a0jfhrvQqc7mt22+uP022L/3nz9id+u8qwC0IcHwjT2Tgn0g+i341Wno+y7VlDuwT5
PAqVS4XlQNpzXS7b+NdO2+7bIjHcxB9vt0O3Fd9nIh3DQdtytp5+m/s+sshHaMHfx5gC9mV9LuMv
EIEwrnDo6ah4yWztexZtOuM5Sa79bftU5CkSUcAfo8CQVpNgxQ+9QQhOQBSWqjeMJ7WjVOStH5h9
6xdxi0JiEHZGJ8yHJWagsBRchBkHuf81K6GL9TW+TRx9GKX+mt3WRp1xIt0Q7belbbIduO33vfjb
KbeV2+Ztx+/jtnWBnA5OmRTRjuTx2inOy3c6IcCfgua09KVCS4EKX9dWZGrWvZpby7ZOFKinGW6y
a9NOOAQIWt4ASiIW4qj9NPrjSptRjUA/gBt1cZW5XNT6vtQy/FKGxuCXzafc17Vzk7fzMUr49PS7
Cn+b+55s6wpdIeUhk4sig1D4S4MZGoj8hIa9UZ7UpM54T0j6gSG1sg+jcfKDkEmGDRbyauk+zqcx
ByPWimS6AuwCtBtMVqCGMyb0u7hR7HisY4CPLOYMy9WOTyEPPWqGKV38RB47tICmRERxSHpHj6sS
nfpEY9jUFqYY/a6L6/Eo9Y+aMrwpZs/4rcX2GVNMkNZtkzIi7nhDiEqAsnK5C/DLwSge2Um9tL4l
1q2vCcavOVLMKmH73qEHxlskpvIMeAPSW9w6eKBpgtsKHbW9zX6vjAcYt2O07Kb1CdomUH3Lr7nv
dSBqpZ2Sr1YfPEjbBEkDcrdCOloG7k12RPLQF8KrWuyEvU6wwRWqkUdghkPr6CQDHIrp3aJB8mAN
49eNqKy/3Pftt81t66inhEw7qBlDfhE7lzLbm+tTUDEM9LXGIiz8vbzN1XI/8cesZgbUA1LCwOAx
Ba7PL6xUNHhFlHjxthzhku1PdcCvMsoDaT2jUz04rWAs8PGwGS8IxFwWdfK/Zrv6YPWtfIyWZReM
jeqHjVljL4EZ+8q7NaPC8lMSz1+Tuj+q48wLuU9Mv6MY1W+VRXWxFSMPDAUNhsmitC7EBwG3wMlT
eJCJnEz0aA7SfNMmu/lOZGAWHdu76XUr1LHN0iYCsDxmB+ETGDu5jBq3LBxteyf9SRQkvY6HfRU+
4yYDxKURGVU9ez+U6rLG7KZFkeWKEURb2aFeLfZIN2tolWbjAKY/Xi5D8VqavVr92QdvQ76eOmkc
BR/eggG32z2OkUvYS4zecuXMmLDA6ndCQ37Iwl1UUBrk6uVzNB/z5QNnSco67CrCjW7H+A2vOVFw
UhQGKSMwCP7qg64eVO2oKKchfDI+iEjN2gOlWWXvkTZtUPzqj5Gyr7Mz5h9wTPP5pKZnyqAa8ViJ
BxML8I4InKNGewR8C/iDStm3fJ2ygChCtVUuK76QgJtY1C84yuIIn2jbbahw9tg/N5MrLUQQzkF1
hZN7XoBcd4T+PJu3+BKP/VNO3KoPr6vupz7sYa1S0+NClGcsqcV+MmMw5xbZMRI0tCYHtfe73Ke0
wsh4xTmBeBkOvm4eSNfidai8jUB7inIv9n6VHmHd5e0RRkYpXkYWVac2hM5MuY8VDARtauJwX0DY
YWHmYne46zric/NoCv6EAd7nWi9Bf+1KushbV8gOgQbX2MP4oLT22eIMj8lpsrzxKoxd6aG7iF3F
xLiIYfGuVOy0O876cVL2VYR3ka01H53hLBnOWhdm6kgUzwe4d5xN+T1Z6FLTTKJTXs7kQUv02BQd
NPto8RvjOu1PSewPC8+FYiPdAbf2WYaPansRch+h81q/b2wAxBB+gYdtk/BZYJOpubRhArfpFPlV
COjW0/kBh/1SnbRPnlkVs1aEFjCc8YrofOmzbG4ocoJlQVEzXxjfk0BMOeh87k482GrzmAhejvli
7SCn42TdK0EIDT+VaVcSCekcTEg1yykSqJ4e9OlRdQzzRMBAmlzxDEYdnoN6b2X+gh4sctsjCg7Y
gVO7M8pTtnhjQ9fhjBQMvbZb6XbW2up5SWfbm16nh6jBakqyvEy76eTjGAn2APW9w1FpN+35mKR4
bC3DkfM4Ev4l1PORvIIk0QcSVe1eFt1Rvh3zs4E/1z1KeFRBYgFS6Cp+JoSqLHt98CWdHriTv1iK
3/IohPtcuq6IKYrx7TLl9qKWpLWvG5RsRCjCyJXUHXV1xuxkBB/Gkxy6sNcxM2pSqjNdaXZmhQE5
OJNz0rx3+T4N8UKS7nvzCvpOg8mUZS+Ynf/EL9R6MBEleMol9VYBcVXezZYNdhjMR6Xuxhcg/jql
DrNNkd5q2dE45bNAvSsNJ3JY3RVrl7O0GGpHjpW5fOeX3Mw4LV4qp3xfHErMrbsd73HU8NTg2ys6
WqHwx+FKYsFWSm/oHhg4EeSlgPFZU57r/oBHSnfob+WfgeKlzYFLMxYCJir+k5cwDLimoN0TkZUJ
PQOScMKH6gmvHDXeK1AAT2LvAVwu5Ttc7DoRmwy4tyOMpbMu7pDWxpeL5fb9UXjL+LnqDhabsG/j
S4xAMOE1YL0+FE/5Re1HV+o9SoDlNop3C/6T9auiXEUY35Y9lHP6cJ6YuEO9pwJIms6CetFQWgOm
rHqYy11t4kJzQkY3RNg6OvlNDKNEPUD9aVas3IFitycsRKwf5SOutuphOuDMekdou1KP4c1ySlV7
wWblCRa+Oe/Fwh1T4nA23h+L4CbPIqEc2PqFbA/WgXpobowgJn3hgtAR6AXz9J0r4V6DmbPcqws2
IjcU6KTtG5UiXcOLActWSJn8yNjb2GRKwsaZoRWXd0Rb7+fFB/ppEwqPQWJlnqHvi/4uTD7H+WVQ
GT606OKjpxyR2tCRzASMPTlkJAZxhzeeSMzIvBUXO6sPaXDWp8NAyxJT/ObG9RtkI4n4Gwlt00t5
FUJMxo+UIDNuKxEaQJsQKtFgSm2Gn+YbV3kVPcfqibOnJwY0kUJlGNlRO7rXnXo/3pYUtsnu0nkF
MXscMxhnU7vqYU/YvUsI8ZHW7NPevReJnTu6j0GznewMkgfuDy1xKmAzrn5Niueo3ih4DO8SF6bk
NdFm5TU4wGYtKdfxuNMML8WO+CcedMljeA+3W7wzLsfE48olwER29DRZbhAcqCKmZuTa/FkdsOW6
+GieULJrlwmAmNBuAgcDN4E7lgV07E5na7dIgJzgkDt8pzaBeDvaabc/7I/K63+0O909RqItXyuX
xUG+nmkU6AA8qHhrhDbKuCeibVguNk/aLTkFajhyFfWkF9zrq3DLi7ILdh3LXTscUUeme0jDwXVg
eIP8AM7ITPaQebTVscDGxTWcnAjEFLkKtxt24egRVoXRfIg6p3xt99VVTAIeY+992N4yXFpNjNAM
NTtEbj56Gyfjl8AER90NxeXiK4aTS+67ZdfOckhkr5d30tMRFff4itu9cp698IDVR3sp/BAfpZIe
kd2+hTwGGHjcaIf8RnwI/fTCghGHMgxfg+QSKkT5UO4Trmof35gvpHLYJj3lqVeXzvJucNUepvYJ
WZ3yuCLtqfil20apM98tHnI3mElq2PbxtT+RMeQ+Y4X4IN3LVBHdyY/tZeGCA77WsGq3h2vqOx0F
By1711uOypfmaGfl3F4O1+g2968CZpHn5VxfKjuzdsID9r5nK/IueLyBW6eQn87TYDf3HWiIwcbo
drHn4o49yNnYjHTO2i566Y7awAefPdMP/Nf2bTrnlxNoP9vc0/s4y35xjnD33lGt56SO4BHVt8lI
2MkFyEGbXdzygvTKTnaS6+5IDrO6Ty+re+E5vp3c/i25t+zkHu+oz/px9Koj2HVXx7biJXwCka+5
1j0FLDoVUYnLNO/sxgUd99490ZJx6/ANY+6QibSy3LHTan9jj9fLbXM2I6c6ppfCQXONs3ZfuYYb
OMXeui6ceGe8CBzbudGF3jjLS+/I5LvwQ3OQi2sYPrwIygH7XF4uL1S6O3tqcXf6MTtxOzwm9915
/Ewvzf1wrt8yej1Evp7Fz+f8Mr6dveAzeil+5gcqql3aGO2knfoLi4xbYdN+3vUXhezs+lfxIUbB
jM6HHx5DPab34keBxxulK878gKncZN9b7/0r6TTVS0/1TX4w39SH5mW+pCGkgVTfmpfkBw40l0no
TnfpiXqaBxKa1/WN+pB6WN/Z4l6+YOosLnUt9nuVOrQ+O2orXWKF2tk46E7pR8/rTXcQnhA40rz1
jGlJEr3i4dNf4GnNyslGn30orngl+vUH92r5kBX2cTklu/ZhOcFotDuwcl55wdsp/dju++4puYpI
O/B24Slyp1PO75W4IFE6HSd2Jy5RdoGFcHie449ucbsntvEwxb2rSyeTMQpfjQpf3M75mkiB8c54
X96TO6p7sFMIRlBGO0m01Xmv4daH9+uD8C5e0C7rDuLTI5W8PC3Xuh8epuPEDzJfTj+bl5oRqK3s
uN+Le2zXlB+hbs9O+ShcLTtpFx5K3kiJdACnKz6OyjOWxsfwGB+x5ShsxAd4zfnChUK6NvaMW1jt
dO2orbR+plh1k/6QeWVO1+mTSbWatYtu5ltxb1wt536+SS9IRtHUTinPiviC6503HILrj/hm5KtG
gAnJAotQusp+chXfLE/T1gBurQR+nDQqNTnDh/IjxGPQ5pNr7+Rb+d9BtKD94DX4PuL65KiP0DHc
6Sjh6/nWXdW+9Z5nMDSc8dYCpP3GXPMSPVPCfaVP61UvZ2TfyOc6p28wBrOHO+NJfEDuS75p2ecw
vZ38VXqvX7lEXLpiza0/hvm8PPFCHN4XfkZ452RKzbVho4swXrQ0S7Mn2HJjz/7sveN+i3+pPd0q
l9D9bPyrnMgJveaKtpTXJPSLi3Hetw/ZFU1edjWCqLPTg+hgH3Dqya9fyX7EE0oXyJFexSMsPP1s
eeaRB5+8D4xrr3aLw0Rzo++tK3EvXpaHrnO1+/Cp2VXuTLzKJo/fPoaHd5DdnrafIt5p041+HuyS
F15yxXVPtSfRSFL4vWM0Rvm2Hb4bP5eXDp7pT+lFuzJ5dyc767J4qk76sTtFiARu5QSmjtcnHq80
+ZruIHEYbtoH+CE0z81xdBoXzf8ddfN7eqiceX+N/uCWPsX4Ya6fHt/5E0DZQ/8B+G45QC5xQBse
kl1yF9+kN6T+duMt3DFHgtC6vhEmcr8PgEzaG57Z4JHYIj+g+qHg0EfJ+OP8Nr9V1819eptfdueC
VtD4YV1F98addNWAcDoGPpTYS/NG9BI3eXlPXOF2Og08zsph/YeQPRrtGGLJo/yWXQsaFVH2mB1w
4usGR3gWSePHNjw6xrOx/WxGF7xpxMc2OJvdjn6xr/tU9e4twrtHxgs3yU66pJvJXSs/WJKN5SWS
3fE43Ye+erQWt0h2eNwsxocIKgU1Q6rP/IpL5xr33T2UkdCHCTwDuL4vb60nLuIdE28bxOqw67do
60DHSpcNhbER46Mt7CasgchylH5NvtZRY6WYsk6sgPiTuSYUtjlpDVFtc1/RKFPqcTNKbhiFEIRS
13DyNtkiUd+L21w4jyZ0UYzdtijUdj2mmPl9ZFXuaGD+BH/nGOFTVwdjdVSq0ZG61jhKI33BIT61
wiv68Uhahh0pFUTHcgyitAx9k6d6vfxYwLAXEOEB/MAVRYTRvslCBsDrhKGLLgoYe9R66eN4Wvrb
HP7EePgooyuDVPPbZI3qS9maV2ja/NdsukKbl2ikucxWLEWk23JsEsE0H0KzwTgtxPd7LIrbcsEY
2y4UBrxLQj6JyofrRiU2iLap96V11TRGg081BMqoOX2XOp3oi4zaIaJHXUGz2JXTtHbKKX9LswsU
KHSD1ismqkVGQEww2tLS2LIpc4/300JBm6LQ4NbCFYHaQxM2EMcErkkJFVjn5dME78rpU4AT2ir7
6ow1PbLN9hO6mzKGGYFZLSHdLdC7xXW3OWNL1o11fcqDMN8nCuHvbQKmsvblhkD597oK8vqhiVAW
FPNASEUaG7+rtcYf1sm2uE1EgAjOMDIC2+Kg26QShFr2tll8M266HsPILS77FauVFzljvBYzHSNd
OMRVRvbaUIh4rpHh+R9zWh8S+1zXbZM/Frf9tsNSoSKxkReU4ZhrEUP7kYrth4iXHrlVGoCUFLkg
8p7ppBIYvSz7FpTYruJzTQQpfYpaGh+p/LRPSliqVNv0CE7kXqElUomKV2vWZmrJ7G1zqYnfJnl/
FwOeawwcC8kLMPzz87o3hpOk9Fd93Ui7QdBrH5Ph2q+JqvNr6I+YWfXHr6VtgyWaVKoAXYH1sO6y
rdyO+1reZgf8xvCBOikLMVeNBl9uCCJ3YUP8uNW0iNzYNr+t3iYFuUo/Wyffi99bgeoRcR2y/bbb
9/qvsyg9gAXne5M+Fjdmb3S7kkIm7MWAGw+zqF3EOBMvtoy/MFEG6ksmVBOdxDMYlNzbgjoAPpCm
F+wSmn1pqcfvbdtcWLGXuSx8hu0ARa9b0ds2bZNaFvjR1DYrqQFCjrjttB1E9Bo6rbSlEde/NxnU
gTtfp/pe+7W8HbAdup00MVCM/HaVv13Etv378O9jvk7//ee/TjxpqHyaZrj745DtjCMiJGdsiGl/
n+Z7vz+v7Lfl7SL+/FPfy7WG4zFABDLP6/e2nfJr9s9P9/VBtyOD7+/4t7/0Nbvt8PUBrZ5xpp4R
td1Wbif8j9/J9peNNv77x/vte/3+nH98mO20/3IF339ieV069YE0HbQskhrF2vjD//01+WPdH4vb
fn+sIwdAXOuP00hb0up7923ue5/tFGUNo8T+3ud7879b9+ef2U7xx2m/9jGU5bYj37br189nbrnY
MJnLfd2C6Fpf5P36vt22/rFobBlO2ufia0dzy6Juu3/NbvuXxJrwJOr3/+4U2x7b5Ps0X3/l+2r+
43F/XNh/PM223/df2s73vY76gsjbBDX/pz36n7RHCuih/057dP9RFB9t+/FP8nfUPOtRvwRIpvQX
GV8DoIekKpoGZeMfAiRL/Euh1NzQ8QIz6BKaqIz+FsDrf+lUoq9lE6IqicgjvgVI6l8W4njLMiy6
EwoMg/+VAAm90x8K+K1IW6IaRVKQO2EW+88lKcbcKEI0agX9Q4ORwURvTlono6p0x058hFne+KUi
Q69cRHMk0VAC7tq6J/+YCPCQ1yaf3su2+wQN7GtuW9w2bOuKHhT01BPQMNb405odbge6HyJAMbpX
6/LXLLrzo5xZqJd08uLoa74aGWPNnm5txTbpY5Hmp+8TfN5r5Sox6d1g/Ie4Y5sdg9JavG22Xv9K
qgK1cCQFHB6uFTDK6rj3o1E41ipMNXkKUw8P6UdtlVjgZYZxGGH3boHAkHpT3tATFY1swBhiHO1J
pkNi6MWJrDkjMajNbmyhzFAteZdG4Zs0MWSep+qhkRC4dqnxA5WEKr7kUN0u4bX5WjQJu1RdAhgd
a1+yh8FUVdlVJw7XoxqlXjaPpTNLMNBnoXFjEMhZT96AckURV4dkL8phfNDUxgduF5+6zthZq/Eh
blXPVaOc5rVTrFLfQUB7uTDCLD4JSn8zZe0+VjsyBRh3kt6Vx4c0GnAS0dBPj5Nqi2O1k3P1SdSz
+3bsFk9Hj8tLSHZyQCOOlOc3cxsT5THwM1aFStuZ1p0ZEihJFlLxi2Q+Y4hpV1WDV3CA8dwsWud5
AK8F3F44iDPAobhtSbL0FryrJicIXCdeB6SoFJcHgRKsLnnJsDcvYhKelFUyqhElN1UGaWctPaXq
iMmSaKnt0RQkuzfGsxxqd7lBagH2O/5I8VUaYKlkSBk64BibdylD52+ic08i80JtwW5SZPKJzJWq
iVi2/DqrrpW0qW/gBGm8vTw8bzpnZrAdAgbemTl2G+EsUzYmSWghhOXWWM0Ao5Y83WwKe1htpxCj
LRthNnFJZXqRMXClqDeWUDFgq1oE+vu4nkXH7TOZnoug7g5VTISIuoZX6qHjnQSCZXtQljv6Yzme
fNO1WFQFsJhQdaN4BCCzQvk6fQayS5I2M7htgqQ6FqRAMNBq9rheZU4n676kpvsmz6y1P35Lt5ug
Bcz73VibFebDs5e3yg4OCHns1EwP4aB4YAQaH1otBmvjcdFHBB/6dI7hr7rBjSWnR81EyWAOg6NT
tC/Hw3vWC4k7L+VN1yE4lwDACrh3QaEQGYXI6FQg/0kAQ6WgqilfkWPHiNvbohl7d56wvpvSBoCp
5lIzw4PYHQodjTPFMiR8SDekVS2dhDC9b0Sl8GIBwMVyqFX1Zwx9g4FXrh30EvBIh7C8paDNpv54
tk2lfOfuoCahHwlSxIRJAJxHblGTNBAgvCugybiLYVE1zwMjnRPKSWSFqAExRQqwvgFPP9p9N1M4
3vWSXZYT47uldwoZD0zZTD0cQ/bxgkMR0QmhBFsN6NDacQPdYA6xSs2ese8hGaEqsjevF1bDinF6
lN+MhKmkWO14JP2VGtGKWGCMvpjC1Fe9tSSnwETStgIyXMpuvIBP8tFrRndAprrwcwSFq8oqJolp
+5Rxmx0MBRe3kIxtt1BiJBTiKbCi0Vs97CvrAhgUPw+RwqEjVakVe8gz1T6yLLLp8pTsrQZBiTFK
P+v5GObNcxr2miNVSnKgAaHElkcDPxycPIsrff0jZU1cacDaMDJIomC2Jko4ByogHK57Uf2ZabSp
Yb+DTns9UUlyiTfM7AxNEx5b6y6YrPCxNbRVixdPhwWkXMM9JvZAHZcM9lUkk7+eY8xvh8SwFwLC
mpVaAFPFH3LKUi6GbyEhxVgNGd/HbtAUjplngxtEtzPFF3s5ouUcRJT96K9caANhW3E3wr+g9SDk
ruqPVMHwHMRCQQg/zBw8tmSXYT9iJ0QkQoE8BXfV0lvGmjQRnsJzkGFbUo8B1p02JcTkB8ZZ94bR
/FAnmpdBJ8cxWzzn1bGfh/SVVOqxgrVTENt41tRPIa87RxJwR8Ym7RiUceiU1aeJNRpAwwERvdQf
wjG7n3Jim5PQNPsiHQj+ZZEOShVNCtjbNhWC4yLRbvY/K4Rnh2BRHq3ZgMeaUuWQtiO5j8KSPe5q
zExppioVK7psPhrGbUJ+AptFWGWS1DrUeRIcM4XxWMwdFTFSPpyX5H2pFM6jdNopSNAJy6/DQJK3
Sah3kyiPqntlplKDlL+VFO+TNb5NWJ7nce5gKnSVD1XvKqLlJ1HdnhTCogZZrLlIsyNeqy9NKY5H
M+p5y0TSkeKnvabJqqN2BbbnyoK4J5sDYk3RYdRUstThkl9ji0acXWOIJOKBmBvU3Uez3rtR1/jW
dGolHkll0gO3iZKbeUoGp31s8gFxEX0Qt1q6wR6VeT9ZE9o2rSYxj5+YkuQMcUkeLUpDFHYUiWZH
93XOu2jBFmKfidBSUhx+vDH91ELw4zmQT2duZ8NJxB74wtOgVgdrmC+qvqKhmec9cJYnZOWaU9U9
eGIUMVpcfBYWwgdLa6h8iXCZKXiphO18NafLfaO33S7Vk/k8kDig21A7MdXCt6EUe4mwUMRH8Rzt
9GWsV+FOU+pHiEH6fhb1SyHZDW027YVWvIqTJnK6gboYBetIpy0wStNV/VYQtIOlYYtXlIAu6b74
5Ry4epifEkm8XHFQPDnPopnNfl1V075JAdPSn/mapHQkMFEnYy/fVprpCmpau9oau1MHRBp1VLZu
UiNPqseS0Jsl+uU6gfb7mvNKd9HgX0x9YXhaSqO+pNlNVFXceZH1OkR57lVEF6dQU3B8gpuGBK02
bYor78X/z955LcetZG32VeYFMAFvLqcMypEiRVKGvEFIlATvPZ5+VmadFjg8Oj3d938EA5FIAIli
FZBm788MuITClnlWcV7HTdrb4SJFMLBCy34fuhi9xkl/7pEnOg+pYjDLxFtAhbfpz22yDRObzEll
HWvMRxanrCEP/QjmFscDLWg3MVIMMNkQvGU+cQRm+p0+v/U9pb4Lu8G6RghtxTS24OOjbWrjZ6V5
2bxparfcmnPCY4pfhR6Ddbfaj0WMpGSuZCcyhKo1LMCg6b/x4Kg2MjCqF2Rv6rZ5wFaICXSqEwfJ
BxK2QexgxWAwq06NB3SAEb1FgIpBgrCVGgXhqeCeWKar57wrwV8qvHkH28JCRAXoheTmEXXMQkDR
yVRqNrZA8a1EjaJgNRzwIof2Eln+OEWw5crxPJu6wO53ZEDQ6jiWdbXtIqc+4ydW+zrAhILozsmI
H+foc4hB7U7th5KkNR/H9uD+pXF0QmIAU8ghqDdaDZ9pCtJzQnqgsAnsFXMUb1FPYk7o6ZmvdNVT
4omoz8xM2u8n5XbxUuuU9zqOmMQKZZA5rEjUqTN5ai3RftYol+GMaUenGhxJ7SCFZddkk7LAA3QR
D/VOjVsHHhWwAhk5jUQgNQ9ezDZAlJ7JcmvmQqH7Mwz0h7wjGj1G6mdDt5EyDSH6EH0f2wykytzn
m9Qxu2Oi9ftl6CK/a+yvEuLaQgklsYb8sgx1l6pqQ07MX/IYnOeSgZ9ViAY6zKO6nEcqLF7q4TFP
3J9jTH8RqeWHItGwZNezs1cbn6awwrspfYprZO/RiRmIMxjpxkjsb16sAN4TjGLP5ZdX56DeIefJ
3JzXSQuzz4tHuLsLzS1uEV+ZB0a+pyfYaNqxj+ePn+nDzyENlD3BiyAEhTGr0a9uyi4QjQ1QJU+V
qxunsDPmsykWESZU4sgGEJS5VbPtSyiVNIONoUeOk8fIwut1X6jMwdSqcnbFlH5Uaqs+ILSzR46o
BqRDyDZAQnDLpK/aVkUL3tF7QAsdgpbYjOFr5rjzaQlgwul18RkSOCQUddG8Q5SGx1gxSHqFaNK7
tYV7Gws3c4wM38mqZ2YU3sbK6WxAf3ed2Wzqijx2ky9k7qbiU01n69vGLqrm4RLH9eMwRtmhFIFf
xSV1veCuPYORWjLl3MbI8Cj15wwmDa9Ve7E8HCv6xMTB0FfHaD7rNpDz1KvqXR9ZJgEg6xDX2XRs
rX7aw47BNjPP9LOSls7JKb/Eij2BdIvJpYtshznmH/VaJ4k8edlGhu5lEN82y/QwZc68CcJS853h
xUlANqOii/ijqjTbsM9usqmj67AVj24Flmp4RVcnQlKZryhARGXjzTH5By+EFZPHYLCwGYJAc57v
c7TStsCpja1jhE/lHNo+CjzRpc8X8oKLmPIloLTtJPcFZTt0EJOInIUOT0S4rBog3pKc62JbZDH3
7isTIak5OYUBa+ay9T7XOJpuQrRrro/5HAHCpeNBisx+dmL9JUohlw5zdZNg/WQb2MEazXLJQjjG
owWaoFoagvOLdW5UptSONTWbaryp0Qs6ReZLXoAC0st82NXuL3S2EQAUG1WNmIEFlvFxzBeeUbF2
NUPBahSbrOqhKbWTPyrWX1WIZOdgg4dqLzeB7ZCky8IeqWzANEzS94uBRo/4N7Q67M5GSpXS1d8s
Y/E2XhzbWyxtBh5Mq9vluHWcZVIpWyISAqldHkdCEjaecig71hMOrDVCVF9iOqNzsKjmOa5z61pK
RxuP+5remnEIg1arbfZIh4EPVuCvY3Cp7Lpw7I9tbe5hqLCsNGuMsqAgqIJwvNT2zqk9T/Br3m5k
XZaQXgoV4EqeOKUuc/KnSfJQaLYDTr1Mz0b8UTdzAENFML8Ks7jt3LvWOSlxltiUtvehhlRxkJD0
0nOCXVeDEygETt/EEhAEcPkVmbmOscFLQENFAger/qyO2JY+wzpNeF3AdW8ynO18x3U/shSrzzKj
JTeBGCW1iNluUncA/cVGTQaU2Hp9Z7R2TrdRMo11goVkARtl+Vgb5A3lsLZW6x1TdHryObfUsyo2
S189FZ3p7VNXANJjU1jThL4W6ONlcXiokoXOd6ErPsLSPi1LOl4KG/qF3xeAbqspq1mqA/8phlMI
7iDQPZ8+QGV0IeFoRLl5Lze5on5X+/LR6px223nap9rD0Ty0MXNrvM2cJvGlxFUQBnBXHZpWJ+Vo
mYc2yRC4rZfbiCdva2phsTNSzbxRsULYZMnnFFG856l4UJINSnHEtIsy3MGri7+ZA3bKbWa1l2AJ
PiKi6jxWFVMDCPZVRBKyLQLrPvCwhs+j7EfXKIfAG9xzXIHTqM2l3NlTMu9trEK3HbMIMInGBWn5
AGlaFgaTXoaXRn9Z1Pzkpl7/XLQJMAP+qsT40qIDtzFxXN9MRlyisV7zZYXpdkzacdu76nRCE/Vn
12dPUNq9o9Wrsz8ZziEaWZ5hxzE9LHF8WoriG/x07bVAW5qgwBesuoyHJrPDnYVh/U4P9eg8usBc
nHD6UMX1D9Vzl128sLQsO3jUBHaGy1h6Jwj7zu2g4uvq5TNQH3f0buLquzZmxqW6m7LcfGAFou+a
Mh/9JvZ2ZkSPWM5LdUp0Vr5hpYENRApmH4bMJ2a7gNc7Ov2B1e2uqQsBsmyamzGYgpvQTB6s8ds8
RekLtvGbTu3sfTIZT9j4fHO/ZKHmfWBUDAE8W9pTZCkgvjz9NFXgN6qomG+6bGn9RfGsgzO3qA+W
4FAT/Be2TY7Db5gj4h/hBF1Z2g5L0vngGL+aCKFV20rGw8J0hAUI1gTIgz2Vy8wsVmWCkTgmRmJt
O++Nzh52kTt+z5QYHfOi/RKVrrmNNDHgKuRIey90dkQtmQeKQVhhRnme4zQ/hip8eaPXtoGnjWB6
6f5TNNLPbtOTOVSAuYkq5kLzGU9iryeuxWae+wGjODRBMx1+kcwny/SyTDQrpbvzWouXz2thrC/p
Fu0SukFNLX2UKj+lotNuBm88hkbkS1KRJ/PHenPPqn68Vuky6Frp9qdugj+tOwipyI0qSq6NDHZX
Z6g6MOLU0X0bl/NJHjcY6aGLJEAGioi5Qq5OCFPpLZNr+zd2QiIm9KndzQGPr6oOMBbsqAGvSQTh
LCc9Qcs/LUuZlmR+Wmif5UqnZFnj4EeNvgm89YkHBTmYH1oNy6TCsjEf0FpQbNzT9RBj+3IQwgGE
VQJNJ9wyF8mxCvnxhimzmeV6/ZF/j6AI2R8VlSI7iOg/lPsJJhvSJ522W4gXbMwJqy6sqC6z6V5w
Y9UI/y3knUf81MuHKEzOkTaiqVckIBiD9MkW5uCLQ/Q41mErGIEGTa6s75Kaew21CQq4tu5DHcfe
IbDBqs5jcMvTWu2yuaSLLPVdtFfSeN+4S3TnIjQzFigBGIjPukhDuYKC1SDx6VWiqwnve8O5T4Aw
73vMPbNa10+w7h9SoM0EtdIDv3c6TX4VqahNLDG0mWrA+Sk/smYLkXIBvEdaQ9k0/ASbRpmB4cyF
vndbbfabBEit8bOfi4LFUVqiU4VkjR7coaF2SL2USE8bdH4DBg8VWCnsip8oQ7TTTsGGXynVjKOn
gO8lujjsDfR1N6bgyHnwtYmVznhMxHzZzlLnO6dNwXMYce8bFjhN9yaFZb3rF+d7kXqnzsMPu8Zv
YeFdxWHyizU6ZxQaan1K72oPllQDZXxX4a4Fd3BXEeQFGakyuUltroYSDOhyufSzlh4cFDEnDfQD
k9dkn8REr1uwx1ltVDd6mhPaVBJUznFdynXAlaob3xh8ObZm0pXb+uiTztiEqVff2sRKMyX5OanE
dEevvpnIB8Cmzl8wMrSOeh7MGzVDP6bDVbZVLgj8GuDzkZ83m8c98J6tUmlfh5awr5jGFuM3ldX1
JtHV9iFfcC5kVvTQVvzbiBIRPe9yAs5MB+MsfGQhkIAqnHNcKJHWaBc0WsyAEY9MKkzZ/MnWw1uH
OfGA2MbtJH7oejbrGwCXUwmE0bT1VwenY/iYnwsPskuWO59I/Xy2zFbbR71pHpwuux0dQiHIwEAj
cuFjhW5AYgHvYSvBfy0KnFMbafqxCLTbLGE0KxQUTXrVd5vpS49PwUnR5ifXzXzNnvExoM9iVGtu
6sHaTXM/HlNj6gjma5Xfa9E2UpLgmFn2gw5saRMPXrBXAW0vmn0LKGaDciRpE+RCz3k7boo8wzYo
uO1npQcF0kBeIGuiBuOwm1H72M0K9JpxtPaKBddT1eBnhqR6kHL3drrxU/G6H4YefdALVGVCpcyY
GD+H0X3Uh2jehMOGqGG4UZkebAicEMACTu5a9rzl3jdaboCta8c9aWbEpJql5stS6VSCs6s0L1Zj
/ppeC7KEmywsbhXAHzdoqH8pkldWqhHBuw5xkZSnG9IIYlos2ar7OUYyfsFxbW8q/pS31VOLLp7i
LI81wgOsl1AADM3igl4e6lqDP412sF3sr4k2ghCbDb9rEUxJ0rDZ9ZkN7AYuS4UK+TASEjAj2HAh
4lxAmsMEqqdr5cmu0b+WYOJ2SWp8Mjv9e2wU4CJHFWOlpfxc5ITKtR7zBdTcL03f4OM+AR9MiSYW
s/YEIrhuZj8MeOeq3nwKYq85Bs5wk5fpU2rCKPOSpdjZA5Of3HP9KJkjOoriW6gBzKwsm4gUuBmD
zMlWqyGhaUfE7DdtZ4y+jTnWJmbAMkkPxdVxKVBXcR3lQVWD7jEy9S/l7D0XaQVpSos89HNsv43s
D3oQ/woTEwLrKPQTqwL6K/LLGWTmbR4xg0rCFgiQmw+8/cw92jmCoUROYa+nyqkfiRt7c6LtbaOM
t0ppNZtR80IIGgIzHivfW6U9WEGwq7Q29JO4qvbOpJl7qKvxxkH01FJeedl3UaPyMxaTTVhBZ3Ed
KVtHvzPyy6DxptXJp5r12cZuqvKAIG6FJ7322ckQRGHNfFrc6iYsrJMZTyKAl5Y7s2xuUm/pDigb
MKe5awE/NlkDO9FAX9tubhdWd3wR6WNdGb/0ZjmSWePzO+PziGcUPCivP+V1dhs9gcWmN7zYFsZg
BZoJG8ejCZyX69sAhHurZC9qmjJZiQHM93QltaHfJQQHT0mpXGqrizfmMgCDBvWbZd3dFEVA3Ad0
KpAadUA7V1aMAZAJMYy3Hv1ve9shIrOf8OxW6rr0UQl/7UC2bKOlsm/DZDkN4oVqiREFCkwir9k4
GLX5vVXxijBOtDah3oLxcmPpoUC5swZF6os1EBJmSLvtxiJAgd8m51AV2z5zXohuvtbI5PhmDGdk
PDmapz7FpUM6KIOYJSaJofEaz90lnUsVZ+oaha/8ZKvkiDzsntwfKNEWubrNCsfZKIkIGaHnhZ38
JlLVu0xPvpFhg2LddfOG6L0FBw6B/BIOj+WkDwMWnht1ImFX8EpjLzdDJqwKyEoFtB27nZ5Mpzzn
eYOaWz1NuykiAxmBfMyR9OPtiuhUHbf0rXkTd+52IW8EZdfxkQhtAK8zr0QVaVdPOahU7WudWTya
up1s6kGDhgfHDQNR8zWxMgOR3OFZ6RtA+VZpnqw62i6jYyPebAN6Ldpyb00uxH+3/UUf42xr1cGL
dxoumPiQWKHPOGgDkddo6ffIenwvCVE5C6ngZIRx5bgfyOXaviZCh+Vglpl76AaYrYGY464bR0yD
Ez35W916irJoHeissAi3yBWj0C8Y3IVkG8tirJYgCogiYNE+BtV2zvMQ0r5ghhtS2mE9vwl08t95
9qmSl8tz3hSvzYnTsQeGPqXzemiiCRcMorZoC1k8DsqNvHbdvX6I9X5vmn53+vV+81ip+1DgdKcg
wSlK3AXN0OIcijuMVgKyQd5asyMNfo3ab/JQ/6QuRnxwQrXwzbB7JSg2Q8WsYJeVbnksmF3vq8R+
tTEpGYYvcV0yGhrx9upx5zTnrC6epZptlNFNRw6mJrg9HBV9IWIlViXeKNjn74tFjVBD7bLA6fr+
JRBLFeZPf20S1wYRIvdBHXjaXhYj3atJ84izWtVJzrlFvHcwT2V+eX9ctucgQP1XKziJwfr/3b6t
J/9q6VppLswtketnIhde7yvr1491bWvdX9v693Wm0rknpz3UIoBuoZl1Hgk1bhxzNnZyNxLPafv7
qCzJOnlU7sqNbGDd/dO1f2oq70tkCw1+i0YkR0i0EVciUB/y3/KAi/0/VhqVwLquxzFSqM/xepHc
l4ftmtVP755GkTpoeh5p8tUUg9JBQkwW5SG5seIdITLltF7+7hZy11DH/1HA+s8kWHXC5uif/rMC
1oef4/+6/TnFr+VbHay/Lvutg2WgW4XHDXY8SKeyDvoNQ7tKZBmOSeDJFIbGHPoXDE2IXZmgt7kK
uBmTzxWGpv1vfFs1G/yQ56iA29z/Bobmeu9QaADPVBMpPKJOlmbjefBO4LpOzGwZwyK5aet4C3A/
IKCKD8EhRVbwTV9y7UBsrzWwxkaVDh9Q7N9I99WR9WrmkcKS8aYcm4kX0h6vG4NZ0TnQXXPPWuVl
laPBqohR1xByNYXrDdpeFqVmjSzJDTiNeotHMEsJgSArRUaggp1Q51iBS2SZ3Ggr6KzyAMPH+Q9X
REk8gVeTG4lcW3f73GAtLSS/AkEiWbGsb6Cu3QIMvcideXfFkP4BuCoPiGAQGdTlKMcUOVTIkWPd
WD1jbC9kYgUpZRKDoNzEYpdQu+IvaO3IqiqwSLCEbryth5mYNHq1bG2pajWU5UOmAXwKBlQySQwT
u7kWHZHpS6cHS3Y6huglZSclN3I3iYnVarHyq1FcZpNhXJCwbcExzJaSTBdmL7sMyaaNmCov1fCD
heu90sMvsYlCIhKR33ZRf9ckakjidzi40Gk2jsKco+nj7pBNuBVGyUFDVvuouTnBUg0aedR8IOZt
HWan3qtVEt5HkCHRa8TMurmYooTBOF6BmvYtSNO9YygEUUZz8I00VTYKWmr7clyIaOgwy2CwhEJ7
RyIPE7v+lC1dHSxwLc3P8vcLAYH7aWu6TXdPXs/eYQiIMNHY46cSmLOJDob9syuLFkgdwEPGsv4s
SyC0/iqtdZB4TLrv30fkOevuep2sU73AgN4AuadBxZzk3b8a/P808/6wbJaoLgl4WbweTy/Nwhi3
3tOSH27dX+/339c1+E0DvViw9xXfitzkDQoi6+5aN2TJclAsz2fhIGvXr+X6Faz77w7L3alIxo3a
t91O7oJuEJH+4I2Q1yruJUtXiS6p1iX35aYpknTZrrJe15PWK814Ocw4mG0jHc3Y9bp3zawXvNcR
+9Ml6zlrM0VXdyigEQ/5U1vreWt7Ct4NfoPl+Vq1XrrWrf/bWpe2+l1j2zNPuBA4023nU9kUCOII
+Jwi6ChVWzZAUwVdBL9L6CLviyAzEdCew7ukR7dXl2QUVQvRShJ6YLKNtbV3u7KtVFJL5BFPMi7k
6XOQmMcO6KM850/XybrrxfIc+UGuLaz769Xv6kqkhE9po5anUZDQKjAI+zGHzkcgHxU7LyPXJPfj
zJ6W7fuiNQsOYCa60feHqv7ITPzQCXYAAs10FljWeEL8mDiDICJIvl8jSRZvTgrlqfKYKsgb66ly
t7dNzZ9T64NM4WX/bx6v1SCCIZDb9P4ytx9lbm9N9VmtkCpb9+XF6+6aDhwFmU3uRpi7b7wC0YNF
fDsywypLcmOV3rAlZliAHib1ej3QtdYuZiEN342EpMxKrps/1XUp/S4eLJL5KNPbsgSSBSqHZGcu
QuJPHiFUhPrkQCy5S0nYy2TvjECorxXxh/cnp/I6WavIx7pbXAymAKQlSGbigcimH2CQ51UIjE9M
8m0xuMlNLCb+siQPaKlSg1sqv4C3HU6qgMDLje6orJ6KhAiM5YVfJ/FVGe2CdEBrKOdQrcf95KJa
ZmqAFZ2Rzol0XA/+nj583ci6qLS+q8Wk7c1Y/yvNOohca2Hx/xZDe2rDqgPGZaPTLEqJUF0wS2LF
IlU8ig24dKBrvX0m8Teq22DARTM0ETMQOJ2ZiM1W/uby95W4G6zreWBkJbbZFC0xCGaXJQvRcA4M
kEZpgdp4QMobdJb4iuQXg5jo0dQK5yCz6F7vmdcsekSo81oC1Vfu077ESxpWIWE9gZrSJV/zSt0U
NAQ9KtELFGBWd67bo8gCWZO5jI98UeWZPISFmAxUTctqjGXvNQny9zkIgzRSsZcSifl2ib1zlvfK
Pgb8CO7TgTOO6pk7KeO+EbM6jMZYWEuIldzv1kq5L4/ITbF4nFnpoOGNkozFdX89/uYk2YjczzLF
9nW9A3ku7rMwM9x5QYI0hmI8utqY+5PSoZopc2VSyk5uJkIXQTUaRy0naRVa14TZmjWTpWvqTGbR
5EWyUm46RSWp9u709ZzGhulPPhA+mmBdyM3SC7KZLPKUET6Ryn1/PD7bIRhKbMx3786RZ/8HdfKU
613kJUE8/gi9sNmvt5Ml+a/J/2IgH08wK/e2cld+W7L0p135j6bKwVo+riy7lQe31q3kRa0LfKPB
cvxK5sPng9FsPVGWrjS+9Zr18JWSF2dGcXxXeaXwvaPsyXP+sc4m3EP0x/BtFe369+RRuf9HNuof
z7yyV1eu6fvL37T0/tQ3+9fim2snHTaIJVRAZdN/Oy5PXeKyPLXajzf3+HPxz3daP3RK9gCsNST+
lZYri+spb5qQR97vy8o3l1+Pv/k4RoZhBoRIomz6m032e1fAhc2a6Jo8Y61fL3BMFdGwJXtZqwLS
JGfdysBxyaI80meudr0FjgrFGeCXZEfLjSRLL4IxnSYi/CWLK4P6yqhez5SlKIu03SylYSXhWlba
vYi2yeKb5nShr6qPFXwuWZTHr3eS+0mzPC2Vh4RLL+J26+Xv21w/kmxdHubnflC0ovO1fFL2Q6N/
lu/K+kbIXTO0ScZf3wt7SETMU0wi5VnkNhDRiZmFMJwS/ZRc0kjOgEYx11k3btGht1agUO9MNehx
QBGMeCWAJ7lRsNBjKiP28yW11K0sej+bHl3DyRMqzZK8bYrp2SSmc+tuPvkJDC3XLQ6kCttz60Yv
THaIIMyGQqa7/zn35o+AgTwra5LWQH4s7RF0Eky5HlHpaJNf4nYG0KmZLxGIq71cWwOweim9i9cZ
+b75zTN9Q+UUK/xFEDjNkIFCAd+EkBuoGMTrjp2UrjcYzG3EDNM6gT6j9ofRtD9l/C+WBTYeEBv4
OhDdzVmD/0OuA0KWAsemSe/WtasMRchVbD5Z4762TSKm46Cd/4c2+p94JsGl/Les0f/TxEtZfHsb
rLte8jtWh2Y9dExsP+ku/qZZ72qmrUr7WOyKCAy+jdWhcu8SxUPA1xG+s//SrBexOhTwPVimmoWr
6H8TqtNsg//mrasXGC4LLKmIB6qI6P/NwRbPo7adUnu8QXW238cCCSg3CHAsZ03MTPVlKkEUMGW+
BuFldkcCin/neWLYE0Vnh/4op+mzWDsE3gwsRpTwvs7bPHrD2F7fEpkQkYTnK2NbHlHqtD94enRS
pwQhv3J+isohXLYy4qYWWth8VfXlRo8Y5New3fvYHbwG3rvBzL+Y+oLejliXyRc1kisuWzLCLQDr
JEMUfScNoeRGrztWfpI8S1jpX0UIrK9xivhs2MKI2cjDw7CMf52ZyFlvlibzLhmgd77Jabiz0A00
Q8irv/Mo18OwxS4tUh2qLxeTcnEp16Hr7nWtWQipb4SXUtEDFrIHlEXIXPSLsig3iug23WsPKjrT
pRyirdT5XjfXQFYoe2GpHW6JNQGcOQc4Gct9uQx3ZE/OSoY5pCV7eFktT1jPGhkTrJFedAGS4OOz
8TCLoc4Qo5IsSf1vWYp7DLi37w6r8RQQqgUx5iuT9iSFwtPrmCfakfv6IJJDbw6trb9pszDEVwtJ
grT0jErfu7tX18OiUfmRZBvXO8ni+jnlhXl1qMRQnorZwiCGd1lSxOhvyNFfFmWl3NTMEvAlC/Zr
lSzlogFZssRUo2DO8a5+vcAS0xVofVAxGMMKoXXdSpWSa1lWrxtHjHTX47Lyj/tvmpJFAG2Jn1rG
03qJLF3bed/Em/v+rZh4P4xckIfWD/u+pcyekf0ddEy+5D/z/vi/+fBvLnhTlA38mw+5HpcluXlz
+ZuiPBTbCD6azMsdMUGXUaT18Zalf6y7vhfvD8v1wrvKNYA1S9GVd3e4RtlwLObHNsVyRadLW69Z
z37XrDxgLx8j4RSx6lLJ0ipOJXff1ZXSpELCMf9WlKfKQ+uVEq4pm5R1cteSCQS5n8vmZNGSFhr/
/u5ru/I2FjYdivDrkPW6NPGQxUFaeyTC5UMdHQRpUROSqkzz4rEQlkEsWSk3bqabC0QScUieJWu7
qyfJgggZ8LlxZ3agEC/y0KIm9vIoi6rFTO/uTTO6WAzj0IpuvVSEuralGMCGL00TB34alxbTcw2N
RpAVlT19jxvzmcBKBw0TOkOUow3Z9N/TDBxSA2RqP2Q/ZsIzuJJFexS6c0CYaDqObnypsrJCpRyw
MgCOPkdiNHw1lmHwC8YdZMcBSmNT7OzffMrrvwEaNYJKxexSxrsGMdlc9cT+sU4GF+XR6yliTJTX
/uOuJyNp75r+D5oxhKyKSdhItuzJwVbe6VqUtbIZoJrYQMgb/OMnydUYgwSEX95+GqKbfqXPD5Uc
yWSw1BPeCrIkA6xr3ftz1sPrOWtdJfVs1v0/NavLtYy8em3iv7uNbHa9y9qMrPOS9BkWB+JepEGw
M2Dokku6daUmdxnB77VEIP7FGfLcIWqJUb4pykOJHFflNe9alLu5HCHl4euZ8iK5GJSl6/F1/9pm
ZCoALS0grjj6IrOr4LlcWQCtXhDEyC/RgsvgqA7MLmbEVpGkOLQCTAC7zPNT5N9KN1Xx3MDMPDMJ
OyIA912A4AkPevGW8RnHxsiZNqRBPTQQ8pvW88rj0GkHr1IhwaXui2GGwERi4qSIlLsnLa3yE25+
IJIAAm1N52EuiMRioh1tlLZ+TRZcggdkzPax8cG1w+U+rIMDIhLYHzRIgWZx/aQ6inkARPYVxN9r
ksPInbUejf/F+hCOED4SnOZD60vrFd7Biz1vDxgZPbroYOJz12doDgxZgbC78Gmvo9c0KIPNPNpH
o0WHwgrGfWSmPpTeFk+DbPQLxzxWaX0fKPEvWMvBhhUHQEXbvlFdJAeC0QMEl6bf5gzbBstNhUrJ
VO5caHuZrn7JjXT6kMfVjTq3+5K5O/BXB45dmQD4gkzWGNu6rD18L5Vpb6K3h/Rc/GBrqG7bmIlv
vg0FAhVRj7LCrKiab5ZxchOPy9cyi7853WLstfFZbR/7sLqvIUiH9bHMVTjAjujnLIwMGgPzRjjz
mzTGfNFyA1QzgsRC43zaOh9NGx1Iu+fp1WGcGqRM4ayUL+U4jRu3g/OclwHKDpGBq98PvKQNeKHR
8CkDeuem0Qwb1L4p4vrZAj6+6wX+eP4Y5iGIsuqSVNMvbCMLaBUN+EC42/wWFQGLDuHGLEL2Fm/N
+NTNHE3n5raY0/PY0anWCFFgW9qi1OK1YNvQOoG59ZpoJcIQwCtxXs53nl0TCvDK+BQ5+vMQfYSV
gkNFHPdQenBaraqOHLV6MEPL2cM6zgrm/sjeoJvAv2UvCFaO7nMBDuhu6KvlY//VfVSnfjg48Txu
rFb5qUTHoC4qP4PsirpNeWiA+GVhVGzbxbg3MmSqCx/rJWczedgTdATLt9rQQ0eNgIMX6CZ0Lhp9
hWmAC83aU43cwCZO4gi0dgPfth4wLogJwQThfrTyGvM+dJLT/ldVzBN02w7IWXoHlSffz3Nr3Vna
JYIlCELiQwWz5eKGyHt7GSzE6odih4E/EkoCgV1t6lLtt/D1zl5b/Spq8x6XRQ3JGx4HPAFD4JlL
XB289B7S0LC1GjT07RbjRLT3EJrIK2+XB3G8a0sLbkjGysa0cw31hoGXZ9EeqmXEs0CzaYc88iYZ
n7sF7VV0TfZtvDBU6v1ZXjHDQ95F6nxblO19EYTVs4t3Qawtl85x/Jz3o01z/C3ReG+T5GPPbH9T
tZl7sdHn2AUubGK1z+893YSmN2sXPUkQfa5ZrJmh9jpZTbYPyN2j8TxX91Nhn+bJm49N5iFU6aL7
P2X9x4q3atvH+cBoj/GopcXYYcT8EqYBejmf3U/LODCGNyrqEj2MCSig2qG2zCe9n+qbOukeGyNy
j8tCcCtOyNw01bzF/5UFGVPoOg3bW9U951GECq2R3RM6V/mRzHlfltaniMiS3yzzcRjT8kQ2ZTP0
QCgJhbb7CnnVJRm+mQ2i8tOIm0XLi78tsXz0oanknd7sLSU49FY4+brgHvKgfiJIhjxGZ5g3QT0k
mOu+GExGbKMt6E+rbKuQ8wB1TAPx0FiQuABtm7WvuZeUp/FkNUitWgILQpdgNRXgxD77Uqrz1hjJ
4FR8sp2B6UY9eghPDmTV1UhFU1j4eara9LXrBnQ6k/FY8eNu9CH6uQzBz6KMbmMYinYyPQZFfd8G
lXVwO+wRlNrxK02pAdZAZJnK7qnUFR6KoIQPrWTRoTOMx8HAE57cEfo6bgF+cZrvoc/BRY2Vw5DS
6UZRlvpdjs9eVZogS5zK7wIdWVecl8Os29f19CEw7K+5l2hb+JfkuVCGKcvleQdh5qF2qs+8fXAm
Gzjuo4e/QcZe52FhMpqsR1MccEIshBOdGCOERFjjxbCd8vBTzGt66I1vWqlBlYWTBBoeGXkCT49T
4KU7Z4jQL+mi05AIsKpi36Sh9qT15Eg7b7hRrRcvC4pDpUdHrzOxB8RmaUPE8NEIkJsMiTciiJKi
HoCNAYIA1iOWuMPg6pf+zq4xDSU7uOFNw7UmiRHD8MABzxUWKjk8qnnQwTTDOA3tj8Myabu44p0c
A3wSilqBZ2fdu333oUb/Z1c7PHtj2qNP36antPsCwACSorNVA7q7rktfWCAgggXhy+s8UB8BnBTL
rtKdmRrNoUO6APKmeWpID/b63N6nbrzHgDv5mIZArAthFD3P5iUusazgxdv1oaNukUEaMcpIbnEe
KZfO2/YDjLfeMTGXDz4v9oz0w+R9nnUV45wMQQ2Sn9tuDr41vXUZ9EL4UKAXXqT2z7zJlJ0zISnM
m1IcA1YCKLDoj8UUa/gVxzConItug9w3a2S0ugnJqy6q8UvW4nqj2PpzjQXW1hMqWI5LVVOp7nF2
FFDoRflMRC0/LQMzoh4dAMWyP03D7Nta/qlYkOrq3AJAN7+w0+JtGnnI8LuEgCEmPxUoZiBEtehb
z4g+pG457ofZgtCjxcG2dTGaAG63N4rkrnlQO3364MLNdJKpO6NAildJgFPkjNBPN3wb+ngfBua0
i+3g3nAyeE8hkW/A9Oc67Yp9Q7xiTOP5GPfITv1f9s5kOW4s27K/UpbjQhhwL9oyy0F539NJSqKk
CYykSPR9j6+vBTAyqGBkhV6+8ZvA3OFwOuiO5t5z9l67CoMvbhISNBOSMNzoT3rbb0APewfVhqND
5vsC6F2J+MC8ZKVCyyXA4GMOJ3f6pnOtvWQp+TlDzpWvA5+T190aoA5MJDv4kWsBPg2dgUIVxIBm
1YmHlBFHYStA7UWbb5sw/WRTIGq4Hh9MDzx6pXXnlJxf7DiiWetdeml8MA8eFDggCtl9xcihKMwS
DgF5JLLAqNXKZVyL/MYwxRdRqsfM3fZmI7ie4YWwQtLZcfYmRUSYtXZiI342edsbGtjrxDsFon3K
8frRs7Y3IBaIUEKOX0LSOGnCv9N7VFpDWG+60P8R9V/MLjrA+nqNOwW8u6UICF3avkqJ8JV6ZEGU
S5p1Ylblsn+VAxcQtcDoIiz9s43tfylV/wIyisDeCYZWWFCw0jR0yKpRSPOOUndfMIRWy+yUE3W3
NlXSsUiTAt2AhlmR+4aMX3j8J4tPxDhQAsefaGl6QRJRYfWbMdPljmvcOtEc92ym4Z2tt8+NFXAA
aPh8yKeqfWI0wgZIneE0x4LEc6T85pHgX7AmwR5F6grwVWR02rF2xpTxfLGMw57ucgQqJyPOiunD
UujfO/LJbyptunTGabQ1cTokTfucqh0XE58YuwhtoGcDTDrkTOu2WZVvBw8kLl/LXa+nUGvS/OxJ
9U50ycQlSu+NpvnhVTj8VZIAcsv/GocO4Va9LwirQRQITmznJ/16xByxyPzQP6qWcYkoQ/ejsrB1
7WsZ+DDDqDMQDJ+fuA8y3CJhwrfzEK6GAxuPgUKu+/lSl5W+LQrw8UaFQQdQzspTv7f18B0G1MaT
DfEnMrvD2BRs45oE6tTwdk08DitVEAiouuCdSXgf12qLgcYsr7HHzdiXuIwiKzznYXsxgh+lTUJ8
J8wHOUGUSJRRGG/3EbXuMXwZRqAbdYtURncM4sSMkWMUI4pi6VRM4M4yRFPg5rmI0/D5rgr4PplJ
6rUC0a/vbzUBczB0xUXJ+RtZDXrLw3lDLCQotTZ06YfHVBo6WO2NGh2DuvG2Vkl8lDec3dJXN6kX
P/jN6G3TcoTMyPxHUK/4XGdH4GUR+VUcYI7WGKu4o9zRY3yqIv+xGYJPdLqh8bndq6i1k4Ued68N
7avpfaYcHxFsO7x2SS+/GH5BBBwoagaWvVx3mjXS5Kuas7kKNeHsPN09KpV3yusWOQiJ8FtbOSdO
9+QMVXSmcoRbQ+rIYKpzFaGwKEdv71EV3lGjfzSyaljAPDRI8dmbvjtuLad5yW3ycWJ37avBcwuO
jIwEWPGpQ3IExMW9H9c/ysQFAtf3R3swYIaJAO0nN4Xccp5NrI8ZTl+ldM4GPgK9NLljxvWicr1b
u4y+ZMLddZr9Wa9aB6cxhDppDZ9Kt+BXbcjI6fljbovaVY0urUokZgg+r0D8YpfhOhbZl0wXj37W
nZTMWgxZC7YKrnsekXOXKdATo1rzd63QxbZ0+MkU7basI+WqhqTB52MRXwv3qCsOqph5VYd4qezj
6Py2TrOA2pDBm+zf3+UJ118lZU96/PSX5hfaUT7W4BpWRd2upA/EsIBjqHfXTuu2tUWqFBNVYhvG
CD6XGYbsiPdZyVtPWaC3gCfREMiDmx9C29HQOasoEVxarfcm/YZ3O+DcLLulnSbZ0fI64zovKEcS
vzaMjEQz6/d1hLUX27GBb6H+sa4Z7XAhEE1tC5uUD9twb5JpQWylk1vFlZNCcMmvS1yUQlzHaUFp
Nt/ZA3yX+SmWWHkNSyu46RqUO39sNq+vTP0hYPh7mNfbcNmvcd6Pq6TDMPW+rRQuJDGP8Jd5k59e
wHgoGb68rzEgpyAdzdL9/AHzCy54QEZj+MMY7a/mVfOLQaSmR3ym9/MqI8mDi2UpRLIDSKNWmFnR
cK01bcoA6V9RFUFe1+RZHcL41PeGfp0X9sh5ldUmsSZ/rIuHNt3irI+XkaqEyiKn7HKSSnOIgHxd
UZsbb+9tApN2jksmuk+UUpra0OLcGMfwaOT29u15CeN/U2axDkpoet2HAsLIqL+GlX0zOlxDyAIm
EKJo9KvjRMoN/BdveiKZ3rwtmFp9I8CZIC895i8QTgAGI5XcHP7Yro/AM8cjOVfzH7LUzDx6SXBN
8qS5YG1dvR1RYw6LDwAmabpJdZMx+rrVFdu7FWF2n7seORXTMTcvzCIjddJO8938dN5WQ3qwMnC9
4rvlXfM6MQgiOLPoHDc9/CHVc65xKp2rB9TtADvnu+eWznVeL6ykvTGxBrqhrfJ/TJu5zbDPLeGf
5y2YBV5hwEvKNhx/2RDUO8VzzCsuR+uaA5Zbaz6gDeZY1nV+QavDaq/myLbnp/MLXqTqlwI4igyj
GuCQ49ebKpGQCoKBkVtrnN639QuCSJyosraxKDAZDsT9jIrr3+YpLLhex+QvLRevnYXkfYNdpMFf
XgS3zbTQ66reU1OC49b36v8E37/8l1QEhMz/nevn/8aPT4/Jn1UE81v+BZ7Wf7OBQ6umY3Npp55N
F797qep//kOx7d+QCAhpaeSQaCyx9fxLRWDg+GE46tiq1M0/qwjU34TgwHMM0zQNVTrafyQjAG79
s4iA4QfeoWk3UDgIVX7ETodaLvRK6squhr6yEXYfEqXpHJWgy2BuoB/KU0BK9FW8Cr4BnK1gyZw+
Wv30nV2zGLpr+r9SqjEZfpLqn//Q/t1uWJO7ib1RbTE5nPLnx7sg9aat//eIm2Vox1bZcWpNmYTC
PtZu82RV6g+Hk9wr4OgEVa6sm8gmsJHL4MoXvdz9Yjc+SCqmb8PRNCl1IR3L1A1++p93g3FmWDmt
dHcqEL6VG+vxZA4SBEwtZWuhO8++Rsy+zMD5Gg8lV88MjJKWkImWpgQ3yra9dEFarH+xW7qO+evD
z4T5Cw4GchRbk5Y6fX8/fT99VBmFZpXujonFhGFtsi0h0jcUPe1TYqH87ntmhnSpgMRMeSwW3JNV
HwqcS0XFZL1tTSzD4Cm3bkMEUZ45J62Py5NlbaPetU8VStyd4STXLhP6afhjEedWufKNjkL9YA/r
tIMJ3Dh+fzMWXL0CZXhwiyQ/9i5sYwoy2dkbUG6ABH5RCts86LeGd1cYXgO1rdsykU0Xygjo29PS
V8cFIcdYneQnN1xXdbWz8Lm7zHqYHUkfaG1Un+GB/mh7IHVjB5tbbdKzGo73dlbSax2eXZJmZRVm
m75eWx4eqK7e2tABVhG8Oi/aazZldYqYtZnITaEUFyv84QzRVQ87/4haiyYAqpmFLOLhmIruk+u1
XHSbxlxXzlGFqxsKkZ5iDH0bzWHsaFg7bOvdKQuicA9raGVCA6U8beugdlaZGwNZ1XbgNAjATV6H
AiYUVOMC47rzUk8/SOr35y54SBgloItvEqZR1FRMrvIRI8BlV+lwCSU+ktreogRzt8UQvKQJyXc9
5u/EKV6tdLxmjnctuIGEuisWfVvchvdpXDx1VlKS7gsvIcwc5uNNfRMxjuYmCya9dVaMeIalIfN6
aZXtyUuAaincv81mHBaKriO6ZcjlljsrjYjhcox7SPW0tbVw3zZ4ury2nAKWh5WRdJ9toRHuOVC1
V3ovPuR98WRCnHatqzZa3z0LpFxuYNdSfPfB6QOAsOhTlopUb+u+vlhR/KLhxAIiSikS3CAZmJKm
gtq1AB2sb1p+H6BcxM4wBDeh+uQBcVxGhPvZRPz6Cek3aq9uZdS99Fm0NHIc6BXk5i0mvSm1LI4h
p03VtLSHMaJVG9DC8qon6bgCq8ZRMfgU8iAW4Ct4HjwNhFsIZCQbutfYhIsbaQM9iAYujmYCuK0a
mMsaBZ6NDCYilJ4b59QtTwbFx1VQAHfMNVHunFiiOpTGyp/CkhTIjgddsaahwPRQncKT3hdJ7ZOs
BoaCwT4vKEbxRN15XCe4iPg2fWDPlbEpJ/PAvKr1qMMv5ufzom7Sz6AM4TT8scn8KJreP7/j/YV5
3fvT+VFp9OM2hFQ7a6tS0QYYZnr9ASSI+aa3mpVd86uzBksf4gfhp2RYzzqvLtCz6ji/PG+odVBH
s9IyKeX+K7gjczQflvr0nEOGTjFfaTmF7dBGmrrXbyvflvNWgUNg9zjla81PP0gzR7OxQfjPb/1p
TwaUljt30NZ1RSlaLzQY9tNHvu/bW2rI2+fMa2HbsfPzn3+Trs0Pi3l3uYSkzLyxgZgEzhmh89JI
DICVwuGpeNpTB2iOKQwnj2fQOyi94lj7nr1hUk5hW912HVKigTp52ZfdwccPGejVj6S5ad0h/GKa
4pQmJt7FtL21ivGLLpvXGq4SaoIEXLFCQFDu12QONMlOjqR9cl6oe4ULO4wFz77EZblzVe8OLrhY
GwGRtK0V3oXSpesob9xIdXZDUd8Kz3a2bdp8j2NnbUGsW1C4gnTkwEs0EPluNVu/wCNxT2n6XVPt
c5/b0aqmT0/IwZRp7OQvdWthlzHLXSqDDppfCbDFCGOK0dq9A25xm7X5Relhb41+vNdRAHwSMtu6
SvVcWcN6DHSxLqfyWWKQF2l5xW06Et3Yu1W/yn1CowOZEx/qhMZKtQZCKwdYcMMYk6gOo7oOiJft
1Gpd+Y66zvCNLKK+gjw+QFYJEsHld7xRDAC2nL/fCgri9EGJcZbjpv4RWZ55MsE3r0oqZSvh9826
qaeblkObF7owiC5vg3642RSLrFfrTQLLe+HkwbCKsv7zYMK5kSmWnFaxyaXMj1XvM68dvV0ngDkL
7NOboPlRdsmLPo5PrVp+NpQyvVNaq9gJxdk5VGQXXhfkNylMawJyK4rpTUj55ZXxHrHW8EdAsdG1
8Yd4ySzgserRkVjY/knODbK1aXIfVUtx9CNq/BCeoQtzATDoAdd4Eei0cSel75aYISEZraCu2qyq
+GqrGXRxjS4EHb3XIMMJBsHfKIsfmp13GxzF67y4KXr/a+AIuRJWCGK4aA6J1aytLpAPZvNIVp04
ajZEKqq7/U7JlHsNDeCWCtBWagFOA818EknxQmVQ0FUtivUw6mQJU05ZZflRM/tzbKPrIfHigrnG
ZwJawYDBDtT1U4UNIy4+9IZYNLmpLLnXQmM3GOIUxcOWIcZOBfi54sC+MYU/bFSP8aZuevlOZBtN
iGPRkBLmDb61qqa6R8ZoZt/2LyPiUIr9HrnJ7rjx6u57QJIF6CWgzp5/GwfJM6f4vjXM2yCykrWV
G6exTFaRlX52ayKb/az8ZBqXrKW2aqztvr5LXKi0SikeyzbfST9N1kqOeiew/a+SmGtTtSlv0ANY
OzmonRg+d5sdpeAG1btLOGOExSkiPgWld1V9i3NvvGtNeTck7dfOlTbZ8NSqfDfcKK1nLYV5ZeRH
hRYGHjqBnRLg/TG9/q7U9IRwhoZb7ihfHYQEC08c+0xCArISskXznAxy9Xtf0BcjjPBZT6N60VnY
UpMGDkcRcBeLgvvOEUjM21aumm1qnU0J8zGsdO5Qhb9oemeteQ19uL2a1AeR2FebmgxtxwAqPjW2
IfrWu90ZTsEXwg/GhQPLvVVAj1AUG7vh2pMbQDyHTbO9gvvdfsrslrZp4OtcJuN+SXPgznJtri6+
T36K16x7y+AmXA54yTKxy632IVRbY2l7RKBKCrwtfgpIzps6JXa+kMHJNJOD5a08sw12fj+czJp4
SUNRT2ksV/3YNjik78Tog8ETHS0gN/+ey4jkVF37EtZegoNNfrLGox1gSw9c/6yq8achNF/sXoVU
SUHTJfmESEu9vBgMaX0KEZ6TlJQIhpPu2D/SLnmgUg4lKNg5x6HBQmYmlr+SnhNfyF7UVQBbfXKJ
C1MSiT4wm5pemde9vQxGirGUOayjLP9UcJPZxa34Om/l5km5Bjs6RZ541UVhELMVKocNQLOaf0ZT
NmGUkGedOsNJ0Hga/WS4oNpZ10JJ1jFFBki6TjKuRhPHZZlzNorRm2i3oK4h2i/0qESPq75auzYr
hpP0EKj5QXpX6u4+ySvrLGsAoZ3GSC8b6WlayKHxGgokEdzSXDXvz5ryKbAs/sNpT3R1CqapXFII
TIuvr1WhFoPa7sqxXeVAqPieXr16TCceOoueTqDeto+dX7ZLgS+UH37IV5HdQ4OzBnkmOhQvqDxn
1FBrUSdnJxcvwul8GBP9dyWXq1gQdatJ9xTWvb1P1AyKZUAmfKqfUwPWnRibi51AYVRl/qoo5k1k
yf4w1t5NR9QkN71aXjT63pYbx+cnNQwWvCXbU6Hai6zF6mmU5JRr1cXr1VsDmc7eQgJ/QlQMLFSp
eC/AWX/6EfMkQeIOLWGhiozuKODFtV0QfZ4b7X4gvYaKFyX/3jw2egHKsMibyxQUcempv6ZudKmA
xuy0oXgKyACVulsfnZAulNOPd27TDRe9t6mQY+T0kujVN9lHh9T0quVjEo6saDSyS2dEZw1CBING
46EgOAN1CugFUayy2kJRwa8Sl+CMmXG0F5po+zZSd9yXhoNvk/Icae4+ZSy81I2Upg75n9z7lXWh
DQNQq6w4OoO/T5GqkCDJwhHdS2dXML1VDnRz/BI7ZJsYuxBmyMqsGbnoVDlpobj1xZbBk+P13S5w
bfpaZbZKYjXfu2KEydFfDefJDFYzJn9etBPqhtI5qJv5YTUDcOaX5ETFscBoRj6hlDN0Z3oUzhCd
9+fzy/pMvpgf+vPrTOT5Aqft/+3KCphPNFF90onvM9tm363EH5zFH57OG5eT0XZ+9P7eebv3p/Oj
9/faE7EIWHLGmAwL8/wHuH7D4bf3M3f2DfmuIB2cn/79OntGM/27bQou/MFEYnInJtP7n7JmZNP7
82QiOs1P3/7W+8cTyTTp96c90X1iVCFEFZJuL8SoeeVPr3v6ZFKb10azVWJ+OC/mv9eApionRhVD
pVpdkmJTHaLC4EI9P4zxTNPNBuUBSku4xIkraczAU8YPppFs68zTbjqlonMfDdVSMMXbgwOs6f0T
3ZRatks+Cu3KyEuufujdBr3lLcqRo7qhq+qbCe1pPUvOQwO0XK+TalPYbny2Exgq+MNJtpqetp4W
nwPFB6HnG+g5gGtAt5NfQlJQtiP0lEVsuITZxJ1Bbr3Z7IK01PZY2uXJIqV6VMt7qsSdr4e7pi2h
UvpBfIJ94gP74x6mAdRDG9Xu7VK9gUxHBPpoDOVpYPdQOcI+G5ydVY8ZKV2Hz0zEx1ObKuNpfmSX
gkFCRs90fgpfZTyl0oas44Z7WD2/b+aBQTtJcyiRaGoeSb7bImdPRuNbkJjpOQwyfM8Dc4IKFPUi
l+7KrscJv+ktS2lOhgnXg7vMQqN2UYW4naHfakRE6+YqvuiKcqaPmBy8tJDAqiitDz3fEX+Q6Ty3
lzHrT1xN+xPS7E+FMCyuy2xRekp3ihQYngPkm3VFQg+t0Dxhmh5TYegDsmLL/DxOuNHQRR1DdtSz
7xhiM8VOVE5V7GxfPwJaM45KW6O8Y4I3xlC+MydMaFAHj26BprgOg6+lYwZbzyaUSo1t9TQ/mhey
G9STYxBkLeKU+ZIRbKj9KJKfoB0jQZN4elM+OOmGysyUOOoYxyJJzaMhtV1a2tZq0AjXZjp/sgiW
OaReTdI6z5rpSGF+QZ1SNwnN/mMdMQDDokfE3nZ3ecqoF4S6fpoPrPmR3XawKOkxQWAQAwPH+tR0
jbkzklGenK6W2ygMH0ZHF6R+Ewdi0JGdXppfN7tcEsJNbDEMXR88KzVbejBqNu7hwhAOkdVHRe2B
MhqKxVDLdk9CTZTT/IiWNrkvMkBQleTnIDlZdVChHDEQY0lDAXsYFw9jIw7kQ41rUXQDPN42Opki
jk7Sqr+VcuvovbaZ13rKUK5MiRgHjHV4sv7Yct58Xlj2MTSbT1RgIxQt4CZkm4AXn3CtwfS9g4ev
l/b0HdbTQT8vIJhmBNlpUAOrnImgER5Jsf59oQQeDfX5+dtDRQmHadaegqcYv8wvkDMRHmn6ol37
acP54fzX5tfnp5Ya+AsZSe3tY95feP/Ued37U6cuwLo2DHnf171/aC6r5DA0DzJE0LMo/SD6addz
z2QKoDubn/bv/RPfd6+Y9zxuqZy59AKW8ysdB5yjh+r2fbv3j33flQ97O2/yYTfmjeft2jp4jpvi
XIKU2Hp6rC57sMqKkUf3UQOGsPMb+sx1vdKTIL1mFJx3MpfIjHXlEpZkcgC5NNeM0lF+kxp0dnyU
AlY1Xgh+PEq1f1ZLJV+OkcPZUBoNgotYO2SxECeKj1fPGM0do3p/qEfssQ+VpW5jahZrUUbPgnEu
/lmk2mrNTFfPkBFLzk7dox6bq1Kd5pa4gtMtXmV0x2Nlr7uuHw90mdVtUuccwUJD321/c9NBPZtN
/NVnXrOlusF0VNLD56nYsxM1+i2Gg4aDXkjRrt44eOfRTb8n6mA/tP5jTmRNXvbajYWCsGxLksPa
27TlOlvXCIsHJk/L0W7LNbTQb2g7cRp2Y3fSCwpJXSOfG716jppY30+VjjWSwAAhWnip9fZb5dpX
MhiAmxM840fVMdQemKcZx3iI1zTR4cJrmrt2M42Sqt1lx0k6p5A7f+8aKoJ5AgpgsNk0AHpgrIN3
ZNzvLjwz34xuxdTJ0Z+MnEShghywlFPwTmSRQQWddDM0ndHWUTHG5F1105esSrO6oxrcLzUdBf3Y
oAUUlfrUFdX3WjXQmQ9MLEaUy0H+dSRF6T6poq3tCHPDQXLuOux8mR5eW/QXG6vsb5TWvbQDBR1O
Zf0Q79DMRUzBlEWDKvhWdWq0a0G+bloF6V7sdkeDwMkuuFFqsyIvzz0QqW2eensYV1kmfArQTX6p
v4euaZ86glE+1U5wqClf7rMWDW6TutWS4pex8RUtRLqWmTfAy4k/Sogk1KtxQ5KOcaeF3oZcDnPR
Zua5Uzrt7KruNiQ35hCnaY/SxLePRdC9CKIatywk0r142PU1ojJqZ0jQQBdt3UQoaEgQI7SGp+wZ
kGRrFwBexJR4rSZqvQwtRdv4elssqJEpt/ngXxobwYqZJlQ5GmKXjCYnHWoIX3Xfjm5Q0zkLmyOK
SpukyNdt6a81pGW1HdkoirFu4u6JWd8i7M2RwABDkLJu7yPcoW9tuf9JHP5V4rBJ5O9PPbrVY/34
OyXy8pi8/PMfD0H1DCAuSH92j9MNmd71r8av+Rs2cGFohsBAbmMS/6Px64jfbFszhePoEpe4OcUK
/9741UE92lJMTT5Chy1L8gd/t4/r4jedDqlKjxJl5tRU/o8av1Mr860Ru//xz3/oNg1kyyAjGd84
fWlTTh3HnzqKQlOpLBq+eXS8jJ6PS3lUr+8McNs7oyBbEKW4fzGoiuXaKPepB687VYc1CWoqCMPu
/NPX9+8awBNY8uPuAL1UHfCTqg2R/8+7A6BH5CJPjKM0hI3s1M/hPz23g5XfqOmjk4MONuwEzFqb
30wY3DdIwnP/f7yX7N98/p+5l2/fhqWbfLuOQxNcfOBeOpgKKwcx57Hs3W/UrZp7o3d3Zl2lRwr6
8boz6wTzUX2qjDbY/uJ//3Nzd/5wDhWOFcMwVUvVP/zvpd9RDCPM5hglnfGYuQOaS7oMCbQokBGB
+KSE3nHE75BZ5PmE4Q8ziQ9RFpIoCGqCigBpu56voszsqvE/a4m/7ZxmGhxvtgpjVPtwnHTUpgdi
tPRj7JKzFFbYeeIi3xQFphEMVlzEK59Km06WnjEpP4OEm7cXr6JW3MeZMuyJk0X6am/+/ksDbPqX
A4azgR6XYWo0Xacz7+fjFz5alVh9oB/91qUZU2AxqmpQ3KnrvMJB9z6j+91KgS6clLqO0nhrQFgm
QyorobVHuyrUBb6udoOHZTgOgAI3ikpGZ2d54Y2KO8ZpV+SLlvcyI25xABFBKTbQjp3Z/yBxw7xt
sm+Q8yxK/fouGIeCbGAv+27WzmeFvvudEuVXTrLo7GjpirGLdmuq4YZJbn5onOGWrILXKtXLWzdT
4OVXttz7ofWNts6DKlLn9Pff1gd9xfQrmiqnFQVpzTIt/aO+ItQI8ItRjyPBJ8XOcyt9ZRpaTbcD
ZSLxfAFUhALNcYZw3k7L54xogOV/d0c0jSsPrA2NE+rDieaFUsXdNehHw65huqn+OVFdeTc2PTaI
+p7gm62RD9VRd/V9XSf72lb6T3//Zfz1yDEnGQU9GkslQ88A3vHzkRPUeamYWaMfW9d/VcROp6dO
GPqw1x3nih9hw2/0q8vbX6+2fCYDzel30LglfDhaVcYlVi1indGwsetLRltKJe4zz75mJFluQkcd
j4kRXhDdIigYLarsdHsKTX4pS+MXp4746/UGAYVA82NKJC6z7ujnL8B2pdaOCrK2LKpPWdQhJnTq
sx2DPgtj5061h2fDUoJVkqL2iYOu3YxteqaBP+6rMQ2Qlebaual9cmMGwzh0UDLIqovvEHobe4Yx
DekSkbtn5nNKygpSJTkd9ANwj1Vt86ZL+/9euMVfr9xo5bmP4bHlwV+UQ67QhOuakX7sdFJ40jF3
b0g7lguj95NtH6rkDjv2KVcqZVkYDL5j4gbX7mB+B+FT3FXTSDPH95k3UYqX3ZJYncqILpbfEioh
jy1tq0tceWtX9cnpTrRkrTYRw+3Bm7j+TJMIG2NynDNSDgkj/8XlF1rMh9si/9RkNgNmY1iW+uF0
QaJi9kmUc9xERrHrlTwh1obd7ShXHov2K3k+2a/URtPx/+dbscndCJe3ZjEMER/PD1rBJZ18CjwB
8W13iecN1zwor1qOMYREXWfjJMQ2Aam3j/PCFkvd/BEVafKLm7L2QY4FC1pXHZWkcEYo1l/PVDrh
WVwUuXKo3UjZBJp6r8cOOXAmEWp+H/Rb0YXEnNskISSeIs+iqrgTVqXc2aKCQxPTKvJK7z7V2vIX
N23jg2KNfbNsRmMM+jildTmN4X4+ifJo1CdVHxmBTgI4NbbWmlFTlG+B6WN4QeLahFhOieNVLVEd
tbpZ5Ylr30z3FdKmBUUVC1VdK7FxGQHU3T7YGa0nURoVx8g1cE1nHMZpiugIM+raYVRGrkoFw0rw
xnAgmple9LFHxX/qi9g7O2GhXezALHZDbTuoRd1b1cMUhxZgnVbGoS4R9BEtrG57wjBwbDLui3yY
Z0nUbwoi39YMjyJa8IFYhWG21hREvLqXq1dq+FqWHf/+MsxP+OcjzWDoO2n+OHEdVVJeND8c3Slq
Q71PsAF4lF6XFb4qdfTHTRaYCjkyyY2k38hNuyHcV6lRe7Pvy8w0wyUjNMq0bhnBBg25jxRqTzq9
Da5Ipa9FrMIQ7fFKLOJ6EIegBp3CsOt7ouPiCglt9Xv6iX7eywO9P0nwsnnbdyga4ihC+EG42go8
Jx51YYEkr8JtZ3YEKIXeMvFaemGKVR183UP9AT5yOc6kTI3GNpzSiZ+pT/zM+Xkf0pasAJHTyZfc
ZHL8eBuXurQcc3+vxG27poiXHQOfFHub+MNDR+zf1PpJu3Hjxk1ypI2JVViYGFBCi0Ooi4510cvl
OID1hNSJs1Yq20JiNQrShziP2v3op3do6++4rqGMYVhUxu138t7XQ+xX974ochqrqiDhUumXOQqn
m8iwzIVKQGPNNZRCe52tyLX20eHl3Z7xP/5CvzolhO8scsOz1pGkpT6H8lE9yCnCEllTGaI/6Gnj
LiHq6EuLHL8V5cb0ILG0klj91VLpjwceHj7Z9o8VN+H7GEBfGn6VBlpxwre1hlAlqw36E/lJVP46
9QF4lLdvNOOxqZt4nVfIQEcFlUqmudm2ooSz6i2023XSysMmoyq90POAvJT2gpfEPFdOuKWT3h7T
ssJY4Fj3nUcaaWa6dADqeuuMrnkYxuFzmAbdqQ/lThgq8KrEfEl7u90gPimwDlJCIVUo2OhaE64s
v/aubatVEKyDnYypPkUk++iYADFGt3cWsoqqkwzk6+bOnEqhbpyagBDcdI3P1GIY73/So8K69Snj
0+xm4EGkzLbrzXof2EW8CtL4tTIrDzmJ+zrHr9PlS9Z0wx1UgzWDWSOGd+59iXLAERnXmqBJ/Uvt
JgMoUdv+2k2uoTA9w06xjq6v51sGqth1XKtbYxySK28Yyk/YLQG15ttmUrfa1XBnT8HwlJAuOBxx
egfGesxVWh0c1nvNoXVcU8lYEyYmCixsamyQVuSncpVhyFxRahELiTaBWnRqcyrF3arwmvztCC9T
GJ6Jy5GKdGitFe6rQ7bzMRuzH6TNoyXAQn/t7OzClUwgDxqdrYdefkkzczg4jamtqupJ4dT47Mpv
YdrdOVEgTiOR30vJTHqLoCg8IqrCWRRvumLA9CI9Spmdi6mkXoVDpXD5gC7lmC9BatdrIynLDfpH
TJ8Ys/aJNx6r2CI0MAz9jTnSRBrC4lGXfbUrKyffVV5MHmoImpeI11YnUZZ/kLo9VhRamu6j7rjD
sU6yV0Vvu7PXaOrKzVB4qPyq8IGa4JNncISlwaHSguGL7t6XAiWN1zTWj/pkjK1/l1FkWyAvKfBq
y/IGVtn/Y+88thtnsqz7RKiFgMeUoCdF+ZSZYGVKqYB3AQTM0/cmu7qrenVP/vk/KJXMlxINEBH3
3nP2YY5fwvg1KxAF7U84CuOOHNPfqujbe8fXiDuWP8TNjMdqgCDh5siv8rR7T80D7Xv/DXLqZyqQ
ftQugsKarqmMpbOegzC/i+UYjaNvH+metuTK+XQCW5bApaUBQJfygnF13pkG75aJ7hS9TmJGFfl6
57o1fnWUwzvYGfi2CkV3Pqy/So4Uq1whfaHL99DgfD9o5r5lncZ3VsKoxloqGApJvPVC+6CN5TNx
Z3uTtQivhOEXhxa8B671zy4BElSqXVihmaI26mQPRYAYZ+Gd00DsZxXfZeGkHu1wW8WBtfV6uAqO
22XcdrXadKqnDK0t8VL5e1y58mUQtl7B/nrtnGw6GyKPf7WO81eaE6bpZc4po3kkdAztx6JpAjRV
Y/hrCPP6YsesSJlfoLOBr71is672BDXRxS6WlYjbt4kT2ko4stt3wzCdSx2+JHObcr/pnT0J5x41
yWZyaM22k7pqytz5RZ4nU3O6dky1Ii3okjLW/9SyjcZrS1I41NQAIQ9KEe8CMAVfWMs/d4Yz3u3g
zljuOh2M21txVlEZb62+5yUjsKthZpVCohhwJI7WUnBefF4U0yXE4e0hZHUidW8FxmPaCHxXpzlf
HqoesQ4tfE3yEjZpM1MvtLl83DpBvWnz8DMuPbySS4gqss/GDbl8BPghvX/TjtDbJpugO7M42UvO
DmGpv9DM5boabX2o4hhyC9XQanQRClf1bqRmWCfJFX/g5RMXifUoDTVHnkstEeJm49bN3Y3v9c6m
qYoX35iKs60YiHbGnsT0Yb1SjZxPwwLlzWqmB8U0gAG/jIizdM+NZbyGaKUYdmvyZqUEujA0lPE5
lrWk88mCHVhTvC4gitoogff59r2F751cerVlyBW+t2p+10Xa7afSQXwTth9En+l3OaNmi0XpkWqY
l8SvmfE+X2KaY9fiInBG9T1nlmSBTM1TjsUKNRVdo9apfkplJ+vAcO0zwUOPvdeW90R0Ghjpm2mL
OuuM26575By+8OdCuQljd1s0Hfp0yAxrKTqo/u628SdQKQn1iz1vmGGCJK4TA32mnSBvtgHfJ7l3
GOeJ6hL9uEOzeJcuKLIn4uWMiQw8C5zVWXcZ8tgsA+88Di7nIOASyqF/I6CO4Fo3ju40NadUA/1A
wjMeWYfNipI49GefelyTA1L3hPKF3n1Xt22kayYmmZP0BzST5snSxSUcuu/WsufPFOcZ/u1dl8zG
3aQcct+y4aJiZB+xyEOY3+Ela20afQtpejjIeqgytLwseqls/gy8+6nq0PKzLEqdB/uYBICNLvHQ
B8rq1gZzUXRiZbwtMafdzQUNhxVYBHdz+4tZmwy7xktTEsI/yFsbz1kcQh3g4lovVuaek0Vfkeed
dXaKo132yI6r2T0kSRVsYoYedwAphp3tITuYusBcwRi4ev/FZlzCv2gNf5JajwcVOJ+68r6bJqPc
dcxNFWf9GsXmH8RkKSVJmaxHQz/osne3YTdx/VshcyS721yH+KatL5U3UKg4/QfK0UM/nQzylnel
aP46rvi0Q4u7y/IQ5kwEqzArpzXyVTcjdFpdvg91nuw1+J6NWcMIEd7TVJIaGweENLZV8ul5p2sz
bErsZOfX00yV8jNV6F20Vf4J/OHNhfjgM3ny0omYzxo8j1O522VMrwoK9Txxy26UX0FWaD5V0OS7
ckIEjoJxJdupPxQhbJmO0E4CTyCeJeLOAegT6UzdGbiJ9oShVYPot8GLHtHcdViHA/5/FrxtI5Zs
F4LpNk2mQ+CCkinQVPNe17/Ncv49CIQUs/hyN1qglAWC8awJh1w3QeZETuPsy+6XMaRWVOYhYQ2u
sqPO/bYKFwYPRCjYDi04EzhJE29GzSgLvy+MgLqxsOVO7mXWEHPGtm84GOdkATS4xavM4G1pEcPP
NVnQsnrUZhul/jxshN1vYtsQ66DBhzmTzAfNJunSfIME6NxOwbTOMzS8akQqhx+D06+3xhFNoA5m
//WY1pc6c/oNAaAonANeiv4ZthCy+NbSh3UYItI0nVBEioRKcnSLB9nrYgu7Yy+8mXOvhpTgSXeT
uA3FDn6Z2crZZGO0FNrNN42RcDlLgChLg6ZTZH0XtVO8FqmAlWzuaqh6nGWLJMrCtF95y32bXww7
/xhy87NMymDreMRe9oMR2W51b/jdbogZX+mQBZ1Kbc0ZMdiGKh3W+KRWQ5v+peLdOxWqL/SD1Vp3
zi82hgfOot/Ogt9oxNmZSR8jlT8C8TP8xwCm0c5CP2Z3EK6qpX0qYMfAv8AzxeR4ywl9RV7EoaxJ
3R4mVjnf3DdG+3d2KTHsmkll37wRoowclVaSa5ccKyXAhVpaz2bCalGChSLEGaE1+K8INyTS5f6I
7qZG71uRJAtvhVHezDrm7cOhSdeZsqsVm1aIP8Evd3H+zQj77wiSOUps09+qOdvNk/+Sxi2izRZL
Q4wBvywTGwqXPDOja7fIJs2VDnQbUeM/lk1+SQMkHxyCWT96h5oy/NIGS6XuaNMz9iGsdFp5gfE1
td7a1u6zPYJgMcf4dezsb7vBXm0zUmxLv1h3bUpwprWdwnwTC0+AhgUFIGu2H9V75UoMf+zqYSmS
CXoNlOkc5aHhReOCcS53bXR32kXPWf8hkJBkCCx3+9z6zvWoNmGtif5bCoKT8bLOlTrXqMbgbH1o
y+0iry/OkoNglBd6X/kh0E2IVqy0U/K27PpWXYLY1RGcMwkFTj1aFr/TwMFwfSAHN+ZZKBOtj9Yx
KmpEpHqbI9C7lB4Qt8BneJ4odCMIzU1RHF3vw+0Epgunnu5nvY8zS6zszMWGpfEpjT6vMZduwOuf
Xywty00HoxSROVJLp3SOAdUES8UfUnanEDHSNP0uiM2ejJCTcmCxuww2TrIIhyLnfFJ0I1x+wypo
fSou+eRAOsOuDxEtntGlKSwEWcfuWgqX+DP/zRagP9ANyE7sLVhUvqd/d+57YfXfRphzPAHvyxZm
kY4MZ8M5KTstIqocG7iNQAJOEE9ioqEwhvzojMneL+Wvymx+8HW8TsOEEHoMKYfdIOqD4iLZ5WKr
TFCRew9GPzdbu8ijhfb03keMG1lm+ISMc12oSsMzicdnGdaCZK8ZuU5Il8he2m7jBlXN7pNnGwJU
97YQwISAl8Bodz7peJrHLrb1lnFBvE70UOyFxF2Za6jGg1EZ5JrHeYQled5iDbB2U93+dcNA3Hle
fdYsw1CmOWivQ8KbNTgFy6xJKHXQNPB7ssvtMwiZ2SVBl2fPyXL41/dV72CoWWCzO16dUlGZuK0s
7ovbl7cPFCUNTkaPHbfB5RcNDg6ISel+p4s2AXNm5yanWY2LOh4P/fV73e17EJe+0eon+3rq5GW0
jL00lXn020Rebh+Qu//zM8+OEbvIuVtNMni1R+8drKzeD95E06lQY3hIpHFm5sOX/tie88blEsqj
JhTMCdrU2jRp0XwW27q5KtWMgnj2FBLanM0BwkTidodrrraFOJ+qeFr7Yhm3IWm3ucdbKK4hKc23
qjLCjvOsj1SsH4NxH0JhZreGNdgYcBJCFPjkqBBkr9i/TeiBPCVdqe3gIraltX3XuUgDdE9cMsND
Fk6EBb5nfBPGcl4cUoJzSX/MZZvJ3eE5y+T9ALdu59TJll97T1NGRljcW5AgYbFaMaXNt2lmhatO
zy+qtX/PqfLWlCc/w4INzXMgBDjXHiMinclogVC4dKkRJPOeNp3fHZSzJE+B0PhK7eQBD0Uu0uRu
dKrdlNIRtZWnz9eVcpxnm51bcqytMvtkQJSgIaLMA7IyB40JwFWaHsFpaob+HKgWtc9Q3ZMks1wa
WdQ7Nqlpl9rcPHGWGk/uIPaONVprimgID+aEgKZcvme7Tp6ZXtz5Vp+cg6A19l2DvWaa4/DeG1aV
q5Ch5H647zhaAJUQ/rNw2UxiKcDwJTmob7e8J6iCzVoW4z4r53Kf5yBCTKhfO78KOdE03KJJC18p
xTE51Rk6QLxDqidsW6sk3XWWrh9MWmWrya8jbBvqHAOZ8a3xjcBEcIXg5s+qqp5Be0FdyPJz3YG+
a33UKZgotoHFQ66kBckBQsPOax8qUyHfjwPx6CZPOYxJ8F6pfNOqvASNSP7UgNAwmKACBiTYtK69
NqxeX9PrPyCSFPuyQABZTC0R13PR7Wv/NfN7lnfkU3f8LcTh9baD9kDtnXbPRXYA1luf3KT+6tpO
3TtFne4XHYBEmdldLXf6DLX/a7EsfDCdKE889WTXlJbeTJM81qN95KCa77oAMSkDD+80VdXWp7gl
K1ze4SCxFhvktISIxUiSNKuG3IRUCRT1M0u2crv5qeF438uhPdWyfrPAWUbpVLh738+Nc9BWz7hU
UMrU7Tbw2P/7vgDaVdI/wdm7Afsl37om/m0EVnr06uBpJtgJTaj3KgoAimJCRenRozs2i/Fqzkn9
JGz7QLmNsqoVTnQrPq26lYdee3d0iuTDoCSM/AqQT46bYlfSP7wDcGregRAWd8qEEcU8NtwqZaIF
vX3z9t+MZEXdBc/VwunN8dRj4pjJ8zjmapsyA6ZhxREgGhNOJlXZP+rQ6Q9shQirJqIu1kPtkK8Z
A94pPRipIcImDbOGSYA9jHRHKnBAwYtoDJTbGW2MpZ7hUdbzpqX82Y+j90JQYbhvu3Je+8D2PNqi
u2Zs0R1ZzMB56My1rNE8ADtaO0VsRYkLA4vr+ClZxLs5vWcjfjO7SBUW7vysTFPzHhAoPjeTERnY
SNd2xdGTBcukDt1g5rFT7kYeLYucVa6JweBkF6T7MUNeBl/5O7VBrRCyaTnVHeN8B9eSW22RSa6H
7j6kIMM8NiN1bfPky/YSsVkMYz5mREEPiRfuA2VYR8casEnIX40e5uPtA/fR0+JkXxBCrsQZEH2W
SatlCejRDyM9+9tnNYo0YpYyS20q+gYrvEL1yaToX4d2DAvH97AlKJdXpQhoaSaAeNBKGxGnsSPs
gvSk9XUoR90/9it3qI21DsTKHbW4+rdIaNIVTqCG/glica/i3jBZmk1pTGBeBdCOBLtLWBQH1VGE
WLP3DHX2S0nfjUi4vK6v4gVqjLvTonkcQSVEIEcAE7nTfZoBvAOrlsSKl9nW2aoe0opykvVL2bjm
jSE7JrbijGf3apMMf8vWmQ6+o05Y8ZlVcVRfe6V7yHO60a2sf9wuN4Adhnu6cM3KHpx5nwe7tKHk
mz173FVDVxyDJnxtFj99TH38OK78Ozitd6xnHvHkGtkG3BYbJfmwZtHJO+FVqDXLEE6wQWAKWmhC
2YHH7qliJUyJVcvKuWrSGFtKi1Iv6Qp0hGOO6BPqhEkrYmXm4S8bN91pLIznqTOvHRDIadLbhD7N
/UD2kjlZeG/mNKjCovvU1JKHLKWxLgqWKM3Fnc2xxgu2GSa3XS3KRIoMEnVlZcQbjPjMaPVsy9ma
j5SdRFxly4MtDsY4qR1dfkxbzlPDSCtyl6HdGAPCEoTFbp+GmyEzgYw7XkIEAHMMt3HWGWcSczaK
CDIWjU3D/kiBcOyMorvrna48FPAAGN7Gu6QpdowUQJmVjbexpi9acwbVGi09PL5o62kSUu8ABvo2
aRKVhU8Lt722fKay3yTNbz+3kksyPS4k3OyX3HwQ8oq3DS3FmDi4pKVjH5BNxuvBAH9Vj/CFQOVs
TJzSjdXJDc0QTBQp/qbFrE/aw9M/BAmnOoLvq8b720K+2/ph/mhTZ1P4ZFFh1G8eG8NWwnwlKGUf
u/FHGcKHa0U4kvGuJXRa8F0161K0NFOK/nw9zdTV/DKGKTn+JLepH3Uex1vR/FE0w/deOO7rhIjf
0nuSji7WvRV/d57x15V2sdFxQApu0X6m6HlWRsjhmqxirlifOihN/KPZNs6WBeI1EeWzaQUSWF38
MZYwqTMdVNupo0swKnQNOcv+rquY0/Slvy9MexNW9q9Yyo+ws8eosecmqrwAN/KcinUdpqwKVKsJ
bq4ijxmm4pvAY65RykzIc6/mSmVbFx+Dd5/YTDzy7inrhq9l6rkUf8aU00LL2MlKx+YUVzCBme4F
oAcReW4W833pUlr42Gj59ZJlKJi3S6jTDWkCax/v14kC3pvGr5CkwgifBkcxGG5Z15Y7o5Yc09PI
QxDORJgdr5gQZ4kZA8ecbpGRvbpTVaxHVfxyPXBVKSerVelyaA6bNl1hC2nXeeE9LobzOZvaYz0I
rCMYl83sOfUGjzCOQaXG9Rw7LBbXZF5h/LjZbK67ri023uy4O5rTtDzEqXVie8fwlTV+br+RiHF7
BOrbjJW1nrC5r3ow4WtrEFd7ytUE10ehzwF80TQyzGDbjsurUdaP4RLsSKzp96ofoVs2ut00zjw9
aBNhNAdJml/Q39KUGSldbQZxU4cETGTPMH39E7w/G+3ceubofbSx1EH6D/MIZU22Zll1I8NrnaOb
dlxB7fLhy75/BbzsYiHX94MO5aOl4n0I9OSliAIGq6CdvfNYsCbERpPtLIN58mhyiC8dOCMjZzvL
l/V2KA8ILRuis3dorF+rIPjtAd27wsv2EDr9+6YeViF9elKeu2xrFhQW8MvWIQaa+3TRp3Kwp+eS
kSEsqv5lkUZ8SpwqODtDwvnKWY92GCPHdsJd43NQakqV0XK6hlhZVEdlY3EttptaeYzzZ4IJmBtw
/Q3iFU31tFFOvq5ygl+1I5/dJf07GDatnHqp7sp6urhoknezZV8Tmsuv6srioYmn9rYR/EayZa1k
Y5u/LLnEUZ+CQKhytQeoHQHkaRm4Tw8VB65jUtF5ccK3+jrsiC0Jf7h+K8cOPLs/yj2n0i+r5tng
tNRRUJaMjJZF7frMrzZ139uMZsWDKRsTf3I5rTkB9vu0MbZCb4okT7cVziCUC7CZK6jaIa2miJAy
k1EwUyLNH3pxZfVd+8OX05r5ro/FnVsjE7dTvc9Rkxy6oGmiGpRakdT2zhLFuLFddmhmSMFaJY3P
aaKR+4p/Dm0yKKJqkHY0moGiZzWIHbqYP8yjsehm7WPAWryzgwIYqtfia1cd+sOqx73szZeyMMIo
J1V809G9TN2GCdfkPEqBYcmm/gSjiXgBWGfK6jZgT1vNcclpy2mtjQxbwEKz2A1p+DR0rnmMJTZ6
OQXeBmFqpNoSt+sodzNYdLQ62AkMH3BmNTCWZB4uEphEoWTTjZPZh1tifcSady5BHFFYU4POID+Y
rJxRkDIUpaGbu30B4parHaCyMwGSEZyh6QiuVaYwXBnJ0QbDwHbOPDOb2uRXM1zJrxxFaiY3EUQm
Nv0lp1/g65mtxrMPLgTVrUUGdqQX5FHh4jWnMMlOud8fKt29d35Z7fR1NuiYYwBfP/uZ0xlf2mj/
mVx8qkOAj6OYqdBbKde9mnetbItzRyLTKpgcgLtpIg+GkRvPcbsLIMR0KQ5Y2tHlvef7wEb++gbu
lKlxznU/kQTuWw45ieg/PRfDeb2teJfuDVDCwu7YvFHPRE6Cs2PwU6ZnI83WMQSn16x6peAwew1X
aAItkzYofAoDK9ok0Jq1lNfKi/d2HQyHDJyqb1AWSYuRuIFOKaI3ToHgJ+mWUNR9J33nam4JjwEN
4wdEVC8mqrRVnVqXYnSMbdBzgsss4g1EKzbeuzWVYkN/pjw7zNeNKfugyg7YXUOQO5370waVIKIK
yaBI92VaSiYg6XXbUCipw/HIBnrRRb9zKEvvXaWZjwp1tjp8v4UnkdAOzVl73Z1uQZzb9XxydF1c
2gWwrFqET+fAYG6IlnzVzROOdz21HEpUwuY1i3Ws21d/5lYJjOK1MYdmm8RYJISpTotKLDwbFbu9
dpfLwCuHnqY/Oj5/ulEa12QIQA/HCkO1dDigi9lLq9/bYWtR4RoioiHRMXqgdiU8D4eOk5Zc2Miu
rqp5/PlMUOZORpkoa2i+/vwAYZ1DZ4wNKBjaM6qFflM5y4PhkfduU4VF1tUwDyuiikLllJeuEfNO
z16z6ix/goFCqt9kB/Ex17+yyFOmdU84RraeYlNt/QkFSaLhww6gKyyHtvs8MclpNDOToNRPEqng
cxlap7zjdQNGEx9jM4waACTK0G8pL19k4jWC4ditMxmexil8dZfsjxiSPefCga03+/cPt+/p//mD
2/eMwmzZEexpFZi5sXEahtHXKN5UWvUx86H1I7bh09s3bx9aP8gipbwxGrqq29VINONrDlxmkZ9s
LAKK0u3rf33Tv1p/W/augpM2n97+SxVznSU9Q/bS96m/R1aLVZx3M9N7fhuUpVNcs03mZs1juP3l
5PZwbp+aZVUe8B6wgRD1+K8PLd4aYnL/+5s+qcQbcp6+DEzyx5and1xc86kb53bruLW7Myy1u/3s
X/8BiAOPsrUJInV1Zd8erYBOSerQ9SnePhDp0B39QZ91m2Yc64lovuGSyuvLPnL7F2U+7/2FiC7G
qs9tbpdb9/oVbKL78Jq7fvvZ7VtjYNdbJZ1np8xKVlCZr2QOyT+lw9rThF/KXW3P6V7HjFnbUv72
Fvf79s9xwZLT7gTdTlQvyrHpnkwcjo0QycNNZff/LTwvc4MR5/c3jsN1qvou/er/3Yzjw068vVL/
qST+Xw4e2h3V3y98jcP/8c/+aeHxxT+uxh1SHC3bs61AoF/8J7vRt/9BQws9ru0z7AJbiCz5vyw8
1j/QIgPpQ119c/Cg9f4vC4/5jzAIMVPYiHmFFfy/sRuDKzvy35S6rhP4NuNf1l1U/a6JBvp/alBd
GgUh3XO978CIEKkoo0G2ZydFtp0ACYncvn/vjZ+8s58CJOjkIyyshsPEuSTzyAEIIFGnhoJSE1Rv
hCfcm33wEiDbweDdxCfd/kxDcdaBg1DF8BCqgLc30wMnjAr+ug7Z1xwobTLkS02fpKidXTUHKdVT
DJl5eU1Der+zWC4iwfgWgkJvbB/UUf7qh9ZjIbBvmnIEcdzR+nkwN0Ts9GurueoRrtlBZBtAhyvP
47hFs/47ExVWYIgG5vQaB0sWWanzGM5PughfuhEJ2lK9dEvygzvj4rnZn4F2gPLoO3fxeerJBDS7
Sy4WHTU98Qpg/syo4RiyJM0LkRNPkOE/VNHtZpPDsolet4x9AF30r/38BwUKVZbbvNP0/KklJ1XG
E2nke9aj17inzhVnq+J1yiWPWfrdO8XTtWtrl9YujtUmg/vRhwhshLMLXOeiw+y90DFVy2jROFew
2atvu83olAWHFFTUCuNmhqAOz03sotgM440El7fyCxiw3nxn5QYTRGJ7gbrsEVIzISixbLQ8hgJc
3gop/95kLi8t6H+JB/bJDA7O5H3Gfv8Vd/w7MjmaVZEZEVTpU1qV6EFiegbe7UohcYkR8ae4Vs9O
12zzBBdrPsmD13rpNcLkcfExDDQ2xyh+MShC/OTXdztWxrfTvMmZ16EpmJkzGX/LSIUgxWUK1rIu
HpVsjxyZdEQrIcVfvsrB2x7ckf0M3Y5ygBilarwMFbozG6XhQLd5bTceb/wiX3PF6DT2Oa6HdfWj
oJVuiqza16m8pD6XDv/b9YFyV4N/DVOp/beuD/QJMfhXTLTwqu/Cl8zvWFUkjHpy6UET+clAf9nM
Mpow2bJltsE0isOEocWX1X2JnOECReFaFHT6ETWaa0Q9bejFHFqPzkIjqfM5MYYTZoiOkCzFYx1d
n+G8f0h0Fd1uljgMp4hYYCD39JIX8wfgkbkWs/1Yau6Zzgxf2km+kch6yRGO5IIXyHQfdUr4kiXk
Y9tX6Taf4wIbtlplbcXTbLYS9U00x810sIqv6UqfaSqOaASbQJhADf9kjkMfEUp7oVsOubst0ESE
f2NaR2n51Fj2RlTzDnDRjxd702rhEISyIz8wTqaJ47qXac5/GD1T8hFuyyGpfnPHfUJfm2Qe7gTz
TZAZzTU6rbQwqjUNdWfkEvE12syy5L2SVYf/fpTvolbBuq9BJJitCqNOde90fwGZIb8ElU5DNY0M
broItULblGdmkwwvADaFYIN0k++lWI5L/idv5TYPyshqea0Ju/hhkPbjdGINVZ7wohdCtrYiFw9B
QhpA4HPTdLoB5gTHKa/LA+1PyK1lfOptP6es5OdekP2xBWAf1sZgNbbxe4WGaD/wFvqO/2J1thEF
zrDhJ2hHSA6Daz3l68JjPbWrOMW0TZiTO+KD8dW7n/N3PSrFFWvtLlHzOWD1zD0/4yT7UDWsQGip
xbalXmXiXP4xWMiQ17WHsmFhuSK9ItKICku5m0ZSiALuxeueeFtyzp6gIBZRJtthT/1PXkMDwfrW
Eqbhxz07NO1qTv3LlLFY1l3326rDHwuQfGSoggq3nTinAZ/Lm3hXO8aJvvm066X9cAVkd4ltbeyW
JxQmv6h4yDz1a/I5sAilY1bxfGq1BiibIF9ztsS+VGwG+Z3NC7Fyy+BOxiczxdcepvYzOaubqcfQ
HtCvc0Rer80s/6HJTxlqVPVWJ+5lNHgHteNCK5cM4nRV+auE1CVzcPc1OqEI8WALBPbKo4Keh0Z9
UDQma5Y3rJLUIMMG42O1G2PUW0DHGf9X5hqtGLMTJ3xAVbd17Huj5K0w4upsNfEXov5IMghfJ032
PVTFsz3ybuXu+9iPJcqRHP9B04U7knT+NBDdV1gnXjSbb0TVzq1XBNBSkfoBVVa3tUQq63Hu8mwt
w/4Jec0zBe83A/3XzissFG09i4UnH/z8+3aVT+G+z8E5Zp3GOrQbkQJwNSAnavz6HiIHZcTIcos1
ENhOMDE55XJxE96SxeCB1oZCXaXoKMShrSMoJn9sLLHT3P/2h+onAdFHW/qjbrkMhCi+TYN7sbRJ
15FWuSsdy92kcHxiRQhfgFpkVZjJqc3wnEwq3rmMGFpW+zkeDoYkU4gkncsyggQjBDPOyIgzYyQX
bRJvBuThHI5Y8Bfzr+n1v4JFpoCx5seF7htA5PYjHRYf+wmbEZpblvJJXMf51zAgDcYSh9sFpA/P
C48Fx4nytznmjOfMo2Aolk7sk3DuGtP8S9YojYp4+iTWiSBlp5DooH47jqMj3Zzd8ePqE6Id6apV
fNV8oay66vxYbEJEkSHwWnjpfbUVqtrD5KJzOarIKCSLlBT9ZmhYfEbfeFF6YakIcN3Eg/WoB5rL
A1q65bpAIo26znHZiU0cjFGhT2irVphCllWseRLjgCEgS64tGfoShbjYPu9rcUVL+oUNFo/tkJuH
9gEnjuJ6+rrCXydD7HR6ZcZI42WZ+3eiu/PjhDkxAjiz6lzn0TTyNc6nZBsO7JSJfef29fX8xrEB
QMezMfJckpCRuiAory7MddKa1ZlZkKwNQAMcXdLGuvMVAnjfEpeZfvPtygltmGVBiAGBKVpSGd7G
n1BbD2xxW6fycgAGRBd1hrofdfyWZuW+cJiayEvo24gAHXiP7uT3axTdzG3HhMqZOU5iArkRTUIz
byYHq/objKI9pmRFbdHM/u4HFzWfThhD0bX3V4Qc/Sprjkq5wTHLy7cu7X+/poPmNaCYe+E88ZJX
e8vz+lNvTf/80M6wbbpRA5WcO5KPkLMCOD7aQu2CvhF7TuAfSUuoeS57evPl7XA8HrsORtVYF2+F
iQzTUNff9uQm/m/mbHCfm8a6eooWcZR0PZhwXb82FUTSSmeoW4hdOCZ1cZ9hWloPFIdBMCg4O7Y6
3kKoa59xu8w26SDI1riW7O5gDsfmVllev7x9DznVcIwBcarh6Dl/RgELx786ijyyRCJvJpUcTWOC
Fzy4d7zZ3ebXGjUMOvrQmfBgKKtTaHUgSvqtF4zWniHcBnXtRZQJkbspQtEkZ/xKHzHDeJMPIUNp
wn6cHmohUt7hiHq7P05l8YqXr9i2tx8Q2478NQVpLlqJXq4XEnzNJgVnx/tJ8y3M4+WQIoUNhi4/
JdUFhg9aV0sSxwT55Ixm+9wMyYAhICaHqST6Be08WSjMvOzE9o5BMXjHkFIXPPK094x+1aF1iN2/
3lTFz4QmcgAL9RejKX1OfFOfl8ci8S5NC07QLgL3yF959ZLPJpDe0Y6Jd5G6OBR9hsy644IJkHsc
ex3TM7p9miP24G8VP7evgBiiixkIqRFL9gz3GeOY6CYcW3yGJ8etfHlitkcwZZ0OWyx2H2CICObh
YiWOyXtHIqu2mArsI0pr+4jBlgio/2DvTHfjVtrtfEX8QhZnIAiQbvaslmRJliX9ITxynociefV5
ivbe8na+k5Pk94EBgj241QNZrHrftZ71fltMcK0chI+FcpwRjk419ueulVnbmSAvwmP4O1pbi7Oh
hcj28ti/YNhHDG2StpdMHilohbhpqlG7tECmzxFC1vWWkAnLKT+CFIIpqaa3nGuXddOpJ/+8Ketn
M6Gbhj7b3bFQSTZV0UuSnnpjJyQx8TqCtUuB82BLcQStqnI8OSGNZyygKriQirTia71jr9a90CKN
0iKfjwIGKKz1KUMTnstuORtOau3We0zFynJKsFpuCyhi6PSrYdrXUKbj95o3W096+5q1iEQ9KDe3
MgwLVjQDzRMECddZ025SlTiKfugRYat22wOCKKXSkZgyvzTuYDxpXekHAn/6Yb1pL/GtWcT1zpXM
zWqpi6c8SY2bblF0xTGHx2gUxHP6tPHoV8i3mjAkynfZh8wW2bbNptcCuSdVbN/e5co4lpU203Py
rcyBbzt2naff6gv3/ybjQK3G3321tlqtW9hq6c9xsHi+qdyQvxE3cl8TC2LFgaiFrjyIcKfWqgn0
eKQS3tPQMqvBQR0kI/42CyJA8P/z9y3D04Xj4WzQ/6gW+LMlZuSzw7FzJ2qOzW3rMplkIWgm2Tcm
+6LD3zQ48TnE8fd//tv/tNz/+uiugwPeQvlOqsU/PzqTf418uXI4oijEkcqCsRv8p0m11CJrRtao
H/W4i/6r9vV/l1niK7fyf/sf//0/qH39zzb7XGIT+71eBs+f//MXu8b/l2PZlusKjOdo0X8LLfGt
f/EzUugUFsZdz/apbv0qfJnOv2z4EhSjfNO0lbH378KXaf4L7AHP5rCnMOfBn/jr3f06c7o/bv+e
FiIM8Yf72jB4OSZaVNEM27Yg4vzzgGrI9rJqMeD0zD0PryIqoajoLnFiP+eWm5wGkURAWywi2fdu
x9TdcE6O3766U6MDmuqSY+TMj2jEXjs/jwNn8VoU0owCBnFYPrFMrJUT2hHDtBNm4pxBOQZedB30
edqlgjYdXhKLyFWXQkc60axOiYbugjrKvDOLqc1su8s1iL102msFQQK5wZVcCDPbJaG5rTPjC+EX
TKi7G+w1I1UHHcOSS6BiobxqTeX+yEbTeewgr0th0TJP4zvok8e868mrG8gBrTmfacTpNpd3lhmG
NYGjdvSdO8f3VukLFmZgtYq3U1vHH8kcJBK48WjMNcTzjot1i79ruU8ZMgNYznqAAs2R/Y3mMaHV
kSbzbWT+scrPs8q6SLD53C+2tk0kGp5KpNOdXd35hqeYi0O68/XCIDkQsLlVhBN6weo7vvXvoWvm
rCeqF39mKlXIEprOcpmXhVJTVepbnQrY5tYYO3mqmCj5Ibjztrt2oLIckZoHN52faZE/FnQTAwS9
n/yFJSkGAYQeWIv5WYkKW+SPMJ/u+ja8z1Ous/R9kbYqxXgy1s6W+iF+RjgxqtBkN7p/B28AvjbS
JjkICmuW8Sms4AX3pY7UIQv3YZTsW8dp9mjb90WjVXvLH/FPSPtqG97eayJID955rBD+1wq+OOWg
HeGlRQeDssRGL9H0kzExEzXuP9V2yRq2bdsDkTqQq+v0uMjyrdKzh6prT25XA0YdUEAVPrw8jezs
rodaThRXcpr97lZQLPNTJhGOw/Jz0cs35Kt+U0cfMaZDLglEVH5NaRcP8fQAU7QkNOo4lAVBGAgy
Y9iK9PiMrSws3CGIfeUQ4dViktw73osOjW+ft2O2633jm9YkH8nUBv7/1OZedXbzgs9luJ+RdL9a
HkF6zsCv29jVZ3ckIjeSWUkQM73BRNPcYxEJlASklDtLSB0AbUJNFpnIHK7sPRk0U2O96nXyfRFA
1wVl642JYkeSscrivcjzGkFVPyLS0qiT0C0ZBfjRLLyHfgRgvZhfUoqNonBQKfSBbGzwebg2Hkjx
QqTwnQmB/tBN9tcxya1DVkbHtOy+gRqX6FvmmC9UfOik95jHo7l7rlJKZyXvejN4LOz0XEKAce7b
jF5/tTVYlgaa2zD/ytLLaEliZtKqCsL4a2Z0w8ayPMYPglQaYb4Rg0rnG0sKjXByYup266piR2sD
1WFKj8rloXLkeMD94BwIcX2OMZGXDpa8iRM6FvlzrVuvwAuxKPaXCN+VXxMegL6rklc+UyWzq5F4
DylnHHXJG5sucdi6OPpsKoulEodPo9JiyvYgMjS+HrbR3P2A54QkbNRYzZAeMYAO9OIMXLitWqUV
X8VI3WguivvG7T0cUBiUtRg0hcC97Ct5XmmIoGio3xljBhaplD8IV5g2Wg4BCm7PFlWnqbXp2UM5
1OVxfGu17Sl8bVAqxarijPJ0IDQ+gZNLCXFj9PYPYoO9jcin8BI9eHUI6QZhwaMlzq5wv+Ul3MWC
xRWa+JxTpy+2VWTFO+SaGUFu44l0ZBqG9HOR8b4ADCvPXAM4zC3KkqyqbSVhf5Xl/DBN9BU4KWEX
RCW2itC8ph6lyWKtI3OAUle80mYm94Va3hZgLblK5HBuCug2G2cEGkhI4bQpkulNkocRINYkxsX9
YiUo7dtvRKhGWzp9VIuAHFRdXuzbGMgkv9rkLzmuzvQO6ny+nzNqZqDcsSWFqXb0VK5Op/untGzP
MacKmcvUTNpJS276BRsso88xy6nt5N8qpqrbCIe5YgThFKeCmus6yzDhbZvcpYcxjDuN1LHLIKMH
0SM57TJtBJ8rtroNqky7zjrARDNBKJdAuYxqwzm7FBgRcXb5YcLeNAPqRT51jT0WL4uONMvL22Q/
mal26Od5B8LJ4oCO0bnGFSQgMGX7vimeQ7vUuZhN4LK7ZGeGkjT10XGwc6R0+/GWzeg39wIw4ufJ
yMWRCGUusbqn7/y+vBun+jVJXE8BbrH7V8hYu+kF375+moYXrS8hNZBiEVQlYbqEK2zJiUccYmTO
Jsnu2gi9AoMBgzJ46G0i5MEOERN0DiMeZId2yg7p3Pq7sYUlm5v2s1dFzw3Mjl1DDyfAThQFiPvN
TUqXek+ciLPJhltyf8yDRH4XSFguGxFln4lN+phWLShZ79jB/mfJT1qhyHajKY8l+NGj4teQTUCO
pDOi8homPEfNXTku+c72z5HZNYGlYhYqjSuik5xDzzy2JZusRvecSPDnhv88OjF9Mm8f2SZKffy2
lkkMZT3eUF7lrQ4I/DpI7xth2ixLGHbdkKvqaIOMwaTFt0OOsWye0XpVgRP6YVAvPBEFu0ubhoSQ
UJzLbH7MSnHn9LxHjYFkk4HfRDUMf1Lr2yulB6VsnD/MhfOG9lqV0ORpSQz/YkcymDCob1pS4MOW
E7kijNxgqX8NUwz5c7Ey8ba9Tl4clXB8js1nWPlFKi5l6KKYrq0fvqlaevOeGJvuY9y05zqilpuz
5kCxWwWInHQUQ/GdWMb8aly6MuLksyfzGi7m0UjQdMOs2noVX2gy+MSDhN/9/lOR2iRL2LQZKBzS
/jS34ZQjLiCWaafRvLHvhpkDLzOaN0en/qhRnDNId964DGbISeoFbggF1iFDwMcBh6K9ZWyxvrSc
iJg2h5dRq6Ab5PXBGXInWCgC9G/4QosbHV5rxewNe8nc7SGPRhcbr7yRKjIeHRTO3Owp1RCAueqq
DeytOXm67p9TvkA3tEbycGgnmUX3smgAFUF0XF0Dj+UQPQHci/d68V00GUXC2T5UwNFDmX+2Mjjm
HbYthGmRznjEYNUlHYYwfTl5lo/9jgYTjCuCeqz505yYTeB2RLniF2H531ABLPVpYqIDyjzqxSlt
aYeFA/4KUKcZMTlGtPWb6YQsPNmlGH/B7YLxcpdkW6HS2y4s7U7MAinUe6fJxPmXzRhXQFlSGi3M
AM3qcFPjzgl62yiCNs5EEIXoyIEuUoOux41hxp/zLJbbrGr3+eLdcl2adtTz5yCigsQRyQEKnfsT
UiNnGZ5GynrITyV2CheqauruEdJXRLqIF9tt6l1Jtcvz0Bquc64Mbe8sPb7qFMHqFJ47La3xNG8M
O6db4jk3dJ/Tk3S4BM56g5EyZmZBjhuVcoyAqW0mAXAv1No1Lsb4zpfkl5j9zFtq9Iclr4992D7E
iRkhAcfBm3YLHmsGcHI3B8P81A0ozo0UI1Ba4v6HHcVUQrqBNmIxlIM/HvPePthwzQOHH3NbTA7i
MjPKTw6+8WyhIZxwZkM0CsTUjleXKDWjaL4MYdQEbRl9SZZhJ8aww9wL8HjKSq5u+XSZh4hWPEuO
LV6bH7iHXXpuyvBKKWIzS9DMVhOraZvFdJOpJiHyryN2nFv5Q5r155nGUlOZ10I4NIVzSvrxYL6g
KTsOGV55C71WjdGDwY2iY5N454YCdC82XZvW+07WLrJXGlnjgEdOxssD1SXouQUSV9Ot4ItMT9lY
D8Gk+GF2b1GvnTyTVQcJ3a0OK9hxs4euYnjHN/C4uKMdpD3VYx9Wwr4Q6edE1++Iuma6CScfl9Y2
yZVN2CGboDy53zw3gogwGGTRlJwnAAM8jCsOFfqq+LbEvraxRyTXICQvrFz1p1mebErvbVW2+6Tq
vjJXemOmB++nYdFDk893vAD1obvD0t5hGqKbKiKDYl+ECM6pkAFCAdgIp9mNzljtOazRbdIXYNkS
uMl8E836KTUG5zoQ2Q1kJfy6OLLaz1xzBrc0d7j9HHRYexI1NFUVRA9Pe310955hFts5xkWDM+uO
Ai55QTgIWywGlPa1S8YJeGpNcRdTRt9Gaf+JDidY0DF9K/BHualWX03yATZF4wA8sekDd4O8pFwY
PwxzetVifzhRs+fw8OSrPihLdbvghTN/5Gb+ODYMpY5x9WKYkKM/OipHcJdn+l3U7fXERT8Ydjel
U7OMaU1vJ4VzGqHnh0l40jLYMV5jPkduTeTkIKuDk6MY4BqKb91BHnJxxN0YMZeIdHE2S5zmUasn
O5jfQWRrX0HX6D1T2bIbLdIJCvKSOZD3VhgG9CDA2mhfUgyIG2oB0SasuMLhbE62LHaM3eDGMTpT
yAW7nsV8P8dUmyu8d/g5yHLgEBNGTIgBE7FtFmVIEBtsRCUtbcAs6ZbL6Q/Pc2/jzt0DyvRRxlHD
rGf/NbHEJ0MP+0dSuR/0Ei5YWtMG8WnWRh/dkl8Ofa8kUh7/xMzapHmAPjVu/WVcGPhDJ4hqiEx6
/dnAorF1kszfOx2zrHRB3mlRcc+r7Ml3xxs6yvjvButJ82P0r+28n+ONNehPaWpuumkq+Urbah8b
8QXoFIydYiFS02ue8U/mG+Cl9S5K7C9aZ3+sUyxbnXjxMTgHMSaBjZpGmUZgxzjtpUyTACL2vG8y
Jxhzoo4ycAUDAJxNbOPLzwwJ1OOVImy4rRJ93Av5JpO4ulQMBZCTvEMai0dchVuoBvUT7cZRFwlK
Peg/rX6vd8QkjAvUnCELJrsnDgidKIDyr2UUf0q9BkpLlV9heAF8eTMm44evtW/REJ69Xt9b7YKM
l8oLtUi5E4UpgK4MyqA30+ziHCaHgmtIBn0Af8eG8MwNJYjwFHX3ZfYGTiK/wYEOaV6mt64uae/+
ENL3g0ouCJeGYRviftjaEl0vttXt5KCPWUI5Bgv019KZjF0R4YXpqlvXkeGHUJPUgaf2nOGC2DRA
WzDGXCnu71i9abtCgyZhe95DHhLMSrLgtlCCDK/RWZ7OgzzOAwCIvL/pLQSfMbp92u8YHj39ScjG
PXnm8qlw95UyCBcpg0uFWj0renHsmfE4qZEGoyS1vo0U5carb0M1L4lC1k1mDo/T1qxD75F82E46
jjf/Y4tGZkMn1mm8ZW864qusQLCAy6tnq7mRHjOHgaRyGPgTkt7oSho3nW2GqIRehj4CfogKPBQx
7l5wYshP0jx6zBeSGvtivvYNpaG+nsEi0A1/KJfkJRN694DWvAA2Jj8v9kF2aX1CtPbimNP2Su/h
MVnip4WiOL8oA1hi1dt+jKpzRxuMbEi1u27S4ls2eNVJS/r02GjLrm57LjtqYzjeweGcO6y3AOhW
58Yo+4Nn0XiETzEXrn4K49I/i5zY0XDQ78ZEJwi0GE5dYZElaBR8BGRpK8KnPMvcwxiAYSY2Ekay
bMDexmLSa7Fp5hFsvdjpxg9K0DE38kdpAkiJDafdRSK+71zxPHStgpCM5dFkeWeM47zpGZG/Su3e
ie3hi8yR+gPuVO3iEqqY72z1wWkpcUhMEaQh8c4mBqYGhlQftV8ddzo5GtmCqT0wohn2jm+63IFo
YtUssjt1um5iX0FHH3U3tjYAQO/N0L1qknRSUIcDUqb6hGKNIpCRsKTTj2bXzw+hVk1MTsjcyfsH
Mt6+MhSRHAcXz/KKcybzN2hOtziIZFBpOj2R6Fa4lzaxPkrTyw5LMuBcjPFj1RzatVfsYl/AiNWB
ijG0F8Ooc4TQu5898UCjRQS9W79yebgYen9u0rTbIKZakLvZN2FdMqPTMnxXteEHbu7dZr3zSrrX
S+0XD01dd1SDxq/ob/BQQkRUzl7LMYZD2qiIjREphZkzrMB3LTZOkHHQ6veD316NGbOZW7lwWTiF
RGnUmxowhTvr5tHOy8dF2zEl+zDaWnbAYQIr0B1fMFxihwxBXRRFdpbA+GkekZNn7lscJdkqV/aa
BXlenl0oJ9xapriZZ63Z2yOdOekDepjodga6O6Ji/nsDyKQ+m+op633INhAamFOJBgYJMYa9cSeA
ftRFLs5QHO7glUY4pLkVNsXHrvC+JCNVk6bLu2DJsW+sJ4eT1NXZIjabQQano2qkkkBsnvszxqf6
XPqQFHJJG2lqXkwyts4AioC9MYescakuc9BZDiOVelvatEjAUKz9FlAEFEK4r1+l166MMXlGJjm/
2VtlLR/alCm/Z3v1ed0UGdI9nJ5/3QZTisbQibFC/3USz+WE4vvn+QxWmXL6qWJl1AOn3DdR0IoJ
oZifQXEYJ8fdY6u6Ip5Jl22izj9Wmw2450/ryWjCujTF2B4t9dnXl6QL/derq79tZgkF0sgrBmxn
0SXXyuKwfmIbHYwaIfke1ttl7Ld7V8wPtjl88UdxGWLKJ5DSkbsM7QHQNZYC8iHkeYKVQPgTnbMN
0u6SxVgkz5bfn2SS9VjtRt6keqfrgLLerFpz2ZL5THyS+hbWt96a+QsQKiJ3NOQBvhjIxhutI/2W
/liG1Q7o0oT+QTJtFMOHHjn9frJT/PZTUeD+m2YGXM0nhagp/Qc6FeV5xNcZ1xVEL0p1jGs+PEKc
D5SlbEJmikk7mE4H4ixJdeRXQL6NFoXWOMUSviOIVB3hKFIlwnmLBaIHF/oMX4D6O6T6sZYBvsnA
8ZcOwdZMpTIS9OgtFLIUF+caomz9c0jOYoEaoexu+3n9CYlwtRqf2WiGTD9UWv33rLX1iNMT7cei
T8VuLmOl8I8oMHsKRrKeKn9vhDMzYNauC00QF8OANRzZvhrsff4zlq8OhMFPa4QZbssOomY6mEz0
ErBi1amecUlPtf29iAgtKnIbEO7g7/V5GM/rxiSAbmcjkd644PzOZt14mBrMyYWGhLSiCruIejej
Tb+ck46pOosrsmLzkHz0NEEcxUrS6Fn1rCfjuqnV8bzuxYnWHnu0JmTA4iO3FQA2apBFrptFHRpf
B2fgKmsMlXmOFHl2cD7qZdqf1t9B5F756xehmgPp4StIJ5aCTvIFKt18w1JvAYraI3iJ0vYQ6cvH
CXk63rHibtY886qrTYPeeNDEDGwgftZtlnSTN/96zGi1g5065OhNlX2Do3/cLJq+82oWTAUViRvH
o9KVk6S4PoHc3u4isHqtjxmFvMHe9ENaPWNGox0sfBgHPRvB3chotDZR0cI75ETbtHVZQHMxj4iy
uyPimb0xthUDVGjH18amBmFPg49FVn2qqg6oXj1SW6CC2zJJEupN6y09rlpTKkkmGtdYBeNqIzc1
a/nio0ppUnO46QlrGBF0ZUtxHfyc8gUkqWs4/6gGIyanqqOGRMGN4CdYwEmbHtGN6Pu0Z/Us5Wwh
4uuEcWXIFNexHdxAeDQUoADcxFmzHIdGI/QG/FbPEmvjetprQ/R3N6AD0qri4oWlh1aqDZugnmwi
bOicG1PxRrYLkZZ6/jI0i9yRn4QjS3pfk7a4L7KKqkM3poehYY6tw7KsFwQqyQ24+Poy+MCyxFzb
gWN04GAg1NDXnNtkqwsTXMDfG3cSzsb0FoOkgxsxus4+9nyciK0O021u8kthwHoYlp45SDSiJeJS
B4k9sGchziskYd2zUrHTIMQfSUAtLubi5T83rkeRE8o3KiT3+zS7SRDbxS7xq25TzRHaFcskuknt
NWqz7r0/EHfIW6awRNJOx5REdZ6ixxazv9ougvfnra+yPtkykueO+jryMM05j5ZwzqJKO9TAapc8
Cu04W3FA7A36LX273vu+aWXl/vxPZavS4GwoNMZoMkWbQDcjvcQ2r64k1MnPUah7IB8F0VQIwtpw
xje9MNpwcMqG6PCx7b9QXLF4AQMihTz4Mowv9cwZ49fmjksBv0unvHTaGWqfdcJFsJHIoM6FZpHh
nEsHPWEmLwaULSuVOCcLJpMGHADlEyHTPKv2NqPAxrSB2sU6p3f3KelzFDIU2Jz+haQJTi+v3yMU
fEoy1riZ53+SmRduc7PGlmkeKbcOt9BGvuW1FcKlgOYG44HWW7uDNIgxnBrm2czyNwMMyCypY1BJ
G50Wx5+Sh+tNszP5yvK2++q79Ly9fudP5lPqv1gzhfHEttItEOiPXLIF+Ua90v5S6aqINiQue+M5
KZUT6Jx9oeym1qGJkyfAfAtwZQ9j9eDtpqr4lHcphg3kO6U5cJFlxLNje9N1uGt7m3Jbmd57HTqT
PFYdtvhpLN4SNPCMa3fmrCFL1Iu7Smi6IqYTzaxO9mqHXnTHOFifjHKiOtQwWVgQCKeklLduWd96
lLWNFgl7GI5nT+T9RZVl1azfJAnW1WqaX+4RvAsoKssOhMuldMn7L1wZJHCdu1ybzvTx76dqOsg0
fgFMmwKSeOppnHJg0c5yNq3EYeKCNQ2TLILDxhHASHlA2A/qMgIuYpJdufBiI9VFclX5jggb6eqK
ijFRxtg/AIO5DIqRvbGFXYLqwyicCRr7Tx3yu2A0xT1Bkj1nsNIHcQKLBvedvujXJgxfe4MypfJ4
N8VJAQfrIvlc0wlwi1jRr2/zim6Odq+JGsMwLW8//9DAKhhybA9heesYwGoTLAmT/210y9smBMYR
j8lnhBs7lZFemyNXtA+hR6511sFFqEoSnA3zoiEUJfJgUyhkIrI4/P5Ihw4GJb8q1TaWX+9sS9xQ
CMR+6+lXGY6HQTL9hFNBF+KG8rklptv8hybGY9Lxq9rt16lerh5wgkxGl05Ez61jPAL5DV37W2ve
ZgURqdT/HidJcY0G8qmZ/PQya3iSbbxXqIhNmD1qs+6tm8GMxGX2GEuLOEXzZQDQcZmyZdYS7xEh
fBI2UIKUlEAq/XFMZz3ekHOL9rCMGs7xQT9gUP0wNEdfiTunGcC2Do3r7LSEDjE543bXuUuQAD3f
SNH7mGKGaZtSYRyk1bCGY+SVUWa+xsw94J8iB2Q5F5hqnUmtgh+zp1p6btVGxJKyVD2nnJ2E6ySR
eztgNU1M0ZyHqGrPBPIgDXTI1ZFqurZuXNf90BVLu8crwHwRoEN1nj2zXrbd9MVZdPAcBYuY1WdI
0NnRC90ZyEio5AQALKyQ+ff64HSXdgQJUXGtSRlmM60zNCSC/bag1LwtmhTpSQL5N+VcKWM8PI0F
t8EtOYczJZ/UHJ0fngYdAkqbzLWFMGBonFu0/eiT/QX4qpx0aJVKZhmpTcGS56y/mWq+3S/ao1fy
SUpNXfLWJ7UFDYMYpeNq1Fx9nCzWsHCuu1Nah6ep3RlZHu46L/okJAJQGrUts8XVk7maTAe+mq01
oMogl8EcLlPEZE8MBaV4NUMlyrXhqlGxnnm/XRr2SZcRTPhe0u19//OrbZTGHp1uxhadA6DILA8g
N2ZTIBWk9Kr71r11o4nqBvBcwfwIPxBTFfIb3HgX5suraRFYTyv92R6N5MK1wKAER5GpKl2adJUZ
YrAYXvQO0Ig5qmYh019HaYgpBQ7nyDUXrB02TSDH4GqkNtHCCQtGCCaYr5/XDYLmnRdqKXZi9Qm7
pSqDnCkPlYBUbKFlUsYyUpzotfkx1xgWd1MOmsNwqzaoWyjX3TBqHAAohVl7sdxIHHhcHSMqu9y5
emZl7z+uErT/Mqr+J0ZV5h6C1Jf/WK33aa7wuEa/i/V+/Z9faj1Dt3CcmgaJRjqvhcr0b5uqYRg8
hOIOn6hnrYq8v1yqNoo89Kg+/3SIHAI16m8uVZ+Zla7jcNbJgBH/L2K9P6SfdPVtnekc8kKBI8M3
lYf1N9WrsQhgvH4jb83mJe63LpyDRtuXE5jPe73Y/PbN/BuN7Zpa95vG9n/7a3+ksjSRSUY9ouLb
8Dr/oMjmPFcTNdhN+IGLbVtu7E9VdomuMDmf6AFZL/Uu+R4dkhOJ5gMtoS0Uphv5bNxAajyhIVEI
NtZJux5iyX8Sf2JATeSj/+PNGp7H7yZMk9hbfrw/VLGz0YGdg1qNO4P5Z90s3blUG1+aE1NIZQqg
YwLopRce6PgnF3HzSStmGhpDY7fn9UKy7kES6KGDtFYQC9sI4I6zlqJRcFk3I5r3fWjpb01dMmZH
csIqsUiKznW1Xe8rQ+lsoAzXAVYgAtETitmELBP85MHHgnVUntcNszbqB8Bh0p1lAOEw1bo1WY3+
63VovT2uGAJ1WQKEd196jcSHoUYym7lYZVBMNFuNUfjvzXqpY7bl7KOluiV8oDmvm6INjQOBIyqP
4NddrYGSH90NZAq+JJ+cFmpcuqr1DG5NeWEYarRsE/HfifqTtotBogTNsl7wLG1kQeas2/UOXZUf
FktJ4hFobvFuhgdzHPeVwg1Ya71MXS/WPWYKDeF7bLoWmIghTra6jPx2cVqvUEDem7NBUFMgaRT8
doFw16D29wtGRZTRDinUpyZvjn2jC9huai2hSt6QDmgz9OF+vYvLpE7lDY86lZPk1aOTf4767AfS
7WbnqFvrXevm/abRpC+25OKoKRHa+nHXC2TaRxNFXPXJ11/FazFvdKQAvX/KdS8cTcpo667uZfW+
wDfx/glxH6MpWG+76/VSN4dvKIUo7igIhDfVHKTvH3bdMyyYk5wOu1kVxjQd38y6l2ByOIwWGgYw
L5Dm7ef1sTwJo1OHeWwEGM2vRoDXlAwNXqWcP+2LPtp7Q/X88yYdhvI8H4Q6EpAtU/pTe+vRAZFR
HCWSz/X+9S5+cSi7Psd8tJYjG1XJacjbWVA6USL2ulFxKDX33PuNTc+xz8CAqjrhOm8hN4PdqJyb
HaJ2RCx+MlG+ZD4kLfC5VbkcXfUe1sMWTcSvY3dchg+FDWHlt+O1ZvlCjUAdxV1VefuOmuj6bqr1
Lf29oWNNJaympLQ+Gna0/ZJqsY+jWoCGHkNFQXWbUiE31w2au99v/vGUXCnn2m7WAgsVKiUypjCQ
xpidwj11D45fAZBjbrM+ytRCTUX/cbMMQZL7YHDQB9Cx73Ig2ibEJ2O3/hfHWNxdnQ/Y4P96+XWv
p555HKhxrbfAK3PWTXO6bS2+LyBlzXlWm3VvvQ+eJMN3SVMCLjG9iPXOBVUUWl4/3/18+Ldn9vp3
bdQK0p8YszI1aV73Jiut25d1d45KeEfr7rppPPszzR4J8Vljmvv+wPq/m/c7319tfY7mIa7KSy8N
1m8++/vrdyyIg3hEHwY6aaeG6yydLskvHNlqiELR4R8lnli5fjQ8rL8+7/qhBWaggx/pl5+PWs7C
eBfPatT7+XgsvF3Smp+qGeaQk5o34QygR73Iz+euz1pvExb965XXm+sD630/X+63/1NqQ3GYcdoY
MHAOpq7tSa7iJPt3L/N+n6BLtGxF239zOyp5ZAhuY3WYetJWMUPu5/UWNsfqrKvjNY8hTa73SbIE
kdTzwPvmz/sK1UtwkOQcNL6NQtNY66zPKXHNzOrD/9v/u/6390eq9f+93173/vxT6o283wfwPMYu
fzBnMSJQET+ghta7UV1wTaij7lTnR2JxXqwQB2yqLnPrRqqrHlU/AA0ahK3DCK2cSIMewBkpqFuQ
bzAs+5kggL+tgHihHsy0aPd/1MLXptIf94EH/N4lNVkF6u/oNXzhEqACQgQuc6XsFQhfimFjRmpp
rg7+dbMWlt9v/nafuuq1WTMxXuXqsIfDByiJL7mUHU76uREAT5djKptij03kRNup2kNTeuPrGE+a
od/Q/MkPCd3LTcmVVi9GxvTx0bqzsiz7+dfX7oW7nkGNBbdjygoi2ie/2iU2X0/bgk+yGxdkdtLv
RA8CNFQLqhE1C1M2tRsbDEzrpu0pIcVOBEEK8eck5/BIv3D9lmxieapjhbH+1EHQUt/I+i2hQ6cn
43Z3qb+kh6jDTo9r/MeQms1lYME4T97npkPUSubr0c+6GfB2MBgVQpLoY5xy8nZqlT6plbjvDnQk
xzp8SKqx2a/3qcOBLOf82E4pb7jTFv8kxY00uIR0jdsFTJY+UHN57pnrznOUnRN5qVojO4/U6g52
FJ8aO1J+QGqq62axhjvUDtkRfOqRvoZ3q7zJsViemiJE3DsX51HWD4nBBKcyXOBxrB6x1bkfFKRj
K3qgomtXaN2owfbsF1Nxfr9PTyC2ZXlJgGIaFud18/MIWHcTJ2MSnMlxm1BDYbWh3bqxi6S4g1fV
xtaNBPa/dQWMwn7pSHiS0V0/2cYGWiLzZTgDEAjcO2fJyXPVbXQwRmH86Ca9gGzKELhu6B5zlVZN
kp8NOnM0Dgtd/rKyvtWTcV+CYKeXpo3nda9JUWkacdwGMbqfc8EnUBmp/DK/3fZ1Bjs44+ruzI8h
EarnegwdI+Ltw/td6zN+vgYd7IGfzaGI00WVve3URahRmzxHnAGrlF2o81D0krEPXEs1FnWpeqvr
U8ED/Hr+ujepK9e69/7A+ryf/2WZkm+5Igyv97lN4x+QHOyduhzwGrPRlxKy1nqbg93AqVoWAXO2
/rze52oWD9ftzThTqljvWh+MqVqd1z2UJNF2bHh7+UAAHEKTXStD71QO9v0UOgAbQoTnlohPOREa
B0mMJl3/9b6+/R55qohM2AahADzNLgwtwOWaqsohpaq/H3i/Ke+gamCDMqCzQv8AbqwF/4u981iO
XLuy6BdBAX+BaQLpHW2SxQmCLAPvPb6+F0DpsVSSWtHzHhCRnkgkzL3n7L02O4CCwnarWN0l2fp4
uLWjYq8N5GIvuMGV9NwTjMbVcUvyw1NyYdrxQOSKrQYrt0sfxnQVgKOICJhZqd4RpDDw3LF6qPtT
FV7mWVIENu0wdrdWfe86UhzjbWKtY3UdxDc9uirRdo79kI6A7kS0bVSOma1QjhZecQmoZ3YijqAc
TmR1kd7i2Qjzj420t2zHNO4R1fb4yMJ9nO7jMXcqcnT4XhvzkJ0sh3wOaMrN98l3y3X6C0Vl1Wxb
Cm3SG3wTwsH6x0bsDRgy8nglUCCNX1So1+gW3eAZ0Vr5gYCI8nqnPrUY4Ok503VdDdgvqcqQdwkF
EceTvDHTPYhpPEhxQ7ntaiGuea6iu1r+SM6Ena5OxqF4R3x6GVaI+VFDOtNBOwCKfhtPtQtCcaO9
E1jYrXNXujM4E+FKeCM40LH26g/lHg3YPn6ltH4rXcsddjbSpCvtuh3WoVV4h3dYWpl3TDqrlbyH
8XZWdsVHyMSyIdUB/c861ldJuPGkPZJD86R1btFuFEbYDSKSled+IOS4ZnsihJ5MsjDX8b108X+O
PwBG/spP5QkeveFU6/QVWxSVXPHcZK5xUZ/qV9392eym47598/asFVl029BhhRmHHPK7gzbsxBY9
3ahjCVnnVHGFC2JY22bp2ixf0Q2FwQPoeNDCRPuRguptMKitEqgXAOps4ZiPWPl1WDg/9Pw+AJrz
DWgrPVC8ZWgkaDJT4+7bHap0LXIGsYooDmAphwaO9JkMCqWBRP1WHU/i3uZrZXvTAdY/HKxuba/D
vdK7kveiTbvc304kxdBgZed4bjeTdwp2qLNduOYbIBa2U/9QT35E4dnFY+eH9BDd8ZEWpmkTebVr
aI96e9QzuflATmn2rhVHedp8I4E+Uu+zGG7lpd/I3wtpTQdxHXAlnf9CSt0f4gdho13v5AaUzZWQ
jx5D4d7RrlT+41s5OkdgJhQAj8qmcCH5/KBNtyJbo2ZPOnkPPikX33AVjXSc3mz62agPI0cH6boj
QvTJLk6qvpNPjL3uaTH9RH1FZUL+IBwuOXTvMntleVJyh9HPlvTCwrF9ONcgzJ0ABiaAKIUp40p9
gVyE0wgo98386O7TO+u13A/nlPTDHjb4icNf6pD8u/0jQGI8aO0PBBY/UfLqCpJvx8sxTmwSLCD6
ljXk46G4NoNDO/eg3Wejg8jdTiHLr8KftCLepe/Jnb7OHSZpT+qr/yN+gnxMcwFBILxAx7vEL+UL
vPd7qgP+Jli3RzAf5iXfJcSivyZ7/XJDPfIo7bS76Gc2oy9pgq8MV/4Fm848DBuS8oCijtvqmWyS
e6QvR3lPkmx1UwOXkBiuVvvaxR2yll5loh82tGRWrds+hT1S1pXiMCuIRvhHbqm4DfojTtlMIO67
t3QPOF8FXG7iCF/JJ9/lnPqiKwdIg4+55/LV8zVW+m6lMvvtV+pK3Vi77N7+Frv2DZ2iO+3iN6Ia
11KByuaqwUqu1+BDtonr4+F3yHPTHZSHJw43oMYXbQfE0HhhPzwhOgbNtKYkQXEYdzhJqpeIXvKw
IVbv/ru380/MPHfZbuJABS9k3TU7eU//p6swTK4mzoAa3KmV6paPbNM9/bhVTJs+d5Ctj/4OGavf
YbMgX3Fb3NmvyLlR2ue+gwqL0jpkrow4t4sALu7Qx6+3HuWdrb+GMLuNvvXnvHpm7gW+zOcT7Y3x
gmARpAkJ2doJzti+PBEMdzBv4LGsLVyL3RA7V2IuxRGTRrHTuKY4Old1x6cc6Tm4WH+O1/hkv+t3
8TNosG3wkSkO/KsEbNbX5c/KUGfNYy6mA5w2UriqO4pHBxmm6TbQvAsZjGiq5hkO8m90W/PcqO17
zD31jLRUrVczglBp7HSzR9RWII3XqIAduvktyy1/npAst3pDa5AZzk/3tkzIW4SsPdZxfobzayjf
M2D/z+/GhMYopoYAJxojcvPWdIAg10dLkF2XCSZUKMIP7V+LqKLNIGnoY5ZbyxN0bd+kXEb3UCKQ
t/uKtOZp2gSkI+9rKldWD3FjmnTOlMtN2j3TCmgLWnhTJ/SvDhhwws3KHd/qhgOEZRyzNKgizruz
e2+57wmewizsjqSq7D57bUvbbenCLbfwmjHG/rpfQRfdhoF8RFyVuEVSobSehZ7yvBBglz9vfT2m
2F2/Tav2zpM7iDrs/ObID8z0hJluiW7QRUsubT3/ilBEPlgiYQxCVsM+wpO8Rd7LlGpeNLFxKUdJ
2Xy15JZb/jwV/HpMxQpBJo98XapsS1tquVUtyqavBwn/COEYV8F6gZ+a6MVkfdJ3Szm4mUuCyy0M
bPUhRHC7SwPbIXfiEW69t7FsSlPF0MVYGblMeNC/jhXe+Y2ucT5ub0OJ3QGr2UYyBnv7VUCSrax1
xhiDSgZ3l97brHtCHRbhd6H7TPAl03WUXmZLUulAC//zrtwjb7cYKtmd94SFScbGOIDNCiblqais
EiQuOwJ9AFrpyqBttRCj7DT/4pVuvKRjYa27hCQeJ5rrdXqMcF54For4WVtnz7/c1+LrMcI1xr3q
nbJeSQ/IieiJ6m0+uqiaASej9WTWownP3AFiorQ9txbnLohj0P50wrl2rNdzFemzePxVTFbV7g1Q
JydWCbcAYlntkI3NkblvwJm1/Bib2OYYaRua67VGro6lMHNjIacRVioYxzUt6/VSVl1+4GXxdRfZ
TciXZGIoz3LMueS69FmlcdZeKrNsDjm1hX7foryzMG4/F3MN2SgqHvR9xU3tgCFJ2XjOb5DepSv5
ed+a1XX/34zLmrAZ/0szzjBsmjT/uRfnkBj3K6+y8P33dtznu/7RjVP0v+F4A8hqmzqcV53m3t+h
sXTA/qbTDrPhxSo6+jx6Zf9oxwGNVSzVthUZ4Ymmytpf7ThN/ZsxZ1gzXbMsTfwfobHqn00nVguc
hmmZEGA0XdX/6Mc1k5YXZdsORMxr9lrJmVI0g37q6Jtt/SLonnN9yPatHpI5HBrohnA8Y94Oi23o
tY+gjNOnVE6++ykRcEgo0Plkl9CEhskxY6jZNZVt6eDpxL+CQN9iBO72eCp3ZGg/95Y1XLNoHK52
Y5mb336If9P6M2bkx+/dtHl7L/1PoctkVJgzMuS3RqOejQWz/La7+Gjltr2NibvRvwMxM3ZB42en
nHwiV8Gbvc0qzC1tW1unqh+UC9nhP5tggk0/dNfcLIYzsQDzVRfClqV25rmKi7Xcc+UAN687to7b
VBnwnlSWl5w9y/vRxX24kweM/jOpSKR55Shq3a29qOiOoYVZwZSzX00e9MfKtFSmMM1ayqgv+dgZ
j0Q2wcRv6pZJRy1mpL+/xoviHbWgv/NIEXOJhdOekcbjmRF6cAzWRib5e0i70iP1YY20Aq6xvo93
+3/fpib76r9sU1MAK1JtQyAw/6NDCUk4sEx7bC4+cLpN1wKwtzsscn4j/KfOlx2jmEbY4TorG4LV
z4rorcn7H5bu19sQiPuxboAweXjIuq7Vdg2JuozgOwZ20bYaKuMRKU78oPiMcjtTfbbxNDG2Ml79
pOnQrpvky8BWP5KhtPZ1Cy5gjwklC+X+CQepTz0QeRAqMtRXOOm3SYDIS6hpftEHJdiWOMNdDjqG
sbmVXLFMY++cU/LKuX42qr3ypFE7z+wJVKiZ3kYf47xIe+yrRXAm/YwUyvYgijB2iFVsYDUYD3Fo
URQNmvSmNpfSaMuThnVuka58LZbr0DhG4SfQ6BPT82/2ceVfD16hkzlK3c3kGKa2+M/7uMBuCy8j
qS+Z8RHTLD1asJ3ZdMAFKpB6eNpVsqjwyJ2HTiflgFGF6WXrEp5cU8JqUDMDCL+O+LQhdTWQELu4
KOnk23/Zb/7YbYQihALuylY5x7CYd6vfDkVDHny9qP3sIqtSfYhi40w4iLE2Aizv7Wja/+XfQQ/6
5910/n8U+GShW5RTUSz88//DWzJOZRXkF7eWlOAqKT/LJkbhK0G7VAgEv3AlR4SkTfZjyQG1mvN4
TbvNj7ZM27zV5QfxQCymf2s0Od3L/Qz3FR8RyIykCaUbI03E+pVXbHMPMVNtj+KcT9TtCxWgXC17
5vm/bL8/8EYyW0+VVUPVUWiY89Xkn78QGg+CLbI0vBi69obIMzgKgN6rwVIqTlfkl/lmDOpHGN26
BvVwIq8gOVZTS7nLLB/CUPXdTg7WzUzS1EbOhnWh3C0LovZ+4p4Sey3kEATNDagYqvJxIC3WqYNq
o7YVZ3aFbwdcpt/0LZQhr+wPBISnDipNAs/mcrUclvqmrkRyIUakBAIaiRebGDcHUd2oeNjHolag
OiQvzU0bx7enmlNAUW/8ghEPPrwB+xLhWI1N20FRB0ZGhQaitv3V1HJwkSpqCx4XVOAAoUJmo6es
CvLqwa4kNfkCGYUCvcku//t2N/51R7KglEHxQ5QD/kqfj7/fdlzZbNGxGR7sDPrD3qCuFHTH95YB
qDiQOPF2KKj6yurxyo8/YsWKfmrEp6hR3r+XsVBoqOjmNZAipv9kflN+FN4DPBsoxvNru5pkCWn8
0bbxhbHvHiV39BblAGVTcEHXOBjHu5L8AbifCWciGDHvuuIJeDAPOl1KF9UufvFuEohCx7uoQJU/
xUAKDeLe93Q1H3t1JiOpJXaRySJ4CxLoTjJksqv0Qd+FmbmWpKzfDXNMkG5mpMwapOZ41bcuHoor
GuPqpov7Sq2HFwDazVlWPseV//EEpiIj+vNY1fBKacLE868gexEMdH7fxEiRQ7kC1nBuUpi2pZIo
RyZ1ylGmSQBeNFS2Cb2A3fLEshgszyNScH5NReIfKW1/vUfx8FJNBeLxvx767SWGIAF8njESTDU/
vyzovFCCFShdPj93edoD4CThp/3rlZMpSU4WWvosHQd9OL9d6kltQ0W9+e2NyxOf/3JZwSCVqTrq
+u3zMWgDrMHXPx/tmB8Ddrm8rwOqa//uO329+u+fq8zcYDJul3X4axV/W9n5ic91Wl7z+U/bIr3C
9lKqDgV2Y8nH/K9NANLRkj63/PLMshiXzb/c1Dlk4/IScI3fooWf1nhjTpLmHQmws3cG0te6PXfE
2mESJ4ES17m3aXD/O1QrtBs5L7+QVcebsXkepf5Xl2PBbGPtFOnTL3locB2P4RMI5PdkwPsdxMNH
AebcjdoO7BOibKp3uCHk4tlrxSWqVYJIa6iPU5W9qEQ9bXJjOmetTBNc8beAro5c8IuZW0t/LJNo
yHlYmSm9UB1H8OWXDBNiT72oKmCncbjvJS7nPhDiEEth05stmvmQGnrjSatYYGUhRmejepT0mVc9
9hmn0bbjM0JL5I4c/WR0Rk1FmojeZHKXCafGB/+CPPJihj/KqLt0sYjOobZAzZtNbFZ3SqdeQTRQ
E456QRMYMHdqNiRvttI25TBwM9sCQaLlD4HWckEyZ91V96Ynb1Zazc6NooBlBgNHq1Hc61CgI2aV
XW6DIbeKiA+zHKI+sQvExSmPS3Ndh4FNZ0Z5nYYJOYt2iDVx8XFiH6UG0V1CEiiwvnZXYWuts0o9
0almxp/Hr7FHNbmmnqAkw48IwLBKu9rNTfUh8qszsVQWJK30YfJ1NnBdbEubZEQKRlLmPQEO88g0
xMxAEmDWdt8FIIiKXuO2URKwTRgCr5r+FjcFJdxCgzFU4E3XSLDBmD+Q0LPFo6Mcc0BAKrl7yRgC
r9tJpXmsAtM8cMU+xq1EezugARFZdD9jdGAdMQxTNHwPy+QhFZl0JndjPeaYJQoxbHxFkvejKGtX
GtjBMgufnNec0pYstqwz9kNAHVrHglj5zU6JDC7vQXkqjXFrjp23b7GxclbP2NIQmhDqRCpO5sB3
pzZidJNyKo7Fs1KCApgAsa0omqYJ6Vnoudu1mHLa3Zo84A5U95WQVBh4sxZAHX6JPj4kw003oh9m
3m4QDHdrQ48eMprNJ8sQBwBx+Hj6ck7Fa2EOdh8QpU/4YBJHCh8arvOrLlZOWRk/dthcoqJ2Q53E
RqVHmENPGhDusUmM24Bk7doXOqCgFixQ3d1VpVlRZu6eJzl/DLRCddrcNNd+VVwkQ23XsP46ipU4
SIRvbzrclQfbI38qyp60rtjKOIRciprVqpX1HLhqglF6oJvTEIPjRFPyA0UdmK+i6UH1OVMh+06R
CYNRd3dp04biTU8lGy1zUUnJVh7NC2IAOjYCc4IVoCqKLR89xrjJIvHRSf6VExaBo3V8mxP9mNkV
447wxsPojYRax/IB8Jzh6CLhIDX9e5g1tJUo5wbeewpn2NUYbGyITtswW8cyS5S6ZfrjpXsSUXKF
/o6zpKII01MEniakELXV4t0aoktb66qT4lRfRUb9VIJK2iiTcpIEfoFBcCgPWbGbGF+u0Es9M9ja
RJH9TFs12sCGIIGxTveNWn5jH8KvCjthp2FqQCEPDansMV1OpfFNsth+gwGCryhicPV5iOEaGNZq
iE+WmVdrqmcK9Hv9EXqrv+Kyne1m5IKjSiU4K9v62ddlDgi+zlwpFEemQx9GAjtt3tKhYU5r3ZJu
Eum6hNT5Lx2JdUzF4FtMNKL0aUvS9HkAHuV0vpgr8Ikb4fl25XHUj2jBInwthjtFenSf4LXs1LGm
FUndvdL3LYQqfgCt2ppmQRkSvNvKa2x7M9FtHZoI/2QTv8VdR1o4ahKToN+keQnw0w+Y/XHt0FKF
11W5dttcRuMuLyV1P3g12KPCrNf9RF0vMO+bCcmTNjJpbFL7WI0FKYq080Y5GaG8ydpWxxVDPx0S
MqxySz2m6D3txngMIVX5nA+dAGu7o3uEvqhV+gibhxFoo+OzVoOdl3jZVjHewPOc1BZ1a5xpT4Zq
nYTHLzw1wd7q4I8RFR67dTg9qqXI+XJ4fdRcGTad9s4B1m2TNnyOOXE6Y1WrK/JNtwGj6inGPVH0
uoL0xSe6FeafDeJ3rFpsVBF3K0EfNpYf5mieb5mNfWK2CWZ2pOAbN1+rcrgEnDqLdNq22IU3QgCY
ymlptKlBPy1IcLPBu6I7JG0H7ByoZobxLqfmQO4yahRNYQStaY+KlAQUcHLOAKoUuPDTn4h/lBib
SKWbSqXY2I19bLyCYK2svBPR8Bh1tDLz4Cx33s82i38qLb07pRt2xjSljqIMrzKOS4QZdOVDHVpC
WKDQiYb2XEI1cPWecFwfRWVjZC9mhep3YidfdQY4nYpZU2CU+yA91ZizOcFgRtC/w6HYjaOnvKqG
RE9V1vtj59vSBZYRMd/zK5bFcjdGeHmF1jwcPSA56+Vt8/sVNsx3CwApkNNJemgw56ATSsTWj/3o
KWzo2c0fVPfjGQd3+1JyPd3oqazSYBESZtokc6b5MzLrvgPD82FGcejmhhJcBlonp6Ql/JVUHulb
l+LYmT9LTOQdkAFv3avSkNO3pOXcpkAMoiAjsF4k75jPqh9qqhzNsG5eJR0QCx7f/ETZpT9LckDQ
pdymbxLE+uWlbHp6XbFPeSTo6OvVPQiKaaruK+InVp+f1uHvq5PvqpB6BzKgfJUzqzlYAQxAhVLL
s1fYr8b8fyFancmhCV7Hlt7fIPso3NvGOPsxl4xCt8e3yU/WvWKWPwZBV3Rsy/aRIc+RTAn0WaQb
7LpOUe7llkzu5WWy/qLphf4xUth2tDCrrqM/KAejbkpyUavwJlTrtrzSADQbpYH60vrWsA7FoKPk
q/0LVDYJ9gotGektg2qWo677YfkhmgNTix7tCreyOoLUEY0p3eulisBo/i4EQUCZyeoPkHSw3yYr
uLYitw8mtvZNh2+OGbz1tGwgJSnvuFyVL4mBkY3joD+WcVldkITTCZPV6j3PB8QbfGphhjA989x4
KGIv2Zm53u2yNiwfiC/il51fYjPatQKL6HgjtB1LkfSLrZnxUZISaV1auXHz7OBxeanf+g9Qdigb
lLK1rgojP6bsd5dKS7HVmK3+3pDp/LkhLeRbRMB3D4o31TvLD4qd0jfyg5fT0l0+re9Sp2gte9X6
fIaBbgyF2kjILElPePCHERpLmn/v9RdpSpDEeIHsll0ln/Ikby4q1cHPF2RA5TU9+YhCgq0kiUSs
TiIfYmQdHW/Usu9w+JKqVz5SEw6krvf5edR77dzlSuAu/yJ1ho4dTjbh0iRWM509U9TnvjVTTAOj
+CBr9nNVqpbqaiPss0Vq2xlUYI1CFrOiQAR68rrd8iqGfIbT8L8u+SBpp+UFsh1Z76P0sKyPSUSJ
k42hfIkTvTnZNRGQPU5xVD/U/ebvnAZ4wvPc9i5joUQnuRS2mzWG9Sb4sZZXUIcg38JKyysnT+MY
jGqElWNs3uqh/vzWht2nDpNO5ZownYaWL0h354z3DTzn59eG0BE6bKDgzreM9JjOp6Z5cv/NDHNe
ynpMDT+Panv1Xexr1gFOJxJ3PQm+ZWO7Wb6Lp1nGSs3NXRhJIXODcjp0YWav2Zmg2pJ0snxOI6Gj
K4UZ35NqAUeBa+7GNKXotfMBm82/UTBQSoDpNNzXqoQKikzwjQGP6YXhwWF5BYEX7YoMVPt+Kgt9
r8KV3kRQyFpV5LccToUxTMN7aMW2a8hjeAQKpz5ARQZeEw/vHDwy9QDTu1oBo305oKQh5jfIanKi
Lmk8J6rm7aDbNxsvgAyl1MfljaoRwRWkrnHgep6sNWDuG9PKnpcni9wKKKAWcP8NC+QnVvDPT43i
6aHv5fYpqmpzb5QJIo04HN9JqFQ5F743uOg2oGbzvU3Y5bNKgW9ZfdlskLSMqXbOfG+4KklIFNC8
ml2HvMYQ8WNba9ohzK0IuS6PZwS4Qs7uvxVjzugE7MKuHwz1Ngl9t6wiAELIn/6onCLCAu5QZhI1
Or/TBJQ526yt+zAy1WM3cq7+fALtmJq0was1NMo2k6ppK9smwiqkUstHgt8YXQuG5hEdq3ffzIHM
tskkTbJq+67IUBOVdancFXWonaamJ4Zt/u5DEewp80y3PDOYnykDTDKgst8KmaF9O053tDlaQroh
Kw9FpR7CSE8fW/gEn2sFxQCxYt5fZazcZ6Jdus9NXQfTJfZF9txNZrFv7Jg57tDG7zjkl7VtYT6u
yzo09iR7oS1VPWrEav7wuXXqNnMqv6g5l3viYgQQvZZ/Vyntc09h9FEofXIYQBB//oAkPqhc6N8s
Uqo2GgFZNEdy89mqQqanfElJmVM65l2s9Xvvuux2WFj1N0Qmshp8Hzou3b4S00XW1QrCrPLaYGBY
5TgKVriZi30VmW+4GHG+a0Z5zgOfoUmmAVnWc3EuSPfdWAL6bdl1XFXbBxsaxj4SUHt6mOMHRVe2
vaxjyLbbxGHkZ12jZnoYm0o/5xCwZauwtxkzWC4xH+YYSxB49Wmt9YSHAyvXXfzetJ8t6U1YBe0Z
BWFT2lv5c27Z+xDrP6KlUjsMnQXvlTkg3BZxFij7HV9v8cWGNN4mtXuUEv2NMsYuiSwDQWPgO7Sk
u11rolsMBMcoOgpYMfApSGSJy6NXCnr888LHGL0S1JPmHw29gxXSFF9uDgZe9RbMTUVI89aahRBf
j//5uuXFy0Kbm++fd9G/b31SXJe3LR+wPE5oE/9jufn1IKdx28kFASLoZGHYEDKO5LpDlaJj9u/I
lnQnqx7PfBb6K9C66y7ObpmAfk18u+IEUkPsidXcwuAVKpbNgDglysnEjQwiDHXtvIhblGVhgSdn
zMDZKABBD32DtKCSJdewEAFabKJNYr4LAqn3kq00h7xKmtWk5yj326TlIjBEa6u7Ch202vKCxSSz
mDa+7BvxUaY4tdMG9TGGCG7U6IgxlPxpIhhRR0wGSYB0Y9QNGGNwPum4JiznNURIfERRgKUfXZ2A
Ykdo0jUV2kn4qEiWzcNRVoNFR56WE4kyO5tUdHPd8/LlqI4WB4BqqVzMJcd8OjT6R9zwqRIzlU0m
wmelQxhQ182THCGrq2cR8mIv+XSaRI1yCpVc2iyPLc9ms70QtY0btCMZ8ANFegEXkLA1l4GCP5ul
lxULoD64+QyYzZMZRTRFks+PtmU49lSDyV1ptXRHcB7SUrW76JAE05appbDnDEE88l95SLnPhRfC
f+d4IOMPXhzELtUrvMXz/vH56UaFkWG5n4J+ciJUJiAumr3iRbualuEOl0+2xqDFlwVSwmS5bV3T
oOQQhQkYmUlIjklEvdM11X2rZ+1WDmikRi3Sc7UWJ1Ma4S+EsSDQvEpoiJA/upmq/hbq4UbkpYVQ
07YPTBb1xggPgRz93eRUdSjFBmK5HMMalNUSEVTMTmglUse1EhBmJA3e976uf+CaSB2rJRGpKbWL
3mXFtsrNazKBu1KH/rYYIBbxfT1bMpZbFZ0zSvxSn22aABJwE5vTLqu02xTa5tlLIPG04k7Ky+A4
qQSuZlFh7Vveeq77rnOS2kbIXUrM0+EfryMRAgyAkbz1RLWrW7PHRKGasGvicWsonb1GXd9epHCK
9pjFb43RTscm0pJjVuvFwzSWxIuNvnk2zFzbRJqUEOoaGA5NSHSKuacdulbRDt6AQHQcGFsMHlNj
Lg2OPUraFjVBdrVaY0OCDlT3mJF1gbhSHp98vffu4tyO1lqSgF4CEvIgAVlY8X+KQ9VSs42DKDwo
Ix2OyCC2LekVtMYzDC3Q7TPEKbH5u4NjDrNuyzzZ1lp8/LLcgFe5s2tZYTqrnpCWZ592ht+MDZKS
OX2OrlcW0nc/Dp/JpmkcBmDeQcrbmxlIsEYHmg0URMTspJQlDnmBLMiKlc04qHfBzGIQcxAjqNBd
oDHRWZeM/DmuO+AGcxZUpyrVttfy0xL49LUgqwgNMNSzlZTmH16Q2hhlRsgGpvWbZWjoiIdriy74
xFstjKslIywUNzvvhn3NAXpomugaZomxSVTCu5aHlhiv5VaHN5WugnGbZmNlMgwjwiEFe2U4L9RR
k9ayGF79mJ441Zq7VAlljkS/cBNi2CgH13OKxbKfC7y52Agle+wOMwis8Sc0nVY8Ho10OMUAYVey
6jE4miFaQA7bz8VyV0bDgkJvfkamfG7mfb7/MjulmmS4XoZ8dgCLh8WVRUGE1zolzmSlyIHmZLh/
805+WqBlgccqLAsLP9TnLe+vW3wYQZklvfw4aiBJzCyE5ZY+eL/fXZ6QCwGP3CRa/i8mlza7T2KY
e76uRnBV/+EySkvOY384j6yYhIso8HVHmr2tnob9JAAFtAosAZVHM59bn/xLWOXjyppNS7HKqSTQ
ptwxUgxWkg7gcYISKZSiwAxhJQWsNxLv6bpRGrU4t6uQJwoQDIVKnEl+07uJQo0u33sNJLLUA6mI
pTBYNSPnC3/uwUoNXJmkmhulXBGXhcloHTh7mH5uknbmcBDmR5Vy3iuWrxhXHEMe03VZ2mWaRc5Z
GL+TtRkdjQ5Xw6j0u8Uhtpy2iE2k8EHNkEaId0d5rQXwryUEbuIfN2aJH0IXj25An63ymT4RRam/
jyEUMkXipJ0KDjU1k9O/35/DgX2vTfYqSaKuTFXN0VEI44bEZEOKX6LhdKFWwM7eqrNdUPjZJvDa
pz8MXYu164/HfJMd0W5KOq7sFy0JiesCtcE5mtKIhNcKTXUeZyd6hTbwbNBdUkBoxCT7w5YI+4bu
LpMxNdef4iwuN/IQWdfBVDct09x3ejDg7G3doDDdTPwaAJ36UjqV9KTPLZZkSsA+j2v+zhRTfNJQ
8YBzrDchJNU3O1XPIS3Wp9SoBmwoaFzjx8CwhwcS1OxLhsYg13A6RTYNQS2gt6TTEic0gizDMfTH
a18WJEM0xFd4lkmKDjKocl2rPW2apANIiowAgli+TWMzuEv7OIXWpKaNG6Q+JeVonq4IBKuK6O9V
KrxrMNckpAIEuSffiWkUfGN4K+NGnaTsLq3Q/oPyvfMskNiqTeumCgG+UHx5JQ0Cqk45n62jQXUg
6cYnBZ0Yfh8t35hqEp+IXp7ozkAC7VLffkq66Ecle8V5uUctniFgzkkliezYqUEivAwZ4XiSUN5a
nQBKTVdQX6hp+DLoJS5xHhcFtqIBMv3e1OLqVqXVNs8j48Hu828VdDHXjjVqSmVj7tQRAYw6GU/4
zqoXnT7/vgBUCsUxq19yZTLcwc9oCs3PWhifSiMBx1oAWqxTnyylRAmkvZxzbRZQrV/gNx8Yztsf
pU5sqalNa/D78VaWm4BSziZMe+J2CPWN6uuy0OoiRDwxkO5RwnZHnq28N1KFeCA1ngAct0wMGHjU
RjLetbTbmXvcykaybtpIGlVGyAuNlHYt5YF658+3xnCCuBoO+a7SMw4do4kPdayP90FSSY5qwEQe
pxEY/tg1bOoannES4SKIZGRuc1almDgDJe1Y7eXAUHd1lvxE/iyv2qwobnYX09sIa4pt+iS5JFP5
a8vSuw3jBnwuXCs/Ov/RjrudX2jybbDCA7HtAV4Ov3wS+Pz22dBVDgou6snyhXhRg5UAChYp5P2Q
sDQh+xuaM8xHbAjgekgaj7kU2k19X5UpTB4l935qcZPObBnBCLJu931VFreKBgeC9+SqTxGiL+Cr
pp2Br1XVpzDQmicz5NQAeDccm2hfDW19zfgWphjTXYNa/rQc6aFpaWSab8RIq2vkPfxqXOqyhyRL
2rOmVqRXcE8RiPYkuaRzIwBlaz44NW8KrjtpSPQXMSTbasrTj96mzuZ1kX9BvfytHIoRHwzNZcXQ
CIi2DPWepDT1Huz3yYioo6eyHjNjEZz/SnYyO0qaO7RPTou0AkZZ1buhZ473mjEV+y6g2+ZpMa44
xCLZSENb9Rh7el2mvaoUKzHEyY4olP9h7zyWY0e2LPsrz2qONAAOadbVg9CSEWRQT2C8vLzQwuHQ
X18LzMzKfK+run6gJsHQigEX5+y9dvTDUywlwLvT127f0F05q0Ep+xD4Yfno+5QtHOm9h3MpgVIl
Vh1NtkuypJ1NldqESNfj+OllztqbounN9zsUUYRfr0JPtKtKL9VGs8bm1sxhyeAL488BZ5JXuc6X
lhB2vdE68jNYnnmHsmoIQaHAhQAy3ORelB8AZ30z5tkXDS+GH4onaesxDUQmAjPSzSc7kH9c/L6V
DidNUpulYqkCiYuKwXkYrVdLqGkryTuAEMNFWQ+vXW2guDP7X8rWp7sOLXTY+dllRAxw9KCVMGxQ
AbbJf7lQtcyXTh3SK41H6iaUd3Xn089p3yPxiB4tIji3dEnGXah77sNk6HMbppQ476b+sdjadmj9
0pvuR0kz+aUoxm6FeCe/ZOGMp/ILbZHXMX0ccn1e+7jeoE1Mnqx4eNPTMoHTnnofpvLupWfKr94p
ac0EsOKmckfxhzQohSXLrmyG5TKjRGqnJPaSA3sYXcd5DAhJXCesCLaaO5Gb4WqYi4euv8SZ8ZbF
4bS3JtWcrcldkbtZPeMZc/PEeuocp7/lHPOFsJpLrIUFoDbPQC8fg0izvXJd62kO4b1tDqPl2Meq
a26lzB4NKZp1Iqb3zCwjEmfgixxUEz8oDf93DQMK5X7VvfCY17S2iKeTHBg1reKlhCayHBvqW6Nf
sUUjDutlKgfiQtQSapzzKujw58V+kOSNCam2GSHdG2kFLQXTaCcoJc0B8vHSdnprV3REdjO/lmsN
awV2NuoyIsjUha4wG8aOnCErJa6+LEz3Vo9Yi1RZOIcsJYbDsoEZNimRZlSPpq3I7HOS6tFbFBJ6
MGXaj8jQ6NElA3vXENjFyIj8qYaf1tDTgyX84iw0Cw9E3Rl3KsEuoZnBwitz+5S06r2ujfqWhRUw
vbm+6Xi1/eG9DWUVbhUJJ4+9YWZHv8kNYOhaAR1LZax8C/E0Te5HUhkwQ8pm4ZCluJ5Irt6D2yyW
KkmSrZoozHmlbPadLXDN1T67s8bDp6yBdSTKYDwhlaGuEJfulu5XebZaLJG2pZ0TRNpr+sXVQ1WL
eoPHwFz+8R9szGwF/+7RydWw8jC0f6g42aBGBv3aR9neK+dvRRc3mcZir6dZdawC+riGoVais4eH
aBq0O6MB5Tpfsh3S+ZhT1FkVmDudqYgWNLdWOCbET6gGP2vbgJvEf38dKlg3mXI/eiSx0yJlKbaE
EifvmoZGhpTTkxoQXmCNst787gn3z3hyem9EUKm0s9Ct/DiOapYS6UfYdn+e1OXW1dovOhnXPgkQ
FmqCpUU8DUetHE9ZZCRPMWaKo4Z8bhEViX8Bhu5fOCpHxN8GzFI0W1+DnQEqj6xpR5squRERVNfK
O9Sj4x5CXbspEfIrVIoKqWNOd2WRngsb0JmCh7fEfh1tsIxMGzOS2LXmzbTK2+YYZOa+75V/yzAN
EdwSX1sQlsSSkNnHEOXi3c96tlXV/AnRP2kAHFlgwRlJ+qccJvGZ4oV3pxosaZrs7Oc6ira5P06L
ITCqPU3jajVJUlzigsc20E4OPN1TqvcvMZKcZxKHySnv4RgGsnqbO48fcSQLcCy9AyRiZIWW00Dg
02Rnq4I23VBfOGj92GxJ1P6kwntpsti8J4LM26SUx1aVgonfesRZ2T3I3cYBR2VJ9UzW8SEOc+LM
58ME5i5ZVLEc7tPR/qFXuTNv4ft7JPb50WJpT5jQzNUvFSZPCrypCJ5CMLtM2ln0GcwrSo38ZwSw
6xKoS+ndCyHdRd113Q+PiQVAarSmXpQhDzLi69TN/fsAK7o5tU9akKzBNcZMdUQh2BNuQTJu+k1U
pMnJVuJmuXRZnFibLqZGZGePCHsX+kOwyeh90MJXH3lPE6it81/UaOiqGW5OMgKrJdOJH6RXxavM
Ssqd7WGiLQQD9uTY2dGaw9pgS7p7UEzlTnkGwUl9i1xs0nqsyuYgdlZkrSq3zF5IR6PEQr2+aFLm
fPACP3QmCz0K81vlJpfaVfrK6hz/Epui2VZu1B3HMg4h94bO1ijpp5otvSyne8tLGdK8zbPj4Bpb
5TfMYXH4aoduzxsOUH1rK4ha6hwnYp1BgvMWUnTF1SRKYMlboP+E+b7iY/OmxFPYTPBIivC+SlJj
zVvP1hSwjAdAj/oDB3CNQ7OhM2pZbPys+vQtFcerV6+1WGFPnjoo+34UgJPUuy3zB7Ko1qyPmJPq
YxUzy5f1uA8R4G9ZcQQLwzeJQSoyYle45Vh7Q31kr3wHNnI/Bk3/NNTZmehxsWdtUqwKy6TMl0Ti
yDKL2U29RQ241qG15VFPtTOOtPTOS7OGGc6KzlS+CL/J9OiUZtnWyht1NIiiMfRcuwbhZEAu51AG
de281Ck9yqJ9hhkVZ3F+13giu9PkZOzh0V6/r8pTAzltbmL1zMa7ykwfQ1IkHjtSaZCX+i9dXDv3
sXzphu1A6eQhiUsKwI6E2zWUal1Z6dorqZO4xq6JSg6YaoLmWhdbMFJkP9hbk3bFu3Do+Cal/W47
rXxIZoivynPnx5xGJcowvKUjtA3RYKMJ4/ek7SDn204xw8WHlwZdUlIMZGnlVrbXNEvdUpsfLO2P
nUfOigOnNqT0lwuJ2qW48W1QlIIlcUQJswjHH007b3fF+xBi6E2GINiRFIArOk5PY8c6p6w9d8la
pv5okBV3OvGeduqaEPOHCeMH30QytsMLxpNpkaCnoMHkDi+sWRBSBvVDa4mVSQTuPXuIYtUXpPA5
pVPvbAoYc+0gPH+fxANsfbswupUfNpCfGvfx+ySltDuCTOjjfHjpoeJuZBLidAVgHYYkZem9ph+C
qM3OKmA6tgoUMAZhsKRqRfohDXryKnPcqlSqro0IXjVbg7ypOpZWDAVJy/bVa73srng3R4a7pA0B
fjtE2KoZ30sNDB9w1mXbMQd6odH2eWwmGjU+O4FOagtmKeMuqDRMoRq+YRHnpPWk2Map1iYh0u2G
DY2fauMhbrEWe/j3jqaWslEJdTTkvSX2DaK9ojGM86jYZhL5KVmbaAnkt8nmN8m+beiz+9axmnPS
+afQGcg1aktEZjkNZw1Ri+uizW4qibuVwrevONDSTmAyjFlde/SoKGL6D55qln4Wvivh+s9t6QI0
YTmCRrQMnqfBLjbPbPIL3C1ZcUFgsu5csz9FW0MvMb9GMn2yo3jVGXp/lubcDcyVcalDy90TCvZq
1JFxQcdyxHAn96J1CqKQjEMxyISGjAzX8ThUFCuS+McwHppk23tm8Cj7sX80p5RtSPqTFlZz1uxQ
3bMDzunvkVo4BBrlhbwsMfsk8uz2NF511Qu0WS0tCL1xAR658S4tYWsweGS7pvFrFhicOCqlOCaG
I86g/GSn0N5ZA6GKJrpjkZc27eFetx+jprmEhZV/+KYnEH8hSKnDWyWmbNm1aflWVCENHNf+ErTZ
ncKvWIjarOJtfyvhfB1yuzTOlKn0cw7U64wcrzn0tXZqCrkuKEu9uR3CWtlE8bEMg5eGmvCODh7l
Prbv1JyvcY2NSYr8MWjM9l6QC23nBV161qG5XusfLfHLi0yjZ9waOuI2uqZ7GyMycuxcPIPrhNo6
apT/U5rXpoNcAEJ7dutzg1K9p37GU/bkVsh0iJmd2L6qakNTmwzPnk4yBlpldN4td6tzlOZrilb2
YSBjlrjMcRfbjHQLih6s3vRQbEyqOpehI1RLNerFUaV1+b6KBEdvTRJWtbOrkpohs2YW68GaaTVd
NlVPVROZ5Wk07U+LktaybLWXXE7DISB5+hpb4XA17ArMHxZAOjctIiK6yYntofsf9OyZHd8dViUY
HnGLzc7X3UWD8HJH911Q+QidU2LKi4sEovGIMOqxaz001DNwNGpPbttsJkWMFdY00uc0QfhmGx8R
OFcPjs3BVGjlytQsm9JWRlNkpDhZUFTdeXPsF95Gc6Vl5ZM5ZRx8E9G4OFPWQE0ZYz3jyYljuQtD
aNa9AYEDWfaOrhhixDoO1mUwhWeiwf44Ic/LPxDakOeMU9VHToL18ftEI4CJoI6qo+TiZyvk2JQR
SnlD7G/cu22Z7vQYHEQVZg6mafahCCAgJUyDZ93jzo6curlP5pM5wkyzUCC5pE03dFVXhnGMej19
MyBNEgdodGtnnIxDw2qFUrdIUHGSrNw4sPNEnhQ7etHGOvMkOJahMi9A5TK83X6z6zTKhmOv9Vs1
DsTgUUnFwFN4cMYib2PE8tY6rgd1e/SOfhglK5VMkjDaMl9MqSpPsVZMN5U8WvO4Gxqxt+3yvn5E
GsJGXsGU1xr1M3eQmVhjNK2qfgAHRe4gOyyV71Cpz6RDVDDFhwry8DzCyUcMOraXPubADPQn0bXN
OUiRXqXS1ICRhQ/jpLl3A4SDx7HheI8xiv2+r+6icQIdyCg2oYFr6ndfdtPb4LAHtQORbL4vIhA5
OeWERpwSwUIviwg0lWFdKjFK5KWTtSzs6lWoRlz7/mffG+11UiFWhhI1UEsJ9sxecpPCUMZONZKq
lvnQdVCX2FYUvCTW0G3SXtf3ZtxeOdDo5JtACIIWvahTB9CS5p9qVFZk9uDD7zsJRxOwxGKa01yG
75PhjqqPPDS0VqEeIefZobc9OKmp3xGY1qxA0z/nZg+CnoTZN4cMi3wSzr10MA6U5b4shfPTCkN0
xW0yPPSuPLE6AEQY68htyzR5oh3o38WznNwT4J9q1tYesVsPReCj1Kaml4rogPE9quFqu0GCFlJU
7baAoraazOJnLEO2PLG6I3jZWvC76PYGBZWDCwZdWKb/gG46WRppZO2+LyL26lYu1tzr5AHcrQo0
a10toJ9wrAhNP6NmLtdUSp0lAUX6udQ7YkB7kxE9YUo0RKhuQ/tGClv8YLpK3ciAghVovhWOrj/F
Dl9FCKfv93Pf12kdiQdTLrZuoyGfxHR1E5l/pozSvU0jJa5q7BA2GfUSdL8PHLRkyDDQIGFGhcrg
huM7hdGb6OvhFksiRrssxQDgIFhu+7y+2MqMCeScBOnynf1keYg1xznYgY9EYyxOyo+28Z6IML6P
OdS3kT1RX9SbazthP6HNwra9CaAm2dHg/ZhdsmbiotCOSAjNdDRPOuGLe6pxwSNkDcTMhGy7UTbc
QWzstlEMmJYQhGyPyRZgl24Eh3STCas/QQ0pVl7TBh8zBsRtK+e1S2yi5xrnZ+9S+TXaDOWLiQBL
Zrr2QAmZUN2pSN8QLr6ENCePMH9Z0rEb3zsN8oTS18J7xk/k9uSIIUCNbWqUtAoyOUS37xNtLLHf
TL57MPtcribXn1Z95can75O4pcEhI/HxXcGN0FkaWkisWtt+mQyRexleG0avXaoN7S6h/ko/vfPW
gUObWWjauqTThrzawAUZSxLuJiPfosTCbRXkNHU7AEMS4Q4bPIvCduM2Wz3RqD9Zmr116H3tbMq+
y7SmjScjny0Qncmd9wMPmn/fUOBaqswD4V66as2QRiKSTUHZEEd7Lg9LC3LLt/Xwf/Hn/wNxwTcE
pvL/nriwYiVZx5/NP8pf/1iWWZv/+Gf2wu+P/4O94Dq/EUFMmAs+YGF6hgnc4A/2guv+ZhjAE1xd
YNkzLN35T/aC8H7zfQtruQ9DnR61w02qhOrx7//GTZ7uC7gMQE1c0+Sm//t//sntqP7l8j+KNkdf
XzTq3/9tfvm/2+ktX4f+QECODXZBOGL+5H/3Po5GQQt+HPSdRroKpq48/GVP7IjDDVYRwLCEVFps
TDxvFRhfqI+oft7QPxL/8dOkwIjTGCIZxaU82fX9ta9YK1wa+WqQFNvE1799zf+F1xxl4H/xbqme
GLDjkdnBSvvnd1vauDo8CIo0Q/SDERH0p/LqqrsmvW7rldLvCZ/YmnXSwnZ3Wo6JGvNMNd2NXreT
GmE6HFtE9bB5YdXbo5jIgjOazE0vnP1ooSUHHDNvolvqiv7FFV8KulsKhy0KLjyNLBTGvWAZFtV1
frrRyZfBfB33SIlssWT5Od+no9XSgAWcX660mdH8gLFL46m9TRO2iwoc1Dx8c9V8l/kpZWVs53dA
+hVIU0zONnIzr13r1afFs//5psCor+b3NL/B7zcMybzU7bVDyW6+T8zThXKkEuQQGc19SwB4ZGCZ
MW4XzkvOq5507cbipdONoiMbe/plvk+UOyysGAF5KDdbBUDpiofMd2VhEWA0HqnmeeQAp8PebPOl
RAku6xZWYo3dw9/pefDuKJmt5+eICXmQEYVqDWsRj5W0q8NxC9x91ec+zS7qGsmx7dQOMBD7agKa
4v5ecu+yGSFq8bI93giTCTJM26WwmMyOFltjHoH77RzwGt/vixenl7z586POr6dYlLm+sUVLKotu
N99kiej7L2YR/QeFdfpgxHbNH4DnsRCwBsAi5q9n/uzzi39fryVrUnk38/n5K6RWuJlvU6wrUacn
6SMFrVmK/WzpA/vISC2YsVy+L31L9x0FIocGLUaH8115TczHAG06gXhL4ihjH6Wd3eCKIWyVOygD
1pjydqOO54DZWWKZgmS9aZN82bbFcb4+QIXRdVDWpnf28Nv5eVXabWLauylPNz+FyXm/ccntiJfz
u3JMA2PS7w/1zGZJgsoCpd86phkTcH6+Tc5PS8GIT8azpVbcYA9vbghTNzkPn9/B/LA+2zj+m4F4
J3WCXSfHTecTopl05UeeGGiJiThxiPyWPj//kxmGSx1uwQd1nGXdpg+DFjz6IXtqVmnvqcrXmUFe
yUhrP8+e+8pBNTZLaDwbMK57VCANZI0jLaRumKRLNzK/tQ2rAscxOajbvoENbnoeColXU+Fc0uKA
+TPBvD7q/Sfk4FVOBR7hAgcMEIZrZgim4ZDfWYtwtrmH+bqcXV1tOfENiguDWPg7HuN/59D/YQ4V
uFcYvP/7SfTxa/hQfycW/fGIP6ZNX/xm657n6Q4zE/Z8969p09Cd35hKTVdnNvU9b0Zv/IEsEs5v
Fsgd3zPQAhq6Yf81bZr2bx67fMuzyBBh0mWy/Zdp8v83bdqW/S/QAIOZ3MK265poLYh2+oYa/Z3L
0Gga6eQYg62k7nYO06LsFFXHEBVh6TpnTPq0zYLqIQ/pj/vTeCpafxVP9robuYuZVSf6+uixfG9j
e/WDsPOPGkDJQtNdcJqA2vTuEb80bUI/uq9s79Yjo61LG+bxZNOLj3ALT9ZTyiZ3meqmOtmi/ih0
rDTMvXKUqyE2L47hku8LynluKbdVsKu9bOO26oWVNCkCEdqEigJPIO17KdSdXQ9szQomiNYf4oUm
xZVoV7VGGETNLN3YQ0N+RxOu4O0ta+2TXne4YcPn0tVyybdie+Aa5qrHMJhlRr6e3D1iHR2YnFGt
vRTHoNE+5zoMSyPt+WDFVtPiR+U7ET57xpeW7KtJ9g0F18Hc0nNcVm2+8QL1Lj1j09bWqXVnryO8
YMfl+yBpDiGeUR/KzqXImcn8WPYab2Aee6ouNM95PupHF7rh9yUyk8zz9zli2QQ7GP3Mlti4m0a+
56KMfYLWQ8GnsNRJt43hqLA8rsaBaEPT8bVLYZfhNRBTOBtDgUP302kaRbJG2Y1hzpb6lQrWtPbw
cv9+sS0DeUXJk2J93AhzjMCMx9aj2ymCCt3OotrWRTiagpcwKLSL7ofVhiIwFgnNCy7fJ7U3apfK
LG+d+JH7A/DJySX0E9nEdJeHZXsscnNb0WswYcFS8wj4L+P1SqylyAnfnssf+I1LEW4Sk7B2fM9i
6fLzntP/vFNfuO6pHuGYa0OF5m5wTwiZatINg2oVz3KuoXbju5gdVT627B6bCKxCrZvDNuuLK0k+
2tlJx/amxjjajmGsVq1rN7eitq17Q7/r/H1kGfWTrgHHJKcZk3Vw+75gkrCIOqK7ujZOiT5xnjqE
YvAS4ledxtxR6KC6U0clr/i1ISHqtrNOlHiltTE+BqJ5pjjW/UjYyC1IybXuOycgBlIWuBMCvV8O
5FMdR37TrhZqX9LR+AEP1V0n8UZ3GRoEXQ9h+wGifjQdcec7SXPnABNcUZq7DTRzf3oy34d9RW2q
LGgcaU70VvYc4pm/rVMrR4Q4OA9RnybvRgBHmQqcdxvhE6xD3Y02qnf8hVd00z5LmnAn+T/fT0EB
xTz17HdvCvdVlwY/OmZkDLIXhEn9k3LLaRdhqdp4SqhXGtrrLHDMix0gcwb3JbaDBjHKH/vwOU09
a1PlpbWGXh8+56kAZGiH+ub7Vr83ScKzUrAMrrdLq3Z8cZXxwvazvCqLVcNQ43n2Ahv7lVLdzxwD
DCD5dFJiiRzvmOWdf6eGPEa16/jUQWPvFBlYvK1CVY+RA8Ej4aUzZeA1TKbu0QtqdaA+8ATFhuZu
Fn7kWgw4K7Sma0nlmPoupVczH1jicrABPBXuYfBYd2SZP9xKrR9uhWnuWtvPlr0qIGfM1/dRN62b
mET573u4qvZ3dacADUQ5zJR8vE9rd7i3raY/g+w//HUV/8uU9Mb4GDsO0mJ88S96BYVt8ko24/NF
zJzwqqOAd5WHx7rv6JMa6SUoU3VvT236NNJhddL+HQ3TdO5lVDwiWLuLCxUigeTSEPZo6qkAkwYE
KY2q0yMjEMk9+RiexjjVX2iZrZBo2I/j0LfX2vafbbThru5kD8ReZPdNWWwJN7BYNo32Wk+y/GzV
Q3bWUmyEok02XmhC4a4GEVOfe7RM0ZOz7VEmcQP7VlkOfYcskF+UisFCdKdOuubK0Sp/OWVpcYYL
W1/4/2nok7po645BsdP98jm0NHXTCiM/tkyXAMfjauNWVbyrHFZBehf/9Dzj4lF3+Rw2reHsEb6O
L9hj7QO5tvry++Kq7Ggv162EI6Es9zXjV4X+IX1hX+uTKGljPM9z77WHs7TU+Xkt4p7QUtcJy9d2
zZRfv+pTHxyzWMqlUTW/Oo3jCYjehZJ99+xoQtvoMfLLugtsivPk2VqhFtyTilcufAU8IGhcd+V1
0rrWoyqWnc4hTFcEirKfF6uOLNydA5rk2S35p+RuQ2ZyXNzB+fAvPYbqZRS64eFbsuHadESibHw1
2cpsqM/E6JfK9t7r2HpZenSTPWtjO0CwbZNgdzKT5pRKr7taaaVxmCftS21rGxqwxcHR8N0Pc/i1
5RZqj/cgfjJryT5L5xN934rvzqUrdyryaU/9E5Go49YTCoL23gin9vj7dfPFoktKdP76cwAc4ezN
J9/n+oL303c2QK0h7WjFm93x+1yaIeBOJ5Q+eRQMa+SDlFcLhicdQ+PKi6mHxaZZsXWhZJb7uWRV
3O/cVP2if2Rs/a6tlpkF6ZiEaKZBJzvEBYo6wwMXOvEl8PuBGRHm/pIfviDz9E0gdActHaKf0tt9
XsabUUuY2NnBsiNyg1NF/Rq+V3JnEkVQX3Otye81Rln8wzgaNOfLmFgQWUwK21yf2G+bSh67tMqW
TqzfQOFQok0CYzeJwFm5Xu1vyrTaI9F4C/18a4SduYY22+/svv7BIEwgodT8C00mheAfO72bJufO
Gj4sCV2irRAg2swPbcpOpRpvcZdBGCNkdyGahpdFcOBaVnMQ7qc7Jo9TIhlRSUjUiD9Q9HgMe2LP
VctfQczGqK3xNju0qVRjXLUGdLYwu59iGMkzGBSCcyPeYKKVi9JKKOYlrrW0LfUKr4ak+pY2h56Z
G9cZcKnHFa4gOheVX32GCpEiR+uz1hBBzVHj24QZjWG+xqj3LKT5aeQocFz9TtODYdlab14VbXvD
u2/R0VHw7b/c1o2QOeXtMo6dp7BVz6lrb4nMdrayRWtcjV9pRX/ezrRlSyefjvhnVzodEZnhkaWG
K3qCO0Z9heUVU0l0D9uvXdgbvdehSHbBO/VWtSh+trHDj7lpl35dqS2q4m6p1+y8TbBf/RgR5W7T
Fo7DT5Me6ELP7Xvy2RuZfcZJ/TqRejtlkNnBT8xN9lNgZAfZV3RtbOOlbPRb4KYPZQvAI3c4nvRf
BGT1/fiMs3iNIGJVhfYuMLVD2DWXYNIO9QiBP6/WE+u/qbsOylsCiUN6FWkPndA+0l7d6yGsq7SF
0+3sRpoWKSMxWsPhEb1huCy1iopMS6E4mukSlL7LEA1Klz0ULu1iFNDYBzGgi0SuOPqR0nrOp9OT
c+6ZHJJ1spemTeBAoi/BEHNkC+ckU7EKLflUus2i8ZnrUS9V8iJDC2JnpE6sn9Ito5qLuWQxGMOd
WZD6kFm9WtUdUiMbAo0ewO/w3QvU0oWgJ1G4RXA0JefmZXesM8DkyHBaMnUzv3tzc3ksp+KzaPRq
q7TxUed4XDV1DzvfFbvcnCh6y4A8IA5EXzeWbMRoZ/vj1RgR8oskLZaNF8C0499TR+1tTHGa6wmU
YU+vKXlUBfxBY8NPnXKZB211CvVnvSQkV3fBAvoiXks7eZukcBeKvhE9P1K842Q9+ebAQq57Vrl4
U/PzGIb9FtbZnWiDHiY/mPox+pIWx4jQ5GdXwaRXLdB/5wnpMP5W40fi/WQGuAZ1zVut8FpLTGnK
++Xl4w/LMU9mg9wARndN/FN7TZXdM09SktLGj054z6NhfXVO/zXG8mRVX0pZ+jIv85NVRETozd0O
dGGRHd83fTpHeFcfBtz0kxuNTF8j0b/MRV1cvSN69RfMA1vPHnZlFKGX716NvnsJW/tBOc4dpt37
zIR+Uop8Meaocr32XGLqskDDsDQyibGOfkYG7P75B5hbI6J0ZM9dm9AWqpxLnTrHlugGwpkdjZol
jXe66lfqUByUdcGPZMKjKASXtP6K/RgGn/WOzvkaMv86GmXCcpjKTafaU6isnexEBIqLCPeZl5Nf
qSVV2xZ83xTC96/zHNJ4y5AVbUhCQkzUwpWSPUYw792aydNymr5ar1eLGu+vQjaFmQVzG/WsLsa9
MpETJPr4ojKz2TpGd/VGzCRZ/R747b7U3GRjdYbEMKgQU8fnVnZ49BvD2DoAnKgZ67tR2mullR/o
ads9LiUDqrVmQ3T0YbJUBP60iEstGqNMSXwH/jREZ4vu3wj06+rWwWNc1r/SUSEY7+A5iYyUScv7
DB+Sm9eKG7r9GE6reCGRm/KmqjQSMvpDB8ViwypL7W2fn1Thg2ihgXixZPNiRFZ26msTSXw8pjRN
10O9kmzldr7Wn9WsU9Oyx5jgsYVpV9YqExB5W7C9gbRW4choEnb0iqQPm22M/A0gZMq9NLu22gCF
oLWc56gB3GB7xcVNx4SaGngKPXCPKf+1o8YnnbtPo+jCdaVnF01DVSRt79L3nkI1nm+cxE9YtNQ+
mnn4dR5D/xK9yLtTuy0hWXAMoihYT1AndrVNAy0pzUOds4vHhfvTaAAAVBlI396nqlkJ8mDMfESd
SBlfwdxsao9IrKG5pTm2gClwPkwh6L6XjH3vtmZaSPsRsqJfMxnsemIshD4tyti9j8Zgw7bWo0bs
PTi0hBchnlLddJgua1B3Wk1Ds/Euyi7ux4AB3qWnqlr610US0MfXjj3Tq5f7QGRq8HJFNWpPKhiX
GjTbVe3Hr3aWZZva7s9A8X5FI2qBtomLXZXmNBClxcYaXJiaDdv17N9OMrwfjCV/Xv6+UvjOS2qS
Dfh9fZ+DRHfU+P/e7/vmRI8P7Mbk9vuhNd7/MqYY8S9P+X2jHrAitAb99P2U31f1slsNdPIWk8dE
G4iwOOruSLM7pw1toW0QNoaT8i4h1rwp+q8oZzHbjPorBY9zvIdtQ31Za/alogbf1HuPsg8UuI5a
r/Nqx92PtJq+3GT8koKEj3YMVsoXe9H3X1OK6h900iOT2BHdLM60YYmvgiAb04IIZJlf47hkTxmt
6so4lyPe+O4nbh13k2XMAp1tnGRFoTwuCgQ0AvtH40dL5aHh+sus/peBfcoCj9AXSS+6ddtd22Pw
Gv9Mf0T0lGMqtJ9kOmjwu+KPPEKgoCOg6noCy1OSy7MB/+swh5lj8JybUOTAfDu6JYYmpmsPA+H3
5Yo9/qFqdwRF3sNE0rcqydE+zQHqAdWkcY5UT+dwdTHHrE9m/pLNwevTHMGO2rIgRDx5h9oDdXQO
atfn8PbvE/M/z+E+ox0gQw7iIU9xzJnpfuwrwkBm6TZ8IiXuNBLiTYcanH5ryI3P5vx4PA5NbJx9
cuUj8uXdeNhFMV/4cAcyp59FO0TR00U7QAvbdsl0FnNWvUNoPQEQa4ugJJMw+5go0niQ7GdWGVH3
Ab8NNink2JgzdDZcqspco3inQB7fdxUxZWO7bhx33fj/Qdh57TYObNv2iwgwh1eRopIl5/hCOLSZ
M6sYvv4Mui/gfRv74LwYtmwrkqxVa805pvLWrhjr0QGHPnlfzeweyLnfrCWCZVHOdlHgeIj7NOvk
kB0ytLdTLM5N1eLNRg4F9U1TlbchGgN6f5T47daqkc6L5E1b1DMKW86lJZb06CK6KaQbZKZ641bo
TJK7CtzA3hDjxZt0eprw6JYCIZR5kqDuGFTlSnNlqkRjAVTZCKSms6tf61FGNgUcsykTNtnI406y
oaavDyutdziCK0witaBxWRdHi12UWzwAhWNjqEfPGoIDMsbZX8Do0K/JPiGRCFpW5AKBQCACJbQp
kCEfDPSzjIOa7xwbo1coR3d2+5M+CBw7dARcxORg5OsVwl5sJqoWHCsHHfPPpmhkc+itEsdigzVE
XBGB91g3thrgrrrOwLD5dXM9m5W768zXOYrAaSSVz9J0rLMbYZFRP/RAKBILLBld7OMihl1ZLdSX
PVE3dfkcCXc7aYblF2lChzVJHxoTchcmNtmyC6Dg4NDvmSB29wvl/oawDd3vbHT3vTk/JuAafRM0
aKC0rwltBxdSKjsmPEL9JxgSwA15u83S7DOrSzegcUtncgYdPJ7NvHibIkQaxspzqshdMxnmQkNC
Y79Kguso+ZpnQ1xSk+rRwC6cs4wVrvcMS5vhkgCZk0q2MuDVzGp8aYvUz4YCz1H/rJnzDrDOJ8m1
yNuVvA4t3eHKgGu1XO4LvcMzqQrFN7G0WaryCIzAC0wUy8ks9E0nrJOKs7hIYWmq1zGjPQRyt5LZ
5EEbXkyz3yvDs3BSsjCb7Sjag1qYd1lFWprqaBeEUalftGnvu9L67hTjrGho49rsumZOSoWOHLvX
NjilDXool76Qf3CavcbZjaFB6iJ3OaiaslyFLkY42lzRQDaGckyuCByJX0VTf2p2fjB65WoiKjGK
n1xORENShbiInhs3utU8YqFjShFb6+/bXn0GsXmypuoeWXrQFyNrdH5a2sIHXn1fZt3BHOr3HK3I
htGgtqkNHMI4il4T5Iu7ZjE/ogwlnuOiIkP/+ZAk+X25NOTnyJ2+tN+N0vpqtI63uOY46Jh6DLJ1
9bGk00fERUHTym/X086DaNCjOW8zInCBrJjrVNCbFXlFNb1/qdVlOGpcVnIksmm60V+xXGWEsy0P
yPcQ1CDoNol/Vh5hq0JidN+aCHNBn2KvGQWEe4eumTtNe29+hLHphvFMLOhaqjKY/h4U5C86gzwj
Mh47lgARa9emt9QbFU2xNlch4rhwTtkKZsgYWfpCum23BQNOxfrUWcLQmvkcwa+GBhWTImiuLvUy
HoYpvgVWd2ebFGULnWJB28NqA3vMb8x6HHkpyvU0lEfoXRlA2nOqMSRNDee+zWzAqvPBMsaAjq9L
d1p7HVXvLoHVFLupvnWoDdUYscHYIgp3Cl5uDVgDfXpGP2Smgi62dkzBg/Xsdn2LQUo8eIXX+ERJ
UsojnR6ST4V9WTA3NWUOLyF5zfAFFB6sTNwlM+Fm3qM+aefR5oc1FrhbOq6e5WIdYGjeuOmn7K35
bKaJt7Es5aVIi1eD7Gi2Vh5wp/ypi0nYHh/Hqtb4t/T650QaCg795pvi47FcNWzxCtUcVPZo7k1r
Y68cZ49uu6LrQCc09h+dwhB1enZAcjPFomZXFjaLNixgmS9nXWNfZOdXjMe4L8lAlyOGFR0CJdOu
XSJU4BJNgLLuJh21j8Jxuch77U2soZnWQdDMNfTFQucN7DI62Ot2u55Jo61j7cpuVBqCuXfh0z9I
woB8d/VsIvlINrARoBDyAmPX2s+sHb7tgI6NrEertd8ma7WXao9RQoNDjt/UuE+iuLeErFEpI2HB
ARlwbJHkaowz8+qEdSUlIlLA3KWOnI94z7go5Pm3Ndrqth3xIU3zXdzw+IWQImzgYGxGXf8oXYTz
QH+y2YrOlhCPI6lyJQi8y0II9H7oUcj26kkvFigiNhttj6ioUswWLVfq0p7mk+puEqkxdFuI4m3r
MCl0RocVKXyprr0uGr6g7GlmBENuI6GP3nqFbPtXoMHvtoGuxYUTa0NeuHIL6lC0YfqGQ6XbTLVF
0JA6oF9nbZUTFH1dNw12Z9bM+uNglgR15ZDzKTQS4SyMy7JAd0tLO6bT5pZBMyQaQVbxjaMkNuL5
YW295u5xQGs7FjAdsjR57IQB6odcw27wnhd13hnj8Cla19xMJilkmLauncIDC0eXdDDuh3Z6bgzv
ImNmGUWrvNCxtdSKuElyv/Yl/K2NnaSssyxoaTp/pAkK8KUlxC3vvhecfvix2LMy54MIi6hxcFgI
iFTZ0l/3DlH6Qdve4RRCGEugYmXor/3aTWHZ+JpIHTVLhw+OiLDt0sCV1Zy7jd0PMkx08tqJD6kH
noBM0HbDlKKH5ImtVtZAxsmbER6HuIYLfqPLuA0Qvu9aU1rhoHmflDePJJEIKiElgC0qqUnm7ykZ
PkuSVIfUoXb1Un0TaTYbyChUK6PGzyieNI/9E05xgpL4eE9OTD9phpKG294IBHw99ike/qf8EYID
zaiAYkmYF8dupxOwXbq0ca1dJdhLNlkcJU9qo68I3xjz8RKhTunfzcVGb7rGhUTyXE1mGhBXwhuX
oCda+pDL8xxYI/t0ZlCwjDFOKRN6lmZlLN8lXs0GDf7/wfGad1NnnJTEh6GcaGLJP26jErPMvgn+
0IYIrMdpzOcwBe7vyyQLLTShVa4u21qbL3Pd/6mU1gqV3ghN+vxa86QNzKXt1KGZl6YfzWnqS0lo
pbpTyOexsmuc0xBrZ/cPiTj0/5nrVbSrFbikKM1MRtAjfry5DGGjrHqY0sZCpm6yBvtMpXvP9sQ7
juf6vRJziqBn6+EQ8QdDqOiOVdz9zi0b2ockGt/1HIjbPEDzhVWKXsh47Upn3kWDILd26t76gv4W
LKMsSCb8VBBnWZy0a4tBoRWhH0lcrnyGkp8VWAsA9kya6tk2Z5qy1SOWdEp2NPmOxxCnsylBC3ff
LPirhTUFJTCy0EbvaqrsYBwVmp7RB5Gq2WR9aVog++yrZWTmj1X24BRsm1cdqt9VCld2moA8ss5E
IMBaQCKa0r9ZUQIa0KAwViN964FW87VueYoVaDGl0FV/dLH825U7B0KdPoXDTVap37iAVUhRPMY/
Zgl75FZIEthmt06CzCCpT/h69k2H3zcCtAhptwtgHSoruVf6tNzv5h6/DNEdyGXbiuBsF5kTOu5V
VEAxaT1HjnFrTnHhRyldQldzA8+pXms4lp54EpmoCFL25n0hI+0EvFmr8CGZOmC67gECjRNILjCE
weGUgkOXMta3L1HBmczkydhnjmIBPjNVkp+kEYqJRaaxu5n1R/uTsvkj65OF1rPCrq65ZG+UsSyI
052vkrEf92WxFNvCtA/I9DZcDbsDtfQtuv2GqPHkrBhMG9JiOqS5x4yuUA9xgf1/cSlDbNMkeXrx
J6+PdorA/5lhiKl6SgSTqF5EfjULzNDBqGBDvvTKS905x7QFDds0AZDskxo3k4+7BexJ52pbc850
QobksInyhWsR6D9SC+YPHfHEuUCgz/SsCNTyLo2nlfnvnCFcTwxpOTFilQjaLL+qovQ+EiOFh8sz
mwFVIb1z0YYpxNHmYcZ0El6DuGMfi5NDxU+WMamVhC8eZVXvFrAaenVjVQwWEFuC2HGLuxHq8TMw
HHo4dWMpX3Tntstg4zLWfW2Fmplefx3pyOeVTKY7Hu89AUWwgfvLlZq0ysls6hAf6AeEuKDuM3D1
icM1VsHxP9MRMePsYlX6kSX0rnHsg3TWpOlBJKwmNcG6NvUmedHEtjqCZpvzif6n2lsghbiqZ+5W
Y42y6x4Hrx4xdKDDMzKPjB3tg1yq/iQa5brNu1PiOI/uvAa5REV+jfeEJO6w4SXtY1wMB7YlJ8VE
c77gnqPF7hxwc/hIjogHVMubWSxXhoODZLWlqkMPnCZn1EFcgKY7BJ7KNvUdOcQMl9gxdc6yXfLk
3nArrF0xNLgibdRbABWMEhXjsfXqO5lggBQt/gkpjUf0a+ECUwExpakepNYQ+OyN24We/yrHHYBV
LTeFcjGVodpx3J2NXLkgKkD5MXWQdSV9CfZwiHdS0voW5b1Nskf3hYb+qVCeRnM+GDXbvTG2sGR6
LD3qH2MkJ3voiycwQz+9ICYO4h3A6dEG0bFB3nArJS4QsCuCTdJE5eqiEzUh52yYRj9LHdf0VBnh
vDQt4hbsNHNzK+HgbBIMOkFeDiBtatulj+ReEg+cS4+ZhejB5Fx2hXNRcucUY7YKLSOntSZeU9RD
O2IZJw7ziEbFGQDaK91BdiJDF/s2OlFduBt2FJVvkibF5MO8FMhpR+GzXNh7p8QyWzJcVnysJn0w
6HSyWW5PkiGdT9zAh12b0PpMxKwGfETBplqrtC+td1s/czLyEgwwyaUnzuXOjWQwdjDZFXS9U079
mwu584q6pTrcziJlS0VTvjUqMAA52lb2dJ7v5Wa01XKu2BYksU7S+LZsUPltFM0XoyoAFsXlaWo0
xJaClFmkJnvT6b9jLaPNlX+b2F6Dhk/Elbaxtdv0KJDEsA6ETgLkOh2vPUs5Yt/dRjO2TTeVj0Od
3WcmbUuIg0fIHY8zr0aXw9ucYrEgJLtAhwLsQodf71ShWVXFtp5VDnU5rh9TdjcYpb0r0f9oeIki
D3Ixnxrb/fI+N6cBGXVS7GRN0vBQ5196wpRHteuHKEJRq+WvgvE76lEuRF7bv2OZ3lNJq87i7IsY
LJ1T198Mqp4WgkRUdncmXdtNFIsnR5vO/exGYIlp142yBLEMMkWkxbs9k0OOy+7k6epXZEN8gA8L
r752H6S9S6Rhh3U23sxze8G7Z29QIO0R1qBHpokLZE/vd27eE4o05mw+qYAL1WlvRWueUqISt6QR
hK2jRMdC0+8HPGZMVRgUqhmLdvTMYKoLaVbw2QwJDScdrlvfYJtm8TTpaPjpVL7ZrgMFZF2W3GTi
uu8dM9ZxXxTZrillv1VWQsbEfrKxwRdgWv3DKK5m94HwKkaaKunTVbNXHGPNONoTk22CUTd0NE3f
lhxw3DVXhoyMle5kOy2dDtO7VxKimGrZfyHtYhNFHthGt2EozIYB6Ky3E85jZUdoQ6hq2tOiKl9d
PJnHvqkPnerld+6V+6BNSXXqY3cz1plNvzO+t40/NmCNmzpbbmPRYpNMg2hKpssETECsO64+79Db
WflmtpfZV9tztJTyXA99t3ONBhw+wvxNaw+VDyPi2XJV9cXurbvOsD5qK3+JSy3amdlMXI7PGXFn
0WDdGV6enZBGEYq0UHDWwLLPdskFMjddRNEMfFQcrH5suYepec77ZTpEDRHGqtV+1L1sYWUaPiSr
m6ExBi4MlJi1oOHTdEq37YYmiGNrlwxIJOe+ibdta24qpbhEs5IfNDnP15qTXRXxAEMv7dSDvajX
NA6OsHPwQSHwbrkYq4kgVNjUevYlo7od6NCDOEVlHRNzsX65qtMs+kpKRmxT22wz29spdgTWjvkS
kAhlK9ppDGiO7CYruihKzJplcBi4MrvMs30Pdsq4MwuY0mNn7qZYu0+ZRe2JLSYScID5ZdnwnGFJ
Sgb7R831zoqjk4cxaY8aHUILNl9ISI7i59WoHXXDhfRC23EGzR/OhNzFVo4PXwOPYA7LVjPFwPne
wH1Zu9lkOD9pS59gjx7ee+yiu4QrTWUrJZkQdMiiZIDQCJxcK0w0azm5c8QT9gd0ICqXkrcCSYVf
jpUSMnvv/CZlDMR3M2uYetO3JRSpERG3KN6l1WrXmpDbsfyIVCt/KqLiNi0MskHs7dCAovcKWdOV
xkLphSIZ7zCcroraoQuUn92vEkSO/TV0w7PSCgLu7QrGZLKGB+n4FliXVbj4dlxSmHpOzz6wuR4H
nZVSHseaYHrZxgeuU+ymquR5zMglyCFBU7FHu2ndcX6lLgFuZpq+NhjWdiXtaoyjFRiZ/FhyUO/J
RD2qKJMORkttPdaTCLotyXjEzcTLm8FmeHIYu8Ky2Ko1U4x0eIn0Lt2C6Xvt9Q7fBS08nwr5z9g1
oHV6cC7eMPSBl9K0aysKZDHO+dZxwlLheF1G0SO67blydTxZvfIgw6dYNcjodKVzarjYODW+O9mq
zyrVfeBI+aDGHSTvtU1MdAtJ3yRrlKk3hENvz/ScoNZbiYD9yMVJZnl0nCFxBFmfPFa6VZIhYqKd
1Y2VNK1UMEK48qElabexMb93Q/k9YIBEKOXc1J1q7mxvAQHK3MFHuPJEFiXr5VI9iZH3zTTEEhRO
fcFfSo9XXyYYBOODKsnxIOMDSmphcEsb9VbuM6I6JF488UIJFPXKCaDACo7++Y5+CmLN//s2nd17
vvn9w3m9h9+7aSiFfLtNhuqkZVXr//zhz980rY3Q7udn+vju7P8+YpRj/aVG4hmkc8Kvfv7hP779
vf+/v7G42Oju4X99Fn+f5N9HZL3rl+1/3hKbEYbI1hTFye4ATfzczc+j/30iP4+Gz7Iu978P3Cj4
8fc/f9oC7+3+vn9/7/zn1t97+flOdaaO84GD9ODJt9g2xdGFYnOoykk/DGvs+z+Z8f/c5i4YqcFW
pv8vVz5DZEVXDZXEf+TMx+uV+ve2Pir8CccJ+D5u/3sPP7/9+88/j/Dz8+///fOjhR/TX7RYI22c
PvoWxyaYgTm+/n0imK/XgJf1FfzHt3XPsbr9vbeqq+JQn6zHvBzZmstcnUNXqLDKQCL/fMnmBXbv
+uWf235//PmO3MorBztS+M/tP///c9vPnfz+uFCFsvepcNisD/b7i98H+73t509g4ZIB9N/u6+e2
f+7m50dgV+1G663EpwOy+72/vy/35+efh6tEkxE09v+/6r9/9N/u9ud/8sU7er1odoBUhmNfUZZp
piLZffGjE6WM0dYv//wIOwyA6j+/HtUwW9ww89aOiwpS/ueffr/8c5taQ/8yJlgJv4/wz8P8/u8/
D/Xf/k7zIp7T732hL2yP3XH5ufnnH0yYV8XfV/Z7B//x+38e5OfHf3+teGWznzOsfP/tLfi929/n
8V/v5ucP//mbn9tAycIiwKsoUmH66HyREf7wvKuRZEMY1OCTb+JhTMO/l4vReFIsaObLOdGbx5+r
Qb2m2CcZnnwTvhR86bX7UG71HLcyylcZ2oayLmL5lhPufcB1sGP6253Aw3cna/2Obl1nssW2gdtr
ubXjNV/0nNaZ6pYPatSpey/JdvkkH1qR0nJcITQO6fObqUf9J0gZaiJ53Wv12VpYOCJBzQwU8WZu
5JcZRUGeoCcwsoG9B3NYeoDtKtedYfa2KNJ0NdrBP/nyiulBa7w8TFpEEeVUIy7qrA3hr+lWL6mS
4vwMv4qQhVStcc80yZWNCuoMA9hPagM221xeSg0tAENsK/DsCkEApTBT9GZr5kN027TiMKmzA71l
UW/x/OIlJTzWsNmuTs4zpQlbmyHXkLBT6OhuD91pWCsxZuCyZKvPexrgcadjk12bumb7zHyULaAZ
Zrn0YzC1IPRfHsnFOcBEPaPSbfy0N1/bsT3W9VyEFFAknLG2U6FckVdB25NYr4Adex301WFOBHyl
nD1GRhtQgaEZxFjzVIMpAM7GNBxb3jtrMPaRmyQPMTPEpdFHX4lcopfYmPfufJ3L6bt3eGNc6b0y
U2c8urJ/YEz6KairqMpw3zakszM7u9KJ9UX0lLFv6ZLnVn5nEQWkqlIRTMAed+BbHKUZ9oPO+Fvp
3F1q2rzTJu30ph+x90/jE7XkFPatChwWDoeT3pQxQ3t0gfyvTSt5ZyjzfKcrJACIUaEyLxbfifK3
XkJmY3xf7huFBkEjSAt2F23cmUMRumg0trrJC4/RNe5z93aCgbJ3e570BMeeGVKtHNWKD7oJjcTx
fGaQUCdjV2VswLk06OzsE+V7IKYt6KbzegTpmT1A/Vr+MMKmTO4ZD7Tm26A40aXWxWdbwobUOf18
ZIASFg5SuSRxAPqrmcl+yiFtpB9Jk/A2Zg9boUC+ZZi5slty8gRsIlnWhiwzHH14jtIcMb8NpqFC
eDUTuRe7PJaNkiyoBoKGxCRnsPUWOjolLOM+up2JcFla96MpsGXGavw+S1IXXEXxR9hWo2ac6ScQ
GoyNlbCIL2VVvkKUoK89LS9eO0MVNvea8sdZwaJ6aqQHYMzYSTP1FhyES8JNEUSJfJg1F3+adyUA
rW5qhc5rLnGRKvln3moiXFoKYxqPTQhMOFkraIuYFlxSlYAyV9ELIWls4ZT2x2GkKa5p1xCWhm3J
9FWo71ZLmhyJ1nBMuvs+bx8R0xc+Nvut7TWv2iAvzNAIOTCGFYPxVKsRvtM+ozMekSSKHp79hjap
AD/qCPkU447MSeCeKCQJtdqdnZlPSkZTFNtaUbBH6kv402QaHA1Xi7eqJvaQPCx+Nz/HnnwH/dox
Na6/suVlISQDmVryqaZwanv90W2TR4n7AM4TLLLx5GmhakvvfZiEG9CummbEeFlNQW5H+ndVoKdW
7ddstAiZWp4lVB9T589KbTwbKvq7YTGzrUTSMjT9VYQ+hNbUvMuTxN6k0C7384ctwQIVmF7FG2kU
zIWG+Yagk2AUeAZtOomYJLh2mwzCWlkhkoLbjBYmiDkm/K4WqOOyd8mbtOkahDDYLA4N/PsNNq3W
H9gjEtdVOA5+n74+gZDpSiu6RY0ybMfIy/x1hGxPZWBUgguBQsehKF7GWBREpxF32Xe0I/q+fG4s
zfAtImWLibS6OB+XwO5UGjITEzFU9tteKZ7sTL+V09qcfpY2U982zbFSIohI9a9ayb/KVP/sW4Mu
B7QXAidwVDsljhlBuVZGuZ9qCGncgqlWMscvGiqFqUTXOc71vZq1l7afgb7OV42g0dnTsNJHnnBC
QEqP9U6FK7idyOIBQNpcM7fCZW8Tr+zE7Fvj6VCTBcMnUuV2E6IXoT062LGfaYeOqbrTO5iHivpS
5jS2YC63rQ3btNnWk3mTuEUZmGqxTzSHAOloGAIxRug/3PE4MFmP7coMWlbdrTAydO2jhGSoMLtB
3IdV2aqmIDKUT7dlwBfJaWekBpOBEY2SY++Yej/A/4EYU5q72tR31jKe86R6rCY1NGHyh26CPGRu
i9fU4jBT6hdPrbOj9OMEulfT3qEBhv1ePM3LUARm1z8k3fJZT/azXqOrWWl9dhva8XRe3MABQOpr
PVJWzbbPdYOMpu6ZpNYMZWyzP8Au0Mg43cFBwl2CUu2Vqf2bFxcPdiOuJpv4RXVE4Frse7N4zSeO
iWzoQ11QGxjyKgHbW8z43NSOplbe6DcpabpGx/kJl80q9uy6UR8WzPrS0UZiX88+5+bbPExvcc9M
0CmQhLoQ4YaUiW+Zf47E0Rjt9Crb5U/GkFbGRILI9CDM8oH56gqGqe8aXKUiVZiO5xpfjOQe4viw
q5eUJDUN+HSJ4RVy1nvv9odYYMuhu7mtXOI6x8H508MSB4vD4Jw00dSvIBuw0nIumSO8AdI0o9Uj
NFS3eQzlUEMYscUUtZts7/Ba9vBIW8aa9cSYHpNa7IOOhJ+UsjYr+qktBPvlCEG76ej7VUfdNlG1
aRwCXaxPtcR4pI4vgid1UJvntMlbok2KJ+IfT1z57tMuInlaOLz18YWgO9Tr+m7ISFivo7Df97SQ
e94WLhJIJVIsVxsCrtO3ZF5Z4E5zSd1VvTAQONXPwLw92OX1PQmTqBn0CpMKZ+/oRn9AqB/rfLRW
LNEzqpAr3RtuIBn6jhhvmyGGeIiYAG5q5Wdj8erAAkcfUku/JyQT9hK94YVjIweKsrIsnttOG6lo
pi3ZxFeckjuTYLED0MOoLi94A1DbYAbCM8PpIp7tgbbcUrjThmyj6yKjQYLLh3eTGMuNUcYPtV38
aVbjSjkUI9Jr8ZjSiN93CVMVBD0OrgU8BujOq1iekG4lGzSMb9hgAi65emiXbej08mx03nmoyZFt
I7T0RYrni9G6oaArwEJd5qhT3diBw7hYNPkN3mSHt9FxcBCUqKwCoRMg3ONhp88Chq68R0/dcMwh
ZkJDvbH6jthk4nYiG1w+xpvRvfW+1EmIK20e/H6orb0bDQ+KObOb88Qbmt/NPCvkG4zireu9MJYu
U40UUpGHZK6gSdMxFSnqug2QzXPyUIS1aAJb8P1cP1UEqWUOhUu6B3cpnh2K+oYVXMgGHTi18UzC
VFZLFsP0ysSPJePxevIyDpc2vdO4/AS94FyLopwxYXsVp/W3Q7D3BgErrjMSPnv3guDkQ5tQpSxd
T+mNSShK3ZBx71nE7cmmWIxpskkvvlCCwJm2znqaP1FrP0HQaXwr1tBH69MnXSmGLa6cLq7HUkO6
We6K97iBZ+XYt0qc0R63W6TbLWfHCLSM3q0lS6ZNdkGgs0sNZhdmmMXptwwJijhZtUZAtDUpG5iW
cGHHraZbE4WVwtrqsA+2xQ02VIa9Sn5j0Btn5vpBS6zaMWa7hhjNFHNJ5A5drtEz39ZIE0RB9MFO
ufWtvEX2Suq273DQKN96pL+ndX6ADoW6LBlOjXkpG9X0vQQxcVFSiC4WmbR97voeppxssc6d8B5K
4NKMdgzPvCLXaIvkHQApAkusRttBxjeZNE1EJO3r1GVHUS13xB0dB9m8tSbIkMlDNKbWyWNjIhmd
mujRHVcqnxpTd2LKRyuLAdxFy6GCEECcwnhl2Ut73qSV9Z6JMtnIcfbNmKQR05gfdBXzUsYZmPAO
gwWBw2wpfywEJUEBYmRNg9BslCDTGzhF5j6PhcNZWpZjuy013idzNC/xVJ5nrMzrJom85Lk/97n1
rMAYMLGRIVeV0DtOihba6sQYwFLuzRpcItj99SJVYwx08YHOT7CvFneMQAfnXNgU42Qk/atMjA+d
WK0wIrtOnaPtPGiZP8dF4acdFaHlcfTXyuxtKUxizpCcgspgsUDSV+fGt8G4YmNP4g9D7Z/r5iZt
LTg3unqboq7fJK0T5B6ze8XjKHEs/d1y3T8p8yWsgvXB0Me9nHWPyYN211oe0inNQ1RsYJ3Laxif
FkTP1BoCBFj7yc0ZjOuzryGKdDTI3DF6Xl/zkPAg7njJtPbQRcNJQaDY1oj++qJ5zIrqnKj2UcKf
XGrq53HwmMFrOqlV5CePJJ8CjVkutAJeGvNrRpJEMnMWMLDCJ9aLW6caX51+/EzLYb8w1LZ17Q19
pxU0xpiTb9RuoqnD1reMDAQ4eBrzXubOrWAYupmz8ixxLCnMKDd15r1mFvoT9E/QQkHrAlz22Lpv
qs6FUOgATE2qc2GZV6bG5JPcz629TBg1VAdqYXKSgCWChKmAZ46PulRIvhJVGCfzHQ43yLuTc1sC
9pMyiw5stV5cqLH02hGZlNBsmCP7w5BRYFNg2g6+pEwHzjtaR2RjG8L2doOToB/C9Vw8tjhAj2oW
7Tkm/a5JjO2UaezEJII3/AYVyTqwatw1tQqRO7jPTZwuW0/gPa2c7diqL0pBvnsn9F00gYSH1l0T
UOPHrSOQVA2fSdsHs2UcqC/whFNgEMxtUVWy+yLoMj9QSVsHZVWeSMJ5tVraPIy9pd5X8H14L2ST
ocFzs6/ZSV6SISEtGkOyIoXhZ56O6Gp+rs202Eb6rgBDsiGRoIR1FW/tjNGeKV5AZtOlYdoJl4lP
zbMJPuk9GL+dhoXT2fNn2Sq+svNHiLPUrjWC1mak5JA2JF63bzYMASpEQt7RrL+ayIkJP2suQ5yE
BghnTK/Tqcn1D0AQ+yjJBJs29Mjt8JmO8yOB5HWo1J4HpGhdRBSHvaHHqQR+/lLNoVfgViUrCK3n
0DL5ihmF1lHstxHILQl8FpNdQKAeQW/pVx0VV6qDpoktGMi+yGqATPb7ZCKpwKXOhjmqf40Gpo7i
UWN2TYA6KTyoWZxlon/ilYfcaL5qZkAhrPOvrMDqO8oxJEr9ssQIVVu++P06v1eX6y7x9s7NxGrK
qXjBqfye6lGoW/IbJMsl8vB5pVyjNKfbltJ58rTpNHcKSo6WXXxtdNeyM9GVMf1zmF7lnr5T1lZ4
0kD/R3S5LdJKhCkCRpthM0S18YlzFDWI1iByGU0QW0Cw+L9NuYiYXKzkoBXqIx5UJUiZ/j2ZOtqR
sY1uh+TLm55b13hGP/PglIJqE+oKAS2t30dkdyDqQJGEltJht0DBy7mJZrdud21nh8arauv4P4yn
qRQKb2h3V/PmbarRuFWKfA4G03iRcD+0eJTBglaLT8aLr7AQPMSLvddW3ZsZJwQl96TFIBhx2cNi
UsTfJYySPhyuR6nfeEl82/zhwhvFiPla42pK5G1hslOzOx3dztgiIVBfkq7XN7NOWm4xPkzoFMI5
SW8yR14ZHjoyYJQXkzFswCbwasTmPc3GvfaOlPrdwbncqxyYufXkJPY9gRUB/vxz4i27fMCCUszH
vuNsibFOu9O+N9QXMVgfioMkhNd1wFQV4salGZOx/jtLamxUXR5acclb+9xzAfDMFEDVoL1G6+bV
VeIr4rNgitVXuU6KmiL7z6adVq3AUyHIh6FDOjL8o/BWLcQiEUcLVYyoYJcuKm4qiwlyHQ0flSlv
m4TwCTez2NOIe6cwT4gserKEMbHESO1dJpY8sf9h70yW40aydP0qbb2+KMPswKI3MQ+MYCgYClLa
wIIUiXmeHHj6+7mq2qwqK63S7v6mWVKiJMYEh/s5//kHTVvZefJJAWAwlDG7BYb/H1Ee7RKH/GK0
xXrq/Iq8BpyqacjCJjpgI2PyyCsCIlK5bOpsXw0SPYlerevSeaRGe2hMJrG+ExPhgv426az3KCi+
NbGz5iVgoP4scENo5/Gp0HC/SV2oGzH2F6N1DTrSnILgay60m6k0ayh2blr6c4Dj4MyY5YZ6Rc1l
wu3Mq5XVGR/YHO9NP37BESfcl0X6q8OzlA8q+zkZw2taIFUpLJTGbcl7jsfzlI6nMolfkFA8KCEe
OI2R6VUOG6eafvZVOGI9ykGu5cRyRXNpL2dTQG/ufyOVcivZMlcY4VLyx+YB1jpoQvTTRxKkZqpP
eRYeYUFfc2+0F0LXfszhSBi3f4j84mSyhWOKsu3KEorBaMKq6dbxGL/FWWMvv2qn+nCs7D2oqoAC
vvyWa1gZipzNxUUdEyD+cOvjXIzrANmrC6KXpUZ1tLKc2CmUeAIOSQH7ZSKGHCAeq90EVqzT4/wy
j+IYzzjS62RhLbQy3Lp1gYXqspsl0bkiTjdzKI5ZWTxcu/4Jdfx5yAOPFFcXW/vsFbWDWGv9yi/K
U9x74dZskqUY+3AttGJpJfNZC4oDhvHkFTnW2ulx+uHI09YOLsomdxcsymFHrh5UOfjU0lMRk7yp
yvKvUgDeYNNEV05FxyouTlZ2x0FmRSzOpYm6t2iA+6qWIAGd5qKgPNqELgsFLP+M3G8LIv4WiO4M
cvsctIFOl2CO7E7G2kmqY0YmdBeZP3Lp2jR6EWXtWG09f8b/tONgLOIX2AucwzqgDOBxtaMbe+mm
/K3qkg+639vodd1eoAexijlY4SDw5lRPTRX8oDzo91FEiRIA1D9pnr1u4FEtIdsTgJCbJFJguKon
k0XJUIdP+aQ9YUCvnek1X2UOtjv3YtNUcbGCaTHS00PEQVADMm5nKTmop6LUGBDwAHhYaR/0vYup
H252HHg7OWvniq58HxL2FKIWOwzxSNOoNRtrarVllUC6ryZnO7U5GYkZXOaamA8mEYJGzYvwCQxw
fiS/d+9oHnT8yfeWKMDyqzaRNk+Gcrv9/e3f/yzIdwn3JeOblcjiFC5wZXJWdQ5tPBEXWeStwkK+
eTYp97nVb1yBpqr2p30p8hTFgfjpgiMbCKgXwuq1He9nMxsUqr0dgPQZ+ZLW5j5nTbsdqNCbkTNs
aAAg4+6lIs+l77CAil1OH6I69rYx+FsRfAlBdtCUMRqqwY3nth6gS8IiaNGmaD3hbaVFae+Oxidq
YG4aKmwyC9+tBFdwICLiqkMIpEjkIx0KVuOyLXn1AeWIAs81SJveTgTiI/JNxC/4DU5swkEf7K05
ftJtEKvON1/99NxDRUAjfKrV08VqAmO5+O+O0c/R9+6ejSOGV+xs9DfLYUqeZt295tVzlWDDALPm
pQhRuCNk2jeVDaQpntEwLhrh/WqkIzgMcfJysm+JGh34Wg5sSHaIrYcjKgiLO8IvJoy3u0OPKeKq
DmvcHCcoaxDduK2tfTHYn4R+073hnwJPvE4jkFA36BeGqFpWloVv5ITwDgup5yYZ3mTeUg7JBFmj
lX+N8dyeurTbhsDbukOnbIU+B+yECQuqqrUf6W8xlol++AULKjnqjdIi0HBWsVewPSYv+XgPLGQp
A4HOkDOhx5ZIv2VXwhIuYWb4Cb2zgJaHh8w2iXXjNfXZrdMOk7oUiAU3KGdrxEe7B31xB/tMj31z
9fy1zb1srTUIDAYDC4qQwN7cM7exosIlMDK5iGR7CH1ngxwCUsHTBPZE+EvKgck1NiutPsyae5ZO
SpwhXJCkNY8Ws7CN7rmPGUFiPgJVBgPDlSHkp1rl8daRWEh2Iw5LReYtU9c11sE83IyMXGTdqlEW
4/SzsACsnOpXmtSXxi/GXTYpdVGGZsS0913e9VB3GEy1M+CTEOmjB+TjtCk1xKYgZiSZ7MNkUAW0
+cNx0b+CVoZb/nVz0bHPX44m9DY1egp+1iAsCJc0atfuCeEAokEElaEKVqMY+RZg84LJHGBnr2t4
+58HTVnQ5H219gunoeZn7OEOI9HK5DIB9/cj8zIWjG+FRBRFzQryHOZ3Tdpjtc8QqHVaLs1YHsHl
T6GDr0IPbiOJ9zNGYE1qqWqfDEho6Ka2EWFnS4av+qlj7I6ilE1MmAKNTXwqbP3Zr2xra+s9+R9T
uZ/rBIFGWvw9+2wOORzC0G6PI3h76iFpIBbujmk1Xhjdd6ZmXP9ixmwORDYgwfGQlcDq9K05wlf3
2GDwSthPsxzrIn7qBPPTugG0ryypHRtWMR5gmAV20D1pIN58v1gXjqo/y87B03/vpOykWVzeC3e2
dmjOErawcjrYrZoJNbry1M7RbYmUaEU7cxZYKQ9rO2JZaKNtHpk35h03Gm2W69zzDNmYMIoAM/ll
YeIS4YwVullu0bby1C35nEmeIp24ha2scZa2bVuw6Oon9LWv5PfyJo3OxWUvhUPDbb/K5b1xeccE
eHpLM0VgJkOXbY2RjOsNr47vkG2E4NsDlDyG5TcdCIUVxaCbq7KO0lYFmTe0ezy3UU0bq2YLNVSV
JZj1EEIAEzwJh51N4443LHbiZm8XW4bFVkR2ig8NM4oGnq9+6ES1XHMzWJM49oodw1M1iAHXhKSE
T4m0opgYEc0YCMh45h9pX3au8Qk44Xtluf1KeP0hZIYKcOibfoOBBbC5W/0yu4yPaEoug1LqeoF3
z6LB26FTIv63rqpFBwd1Zdb1DqfapmAlOwGqKW4knFmqEzGObDeyMPfCRNlJWeGw5uzK+CVD56Gb
X4Ocf/VF/c2vkrXj1Je5dfVDS4qF3gYPuHv8tG26CLpvAc5SK1mxZWZUPIQXDeeRGbOLfiqJhnUb
aT/8hgC43mj0JfsdlAJbE+ts9j6i1Gamw9hrCTOWWmOmFpmoWOlrt2bJXplL0ug5tveJFUwHFynO
Iqb1IcmdYjYs5UarSFar4pdOy/RN411MzNs3Qp/ug8SgqtVBhWXzvSOpfeuO6O4IesUGyMdeR5LX
pmfhKSKUJSPbp7W+zCG+eHT7NMGcisMgX22TdqBHr7aIfHxySa8pneg5LFEllBZjA2qVsYXPWw4/
MI+A0x2c0j4dFnb/a/QA9KsECH4ItVsHKIB5vo/7cOECfljfB1LjOOUIN4UL8tBo3ZtITDiHxfY+
T5Jvml1hQkOCCC0S2UilD35tDPR8uMYB/lfFp26N792gU7G4485g79mmRYnXZ/aOopysAAdxiebR
GZuiufKOElYVuqKmcrJtZGHjOderVEt2OSFOjGqtC7lAyaGEl7y0avyR0AJOlX9kHRVLo0ZrE3Xj
eK6QZtkNRBaJdVbUP6apfOaETaiCrQWikhhPVJXdXG2mpGyfUJaB+vsJruBz9Stp4YJ0UfJi6lhw
RzXQa1Q6OPTVACcI6Prnwl3GufYB1j7+1MId01do7JpNphxjtlkWH0LgDypsWqOmPddKmZMY+rwN
cbV7jtUXB/Qt18gU+P1H6FQ+BgfkoUpd3m3r3TAukLscgrgKMlP2punGI8yc/niYVlXNPhxUxi3p
Y+yPY/21raJxZZimWIbWznPRjNmz/xrGEaYyKgurbPNx3QQ0Mvk4UwstGlnW+1q2t0FU89ZEgLQe
MFOSKd7TbHIorJuMxBC0SgvXQ6LUeWh/DSZxlHDssS4sezqvtFxbTdufh8ojkJYPtJjRq1ZGc+78
rlqkMZaU/DwEeK1jvFGPhMYFEyA/MCOKwvexN/AkFYzlk964W24tYHf8rOqCZDZCg+C+r/1GPOdM
xFZI2KETw5wPKm0zMGI1Mq1dlZiWJYi2AndAGl4e0qaXmzyvMQ8LzpiSnUKXXoW2DB5shV+sloLH
kLGOsgMb51h+suVixia8i2E13+qepLnYxYljYv5pcy6FWUcngDYzGC5JgGo8dqxh1RV5uNEy7N9q
w/sSzoD2sLvLDqaZ3VBuiAmGbTuxP1vzL1t6u8bCnTX5Ei4LdM6zD8IloNeIjtqP2KyqmMLjaFXf
mxQyRcfiMtubTNuj38DwQae5hmf+3UjxNRC+/WGTJEshTnRf65vWMjAFrtnVImP+sh5Cd+9D+TmQ
mP3dmJHwhZXGtL3kAxD2L3wDtn2kLVGKZBtJttVqTLIbDhHMTQVKfmjk0OmmZ7KPGhCJ4Ed0gYHC
rrIMxnndm91KG5oTxmPZFlrGfhpwuG8ZEAuwiNSQUHUEj4kM6jUvnM9mlicbewOq1FUUREcEycWC
1alBCGoxDEenlarqjDnKs0uwJeVsi2BzsHa10+0NHJP6XL5oxGecerhAZuVwDMQ7fCkcinfr00wt
7IzxitBKAs37OeUw4HMza8zEIT01XnTsmKWBuT1Mu+ue4H+y23vTRus6f9Xio+zbEasl/kaIq7EM
2evLZtvahHQPOIOnGCTjNl79zFyszQOJXMnUPkOnf6R2+t7hqMzqN7djzXWx43GJJ066cecWu1pA
SFLk1xoZJ5St6PnMEksQGxUbCAMTW4ePeYCzDPGJHfaQdMl3rv9VvDfoJVcheAEwLaB/6+voDmmr
nPBTtvLamuKzyrpXb2pfmELgQppgXK+Jjrkz6rI6oB2wDcXeYY6qobl2beyN9Mj3Fn1OtpHQiKKF
dmQdq9p4N4IRm6UCnpiaZhVdCPEl8zALK6r9IN3j0Bwma9oK7qAC9l7Oxh242pvVx1+NiRIbL2u5
LTFqHgPU881nIdpXvwpBo4vyuSauK+DkZE/P8K/b5fZwkhhKoJ0dGZ6sey+GUqfb1YYoKsbVIls7
SubC5vNLmJ8MNL11NPsnCSVtVRj2R5aH5Bbq0QEPoYN05t+C8lOFQRiFe/7kYhSYFnW+7SZHX0Ob
c6gucGwsiKIcZfjUdlW9Cdv6ig5srTslt39qHxqa0rCrNYTyWA/kft2xwyMkSz4jHNcQLXR7S4Vt
Bdgp2i4oDuUtTZgbrrVpRAIR+UeQjaVsC3UOxsZaiuIWVc3F6q2VxNSBlxGvRnS0Kw+0fNmA+bkY
5i5qxuXLeMJDT1jpU+LW30K8bslNqphYSYYYMk8Aq7Jt3WkYlFTP3awbuDYPG1QT2KulFGVVuysL
rD56MOGYZOZFJ4u1F82nGP9q4kvrYq1X3SH0kn0QkuOJXcTRwIBxjX/Na0yzmEn0LkNLCUB6kWZQ
9GMA8YuIVLIXMFbAdj9eaZP5cLv62da7Xe5n07ozqHezDnUIdbW2LLISr+3x0oXWe2UfQ4tdU8aj
YBz25cNxKG0Hx8rB/xRT9wD8smvvzgRlK4uQWUl6tGhKo5AyQobms0jkM9lfz/HYw/Yg+D7M8o0B
PODm7kWaiOGAp5ptVesHfGWwNmvM11bid1MDmDo5NivdkCz9wj0Xs/VCLNbVZk/ZeKLfps289SuD
CGT8iL1k2ZcMyFwsk5IENBIJXIJEwqyltYJGyXdeSLFTwYtp8TPWu3xPUsZ2GoyN6DqqEsBGv5BQ
ALTsyZbNryAZfqUts4pkXhj1leD7nptmQgpTvsG7/xVL57MfynWA07mlZ9VW1yTzsgkjw5qu3Y3e
gWQZ2CMgAzzTnq1yvkWOuCdC7nTT2iPKrFdaZz7Fo6bsZeHo9ByIDnEfi6cvuNTrWq84MNpmOfj2
xqk5YfXxHcr6JUvfbUsZHKR7QN1vSMJMrl/5Ogf+qsH6AKmT8d0vG9hI/o+oh9rOpPNJwyaBOEyM
AsNcPjm594LWCoA7977rzfDUB+Xzbyv//5968BepB6ZwXfv3R/X3QJ7Vo3v81yehk910fuSf//Pf
16j89flf+zZ7FL/+OfzgHz/4v5lBxt8MU4f8a7m+S8aACgb638wg42+eb9u6bwgfcSGpCP+IPrDN
v/ETBoxjz3BhzZj81T8Sg2wezsZX2ncsCA3/L7EHrlBxQGU2hWWx//U//+2A6Higojb0A5vXZQmT
v/94XOMiJFzI+D91E/ZN7vvlThMtdLow+jkdIle/TR46Kz0AKW6ZgU0WtqVD0cHEI8eUwOdk36Aq
3SBiPXO7htjY1MPNK+djbDpvXohk0YqfvJaUD4dSKE0fkPtOotQ5X/ELT05RXu7b8mxhyVkX4jwm
WOo4o9wOFPs+KbCLuvQ8kMj5GkvXg5v8rRvJAZ+jlKH5CJM4CHdhnp1R0HcUwJzpJoD9sk5nEOpe
v/fzSTSevYolFhFkGB5SK8NmMMFonAMJLyTnq6v1Y6H9LNOIVOJIh0Hqnn1ouFhiQhfv2LyBAxbl
oPhgZvKVTDClvFac8U+lIpPGJc0gVtni14BFbePnjBlbhg8uppwgnyfgeUgEsA+JOKyb/tbZPHeC
MEzknyPcZ61u1nMUfk7OSlgMWgM8hR0AIhFrL4LyYQEB4pQGRJUqAaiQ2qoohm+jnp3iLjuVhU1f
zsQKD1i71vdkbpP8ifg61gninY+lz1Q+0OHqOjurmC5BjR2vqQDhe4NHBfGl67ZlbOlmJ0ZkOHjg
wK3Fr0E70ej1NzNy3noy2zBVCtq1IGcchtU2lykHZPKAxX2cRt4mjuTQkK+RHuyJnkcTt7HjfsPA
8wTZCw7rdEzcces36WHELLNJMGSZkxODBlZFfMJpEDh+A5K26Qi7JYZ+Z1IDO116MHL/POJlUQr3
rZ6wNtEm2j/31E2veoZ7FbXhl5WzDkK3PMJ1hZVjHIFedmMRriE5UHdxJi6g/+6QztOSgidk0ljF
CEiNznrD/fcROtlTOK5xbbtUkbPDIueQMFI2zPCgN+lJXWGKsHvfIoWY2abT7MsJo6+6k1f1MVba
fK89FrU93wzsI1P9Y9Kpmg1FSJTbqcDvzjNWWQF3gEghDCGuPiolZt/jcXYZUob0jq3lH6QxXiQD
WpxNDrm1SA2OD6J6zYhPsJJH3EoJBJ2OcZR9eWGHmgDri5iCF4e6k+XMd7Um59rZ6WCVthNziMoP
jyGCh/FcKm8udIwR+DtCjY/D3NKq0lNTJ4/fz0G3AKXdurQIHsMRmLevwy84Xy4di9ziKfUQujxC
C11zQh1QiK/wsS9s1l83XeDHLWIdz84++WrSlk2iA4ZMDrAXT6SGQr5OIKDFO/z3V2Uz3SXGWvng
rWQyX+I5PaXAwUQNHBmtvNCtDoncNvWAbra/NRo8FbUdkJYXzXd/7q+jtcC3+YrHHMhc9miHH/7U
Hbpxvot6vqsr2OvTkUn4yY7yh/pg1HpkGH4V8bjCouveTuRNQ6caRnxNeUsBtFBJL2WpDE2TS0NY
92Vs9Qu16bZUcjLiIqyGx2tWPu8n9cU6IVtlHJ23VlKpzc4utr13wCBYZCmBZf1Lr0UrtbbTVB7V
a0MqT/bJ0N1iQ0IJM7dJUpySmK2gj+aj6/SrOeBe7/N+k7fZl7Rt6EVvI0pzI5Y304AQz2KC9LKp
Y/MewHgy83vHJ2UN4k1WNetFn++6vW81/yWs2k3jJActaTaEDbBNzxfRyEvkyFuuO7TGOM/LCwOc
u0jGrVfgUx+U8cMLtVfoe9+eWumc7Ub/AFFbxkG4Gkz8XCzdPVtCfvhO8L1gmOA7yVdXTHj2GEso
z0ctjNfddCjJXDfWdLSXYCyfLDiHjIfoyrpdPaeHzHPPtjPcZhJVKlpzdENqzTrWfLTeaXG/KUJz
19Bdmtkpr3ntOKTC6GRJ8Em7RBTg3ANXo+/no191t7adN7NyXQjkEfDxpP7XINyW9UGzWF7SFRuI
h8fa6T/aQF4ka7Ox+xvuO9YisattQIfYCGenNiviAVFZwL1HmpwdDIGmiQ2bynEVlskz4a2gb/Pd
SHLGYfV3M7jT+t6sQI3XbflhRp9t7O9D6Z7VLan2BN0X5yjh2nETtSb3mAGTHRjPe+t7qmmDGpg4
vLe6d3aciVD09O7qUjaabFS03ZeoSxBlyVtWsLv5/SmSyljJwhK2zx+JP3J/RE9NdFbPlZvi/PuO
M+TZUMqDQFPyFe0MVJSvsdp4HiDOgaZiV4ah7vfZhOIQVmZykFpnMaCydiQM4Pfs0Lom9WPyO0bK
ifGRhG64B7VbiC4g2kiZg5mje0jYYp/wasqwEZv0tQuingr3wHH3PcOeb5dg0JHDpmJ2kb7lUl58
lVgPr+DYGe1PS3Pw5UeZvkaKxqFXjFTZSczUuXAkEhrTIF5Fv0liQog4GvtDrJSsv3/3+8+mOZ62
I9PZHspoHCXmZk5c60DghX34/bvfXzS7+ce3tqVe9gLn8PbgK4tZOfnNwRfh62BPcjVY3ZPoo+AA
mqiRis1kh/Ca2ML7fjYOv7+MU20QSWsT2jo7r4ZXL+apDw6BV2xkmb1G4EEAsFhOe7TX0NxSzCKG
ejMpFb4wov0EukffxxbS67u6c7G51tZzMTC7T9cFvcHIFJ4zgMnXm9d+uVB9Upmtp8JZJmraCBEa
HzE68IkGQwNLXOdINOHsaO2xmkp4qOpLT6jvkReHjZFozyJSXkUlDjodavhoijeZFl2K0i7X1F93
b+FnzmN2/F3EKbCuI+/RQOhY1/3gkQ7R/4wJjSq0JCKYHn/PRMSL3pWcxpl9hx/RrSBBFUtwiZTt
BpMr3EjgvrCw58T8yLQU1yHn7OEMBj9PJ//U25XV9NZDGVzM3OZggkdAbGhl/TX352vYQFCl250C
Ch2Mhn6goeqeoedjE+wbJZNUtj9pYrk3peJNMFZ04E+ZzXRL7fKcuQHYirednfgR2zttZITrpod/
Kur/JKjS+Pcy2Yfa7bm2Z7rCEQYF/D+XyXHCMkzGtNz1Iv2q0/1oZMp5+RZ4ZCZHS4DXY00dJUW9
/otn/kMsGQU6Yxm6B4v5iW147h/yPKFWApNMotgFoXGZMDFRxvf7bAWquQF2WcQJA4kM9onvnlWp
9BdPT7fzh/7Atyzy33kFukmy6R+efhRCWklQlTuzo4hnrymibqPV1dbXr/iwXF0rfiAz7+S32MmP
jc2uRmELtWL7Fy9EJYH+a6PCC/HoqyjafPXrv16B0Cr8yGvJu1EX35HD1aEyybSjh4XsVFEYZN1V
oAjyyBpnUgS3sL8WExxDg9Mno2D17V1c2OtKvP7nV6Z6tH9/Zb7r6EIYjiHsP2SYVmk4zskEDwGb
dyx0CnjM1jethYImRzXQI+bKTgmhV8u7wkIyzqYPKrFbiDeLkzx0X35YERvA7/LQc+YLPCBXe62y
+d5xdFkJHN+JMoTazs2B/AD2VAni+uM2TZxdxA2gqnQdjYeXyWseJQcv1y+z5ewarsUYequsrJfM
E69J32AX8pZB9ak5/AKPbG305I3XXuuJUXrnQAqHQJuhvxqCTeE2Gx2qZ22hq8rDuxZOH+msY8dn
n4l5BB5rLp7RX4Mq/0KTwcMnj4bELs4wEFcMtASrBqsLfALghqLUlemiH4dbxITn79nG/5KD+8+5
t3+2PAjuMx3DNXTHNP+wTs0s9vMSbeguMtuNXeoXco0Oefb+u7KW+BM2+/982Q3rz667bViqa/ds
7pE/XHd/NMgL87gzQ3c6Elf5kijnfuuelOO15eDbeHb6mICPmMsEuOAON9rdQ23nB4u6PhucvTG/
REh8YX9hvHP1UUXgrf1sCbUYdArSbJgu1ghlBSttCBRxRySBWzC76Dk6xuJpZj/sKcXU444MzCBe
OoO7sylAVVeQsRL8KD8Ypjz6+GRgy3Yf6Kpyp1n7cOkn/I5aY6n145b+HiufjMgtskfbdy8aKVOI
VPFdUa2kka5MUe3iyWT0OHrOPjEcCI4Vwjfyhc0KWWfWs4qCU+AxlafX/8ARkyHKANuwWud9+FxA
LxgFaQ5xvxxowRT6/Waq6VtDJpqDSyPtaJnF5ETMl64at4mTnfOpfW366WMwKceKmJY9utbNHlWg
04fA4JJQjOSU6vkp8uw3E3XNOBxye3qSWvKlmdXODJ2VF/abqcoeRhYcCNPqrIusrF00YTfLrj10
3ps7GBfV7lGxHKe1xu3qkLeg+qTS3Zn9zLYbHerimzQ5tHgf2kj9hhprJLLKEIzYjeE4evpH4GHn
iRTlL5a2/yf7iy1IpjSgc5nYLP3rzjcLrUQLYhUI042laukkl924i6BC3+fsyGvfFX+x2/7Zru9A
LGBRC+E7pvr7f0KFGnOKobZObLYpDVlLY1r+9ZH6J7escA3TttVX3/T+8CRxVGPxr2P6Z3sDRHOn
BcTJ5lsjGTmEPoSOZvEt1evrPFMbeC026vqxjdIvVWXjXHlMoBnGlo/NtaGQFtI7zDNTp81g2m+C
jVAU2SGJ+JmyWbZJ8k5EA3XTkJ6QYR4Ujqw24hSmRx+ad/RcLMUmDRfmvK6m/NSi6Jaiv1pc/z5I
H6Y/HTsCpXC0Wqi+TFjzHfe7c1ohBLEoydvi5IjrPOKeRqOjXiQE+wMuNOfJcm9QmFgy68Grvlcg
DJ4Pg1teUis5+WN/M4SDnZY8em5yKhoLIweGGO10VG1TF8UnfUa14jRPLI/jHD6D6TPBBy/AaR1H
BttayKF8NXq4fUFUrHtJ6aWb8ZfDcaFN9CRxehpkejBNDGi5kl5m7RSuoJ5Ob9hoCC95K9z+lrcN
Xk3iTS+wW6Yp8WW21HgtQTDe1A5u06/9xTaq/0mBwxLzbY+uSLfRy/zrWitMKDTllBcw1Dk+maIs
0eaiz+7omxphu5jW6scyY85pRFwjDZr02FZ7QhVf0Omgd52Hc0ObN9Aa9raLlBwZSHd3YMHVdOiq
dRuGS5vLawQRvPXMp9pLfqgZeFV0QHL6mQn7KylFj8Tk8YXJRzoyQIUNusEk7qsAZu9N9rwaCGDg
zqcaVUVF38hrHzhntavW8/BRBi2i0fYYB+OHYOfP2cyEVZKdyDNN3kGzHYoPycRrq9A7MiKvvjdc
jb5foWHb5OVP1aRiu3NoNIkGuNtg5XJsLWyrHKod8Be3kvc60i80eHIkDRSwTFVjQTqsQpq5Rejg
proJjf6ABviaD+PH1Ev4QcQ8tAqysN4UI1Dp19xAbPtyvLsO75jUtpNnYYUBRNd576mjXandu9V/
vtB/sotRuKn/DMsH2f7DZR5R2mTdOBS70SPF3IfiUsHeFOO4VYvc6uTFdiEDhH+xvkzH+vft06N8
5oQ2DNP7t+2ztgkCMO2+2HURVLEmI10o43hUFtnrUedikNEYjN1K4WdpMiC9sOEENGwCAC8gnCY3
itU6zLDNVdEDWVFkp8CajZoPUosZ7rsLkILD40LVSx5AqZAXhW4Uqfc24Pc61slBbRljfOo1bdvi
dYgsQYz0Q5lPFZZPH2HgniPTWtmAe8mE80KVnRxSAtW+m7DoEsT5YTEu0O5jPrcmEuU0+XiVpeMV
ns2OeqKs5w+Y8CtRcDUT+8mFFDB06anAsDdP5qvMpmMu2DfUPRxa6UO9Z2vW77Oh35NZP9V49rYp
MovsNNm0ffwsJOF1hG7GdNl9G0wNKXSE1I8dy76lc53tVV9nZ+zcPCd4Aw/kjh28N4VQhANsiSji
uLXP1Zx/KTgE6edzQWX+q6xhS+byZHS4t49fTZZsujE/uTZVxzTPH7m+tgJ2ohQyOqPsWJ5nxbRR
Zd3sFA+mrYt2nJ7DKHDZ/Ubs32ocTTKSgWh3maMdJh1ekKefKoivUyLOvYQHOomzQq0N8DqFNk2Q
thFqrxUIR+/1od60b1GxpMal1uKDLkDTkv6qTviYe4NwxnMYTBf1fWVOR71fxMBFTQ/dEjiZoTxU
MGVeO6MPZdxIwAamYxkRXey+Clkr6Rftbng2Rmb9NLFTf/Om8cPA53MGnDF6/UU7qF23ByTXg+Rk
Mjow5uRhx8kJ1weazehBOsam0Rx2aNDXfMC7LEicTRoeHcd5U0hbXvAPuHsL3XnjCD8mGccH1WUV
vSS1+6QKJqRAdzxx35IwWpf4ShtEeZA+fbWoJpClHbQhQVgBjkh0JnoZhFEHrCA3CmtDnwO8iHVc
uaO6PVTVdPy94Bl6qDIy5hgmGHWldi8bVABTUkbzNGCVOPtZR4SyCmcd9+rwKaA1KrB7aJEnhx+6
Bq6vFpxCXxMO1UrSO7Q1aA2O6qIEXmjFcEdDMS7wx1kPhD9mM9YZNagz27HCCecq+PzPu5ZhiT/b
PoTjwOR22UT0P1T52UQuoGk7+a4V00fR8kGSSWEF38G5ADx6G3NOmlFYcjgPpcxoYFtzIynsWS2s
NvLdhdfRA3Q+EDF2BdcMNyW1bf9+AGG+M87/GJr4C7vsj8RDm+LIM4f3i48AXHe9cJGNafMEHjSu
228EOqhQhXgpY8082ANnToEaAhfrbuHLftpZdQXlv+8vuaBJD00k9k5FyUx0B3HYb8jQzSe0IsFC
ukSBoTp9wGpBwZ1UcEUANZoSLLQrwTaRbIyLc0GPvnQjXP3NcjtCkvFBuZNuuvsYNg3Dl97AESi5
wdX+Es3WvkyS5VgRKcuu7iLSXptsTmrPeQk1/azXjUrIe+geVcgw3i1dXiUOcl2Voq05DGWzVmd4
FmONbLWb0u1Iq6PUU+dun518FebK/Yf/+othvQzMNbJEv6hHU2VSaKrWOD6kz1oj1iUzAbUqIFed
1YP44P0N8LJCBjTGCakpD6rTsFs45qlLEOz0MeW8AHD7fMJsCeuXHdzSq1/2V/0prsX/Ze88luNG
tnX9ROgLlzARN+6gPKtoRZFUa4KQacF7j6c/Xya7Vexq7ebd8zNJJgyBgkuz1m+Q8p2xMEphloPV
DOv2R9b1Hy1nupcfdOf+NfT/37z7O3l3ojzEd/7P//u//yHtTqixbL58L9+m3F//58+MO5GA3xj3
ej45csewTI9R558Zd0P3f9MdXXctTzBaUMn4v3Luxm86E3qH/9R9XY4afubcLec3Ri4mIUDaAmbg
uv/f5N35GX9vVpjJMbViMOTiQSpsRr9/H/XqeVTpgbZop6zB+NpFoPc4tll9FD9rr+vg6AB4QYIF
CxhVV3v9Y9sU4BPYIJy8erNdHk8tqkJSzI+mF4747vj3Xdrby7Yds4docLsdhIvimCpdwhYZq3WO
PQ7wIVbGSjJRFtUsgcOvOzUF/k9gpFit9kIL/O2ubw533ud8JFWbtBxt2H78feilUs/P01ycdUQK
CbHEn5tV7WKf11/Wai5SBT4E9fM+hdG+6Mngb7Wsu6pcohyEEIHMLWNz1OmZcFBIAzinaq0qXKf9
2zKs/4YsOP+0RMS6NRFeqf9Wq2B/EV75qOrnHdWiKs57vu4uT/vmBL/afLEOTqm3a1PGFjoAK0fH
rkz+lkweSdUs371x9drZRXFVHmGG1wseqVRVkfysqUVzCths9+Gfm3uSe6vFx0JG3bLzU7x4qGqx
UM8fA/NlMxMWAgxbMTgAmV8dZ/mqJTaQ6BL8+TaJQt5a9ZLCJ0XGy6BDUDuqdar2+n/qlTYRz9+B
875V7ynBXP5ZbUZz5VRbEVwZeZJsdMDsxWjtvflfVTVH+97p3ZEUH/u9fhzyF6nF14PKRcbbk6Hd
jjbClHZsIsSmqqqAmzZcoWlcxEl/hLQFJSxv0b9MZVGQXcHIgBpxGtT/NAI/sYFNoVtmUXNQ1U6y
4kL0iI0Ir3K07PGA87AkVEXfToTDeGYbI+jjA3K0W7U+/rmHngZ7s0BPC4wyGqtSUDVBSpsb8XPZ
akprmznF7+bUVEdVQLX7s2ZlenWEeP7nYrbMLwua+1smRNXRC5N15TPpnIT8mAJNpwTjidxD4x6U
iiSiM8UxdDtsiN5UrfhhEjOfx4xfYVpmbMUcNiccJKtIURbHkVzulcjvnRA7jlroN+rCisXnFKrq
EauDhYeGyLr0gwQwjWvmdxqASzdJ4NzYs89w/+fPd43EhXaCzJIj391KXj46KdgXyEVV2D9raV4z
lcPESPhSuNatiOqY5IJRr5D3KM9J2y1z+6DuQtLzDqiaOhu0l/kw2Yi5Gc10nP14OiZSyyiSE+YJ
1Sk8MPppPIZxTRWPOMyp0wJ6fmq6iN3iG1fFREDnpO0YD8ifhIiXFA4gLgVVwwfwKH+Ueia2hodD
0JoHtUo9uvOzCnZLha4bAp408mmWP1ctYravi5n8zfAgNPgVJQIiKJjkZOavYGi1x8AVz/7ENGa0
F8ITuMUtGilOtU3VbMPcmkS6CDbozVHTSX2qmj9VAwooddsc6wjMKQJZ371uRBWli1y+k1TDRxQ2
Sc2oiqJYkkfDS6udGLDhAAMOHUpV8eOkx5IrJRKTlylEet1Eahgh0GPaSUcTZwmkNDAFGtZ4YYJp
R1cj/ERiuj3OslC186K3+EhzLtEPtQr47O9MG51tVPa8Ei4oNaJXebCzwuWmNzAgVauiELRa7JQH
TAxfKnQPtueL9QqUl4nM/HXxkx5P4Le0anO+wtfLRH+Gt66d6yM6euaVnl+D+62P56tUi+p6K7uq
GX4Pu8lrgn2cGejn2wPuPPLK1eW62sBrKFSpVpQ1rnHuaB4SeYv6CX2O3kRX/M37qt4O9CT9jeVI
hkIrW8LXL1h+xkim7/PIMnCnlh+1LJBNvK2lEY7ZQLlMLLr4cwGxEvEqES9YS3HK0qvR0NCHezQI
SgYGHW+s7LbVYoLIULZSy8KAaFIuAwlYNSDopZqwKnQvr3ht6mGXxTgVOIOFQ7EJpsqV77wzkQXP
3RRmG7EnaELFdFTrgmL+7JKNBjaMT6IqUHRamGboxmaMckByC5PF3qBPm8KyOaqa64W8pAjSTleN
+2iMM1SGwnOIDmK3VOU5prH0e6T1ZUEuICRnwkwx1A3679RMeOHlC/66bNcA8skg8nmHxsapEGt/
fcEb+SBVscweK0mDeUCNfbEOF9dYoD4NyEjKp9ppeo64JhaDXRnT43H71MutaufFroG2ioFiv/XQ
pnEhSBxVEYbGixigmiwlH7sum05VuDHt6XmdWoTPDNJXVdU+avN5Ua2zmL2jF4HXgzyUTQ+dkl3n
0K9VtfbNcV6rnoGuVke758zoiDZtfW1KZIQCRZjEKK709qE0nWGD4JyNKwbkkEFKdJdMjwmKov1v
Smov/ho0DXIc0hoFrQaZoPrPqtpOo3KHxGqy0rMG8oLsWkaBbnsTavxKVVUrVVHJzaqmMWqm05Cv
2/l/1OLwYPUyxyUPojaptWpxdmSfhd/zQHLVqRiayGUldn0+UhQkNfKngtk5AxSS5vIcpRrPqOqF
VPerLHYulcTP0tpqx/Piq6h2rsbNak/1T/9Z2vvN5ouzIdTPuFodXvhJue/66o1Q+Ztf+brj6ync
ugFCCBFlDfKwOiJSSWvTjnR6ajkwbYLCQde+rlMberlV1VSxePROamdVO/+vWuyXOjpCvFULNjQd
3K7kPxAlQbNG7QzBkLWq+rr2fJzzqegR9TXqXWAkfp7vfHpVO+/85ojnY138xIt/Oe83xbQUXnww
5ccKiOvPYvlZU+vOi9aMrw8dPIo5chdTdmO1HG2cC8I+zTYQ83e1Su9jundfDs3Ou1wsqg3/cR1+
3Qgk9SmuKvJElhovXBzr9Sy/3N4PhM9qB8uT11/880LVb1frsFWlkVLV8z5qc2Mlf2057672EUYo
rob64FejdRhjTIbkgVWh7taodTxyktL5Tkudx6oCJUvwfNiUapCXD8NNFOburpWjNCEHQq4a8qnl
c/G6EqAR+jw1JlyXO1nyP18PqQ6iltW/v65UyyDdpq1RoNrpIdMYedq4rkZdYyLb+McOaiBkatFt
6ybGjaVJQlK5jbVsoTC5axvwGYNb2e1haDk+GlO7cWc8eAa0nDdgRoiVyWGoLYdtSGfKV16NtKOI
6/eaBrk9Q4cm0vv20UcY6KhqUZ2L15odD+6eqT4YBHqfVg6dfDWqSsjRoiFnNmhqhLG+1k6GSaOd
qxHfFDP3j4qMIVcs++9QFmqlo8GSH0wEMkrX+GBGBL8yPQSIFUfeEfH5eT/0njjCxhLH3sb5IQZK
2oTQipDj6mhtqWFadJUkjBkacnrHThak4ZcjChegNUvx1e71/jjIKdG5UOscRggby7Cg4XstyuML
9lhla+FS1S7ROtMcAak3+bQ0AI1z1R17sidWRbuI4aosX3SaYJoIeSeEHFepG6NqqlAbsioc1tAz
C3i7znh8LcwsOrQ4CQSqbexkc50sMvwwykDAa1Wt1Yv4FhFEfzdLyKDvoFm8ymKuF1TZ4XJnQ7bW
6t/UFlVDKLmyeBgoOndvivzvi2qrWhcjIwXYahLEeuvhGPjzcESAGlNwKxrXat15g6pN8lbhGO0T
GWY0r56vqp2LQb4D6pmrdWqxM2TQ57z8Wlv6hwgAIvZAarYgD6g2qH9W/xeH7m3n2MZukb1lL3tX
xobF8byoqS4yUpO9Vm6HKUvHe941Aii1CvTZX7/ZKbPifSwTQgNTVcydgvaAFjYun27GjTddJANL
AwvU1InbDRMMGL2uWwKxRDZYFX2N0nbXI/2iTyjhhAYjclX0OXGolW17G7QIAG3I5qceZr6/cxuG
G8C0rYYeKCJul8cMgjnwi/FoySmaIYvzYr8AAQcv+9dmVVP7qL3VYhWg5qxCkP8brH0nWGsYukU2
9z9Ha3cEa+PvX94Ga//8nz+jtZ7+m25JbCM5WqGYTn/Gaj33N8cyHSFDr4RcrTf8KItYrU6A13PQ
LEVlxyHh/Cc/yrR/EyZUK8/THdcxIW7/N7FaBXZ5izz0HSK0lm0Q96WqX2auwxGVQfQ6esAwpLAw
qI3xmSyTU1vVd900MJ3IomiP6EB6HQckhXuzLpmlpBs0C2xM9pjx9LdalyK2VTV8AqIprgWmyHUW
4q3XF+1VZww3rajhoiMEu/fR4fjvku9CNwGuesTBGUFzg82LaHNdh4s/LBM0fB7Vuu3jXarhLq0F
zIwL02RSAu+w993vbqll75z7Ejv7enLfE4Tc+YZJWf091M3AY0A7WXSwO6BsDuW+zpBoaeZom5kg
3fogvKscIilpXSClCT7szbv2/4HdVefnsfmW4/KO2TKz8BbMhHNAWs223e1zr7237DEl58w8qIWh
k7shkRUYOlBE9DgHQIni3DvwLUPimN68P6/n5+ptXm+C/Zc4wWkAyZIJbj4xpGidNAOI5wKC3CwM
stcw9C0LXgei3d9InuMJOc94Dtt7PK6L3GpXFtZ379ySX/8iC+AVHxc0wos70k1REFhAPPZaCb7G
SKZoC4u7vn7nxl/kOLhwYfK5kOmwHdPyLiG7behZ7VAH/X5aDJRdvTLZNpOTPFcB2sNOB88qLILb
Bc0jzxyMA0Yg473bYAyQQYO9riw72meT45wSWDbvANzkO/f3ZyIw7UDw1wIToju2vENvAG6iHkww
t1jCtfV3NwiBI2rRN1iSiJyCUbSBgjhBUr3zJvzztgNMBekmbM8Aq3oJ5cbEPhk9q+z3CSHXdRH4
2brS/XL777f9V3fdtE3fB/kMiVvBVt9cmu61ZmKkKZcWTt5m8bgMcIwoElvYQfz7qX51F9+e6uI9
grZKwFsA/fTmGMRIxpSzT75jlodSsWsjFm5Fmziab/79rJcpefVekT9zhOU5Pi/wBZRojlJ8F0Y+
aNMFhBHhnYtRGqiU2M0JpZr2avDvQKD3N/AUPnYu/htzPQB2A+BRaW66GcCbbnEL3APkNA9phtBx
iEj84NDuev2AjtaUXtdiwl2k9we8fNBUCK1lrwXmTTBPMOCa8EdrILQ9p/eNh4NBmAoUrGYTzusK
1dMHo9c+27WID+9cubyhF68tZF1XNwjsu+Y/XlvchxyTBH23x0Yg3RlT/AB11CKmxVVp6LR2OtCh
cdC27uB/xPuR1KE934/F4G6mSQxbp3jMEPBlkuQb0PWNVeWV48Yihr0JkVEtBl4WcwC60zaQ9TJR
3nruAhID0QEcVYzFtK6FaSc3U/sNyWwNWY5RPwSfZqdNVmbSX2tm8g663jAugGPyaYO6AJhBYwUE
4xKLmvgZogwiw8yhdvOtJICBp/oDyGBJ7OFpSdBqW3oP3TYhpkMxczs08WP221u9i3fVkmjXYfm9
SPmr67+bBIk3TWX8HgWLAXoUJAXw0Z3TCzSLIOeEVuZ+9Ht0pvWvieZFTznKMavRlRHkGvdyk9as
G3IIK4HOdLHLT7kPbrXX2GYn+cM0oPhfVk8div8429rkElae5d6YnW5cQemxp1OyAG61ItdcxSP5
2X54wKX9yRtO6eQ36zLv401pP6JE++SJ7LFJhDj4jkbsGN+XbkBXqiRXkOIziT+Xu1vcytqU5kg/
asfP8brxjArAybRbvPDJSuJ7lOruGgcJmnhIVhJvNFdmtUZWe94aYZ1z71aZCzTUu3eJneXaYagA
W+voSjPvvwvH+JS2dr6bqqc6xtZ7tjOImEN2tPUaIZUFjM4s0IHNBu2DUaLoUvrQB8W30m3uhf3R
KUHO5bX4DDn+Iw42n9ycGCzTp6vccJxV4FrOqvM4CCbVT06I12QimnhP1tBa0V7FoFu6uyya33mr
/tlweUIwaqUptoGwX7LepzYUPdDHbt+TIIITufcGsGaScol2OoqbERIdiCa90/7/8qyCXlfoAhip
f9Fu+Q1vh7+g+Kjpz601PvRl9qNvUElctKfGTlFndD79e4Pxi7GXJ+AtuYDafN+xL2kRLXZH2OP2
jL1soPZFio3MlDw2GlyR5otwBzTS9ZOO+Nmqgnjy7yf/54dLCsKUw3MfZQFLCim87WPDXgCqHkou
1y0/oQayS9DoubIXFEqrzjyiWeJq3zVkTt+5zQYojYtWkhPbmA+YngV56fLp5gAr8m7kPts9sDO+
sC3CJwNJkHm6Sov4S86cYS0GgE74ft22NJ5I0OJOPTwnojfe+zX/7PX5NZ5heKZwDQDaF089jbXF
cCq/3U8ToyBQpis9rNKtHxJUyT3k2bKxNW5bVx9WoV3e4b+zIQ+fbPNoxPbELPYCj6l/fzLmrx4N
42FDeAYaEoZ9QSmoayxmCVa1exPoDI7T2raSEQPSE89VOP8Y2hFBuxqzLcMxQ/q97CW3yg+zG+jI
YBq/p5MRrvD/6Y5E4GZiFAaqzE6VrHium04PPxqJedPFunvLUGTYA4uC5Jzf1GT1IjuYtuSfgndu
8yUbh27CE74LqMf3LJ+52sVYJLQ1TQsiq91DyPf3ZODD/tZwocAWBMlWmUFaakgIbg6WjX0YHlao
+2Gclwn54efM1lrd+WIuDF2kUfc6bTdjVaFf7rc+smDWxh2zbKdLY900DCzch7yPulm6W7Quls1k
k65r/GssDzpwZFxwaMMdp1udyL6G3KMSe7F3Rl/2BXL+9ZKR2bAs10IPxJLb34z0EOT289mTElTA
TQHbHiKXnFhEemfBaGro8LIWkX0VKWJ/ASChjH4k2DqJiAH/0NvageE59lTB5GyYAGLLZOE8vOB/
sR6TEvJu3a8SOZntImfXZV81b3xqosw7ZsBqJEyO8Y9jbfKqgUcspKSqiXm3MwDtC0cEgIJ2wQVp
/rK0uUyb2w0ssNbamHr7OJbO939/p9Wo7+9jI16AN3fj4jtDT3a0w3Ju9yF5YQKtc7M2FzgkCCVj
1556kKEDutGRIKJjSCUisyUI7YqnIele5XL+IxlN/KqlZwBOJ00rZLiXTZ83D/Y4i77FNtMd9qPt
zSeI5i99gLppbczXsRgkfADYeBPisa5nxh3mlumd62Pfa2eHhR9+HZToQonKxzgIjpfrw1xvFqQ9
wSbCYcfsmJzPV2FykLguv3RGP1z5oV0hQYpSKTfjI4f92Hh9sllcGHjRAOmONH6xzb34R1Z08zpw
zbsuE8FO5M6nvEILwfPxK7OWYMKhLmP8rl9FaNIzhPHyjdA9fzf5PRJH+otlB18Mt3xy+oS+vfK3
ble/9OhmWXUUg5XEwK8Jv3tGkr1Dxf3n9IY4kW7YWI4IB7TexWMWJqHKIKE5BX/8hQxXudEWKPQQ
ma13JlK/aCQdBp/oVNsuR71E/rZZ6hRNabT7Kix+JBXiFXDgaDrvPXLW+ENEkFWQRbUL++M7r/Kv
zyyJv7aNZM/lxLkOwr7CNoPmuQDuPyTtqkct8yrt2m+mhU3d4qEWbvZYEOJltxKhHm/zmZk8lvE4
12TlpkLj2hZ9vF8q6agRNcm2jHeIpETvNLu/eNFBS8KJtiwGF0xs/94EdYBjzCDRWxDNaHKN9als
8SLUs/tJE+s8jnEdLd8LZqlBy8WXTsQPLKZhEppDXPzvJ/UHDV2xmK/LGPpb3dI3tP0b1403i+Ne
hxhsrSEsYFXpWweiDEiGeFdI4mGX6ePEYZU2ahBNt4mibthhroZsZjyjzzGeOu29IdA/52u8rIKu
0+W52Prl8Cvuu0FEuEnuR9j4G71CxiHDj3fl6KgKiSj58e8vzi/fG6ZInm8QbiPS9/cb4/hJGub9
1O4thHk6E4FHzmpCtadxtoBgYXjiL4iFau+9sBcgedkTgbJlMG3LB2JfUvmS1ghLw67afb50L+Ns
Pxgus8Mgwjshmpo7pitrkoxY8U0IXDrIJawS0W6iQWMeHoQ4fwKuQ2hk2Ekk94I8zjtdpfGrVsNw
mTzqfMyeuGw1xrkXC+wMvijN/kKrguq3DSAlrdob5o1/RDGj48H2dg42TJ47P1Y2Pjz2Um3dxkQ0
Lsl+WDO38N8fl/2r58UImSfF7Nb7B/WtC4fAtAq92c99mOz0fI6utEJcZS1+T9Jn9LbtfH+dxCHO
DIOOJ3BYXYG3idZ94uX3M8aZiHk8WtP0R59E42NvhA9R0La3YXHykUE51R6GObRx17Vf9xsnwPks
ZqB5W9Av+Ilx03nY68V+5N8sFd1EMTCEi/UZtJXjDy9tfVNUzBDiiQjPFRopX7JJfFr6rLzSrMR9
xnrh+1LHW5xHo/1YRNNNZtCtWc1SXZfVpq0ZA/z7DfvF/fJ8x4FUrcO1/4cKQ4SfwiwKp8bGTqzx
CkggCyzDFrZetC578TGO+gdHa34k47tB7F+MtXx6HdfXJQ3Xuwxix4lBuL9x6z26z5gx6T1qAloA
ZjOwUhw0HeNqbJrjMOQjQD7im5ZVC1Ac1n8/p2IuJdCDk9mIf/QMVVEtXeXZNf4N811jIzpWp7qO
2wnWM25kfJm8wsDEpbhObLN953X91WSSkxPNZRKDSvJl0NRcgjBB2bDeI/gOH07ij7zya1KFWHCE
NcZoml8AmwKLOIS7Kqqjd77iX7QyoPId33Yg+dvCv2jeGCkV6IuKep/1Sw6gFRrOOvHaFg2M3Nw0
+rtXzFToF3NJxpQ6QH2g+hbt+N+bVA+JkT5cEPjKhtz/ikmqZLd0zv1E0AYn8OYxg/y1Maba/6gJ
hM3KPvhuuVEETy6oUdAK/PtE+4K/drTt8zlcjXEcrdPRCu9R7L1uDcAcqFZra7zOYlx6Le3JC9p1
NeNyzjg5vdbSyX1uCTG1elA9mlH20s6wvty2QSIIWxM8SbKHNkN02oK+RQ+oM+0tpvipgNqyjas8
POBgbb2ktv11cCKxHc2p4EvvvZvQkAeyjeBL6mIuhj49GiAfiOZoH208RwN3FM8xGOQrwl8w+2Ms
A8rS1u6FPjQPixlI627rgcRG/dT9sErELuNpcF48C/U9I/ljIK7fILUFQe6jywzioRyFdjM2wYBF
Aq46Ky8K/A+Ji3K21DeL+vh+WWbjuS0M1GdnPNUCnFX3llsSIoJFflf42TMjmf4KXMdyO5n6SVS9
cUQv+DOToBQ9uSlBvzrTV/SQxfM0Jx915A2xmlj8HS5z8+8R47Z87rATK0VG22Einr3gvpnqWMFh
2FY+JrGLoFO1fNNT46Hwst+7PNZ2hYn9yuzC9Oun7ns1t+M66scMH6i87Ld5FS/M98iCx2XBDKzL
UPtBXXxeJQbuONt4QHU6A6+7lBWj+j576bSk3xtySa1yo8VbL4GNB7Puxrf07PEtZkbdEbLWUa0y
vEocOyw4siIer1HdHa9Rtx9ea2pdkE6bdpBY1MnbJaklrgk9Oteqdi7GPBy21UhMzhNVvoPlT7dn
ljEE2Bn6lD0R6wyBP4dBWp6Q+dakLGBXnmq3+YxnFLMX5MqOcYgwk6oteZ5tswyWWYqNx51WNssd
tG2zDGo851lD5m++izMYXt6SHsrGuUaRSNyfixpia8xY5dbNW6TT2lQSlpmco746Mcat7KcptaID
fk37sUNIthsDBEpSplRHf6ifcYovd5HrhohBi+DR9sqdMRfGixaV5amNmMtoDJP1qtI+dJWhfUBa
/WHI3O6mTArt3miIHftxhyegZm1EKIKPYZQCU2nbEN9SFnOG+Dfzkm1A8F81A0YNq8lNx3uGCc04
Z9qqS+L+vk03rg6yFbDKQw2ld9VqU3Y1VLjMGrVT7hLdSR7sckgeCDAN22mOsSiaHcLvzhCdLD0e
TsA5knVnuT765km2r8rK3XYFWmNOAggIrmTO2Mrbt860PM82hhW4R0Dp04Ll2UyhbNqG/5DD5X/O
P2PwtzzbbZRdTX3Bx1C5+5rpy1MIVuXRQWqycY36qZ4xoGzTsCBGbiVbp+xJ0TElvnPa2LpTNYau
I3ONlQv+Z2eMHWMk3GlQIagXd+fW6WcrA3nkQm885lHm8H7bK7sLcDtGLGZNeq3ZCyPa5FzLk4xR
rszUc1eRCIddUljGo54XKZLi9z0u1Ft/4bL9IfCfhqhwNvrkudi0cmJALRkSJGN1g9zxcpoQuUML
xWgwWiZ7jq3eMPSfw8n+NPTjyViK4s4ZTeu2bHlPStObNlqTdzftiPGoU0XfIwdjEdMOBTEIvd6V
oci3Q4u2eYK86eOS9w8zsi6/54k02Rmq6UqbtPaTmJ6FcPNnK7a3VoWzdF9IG5+89n7v0QYBh/uZ
/O+0m5qlO7RamH4SGDi2cr1jMcrNKkgCw0SzamG3/eTY2rxGvGE+9HhdVs2SPBdz/JmGJPtcWAG7
p4+JWTb3HsTE5ygB7h7nz1M/9g+Wh1Xe/FzZtfHRw2rlzsunJ0RcgyeA3ult0mnf1FJmxxCTW3wb
86DEXKfQeBrEXh/oZKDmOMGjL4u5s6GlRot9ykiBbqrEbBAM7bvNQnDpUJnG/OQHDkKqcWWRbyvn
J7wA023m6l+ncUJxtUzaxx7J/BtM9z407dA+drIwJuIHUwk+FQnxbl0OgrBz4QPTKUxyVHIx6bvk
MS4qhAL1z34ON6v2JvcwOv6nySoQNRgdvkUTv0fNdg9GmMZf2z940Di0aiOaDKNn3weOy3xcbJqs
RfygCXF3hwKw9+qONMXY4FobDs41RlzVVqCcvJniEN64V8+4pVAbkIHBNjbDhFFLdjPsqXsYo+n9
BGvpzsGEuw7DXT4ITEyt0Dzpg2WckO+AKlu7Cw7vjnl0DPpev/aXgz/n7skivpZW0S2WOEi3Gml1
sivo7G2b+PtxRis3xd6FFG37YMZ6urEgoJxq06tOOWTZm9ZdojvV2ZUI1m+iZGSiH+jLrSoEeQMj
9fW93sK0sP1664XwFOwg+LLE3cmJ8AJJ6j9KbfjmBIgTZMTZuICTDwawh6i0Y0btb0p32sZ2F54M
PQw3ojASPIzyozkvh4ZpxErY8VYb/L2FB2ecph/SNLDI7c67cIn/0OZm3wDyEtjwbIvW5lcw7htg
2ZZ4ei1wGVZDkFy3UfvS1Zh9m833ZLi26ceZwKynzv4dJ5UPujZnG8JfDwznN8UEJMVNpdzjIFBP
Zwyp5fa113cv5tzdL7hZEg65y1x8uaKezFJggyTBndVNXzwzONiL+IZmxx6Zmv1kHoMB+4BU+1EM
AANN7/vSTRNWhSUehwGDVteDmZCho6N31ZpUaIzmcTls3X7BCAOEIpOh5GigFtrPzn3tDMvGyKor
BMqvEHx/QEAGJQmEY6rxCtoy0oWTscO+bt/G2nYezH0aOhuRkXJ05z+YcT5UgNBQ78OHMK9sIpA5
lnNFy5BVcFlVwVhZT09DN4zXTvWUppgEOYn4kNj6su5bnCeNIWBUIIjXBrm+aWPvm2dkWKHF6MAv
WfdQ+MEHZ16QH59mY98mjExAAMsgo7seicYho3yXJajqQ5vvIEDkV10L8NRy0N8otLt4mr7Ei7ND
LAWD40ZqMVrG56LSbwmVDPjZ7gvd3LgLc0+/Xb5HY6yR/DOvgGsi3tuRVKk1bEWapvF2s1bfmClI
WhAh5bqurHu90axVK/AZGrB+zMxPyPvfzi3AH6xN822aZ9XWTBP0xaL6dsTycKdPRgOJbxjgqA0p
8pvmrdCYRxSY+YEvNv3T7NAk2O4fWjdUm9KzfmiFpa89UcLnXvzbdFge9NZnhmwI7HQdtJxMrVyn
GCgcIHrGqADD+QyjOlwNsdZvZ5ekhYNYNGaIxymK4vVihfsaBVPTiJ/APXf4DIgjkcAfBaHkUJr2
9vkfXpL8sNoSOOqCuUDPyAJfp2aX5jxje2ifYcZ8ro0KgAGGbOKDfRdrJKNDX4qijtNmgoy0ik1s
lzxo92g0S1vB7uR7O8g/1QbySHaDkeZuMZ0voDjCVVcLtBYdTFjrfqDbNZwNmpgebJXuGtO9bJPo
0ydhIC6CoMpdUw3WJibziX79eEJMf9rhGXWVm3GzD+BuWaG+XLV1/62gA0yqOX7oZmxwkyxa9XHk
booayn464hesam2sb5rQ768gBiJFiqctDkvVqZqs8hS7THOJMwqjwhLSszWgINHJL7D5rnWUQ/wY
67xSJ2bsJcVmyMPm5PVhA8qgBfVbCkLwamWfWPUJp4NrC32xPbmb+mRoDRHFSq83up/WJ5P5TbXK
x8rcg1i+ceUJa3uuTq7j0noakFfSxoPe0RAYL20ELOVVRPlU7Cw3+UZqID4l4RSfHObuuF22iAE3
g0lzhYFNpuPoImr8VOpcwj6aCfGU2Lst0xQNsQZ8eZB/HcKq2LphWqO70ZenXt6ENCG5ALMS545A
60+4AsyHEnPIiGR7PpnjVQ73kiSQ3IFJ4NFrnGJlOa228fz+MFfARsYxwNbKxTJdFeQFd25r+gdU
PrYTtLqrphM2ELU8w18yIv9fN15xioX20mjBuGvlklrFFPw6LtxkuzT5KUaG77TkUXHypuWzJxgs
WT3AMgJRyLU5Tr0qgwVCXiLvct22CLFUC0ZfTlFcLQHffJdbV4lUUI/07NSFTXZKZc0YI6Q2o+6Q
Fv0nbwhKYMbop6qiXGCS24XxXGRhTnOCx6Jan2Q+TaWqjiLZEqZzD7X01ZnTNDqpmh8tBy12mAUh
847Ly3iIq2HvNrVd8jTql6hqp93rohb52YlXqgfQLxaQFMzygHVnWpygB0kxayLGLfYlK8P8dbXX
2djVOkmzGUFNF8iNI4ojWtRj8r7Xjk2dfoV7FmxJZnggioeMdny4tVJ/QvO6RT4LreQG7nGhj2Q8
6dcMl9cn6yztYPDEV1UepweDGdzWHCGULhnWz57u3WRErG6yCW2LxNerXa1VJh85pKqydRuM0v9Y
PCM4EeRrtlnaYPhdXOE2ou9EIJhcWx4ESX+Boe55K5vcg4YsDfFj/dvYw3uA5pasZ93/jsYyNMRo
2qYYpoxjhxeXb0SQdCTq21PcJFVdYrtsT4rd66i1eIhAlRokol6tVRw/URsJ6juEKrQZjztdjw5q
vRUVBh+FhIvrTu+hPqNWq0IdXtX0ETcLiMt42sizv57ntVT/WmoGyrE9dNjXlWqvSv1cVX1dblxn
Y0qm6Pm3TerHq82vvwRa8oswF/f1J513xMwIkcLJfilxY2PMLX9wqolDKya66RBKhGJzq1omed3n
RVVT6y72A8qR7fq+eFLrVTEqivj5f92whf48RXdqFawn5KXz8mvbFUyVvaBEmABGnVo8F0vCRLpE
KgqmiawqnWNbcgtQaDsi2NAcUFKGPIB9+AZhzetB1+wbMJQOllsCGaouyfdTbgSb/2HvzHbcVrKs
/SqNvmeBZHC86BuRoqTUlMrZviHSdibnKTgEyafvT64qoNHAj/8F+kaAj6t8fFJSMPbaa62vnV1A
h/dd4JwvVoA57hs69hAAjbLvuYrfPIjajc7hDGwlPRB4WENy8uJxWIyerHE9n2GJBSQOSqBLiDOy
942d1RKlVBiszEJ9UUSu79a0Yn1KDSUAbI1G3yDTf3mMLtcUqYM5+7lyf3BjS0PJQb4Bb+cGfSUI
AlqcPU5RfvXzQFubecOwgu1zzoCApvF7g2K/0ZxVi2i6++m7j7ahUwHe/YpnKpbipRu3LtXQmyGm
ZTpnpBul2lAKk+2qJjukcnV2um8/1wPmonrt9oxWj+siosyflk2fxADYEU+EMZxKWQ6BR1V84OP2
E048bQqLDmvFEjhrgK5MNZQWt5JBVXa/smc1dbfMis1NKwT3p+RRNPOjmTffA3Vu4EITut2yr2ky
wKINDB6egMrcW0RUOqaKnC3CjMOCwQ6xCI0FRUxyQ4LVJbVpa0CsPlWi/TGP11Gvn+Kio1cs8Two
EZ7/6E7Nrwn0NF0B3Z82GV+0oYNKpiva2Wuwk3n6WeWRVkkoS97dljhaoQlWdEuB+s5tav+YSLwJ
GXcjo1bafjS/HBBO+3R6TbFvPSUG15k2i08a/pSjscAMa3AjCf3kU4+3Lfw8C7KxyUK9o9KA9JvB
4/mSt39gs8/bnhE4Muwk2RR2UwZrZjibSb8noBIJnpOQ2x1DEhjUJJm9LJC1jOKiaTLZQ2P4wuNY
XFxwf3TVecdqAkO/2JO6CYxnWdW+a2XbH10C+Ow6Rm47Vtecy6zdk77WD0uR7ZGe3jT+Ckcb6WPT
xhNrQNqYtyCerahx83jfm+0n0+0UssNpdolrTteMvrCRK18NTH7XjkMS1LMrw4n1Job0jo1i5TIQ
NszuSGDVVqIO8BvZCwMNtAzWRDTO2/0xnm74mOhn8rkbYDU4OtJ5nUxa5Ypls2hk1Gw9zMdKO6wY
6sE11DAZ6Qw61RmAprpquQcDnRZ0HNEhpUpcUekPN6fsrFxFFopcytOAPtRDCd9YlSeD1qaH11Pe
x2y05QMtfc0or128y2OQ4attXsYEhaGftWxf6M1FN3B/TDYY+D5NIQ8sE920du/v8L76IdjMnwp0
StBbTnpvC9EvIwtcxopgNbJ3QfNWRA+4HeYNg1PacEmVSU2Jb1dGmlb2qB8Zoe9GKWSsmt7Wdny0
zZLeZ/4QH53rMI79xtJ7xaem9Cgzb5ggPfNSmqyFC7oxw8QhFBU3HMyl/nn3gLWa5DLCT4e5DkW/
XL9rVslak/3QmvZ7VLP1MALNu6PQHICV2LUgekeJDWcW32FF+9VgbjUj/Z3S2zjXdrflyt2EaUY/
SqpSqvYEkIuuxs5pS3bS6H4nfE5e2GLY5tEJLtuS8wKgs1l3+ZAVIbTzP1nWLDdOQIww0zhuZDdT
SQ96mLgZTe9yrZyDxjQHxsc4Qqe5Jk7XHKFsVqh65pul0VRQkWs5NMZocwXS/D1cvmNHl3iYUMH7
PMziT2yfm/bS5+xxtMkWdyU4f1wbwz+njQiq1eZuJgnJ//0WKdEp4JDG1U0kQ5w/Vewo3Z1DyeGm
4aJ87u4vKgDZhzRXDy6tGL61gzZz6n0qbf/5YnI2DsL/jruUCxZLiK1O2XrGvImWunO79AS8bDnZ
GTh61oEuK0DEQYqdbVWMxx7j/JGBcg5Nj/1FlcSywUFHS0bFSXW/TZo7WwKEkSgrZlbhR9BqD7iC
2tauS/a8JnuedQcIvuCj60/LyI2gFW3Gmjw1w7d+qh3YCT1r4RnUcuqlEa0ACTZXTmttAYxI9/Xe
0mGH1mt6cOOJP6sKtNinysKn84J/uvVo59i2o5kEXu9nge4O5TETBRC7NIucLOl/q2r6beogDgsu
O7VOtlfOUH9oW/9qoHotjtgtxeKghXqbWWrtCZczEHU7f4QRswEycye78ok0Rzh+PIM+MjOxojyr
39cBwlHMUiNRVb5jl6PxcSPoUY3NPkH1inBeyYXaIE7ZMh3oBbWSH4iNdsDlFu+OCYtkpm5ydXx5
rAuKNcxdPZicUbQyRj5/puB4vHb8+Jb0yjVVRe1IPxBpqDyoCoMsbv6K5E34yI/GWlz91fNx1rol
knpWBm6rLippem4MvrdV1X3G8srlAfZc4GojxJD+OJD+a8zBuxbcAJNSkzcp2t9ZQXOnb1GiOxf9
R9Hl2W5BfImacYpsVLMt92SAdw3GOEn9TNQVxjm1mEIaSCKqUcWRfhdWBhzaIfzpNVJyepjS2YQe
o42Bjfv52vs8XATNqGuCfy7vCGjeIzFTC8Jv+UGko3qaWCCFeVFbgVvXddAgeUWNhYHNG6LTjEf8
MCXFH2UkQNWha234TrDgKcUvuNTmzlKSMxata29IkMmDq5INC7UDusxysEfAd710g2lo44NW0T68
8eZfmu0LKv5z/0SQk3YWPJW4sUyWbbPfgGdyhwtSgH4qSmDkY5w/dhYzbLyYV8NvZm+jjU3+eKN6
ZKWrwDb39DCSkKR7EzaeM5t7kluACeOnSYrquS2B2VIT8ohHoX7GGw9htqbT0Rh/yDFuX+w8H89z
mv3g69a9DN7Itd5O640fgyDOq49snLqj3mpzoN9/iTOuCgfHLB7E1MyHtERj6FxqY2ZlfGtZefTa
YSt9cBid7X5Qup3cTYCoJNTpi6WZrx79acQbID5rSEl2nOd70+wUxddqvQp+zBs7t6pDWXOFXPiD
dr5WRkuX/rTpBipzb7q1Tppc2JlehrmtXrJy3CNBGdjRym/oERONhTKJrEr/LoZrjon/1KlfCBL9
uSA7zUYNa2Va+w95NQINHoW5zbP5oBv9yLdLJ76hjdMxZ5mlcMDsKkw97La4di73HiF/otCP2+O2
TuJsL1qHo51ris0H90E3f8O72trLJHDhJcaW1l8G3Hj4aYrm4phVc7EN5MK4GuYDYOCDyuF+ZISV
imWNwHE4j1Nu76xFOAeWtvtpUE82zZeXJZc6TxBjitpmMeH08XSNbfeAdy/dCV33T2XHHVbVH9IE
QGYiXuKq9PdVa/5yB10c/FycZ4GMIGaxddQod/o9bVuyb6IYJmWI96xTNSdfROsQRF1XbYt8dbZl
TaOu3jgHChHrCEbuiMXfGamYs3jgxkuJnjDTaNsA3orBVUnAvxOnrpEZ9i3LbHDkceVCCs6tyKxR
RDRWYBhNlq2TWSLQVT/uV1nGB6w8hzUtzRAsKbYqTgoFu0QgVYV2Q0+ZLGyYyPHyRjmrfRQkFjaV
iZU5nSs/qj1ZQubM2mejrLb0dmBOxd2ya50qp9bCB1GD3/HqI4/TxtIvIWl/+r/7AyfSjPXDmRA+
pvTJo39Tx1bd2/6XYcXTYRIow70AMLpkXPoUAEmTKTtoKY2KEo/HqF4BXTGt8WwU2hJVY6dT9AiM
aWVgxe4asySws58mEusBZN7PRMXTWdpbI83Tx2QmLFKCRw1YtFdcLlwUlZbpjolW7nXM2mLu6pNa
HjBOM/iBq8aQa8udyDJodpR0ls58iAtJ+rN3F3ihfhGq4jHPO/ciO4eWBX1+1fsgzqX2bsxsZVx5
y5cujjQx/164K55qMOB3ce3k5fG6Jfzd7Hhj4r203uPGjrdaFms/HfUndmvn3ch/U2Ye05E+Lyd6
1r2DpDzBxMLMQ71IzymloIFh1a9VPffneCiMp0m9tAWUgBhbwjnNveJSDZwkSPm7AsPJrUoBprpl
5pyn8mJ7zHIJ3VCswhO6SKt+uMXcYL6XUt5pdAsKto151QG6l3kan98WeYEeC/Dr1Uqa6P7SWwl0
Jnd1N1wb/Yuv31h7neCk7hPZFHu5ri8tSKQTK4rlSVprQG8is8aYs36yAY5QFHD7+4Jst88L86uF
rb7t9ZLOB+kCB+8XwkDJ8rLGOaXDjjU9WZNOGUH6UyETo1pPbGhSXGmu5vfndYwr5gJNhriB+LGK
+taIAk6CS8Ntp0Z27GspqKjE++y1yjtwY2hR5WL5SDXeaEcU6vtbqxbL1nX0OhrTKj+JtN8Ohbce
a4TibWbqdLbraJ66NrHOsVk3d3a6M5ZY3Qp8I4olZZfP3ons6PzgJ5i3s1Z9ZZ3q2Bmt1ra7tyvZ
DKxNRtx+SjtitRXVRiPV8SCGkBWNY1Em7XMNUxUkiiC0dFpK8h+iTiNpA6CjD4f7e5z6waDFySnz
6sciFdk+ZcGAAkrtq2g/WL5zigBfiGaoySG05QX+6TIE7EcodCrjcVuPuQzShWWQYf/Ci6od7LT1
drNBYc9d8P37oknlBy2Y2C2E9+pWLc3WwXjzMvGNp+G6H0kR6NPDknk/6jj50ghvPpaCxj6mpgNm
qmazxEJxZaR4dS2qKlwUda6NhL7kd4CqKtrGAll1yc5dx25vtypD/ke5W5YZ7TW97/iBmth2NORx
vxsUt8Mu8z7Wfj2XY4PtXUAOorywZSlSfxCMHfhI+Nk21Yxfi6Vz/11K9TAwE+9ywwNW7VQ3cx3l
pZqy+RoDalwW+LFLJeyo5hTa1arQw8nJIYt16fvSa4Dbh7LfCg0DH3hvrkK5AqqOInG1k0/f/O7c
Sbz7jcLX55Q/Go186GzN+Q909TaI+YgpyzkwWDuc3gT+VCo6LANCRilInMrI5bnhSmHTxDY6A7XD
nKMHIjCoA7timLI9GfuXOoWlHN/Z5MpV3D0Gz4myYhjBz9LUMVCmdRmPeuV+eaOJebOL7dC0lxfL
qazDCNPD03vMCiYm5KqueUcHUB6Nh09gxPCG1WaAqaw5Ceva9Y9j4cJtWI4zPQKYNGkA2TX0+LOf
wPhOGGRIYJ/HeSkJLLhY1pmKiqHAlIMJD11rhdNXx91GSBqVi8z47OJtT3NKQNJjbw2tvyupB9zE
0Etba2kwGqTgkvGZ7ijPo8m6BV3SYnov2lDRX+177c6xGutb6QfyI5sCpd+OM/GoGQZFHp22b/Ry
W5QIVzT0BZUTj2dZaT/mav6dmGghcEzGoF6XedOugMgbbbmuk+ufW42CZqMZvBA3VcVCkyVqBx21
Fma25Xl//+rWQTFTuCzmj7wxuaa4D91Qcd5bXSidruNRTy2V5eftXnCdyha6VlQ97wdBQt6JTSyX
SDLcJfDXtSoYGra5VZN7myJPP2CBodSi8TOk4udpF0a52buUcoU1rxe7Il7cY2JHhtHjHdf6mpJ4
xC/T9oe95mcmRWy12MUyBozKM+qhsYc/6OH6zhNwtglKq61iyVYWzSdrMme3JAJZSyNawy1oC8dS
bDJHP1Y2/O1ZjPFTh7i0zOxrR9ILR20aKN6sh6euSGkZKBLsEKNmPQ/1p0s74QM22GkzVIsRdmkL
xvE+12sIa9OQif1CvJcGeFILNlI4mdscGb3j5li576nme8iLbb0DPT6HXUuDeBXPbsRpeOTNmsk1
SGYTvRPXqTYeiN9RRmPpirssJnFJoggE9mqBRurFycKVc6hU9ei7Q3Oq6xzlp5fy4rrcOZ1hPnEI
r5s5LvxrmaGDZGhrWd7Zm7kfXrhBST6sArNM2h/gWOWhRZaf5WcCHU76u1WvsFPM4KkaN9SqTl5G
d30x2JTdFSkXRk9ZhdbYLMzU/OBUuzD+O3CDhth4AWtLkw+BeWtxCkI36nNUphHkOb2QvUDeS7dW
7Kdbs+P6ljTGr7QcSrYc9Z+eoX03t3UcaM1XTXfvCYudF7l2/kfZd6nLTMp9TuTe9lQTAiLzI8uL
f5lgiOL8r26LkL2Y7Ml68ASnkU+1r+nOwahTO5h99i9UgfZBMrTasbdzLrJEC4M1qS3O2eqLPS9D
VsX1JV5zntsTYpGn5QgL7XwWw080jCDnIvLuqsMySPehoAY2MOycd8fr2IqmVbclwE/dkviUbq5H
mZ4WD3PrwNVqjK2ZTeOhq3PqySVHCffIWx1/G65sbrplL7ghPHgDbZ7vnIRvpuvPGzRH/95UGbU+
sZEEGAYmSf9QlOrHUMrsmAzLra3dIJFdeypJFgS507AhXJmHvR4blrIFP2PuA1mJGLQU1u/YQKKx
ioF3Wdl7av6njWPPdPdMvniwPe1XSZBYJ9MaITnyPJgW7zgL/vOsmT5DqwZsX8UWtElWjld/SffC
xdKFQpuEVheLncuypUidh6TyGgqQjObgaU65y5H9osn6oS+ad+zmwSfAqrIDbeeQdHEdceJo2i0x
bDolTJ9PgNnzRS7lu3Bj9UCwr9m1q06hIuun2XJY6FMej4uk5dy3Bv/496VU9p8WbQ3tL+sixIvs
wL7oMfZa65RK8Ys7pf67lNbNjvX0ki6dFxk0sbuTynm+TsYWSWiKQFHyfR4t3uA+Lpk1nT16S/ae
+81lVeO8KRHB8va+HhuSlwE7KxemEmpGXUHP7SFP6Ik81LN9EzUIFRMY6mYtOtZ7AY+MNJk2JT6P
3wPXtVF673EpuZwrUezmwiqCygeoApP+NQfWVY39J5zN4qVFEqItnt5sYxLdpRrlC5eq5TDrFVaC
unyruSMt6SAOky+HDUHwbewWjGlt2nMiAWABDZ0Fi0fAvouXTQqi4kHqPEXHOWY27GwC5n3BKLCS
wjCS/KGj0OCEZS66G9m39Zx4tz5tpkCbWz1aFv+ni3Et0J2E4PhM9oDo1hiUDQRVsxHHeUnsjc8s
NuTIbwW1CAgNIFalYKZZG/3srwbPQbfdVaCENkuh5RukMffs+MWub3xGHfLlvMfx06WMSyfK/dHc
Wh3f8r41UWjSOj5XOkj72fIfSu7Sh4naPrLjPX4ns7ykU6nt5yTi78FcruVPS+PW+G2WFBicGaT0
P0dmYpS7ij0lK6i5P6ytxaisnXOKwwJbt/KQzrv2MNSDijwiXqGn02I4MLd1s/NR8l15rAzwJ2af
HmocVNeq1aCASaqZnaK/+ElC9UGblmfF9zIVs/FgVw1mkzmmCAEvXFpc0sEag760s1MRt7w9E82w
si45rWo9D/4e/N7ENOlqtGs1g0nPazpfsoWrot61j02SX4WJ6LtSoFhq+XTkzXT5CA0c5G2r79ti
PKPKd4HspPMcOywnUmk+NzV3lFhhPpoKNkNTZvyq87Z+zNx+O8Hv+uEhtAREgfgrke/Y1l0l3vRp
P0xfQztYL53Qh0cvH17qHv8U87AZFCIp3+wy/WocZ/pqGvQ9e4EbJfHD2hqjMLjV06Q54tCbc3H2
TGu30uz7g8dgjQfRzLeF06QPo5Co43f6SVrgKYmTBjDhNIaJ0ZUHjVV6nJkvEGyf0mrlQ6QznS8N
UAcC0guWxUrAd+H5EeeDfZ3adQpSiggapLxrd39ZKBwkLQtm2JrBn+tKt15XXOObVL2Rk/PvMy61
Gqp8XFox7/u5/a7aogu83O3oSdYxFEFifVS+kVykrlesG57qmMkX6cY92uicoUeYAfk+zQNTr9Ot
loxuyGhtH7peZoQAyLatLfd+iZc251KLD66hQ2FgqDOVRo43KX4atnElnaztiG2mtOVicuO4/0nF
q82NvBkOWaOScMhksV3NwiFBlfZ7i6zTc1Gt3y2f78yb6hfLH8W+Y47eFHyXV33Sr2rm+MndAs/q
qsg/ZkVzruTd2GJ5473GOT5WsmXLsmYnAo3FxTROiWS53QyiwkDi34Yyaa7KaSR8KT51JIZ6SGCx
fp6sur+YfXnQu+ZZ2BryM8mcgyclFxpYjabLjcvwE/FKg+sTYv/wMHlpaBER2CxNEj/jEX6zlKc2
etEVx86Jy5vZ84VvhJ+Bnc9QyFDzzrSOIv6ZBHTn1KzAQA/MWO20r3xjicZ8MG/N/DcUbIfdWDqn
2Un6y6jrZ4MzI+zHxtyW96eIViLdOkmG8w5vk2KBZZdrgy44Dk+J1ug3P33onR1hq/J3gTwVOLPe
P/bTYzOU5akkXMDgWRgfGBMJcBtyIAu2qnfmxUmd49byfoh8aNj+8FA0kH+4HbpslyioRbMcP+s5
x7rotNZDBWqYiUA/mpJngp+JrU4c3FVLcxzwk/OucDgV5ZQ+qlm8NB53PctIUUjuLx4LKio3xlvO
8/uRGMTNENnGoSPkwcp7XES5kR2nhYLvoSNv1MPEZmRVfGp5SQbmbW1VwDTHcTdNhXFnKOdPMcY4
R++2LudiUIkJ+DcCxn5xEoUkUz0ojVhg64vkTWbIrknVxyfe9ZoEI8gUsq71zzLmIkJZR3ar6tHc
9WxH39htY9O7oew5VnE1Kwx31fDQem77Vo336Zl2ATntNWJDZyvRX2MWmt+N6HgEuvajM6L0Tb3O
nxp74sJW6FYoLkPeEC/bhZaosBkraPRTxv2JEb0pWv2so/VvkmJ8HjAo83Ots/e0Q97pPPJiapGR
ZSyCidYIbC6hUzW157YoZVjhymQP5XMI53b8KCvn00ucZpc607OpJVeZYrgdC5DZsQMIroj510ir
vNmL5x3Z0zdsglWOTlLG+7qk+AeC83RTpEsUuYMPRyJ8FkV2M0gbsigxnQ3fSVIe8YH0X+T0pvNn
JKfgxNuiQZv6+5LDc71YiaWfaWMKk1BjH/RRWp08OiUfeKOo9Y9BTiArq9Q7CoW9b6S0cldqU3Vu
sxzvtm2PrykfbsTe4g0zVb5DPmSkWhP30PaJsfGV3/5aWBEtmaGf0pzqg9bz7QdTrCODnIO/s2dV
Lyrx28Mq9Noj4XAbsLvAdT2Jp0LNT8viNEdtiL9m5KCnLM7XqK0xKvh/9aoaj2ndpvBY7790ZF+d
vOXbdbV5DoXA2UmpjBHQcDfuuuGeOshy8WqvKg0ycxJgJCbx2hn6v37ptDzvaItbIllO415vsIWX
9VwdFljdlKUkP5dRZK9l++S3fvM2mXHypITCc5HnN19R/Uzxwa5N4xdUneXUCz/Fnue7t6KO0zfj
7y4CQuHDvfHTJ/f5kpbrafBtFzmlWF6K5k4ktbqjLDFhMOaII4WljBi+7D7WmBUW4QJKWunM30mJ
5uDjZqNYYPSjYmSEtjFh13d7+WrLeddXyiNfUtbgtshB1oJNLoyfaTtRLBix3cVRafcN5PXqG6nB
23WmjoPBVOLAjZyvBJeNzVyx4I8XjWOGm26gD/MajT6zLHfr5exw4Q/aBvJoZ2vG3jes4TqtjLyA
gc23hd0DnZfjE3+x70VKP1yxh2zHIlUQsFj/y6GIT9i+hy1bTRassXSuBY5ir6AUdYyPU8KFt+rH
b95OBMKk7/kgjSKijPv+KDbEI5Ou9chYORL5sY+VZs9biIrF1npf7Kp46RJNvnB/Sza6VqY7u+V+
pGpmbLUO68WeEcqGxX0HBTK+YrFlxHWr5cZqx7hQ2x+OhZtD7m2BVg3LT+kMxvnvizYZLHvIQKJf
8M9Yk+1l5087LwMv5wOLw61nPMX2QzaOxa3tY3GMq5kzzWCscVzxshrPg6+Z78bvsh8v3uwnbyms
ySuNIu+z47dhabsN+bZUXUfZq2vlrScSsLH/QOVNbm1WdIOoXu7N0gRfWRPXetR3sv/baHDUCwrB
c9EPgd1m5uNolZ+5j/dyzlvxjk8qxWT3PExMJLljJFEjJgm+rb661qRdGRgwAaUTGs+ay6ORaA99
yztPacq7sxrj3ppcKhTd6QeThXEgOCaOSHbJfp6NKvJnMjOyXOutjw8U4aSwnJlRNXW3ZhJ31Cab
MWkz+Zaiigcsuz9Ly0xf1/HRGVJQZzGkr7UfvybQU0treOFsNepMUwV4LGFTHpe8Jn6nH8dqsDb2
oq0hzwlvp0xr+mfg8v8aTf8/jaaC0iKaDP7fjabvX/3wH2+ZTDLqgv5nr+m//p//6jV13X9Q+EOz
6d/YKithEqv/bjY1/0F/HdYk2E8Ogf37b/2bQqVTeqobugsgCtq5c8+c9s04pP/1n8L9B/DzO7zK
8XU6/ig9/Tcj6/GfDQn9//r1/2RmmzzNiK/+8394+PNf/0lfw99STMsmTm1QdPG/ufbJYnE2QhI4
KM3OI89svqqp6wNTsYZ3B7R7IdjWt9w7unH85CDjMaCdCmWMlylaUvRo6pXwUyW7DGoh9cdFHNoW
KbleobA47meWx9dx1uttAwoCKx7dZ0XXxrsyJ5ynkvicOcd2WZ1w0XkiorHgNNeC0eQeHqv1XX06
lo3iP6IPj+veG1u2zkm7V/pE831TdJHu+NtpEBTYdAfpzc3BwnUTTgs8VLNWn26SViy+VIS5KgkM
EIZTwvNGrctmdXFwEQW4VhMuDsOn8M7wNmkB/pVi0oOf9umujuuz1hhdaOE23BrmM8scvAMFdgfy
l+dSF+sjwUiN/g2HpUw/UUo35PdleXEXx+lFmQVTtw0UaEc4Edc1FLxtmfEYQrp+LkYbdk0WygnN
eKm7LDDHT7mU5OjuixZcw4SCTTchl7WB5aq2bJrOUgETcjNXC52ucEFSzaxMy6ELE8gcvE8ZoNEx
jxD6c3ANSURf9PwiJu+J/tOgh6x2mIlfIP/2Z48goXHfOb+09wyKnmovLAm2y0CEIVU3m4lgUk7U
cWlwyLPWRAab7H01M1oDlm2na0fV+lenWc/T6L/qbvtpgRZEgWadw15iKBYZaoN3uP+uKJP6zpfZ
JHX/U6H8BHbNzX2ocJTohnVh9mJOcYY+asvmSKkBChu2RXY3xr4gYqgSzKiLmB5oLceyoE9nc9I/
MqQcNE0TOZt6rSilTw4bxnRPV9Cj1QBC9gvLIN28tiFAuDGMDWfY5VA0mylFLu7NadvwAd8MdtUH
eufaRyxr3DREIIf6OLjYA90kacLO04ewNVYVdGwg2Oknu7LC1OIhO1UJXVDIe4Ylx1AlxRkXJuEn
XTy1hokOYd/M0r82CFXscH5aSYk7xsg/ujaVV0leec5WtddEzFQ5sr5GvN+OjJBbrfejTOKrnLUi
PfX2tAEqnDJRG7tC50md1GA3mMk3liKvtYxL2BVOuk0E4NCRFS/u9nezLKtDEtO9OqYy5CTgaza3
gQ5Jh+BhfIqldptMuwvdTl5TwZzVy53RT4oJmjV6U4Fnr5iyCGU/0wQIRZ4q4WDojU0H1HOwIDC5
QONpU1Ov6Ytltk+ZfPIqJu3Ggpakt+uffKgAOzfmH9vrLlgQIr/W+S5afbUb2X4F4Be4la2SnYc3
pB/KfkSeGvaQ3LRwWnuxHWIX02rA1+Yjz5+wS9MCrlpsm+xXhGFfXIkjL0sQq5b32pi/Fg1/Rwqv
tWPbPhpUz5F4JW3iLdFa4BZI5+lxWVJSvY1dB5Nngv4etRALNhBqn46HOLnJIY18Pb710zWm8R7N
ko4JmPRuTcxeFI4IzNZskZNdjJarPRNW4mnu26NP55W+1/tPf1mpyO8/53lEetapV0z0T329v0EJ
DfqGaUUudZIuu4NA5n2y17x6InYsf48m+0bgVdaOHc6hw35+KhVOZh2DEE0D8WtalQ9d+Vyx6NgO
Wf25jKkVNiJNHmg15j+mSb/QqjDDKXHNFH6eUrhXwaxIxkm9ub6oHlLrLXagotBnsZlYYuMG8G4T
cjiD/10gomHBQyYPfXZ0mNTuzQHtcKo8+8vJv1nxQWIlTlUt/hDarNwVsTiMZHSnOguVYrb+4lb0
Kav+N8Wi6iJsXOQNtPfNRGBbUOqKxRnnuJMEVJhBFRUcWIMIRO4BE245mTpsmHMzJRhHreTm7Ax3
lOdBWyh+yEg0pzKrdrG9hM6A23jSfG1j3e1XLsN4gVjajvaR9W0gU+u1anVsNGlL3jlHvS6zh5iW
Z68pzfsytqWEXoOqheOc3Tk/Y3c8s0p/7fR973VXNSkWKK0XaHmdhAwWEYsy81b593tdC1C+pfKj
t7UpNOytbdthr/mkisx5myiWbHYxs2guKp3SMSf0lvpZlnIJSj/JdziIfzq+i87y7ZfDB2mbgtBm
d+sXYsfGfl7jeuMVy7XUL1aJ55+t5BgO7RimlskCdRBemOngd9DGd8KB+xr7/83emSw3jqRb+olQ
BjgAB7AlCc6kSM3SBiYpIjCPjvnp74e4VZ23N93W+7bKkkWGIlISCcD/4Zzv1AB3s/BUM42/ZZ3n
J7bJtRO/chbU6yBlGehooXHtI6baDcfakNc3XNbuDXzPOteKlbSc4n0UVsQigCza2YlZ++LRzUjv
Oseyuqh9YUrtAQPpKqF1R8PdcUL2+snSvadYafgWei29aZ3OB5q9g0bIW1SpvZ04PsLRp9mpX4Bu
PbOVhPyQvkUUr6vRHd4IDidMcay3Q9VNh9KpR8JOTKbZVLiD6QHprtjqqgPPVfS3mjrGc/0Ai6u/
p+4JHcbarJ0G3uMkoIG5KFIc/lwD+2HqvftsatM96IgTtqb5VzdBr4hHlhXcap9Q2R+7dtIOalkH
eZgw84oLk5oDG1Ig2jVWAtQiYA261uf6fbAHe1MyDNl0REptyoGEd6v6XdpWhwWk/F2jjVjLenIR
VbFEJFdji9TC2JaDe2QhsLhtoo+cwVPTuSkbHOsxpACBktDDYPc6P2Kb4HWlu9Zz/RBg8VNNTqgv
x1HcaBMhCSiPDdlfnB7JabwPZjjPOSA/CewDEWb+gCHKj1CjftYOIdaxoaV7vUdHWc7RS18G9nrK
xWcUoLedPQ54WHieGt9kk+LHrPNnI3Xe7G5kZzeu5bEc9ADVnBH5NUCCvfTabov1Te1L1uZo4b5s
xl3vjR7+lJFR7Bo33ZnCPMl6UNxAvGK6ZiJ9EBj7C+LJY1eeBaTSrRcOoPMdj2PMFq95Rt0lkXUn
rY5Kqs2xWIcde/RSsu7vH8F2vJI5M2/KOkIJ3OKLnuvDFHrtOYSxyIXav9SMzzDS8ORSg5aCeGAq
5ThzdSEdCYTayhXVtx7U5tUsNGTmZAuP8Zgc56k95HF0j43KPqWV/VX1ceMjDb3HWrWK0ebIOXyf
Ko8nYv0pwaOkSUtmGRD1lUWw2opduNpPTnRRFtJ1xhn3LLa7FZsV+x64xp98Yd5aqLUpHxBgUT5h
A3ESxkMg8F3sLGXwhsPY2zYi2Tq8zweqlezsGqxlC5518RCw7Vd16LdqYC0UAiuO037a1tPI9dVc
QsYikIC/AW8Pq3HIqh15GuQUfmsatpBeoBhgsvWtQvFpCaSBSosfMk7Rk5F71oZ9e73SHgqdR3SB
Qc7XJqwodf2Ay61c2V3ymMzXuozugYUlokU7vY0yOIPM9dGOYTZcVWX+vIhoYS7cp6IRG70j6qbW
zW2j9Mdy7IsrzhwARZTonss5NgDPs8XycE/ACc1L19A92vqAL7ts7g70EhdmQ5BiJy/7sduTNsPx
EuC8s5Dbc8rOJkDrXtvzROpolufmI7fqN0peajvFvA6hq7EuKnXriokoEAMunlVGh4r113Patngw
eiS0RobygEgbl7ub19tZRrD8ndAbx50FkHh0DAbpRYPj2x2JaUSkcOq1JN5Y+EXS0QwP7TwOmyBB
65dpf3jGMOStu/yT9BunNo6B2b02utpqrAfOsyWufegCRuRnxjiMDMQgmRvlab8ZPQQ1yibSy+W5
Cs2X2kwj/kZNrrlqNSd9SKAAUFh39Se2VhtDe4UMk6U6gBNS3GVes44MhlcrdnazUwCrSZjyt/nw
HlTJT48eLEjS8UFF/e/OZBeXWBKrfW7fCFSyznbHEyXGp0rsL6YUYFbh8imuP8z26iAHyAtmf9LJ
Ztym3AAbZJ9oDM5abvOl8Ghso6Fm2jT9FnX6iJOhWirWgkWoOKuLpTE7qosLEQN8T0pZGztpMKZo
iCX06JtR8ryiEvnMkWC7cuLcuzVJfFRd9UUXdZf99DpozVbX8KwJccKX9dlqQ7sLCwMn/Ow95n24
swNCC6N2FelIVucwI9LiUVbeoz2GXy6SdNjafgPgElYNAPDwC7cu/gRm1GBvQ9obxxrQAWZ4xo1u
4/UkUcE5ZQN1wGkPI6CXO9uKNlLJvQyib894GefZn+ne+mXjphhqS+/FctCYIUgbvedg8n6oPj+c
nmcIsHCI2x9igWSkzMvAsnO0uHpGb1Dc5pbHnxPcZggTRVS9xjjDKm0hr6ib5bFcajPn0U7mDbRi
JPtGwW4NtRajrLWLgxcjNaFL2TnJ8ntl4T6T5tHI0wlNgcjRY4wPtozO1dDcklm8Q7TcJ8OwbPeO
BRE+SoM2YpcnvQiv2LERBI+wbXgujLyaXI6y3o4h+x/deDXrZp9ZRsahbX9jqwrK8jJrrg5+NH32
LJMFfvMwOdoNNBSS3o+uKn0tLRciI7wqbcMEzZ+rKj6/N/FiHTP1Z2Z2+y7hqWwcgJQQRZxYD2Nj
fdZl9awrcQnr4NoRkQnf0QWIE47pp+3Z1Hu1/d3l3pn6lz1phL7esLqfkRTk6a/eKVpXRrZJawAl
ikJAjqua0k4mxRVspg9p6AdB7J0tEBOBhLZP4Dh05cas+uc4RpubMzRY3pqCHRUOo23e7L2I5h3U
hybqp6QMlxARtL0jxHMBUqLS8uNYimMLczJieYos9s1Frbtm3P82cCItr7k2uM9NaWGQi56D6tIP
1Zej72K01augh4Ze2g5+Ku/WieE17Kt1pXqfxNyKR9CaMcgLZcUr04uMMoruWYuCW4oOOsRxsrJ6
y356RGWPX0QzOh8HV7Xq8vSGBoQV6UA9xcTlogGLAz6rdno5EzvT89Agnhl9PH1USSCMy9uUIe8J
e2+VwNCkUdbqtemCZlmMrKHZXoARPowdEwAOrkU5kF/koD3FpdhqUdzstcC6Fa1i3SO48MusxZY8
BaciHM9zikcVBIWPk5WdNt9AMKH85x6aRyd7ULXz5hEmhwpvWEWSPe7YqZZLwusQrc3XLIH7hPBP
dBXtqx59NZR1McrDICshaxju2URAzuSKMi40r9A1u61zle6lqSkLkkjQzEcXasdvZJbf2nBQDWVc
MnBaSGSda66eKyIRpES0aKsxw2JYld9VjGY6tyrAHB6hMUY+bCNP3aoQKkWrlW9SJqhGsa0FSv9u
tGF61uOH2g3wwQUw+YLWfrZCF75EfevNRFsBg9w5k/YsGTN35vAqFCOYUjGt0isPUZl4cNCMrVCk
fhppjfbRjJBSuRN3W7fnumR1rdcA1DxQckV6iWEVXuMQrW+AC8etIr+Z4+iopWzegrQihmhg3MR1
Zy9eiagSn2ZZUkRXP/Dgg/XYSDx+mX0wdcdPBLPqEpFfGSCNGFo0T8459QRuwjBGmBCnh8BL8Pg1
7Slj4rmx9egYzjt9wNoU93LGRGMSoJtiXjGrE0F/3m4MGUpnxvArT1RFrosGOJdNgap4bBAFQXJc
itRnQCc0OuIkbFqOcnxKIuAoXh6s86L9BKyerIDZMZXDvw846QBsAh2k3Z6miAFb2wXvoSVXdbOo
TlJ9W3hKgS8yDew9w7WMiWHVbIaTMbA1Ooo/OWlk684h+6Cy+3fZpvQLwxMQ9BzRVwPFrmSvpzy6
kgFW0snDXbwVlXbv8GVt+NOpHwkav9x2dqPZplhhArq72d5zpjorbI4MBIDfPVCKr7yEw3bAe3ZI
bXs/jfLYRBn8o9zxLSsA+6cYbyB56R/H7ldpYqkbFF6bsiWVwzUvdWe5ByPUYUxYIHYErsqKJQoo
M5DmlboOSXNzxhLdeGSthrEf/Vrbpkb9YweMAhOZ/JpH6SAEExaSY+OH3cLv3DGK7ZAF2qpzneTU
V/pT46m9rqG0sLrw1urhHYrRNVhUDoHn5GuLEAsWXBW14NitDfJ0VmmY3KrM+omVl6DP6M9s0i6z
EWxT0Sy3qJlvGqdO1mWFRDFMtUMhngM2Iuhl+Q+jGByn7Ap1w1kVSXvPSvO5Qx+A31/7LDQBU9wh
rLCHVIW4O1qHunYBQmTC70YAKGvitqnbdPRddg5WyNk1QftaqpB5bCj9ykugsLAds4Sp1kXOZLQI
BUl4fjQ03i9NFy9yZiIlkxBtmN3POwaq+6DP9wHUixU6nWnlYAU8hm28q8IEexcSRqyLFL9j566j
3lvP4lAH58xQq7apfxrNEgB60mFpme4eq+Ojs3wIEVYdoySzt9JQN2y1xh6Q6FpLwUxg0XGOQ6T+
/asGq7Y/DOSPe4GmHblR6AjpdTa2y+zz74e/jLXJEhJWE0q11d/fbL0YkpjJra54Zh67MO62JgOr
Q2IuWZIdNFA52aiwifmtCj3aMJpBVr1kbf6NUTfDkA1nu0R3TgiXFzgM5humMDQbibFHFDvtGCcT
iT33+yHPJ5QxxPOZvfXvWOShpahxp0NWcYBlMjp05T0nuSPxVdqcgsGjFfn71aMl76+ygo0sSi9D
HkvH/vfr/v1m/v6KkXjJ2/6fsPe/v6IKxQRYCQAOvIl9jhNg8EjsGRqgiWRiaivG0OJYkHr23x+i
graVzcqbuQQjj0sIYpSX3rT++0titqAb1AsVwl2Sl+OW8weM7rkmroCi1LJPfRknO+686ggxDBjg
olY3YkTA2OUV2eZ86Lhr/EHoX//8lrDdI1VuxQa5Y6T2zyeqCfTjP/+aTLmxmVoe7f98YkAKtDFr
irmy4vGGf35HK1ke//ngNYjB+O74zSWDscbRDmaDuwBzK9pEQTK4A8mkUGFL8gFcSzevn5yM0IUy
pB7uwcaPAwPsOkeN5BT6wbVAiejQfQ00vRu9J+GgaQH0d7mLPRy/ckL50CnCZmhWEk/TePCg3+Ak
QH3CwY+mQn/MguYaV9RICWfpahRYVqlz4rMDoHOFmozOWaQBiZHy94wweF8V/YGewD53U7xrWpD8
UNUDbXwSYd3idMb3jc4VlqaLpgM0hIHBfzXF+cuUqGFnoWt3uChPiWX+xMu2EzdWv03hfBpBVp21
KmVA70T4bMRxCkl3nVng0WcOwi+D7kYsvDrpWIONEpUK+gkycmoYgaOZ7LEic6o64XEmA3DNY65c
z30nGMNgEMZysS/0CVRH0H/UWv6ijwoHIvMgooC7gdQfxzDXkV05B3QItEu4R3lImuyDdpA++VBS
xInwm943u1WagQE5yDyWNiBlrGHTFNUvJJ4PSr+GltjXJq2KOe0gnt1lbr+iiQZS0Zi/c00+NTTV
GTLdLMPJhzmT0acVrK0suZimeElraKpowBHdHqSFPZiaDEV4Pz6riU13+twL7F+hOTwEnfXoNdVh
8JKrHk+bqi5fGcbT74PfpJUsXiaLJ+5cglABOYWQ77Z82col/bTN1RL3gZUvTn5hIFv1TPBZxE3v
Qa37eYDuCAjZk205b5bGBqdnKJtF+nsBRY4ZVPNraMz3lp/QThiMtGQrmZ1QH9HEDLsUT017LjtI
DQwqnZU1qbflp0Mm7bmXVMqZ7NH2y+nDm6dRnEMOWUa7x4F6ou2vSejSueFJ1+3nCssM0cFMk2D+
7IJKf6nbcYfCgS4x7n6poaW8os9lAs5ZKQ6VbiFib59FMgbwG/KW55l7QGu8iwUK6YhFjST9cTXE
+e/UArrl1H25KcC8xhDsIuzgAV0FPqVmXpnG9FwJ70eG9nxSFTMotLp4QMiJf9AmCTFwqKn7cMu0
WtQwcdjZHWN6V3OwaqGY3pOiIG8FU8zSnvOVzi4jKwuiGxr8nGDjyPJhs7e8dCyKzK8aH0Zvap/X
vKRLJaTKWzmd/a5JMAOtfDI6VEmytC6CFVzSt6DZBTPvwGDgG9ToOdC3Le9HU2IZBSDirbRSXYzJ
fesb/YtnpbkpSvOjLwFsWWhCirpBcd1PP0Buq5WW4QFpQjxV2cCnm2ekaAwQ4AbkhvkQYsPZDkPd
bJnXEHOe2GeDYd0ecKN+zNrkeypcdiHqHkv1x0kZhM7YOKa8RGQGZXAdezP6UhYROu8i3jes+pH5
OVcubw/2j9ryzrNXPwad+QtDf7NSATPXEgFZ1YI6s/jF8qkYUNkqTdUvgZi5dK1XGXOTBnHP7Vi+
No6B7r4ftnbaD34DxSyrX2myyOlid098uYVMH3DLwQvCtUppKfPcfmajbnGRMvz1SLrdzCaiYqf2
zQTxa6x6Suc43tQfOlHqGzuHzZTEvCVuc0LX8kZM9dWK82zDGCGJ5jeSWA7CGh5axChxK/nKwrXW
adwdtME29r2MnpPIrreubJYyleWdq1k7wMnUxhounThZane6LfztkwLvFS8wIHfPNPtdi0x0vy6H
+Sl1jHPTyM+aEkzZ5IiQibAJKvex9uQ34HsM3vZ7YXa/RTnfq/rmiNKfLMaAI4p/pk7d78QGcVLU
wftywTfR7Hex52tWeDAt7TiqkuFEZ93TFJfLlHyR342UsoRrh86+k8zivEG/TQGTGIoFsbGn8QW+
SLNOUu0xT7Nz1X8DakTx2LeH2Qb1ApRtLYnfQ6DJ8tB2fVPhaCZg3BeVixHW8TYBHK5UTlfmVHcQ
CDdzASN2oELgyJaZ+fD3607gspDBphHdXobbtHyMlI4pDVUCAv1mZekxV6d0ghUFEhVRivLVyl6c
aPTYuob4oIrpNyasHUzTiJNn6RHx4XO81H7SPSrwheBvIB+6TXHxCrCMBnjPaWh2ufXlMcdFvW3/
VDy3BjCTqqlfkjrZKTTLdqFdTQ96dMRTcfRuLtMks10YKW3EE8wyvxRsBm1yPlvX/eNm33pJhg27
s+cC7YNKko1eANdNS7bujb7n4TowFGbCOur7eWg+GePSLLoJbWSLkVt9aEX9lYT5I2KKh8az11ll
zQjRg2zT587sU4OcI510Ts96RrP/VuEqlDk/ALXlIZ5Q4Hl8L7B96tWS0VwhpahYw6wWBSs1uc/2
9ZjYcuFKfOkdI+Muq16Sfjz28aNutz96SI2DubAluSjjPuGg3WVt/6BzGBgRKxtrOlQlY2JjZi7p
VgY2X4Nte4MnLJnYiQGp3TU6wM6pFBc3jv1JxwU868v2KkDP3m4K1AmdM2V0iexSdHvt1NVH0pFp
kLY6SJL4wYyaaoE33+Gl/XJdJkipBdAuq33Vqu96sj7zugBkR1nQxS+17D8sBxJtX4x3ag1MvQ6K
FKeOCSsd0q+oNbce24kV41ICqptvm/cTGpHgZnDA4Bq+SwLV3p2ewkRr70mpn6txI/S6XrPrMx+y
wICUUsdYCOp+XtvcSiUIR4d3tOrG0S+GmCvBbkAPxtU7A/0NwiSogXXLXtJIv9oaRUDAQcFazNwi
Gb7oOftiixcGOQFQV7Al1KtARjS51af6VLRUPjjUrBUSkhOT15utYYdyokMyWl+wbSxe6md3Mr4Y
mmVrY+h3moemAXDYz3J/B2VYr1UrsV7k1ToXsIdGS5Ib6BzQzfH0kWzhBhOEDK73FdTDfCWFA1MC
8kPo4CRQXUoDKrSfEknq2tZeSWhc6UApVxInzsrGzY40YG8VEo2xhE0VMTL+W+477S8hmU+1IcQg
TzOWo/mh6AMKlZpHJjA7I21/NIvvQuHdBZW7njWMzh4WpKTwJUIe0MtQkJzQOKT8vb12rIF9pqLo
4MykNo3VTU+T+NSxKTEBrZZgWnvg1njdgmcvlu96xF4gDMbLlAavrd6fpHJT36gBQ3WR4qtUv6e6
4JEh5nuRzDscbnBD8/RU0g4xVWAV0gLKcUjR2HTOl6kAyKeOvXFgtjFIgsadEmWZQ6Ngw782ylBC
03bRm7rmgIPWfqvnGAqQypnSGewnnfitFpDXKSJ3gQuN3RMpNHBYQmJy3hHe4KFvvDXlVrMO9Imf
yGTH3ZEASd40ZszrxHC17+qRR4b8hGWS+XPJc4U319oWWvRY12HtGwHS5SHZyjJ8KCP1LubE8NHP
zxsNYZLyCAFznXBnmNBr2J7gWm/xIzAxcNi4sgw6VYquolT21Vj4G6YLtxqNGYfJTdjDcED2c9ec
5GXQgVYj3wmhnHGQ1UHrJ+PiTjSnekOxRsJ2wU/OI+pQoB1CmBuvlcq4VbhXQH6AkMfgg2BKet0W
Xke9r8IDPgKYEjSEmEFZzw+sS43WGpgTyJuHh2tb2vElY261Y+es73ojfbQr8xvrSHLW7YOXXhua
7DsIqtMYheaBlVmrY1AOW1y9IwdWniwBaKE7H8j8HlaVbq9AuqOVYppXdTl1ZAQxxhtfWsZCgyge
23I41z1JhOzwX1tVLpzfd6/6ka2jNpqKA+g88WMez4+FyZiuYWeJy2EAEnd3y/A0MxPBwzRQIJYn
2WXDNpu1P7ASWCnFg+SxPC4Anx6rc/dHeLncZMG0sxL9xdI+ibb6rQNSGAqMX2aBcsbs4/OMaZtc
QoFfXjeXTJGrmLNXy+ayLrwlMxQ9waw2uQtCU5NkwnVVuB9Ue+2NEfrahOMoatttEBmxzzzahTNR
L8Z6nWfiVGwikzOEd43aJjkgDV/2gRGSangRpbeTo+XuyU/YueMr4xlmhJJ4U7ftvwvBWiavgqdh
dN4NMb4yjnjpCoDRaGGanZbDrINBsFLTL6NhIpt1lDQNW5swk4tpGwe5B6qk0rtd6naYf4fQ3nCG
cplm6pZIECJR2WCKTvttS/xO7TGrD93ka87o2rr8fQBhZgTdJzyAbdE27OWroKagGi4sxC8TJk4I
eaG8s5t1zALGXu+u04CtR9eNwKpoP8M536vZeXBjgJv53BvriSN7L2eBUcKi0GLUaZvbCApMP4h0
VY3GN2r7ljAvY5OHyZ6zL9yVxkvnWTnGZYq9NMsh22rRys3yW2IDOCvM/u4V4ql3filQDYvRiZha
Rtht9w4XKqia/JLZGI9a/j8jWVp5TpbtgmA+o/2mzRWQzAphEe0ALDmWfuuBCQ4VnjfXICQRUhSN
WDOSFZC/xDHJyzk57hUy+Y2nz+NmwRp0xZ+6SEvf62BRuLH8xttVrdI8kYsl7hHsYHsYB0zPapLv
3bdbimif1myTGDF2wE/QMyPwT1parqLaRgEtbTq8uHZ9iQS0R9cFBjQX08auX+JA1Tsvn5+k0NJj
zP1LwZclfisqa9ONkcK/gMERlcxOtC2btWJvmO2wZr/1NIeB4GZ9sBsm60YQf0lXxIceQqACHrtu
xg7z35gnuLbGaTNb9s4jQ/lRs4FiSP2caObgR4xXkFMW665sIGeOFnLFbM8yBz/aNPRY9Pai6rt7
GvKdiWQhqvfscMPKN/Xxv8MP/79Q+/8i1F4Saaz/k1B79xsw3P8u0f733/m3RNvV/+VaOjJsRxeG
5Vomuu//SLTtf0lqXAwf4GmkA3Hkf0m0TfLF/iPJ1v9FxKwlPdt2HQJVxf+TItsRS2Le/1RkEzQk
+Z9NUWNZBF4vSWb/I9STdUsBLtbN9oANfpcJU4K5W+lz/cez5XHUkCp2XvoS5/VZh1Q+LchyFyrD
MZuNy/QXN5T1fuhS8ucjqPNsgZ5TEvCg1hIqtcDxgwaBmrFA0tVg3N1OuxKfs3jaWf9UENWbSUcr
C2N9hrWuS807JZwO2ywCWFYmFgxP0OxqgbQbC659XMDtTVTDSwblni1Q92HBu88L6N2E+J6L9wH+
e7uA4OlW4MCWNm03WHbCEBBMmOqiIQLcNgtKnr+JBjJJiCAlZZXQJQ1FtviF9TvcJKg+VLqP9BiG
fyquRWl9Gg3QegTIBp9l+5voX1YWoR+FFKgW0j3E+2lB36cLBJ+uAt+kQjzDUoQ1iE8e9oDNyjZA
KEHiSKLoCcPavQ5KnqseDU4Tuz9ky2+EDYJfX2D8LRrYZf9MlZ5A6l+Q/Xb10i3y6ZkCb0H6W7D9
c8XDdF5w/3RXuQ/Qw1p7YTdsIH3eNRCDFikBCWkBsW3u0jzcMpgju8egYIGVHS0BAybDT/4R5A6k
EmQJeqc6N+YNr9WN/e2ru0QVwMY9yo5eiAS+3m+WQAPmvOy5ljKpAf3pcFCvSO9dk3tEfUciAsCa
a0NCguiDTUujoYMTJD/BJkfBI0+B3Ou3InS5HiRRqvZP6oSsrtvqgYfaJphZOJHMEJDQUHnFOm4D
3DxLeANBXA3dAB133N1njcd4kruPQ2t9IAVcW025M62zaLtfFfxVgDOEoSZnAl1gsZMcIZUJGYcs
iVyRKbGESyBzobTjeAev25I+4TqsuCLyKAS5FIQ87CwsvD0b0ZVJckVZ5se2QF8yjrDzJiHC00AP
SC6zt2mX6AsX4WC/hGFIUjHsJb1An35M+/fUATsfI93zyZNbGVgBYYHyqmcpwH7HaC+qsqrDRMzF
KhiyS+WWUI+6wNjmBfQFZUsPIen0mERJvo1VEF06PTlY6dQ9ZRiX27Te82DJ7yRjtmJsTy0R4yM7
/L2WTGuTte8aN31wsL3gfW6hL7qTLQCKMOKlGXYTzTq5Yrz0vQnFGVuDjUyYNFcIimYItRj2k0aM
loAi1bFx5s2syVzcqQ7lp94t/XmgntHgRYcoqqdN0Q2fVB5BWPhpW7vrhILfiWR5UanO2i30DiCM
XpLRNFaxI7eNCbJgmGeOu/hclly7I/yVndHPH6zAcsb6zblorWmr0FFIVt/rlpSuMoVWSwpBuvKW
rVoQa37AU4qGWd17F2W08UtDS3doORc3VHOSzAF2lWUEpGxKJZ3p8kNX480tkoEwp76nAa/3IRCR
vSZd0rAjbzcYhrbRO7VsgIZwbWEpWWOFm5+hRnAZRd/xIhOrxvppnNz0Qeo6fAYvOzaOXWFt65n1
jyDgEyBMEIu0FSqNeiud91TzjKuNwjYDboVH2j43dvij2pSsn1K8wo2U+3LghY06FjgIFK0VdwUF
rQX6yYUmu81hMjG8hH/e1wM9qltuRlF9ZJ1jby3N6k4ZUKIG1co8/lhzHj/bY7qZDQJa5dDnMO7w
K1ujrH2iuxd2tnMetMZkvazx8yxJOlp60pxTj+x4m89A3prGrw2JYqj3LgkrU/42+/K/UKVBZ4LY
4+tsUvnaWqaDpjzc9guQSYl0O7ZR81jSBIcQRH3Gq4rhnMyAYjsnVdP1gzesH2Rj7FVYvMAcDLaY
nnemHMtTOamDFcWfHKDsWufgMR7QGhnOeNehmURsUYAPjM15sBQhAPMyzZ+L/LUtYP7o44Uhw/Bg
uBworhf85InG129YWhVNhKf8G6m1gtyOFFHajb12DeNFqOQ1J09kqwoacy5+X8VUy54+ZH6uV+iA
wzVjgYIYRkJOTUamdtxPm6gvhK9s19uKqSMKIYTjHgTtVqvRqMXRh+YKcZtYx0aMSrYkinUr6uZ8
F6rxI3K6kgjx8LWf2uPgxThXGvg8VUJdbRtuvGmF9mjPKgFvpYP5rB8jNqVrT6rh3cIycLUa57HH
YXAcW75VIwqQwTpDtDHcJU6Gpv+l1PSbS+TEidAi5n1jne8qD41rMkewCPrxPaqMCweawl1rxsep
uhXlnPlAZ4y9VgeKxo9XZAFIpjNUMwgF6iEqDyIoUp6kKTnopHFlif3ViS4miwI7tNk2Hzaz7MU7
qjOg5P0rpuHchSp6AFl7FWE1+60NIELZ5TdnjXybHetlEs/M6MYTiJzCL4T31FPm0/A3b+mc/fQm
tkzAy86Ga2k/u/OWzYMHeDGCWGIzrKMlocVCBCvfUeJ4KB+T60AmwhEQTTv3u8hkcTVZWnoOlYVq
YJpPCDvNAeUvSk2wQvhnXDaxG9Mbk51ngH5xOYyzvEuv4CEucIK8I49qQSUyXfUFOQGSUXvWuaHx
WrYfieOkWxwCCJSZRW90dzJ5YQlAIj4IDzF5VjRpEfhbfEsEurC8sKvC2+SygaCRMNRJ28OUAAsc
m2GH4WsXcFWh5eUM7LUsvkpy3uu+OdTzQrjjOGEWIk9jTJdJmNgCJkvL6kP3GLaI5cOk118uNm4k
E2NFWmovEF/bkNAq3FiovZqIIZVmrHXGQTBmKgCJZc4r44lxPVd5tsuM5DPVcMHNslzOJbLoRreT
68pzUt9MowZjq/SJguNpqev6jp8hegub1y76o9pPbBvlRvcUHmqnfg4dQRIjATQRq8exIWuvLJdk
pMgI/Sad1ZqoO7a3MkwfrHw3SQfmYRFSyI0mOZGUIroOD6InQjKfRu0INfVCGvC8bhYLYVo6X1EI
ycaIlvc4zapTTe5Xk52CEEg8eobxIEIuTUevDF9W2W/KIQ8qWA3XJnURfTW8GMyaODRn8daIoqep
s9uNqWndtm25VSzSP5tWrNvKZnIcH5lq9X+EVWwMZ9+rInq38tHYyTy2VgTaUmOVEjpg0BPTYaOZ
oa4M9rFFnS2CocISUDWbtFA/iWuGe7OyKwQt9hYk4z4eHAx29nDJhqtryOkEK9W9L5cMiAP7PvaP
A/thv55TfG8SILkkjcDH8nQk1Z1zirXm0ROMcac+e+xM2aKmSrlmw/AyIkhathG7oZLshQ0iOaeU
3WrkOttqKopbUySb1FV3sEXqloumfGgZJuBGtvdANJ9ds3tO0WavWMlB4DIYLVuRM2JoWoioXjKz
cGk933AaE+EaHjgpoYurTqKecapvUHzpaZSwjIeYP4ZtRPetKPWrQogHT37mUeuwKBLZ3mEwvo7U
+I4x6IyR4MNeqNrtECED6FM21aC4XT1kMD1xSPfdbKzdoLB8lNWMwnUsHu74UOYFcETWCD2WTwNp
wW7+L/bOY7lxJs2iT4QO+Exs6Y1o5M0GIZVU8N7j6eckq3v+7o6JMfvZsCipREkkCHzm3nPn+BK0
rCAMYGNO3VlLL9+PlC5aFq9z8DRJ3n+6RbNH90iM2uSftDL/0TN7V1UvleF9iRpMUd5tO5A+ySC/
/KH4CVuiyqJ3T3YXhCy7uafdeGHlQfTQZx85ew2e0Mg0L3K8E7XpRdPtve+77L/byzgOuzrUV4FQ
7sBEO1kUER0TD4nPq54a7K/Dto1YQWps+Gfcjlq7bd35xRkb9qcxKnjYmaCnvZUxzzvbch6shlkU
MvMvp5tXMmjvxqYk529FREAfbkqzvJeZ+8SVtgXF/9NTeJOh0Lz6zPTrLmyJP/OPKiLCbMlRbFUA
Yt4Zp3JVOtWL+k8m+AjpeLtxQkYTDw+V7SOkx1+a28ZjYdTHBmPPIjI8II0VV1rLO6YTwayTPHBk
/+4cD2taBKEfUpkCHwDuW/Z6hyEzWlSzvZF1+dgWwetQ3wcexB28Im1wdcCyaUyH5hnjkWX/uPa1
sSxSBfmBldXsjJ6+w2NuytedHroTgVUvlU0cKD+XhnqRGKRwC67x2oS1w36sJ61c9kqlpoXmmjRG
oRwDeDksf6FJbI0D+Qy4PNUbBLpVplCWK3eKjiKK9kUBpy0MchYr0Y4A1RWtxx5fT4tOCE/AbLNq
b1Eam9Eps5v2F5mVkZQo6hPvpYdD3ubG+9g0b0PdQBLfjEb1CWn4GU9ykzwI3zDPJSq0yRl/ad60
n+WHLcSrH4ZQPbKnvIseoOx9NPZ41qiuo2yGklZu7THclU3xZU36tTdNGB0ULKw5pMtOhb3IYz7K
J7j41lYLzDcypk7uZO1io9tn/WPWssyixKGgX0uld2Cvgr5ZrJ08fXL6dBdeypqL6+zDTcysiWwR
Nt9avqcjYwOmMQqPCzKIiJ7g3RAzoK2vmpldG58jpWSZWeslzYNwmMqN3iU7ONSUogCWQqd3tAPD
WwKJcwZtoT0gF+YNaV6rzjy4jOuIS113RUIi5bxGcr1gDvoAc4Mnox0fM8kKac7uRBMd3KTbxK25
cTrnPOSt4ndcdGIYaxOBYVpoOxYi54olvUEb5rI4dzXnjtHAa+8IkmFYpA0O2gXbOmRN9N4l+n2c
L8SkoH5uy7rRfnC17q1JwIATzID+8ke37CPyk5PHEDiexzN/6Z3NVXp0FDI6+5iEddYmeXbs6icZ
n2oju1ag35oG3d783OrNtoaQQn3HnkwSvwJ41zKunhs8a6LZRyJeeZl3KDqOtN5YULtt4oxdl841
Nc2yaz3KXQCaLcgTufTt6b0P49spMyefpEkbVnH6gyvDT1RZrp/tYqf7BSSfZZf1mJHTNA3Flw5L
dtK6Vd03T9Lchkl68QCZ6iypYTxhnc6Ujuu+yBPVMIJ0aX6Tgnvvdv6HztBbjh+irV5QQ+/nxF0X
rftUp+53ywye418+95n9rBvNt9dqX0E7HXIBNsvXV4Xn3cXYZN0B7mm21eOWhoGDBWb9O0qmz1ZS
vIU2XGgMVln4Rk5u3hA1Yun1FrfbfqyCk10gFuoHbTkOZN3NDm/7KWsAKUuWvNNvc+AtJyr9NR+Z
TyWOqoCJiRDGG+ac5yxx1o3mnUeKibx03garWnFOWwZljx3AWpfpe6fFnzmvie8lj10RrrHK3002
ohHfy7edNrLCoEd3ukdOGMEi0IyVViKOKPOD5o5XN4HvmoXbxqp2ejttGehuLHZvYBIf45glKJbx
wJxOncOhDbzD6a4jcBYMKKVA5owwsjE1dVrcib5aExnMDEFrjpr9Ic4MGi84is0lwzGyRiI241P0
ElVoxMuUMOKkC79rIM1VTywguSO07Thi0tFZQMA8Vmm/M9jtL+wueag4u+KihWHimctJG7+zNH7B
NB5vA+mx8Y/BQgOMxqHE2S3RnlAvWws/K09TbR6U/aowxAuLD/bCJVDhSN/UU4i2zz233j2O0PvE
gUDTlPk7FNGNiGuatvk6I2shqReJn/4weAydsFFGbv3qjcU92rSKwVdOZ2oTrpyyREciGi+0YdgF
2o6J3ExHzImD6YQeMyIcS5w6MEE/jMK9N4hbJp8+j9JL1mZ7V9O3RjuwvAW54mRLoqjWRkJrNCKY
SZ7toXjO3fI4if6us+LVBOUlbvI3fNVPcWY82iVb+2o6lTOq8gE++cIij4JFHC1R4cCvIvpbFXqV
P28L2kDb3bWcTNzYX5lwpxjnEEGBzkbcVVn7FlrbcYTBOdoPjjVca2ywYXbRohy5IVdcuj+dOLhp
gEcO0KGz3oy0o0y2wZ4mlAZAEhz/wIL1Te/jJ/ZcNeoczhH9KE6MHs8kgvG2L5qXlvK8jpoP6QYn
CmAqrSFBirPKe/ceA1jLdsDdoDa8Y42+zCd3XLaRdm+6SKKLb+LM17F1O/Dx2+0onHhVlCzesX90
OtrA7343pkAHaq2SuVib3vSaGMM9fl+s9jv8mccR4IHUq58gcZvFZBroiOfXGnsWi9x1OvuUOP3V
dQXPm1biKcVCg0pvKcbxTr1eVVe8927/4pkthq30DO5/S2jYtiuITigfzBKUGlBHk+txfcqnb8zb
v6M4YVmafvoCKf5co2zxrI49Jq2wPeOm8xtzUDUiYDBrFeb8bxgDa/SLVPSWfwk08ZgP/j2b7oOM
Y0HoKmtFrSge2/px9sGMTcYiRaFqChiM5tjsEjtPd6gsGybZ+KNgcDvdMG/ykvFkDd2cTwTErm0Y
qCg4enfyDWwSXo4fhAb9MbY/gLpd6FwpmNKCim26T+e98PJHaBOcrvr5re4tdOFFiSI2WDtuftE1
9x0iWrIY2341Wdl30kyHsfsJSDjnBP6S9qQoW6lmcsimW/zMvDcM5qZVR7q4FsO78pkrdJIEmpqu
HnWCt4Icc+6INUHZWFyLpj8VHMuH1KFBT0b4YHhTDjb4OS2L9BNTZ6q6YloPlbsTM9NtLMq7IqY+
stANpS1KxbBFR+3N/brTfP1u5vzpGlRGTt5sbCv0ri2pwwxAONU1MzK6ihZ+k5SBv/AcFmYscQPO
atOeDmAhV33rCTpnzJRG0zzifqrXYLbDtQPKoMMlBzI4eKIj+JpDO9lUTVzvu56ReQA8X9T4qS0J
KdYMp2RhVPZT7HpX36jM7WBbV3ewL01dEN5haS+VlxKpHgRPswZl0s9ffEfAp2yTBj0g3Iawrexd
XLL3T8l8xOJnUDfnHpo4ldQIF9k1WNomQwNeLiW0axKvJNSTDpeT6c51q7bdN0ezKH9o9cj/CBd+
HWhru3pAFNOBK4/bldmhLQzY9WeBni7rhn5KmsRaZWUN2VZ626pqeIaiacOYvT0v/BJhGp6xfa3o
akX6iyXDJ3YUuyPZ1xbPddmxr4zkLhe8hCQ06JjclgCB6ZBJi3DcO0+wN3TVDgfaE/8XmAFDAwgB
IcjAoIg/wxId7pR1+GGQNLSitEEaGs4yzqq9lVaSVBQddEYx3cUTKqQm7IqF1wCD9GP/wxkoTwPE
20utqckrFfScI4eSlcDaLFzlDOvRw2OfVObH7Ai/4THt0h9AKrsSIfXGc/n1QH9xUXOvYT3+zqTk
cvcKj5UOANlwaj1rsf1ShGRJRI722Kgjua5Zi7Qy4ppokDyVIqYjyKRdjIHLcCNnP1qLDZxSEz78
4Cx8Lk9Zh8UeefWYKXgxURnWE6SXlxDyuH2t5/IoyvxS5nKdKLe90xOm2PjDO5jr79neujLbuany
7mn+RPVPIFv60+lMePHOdspoOzlBgZk3fykH8nVZ8e470yaLtvriEnfSicFdGjodrl0PzSJogOwb
Str0ywATZ18BDXyxOF91UqtWDJY5LCA7JH7zQH8NT72FaQirh7Uv8YWES4Ndtb5VCAbPDxKFkmx4
JOoRMWhElOeZWMHg2drIHZU5L+MNnHnmfmTpYBPuiwDiCULou99go4oKBCbJ3nadPXDrZz9ymcdp
BopumOQcMedBdgZ2xXZnYizwh/GbtorVVUd0WgJPv0AQM6QG4uIkfze8fi/nYTXoxsMQR9/6gMp0
qpCrWV9mPZ1ioglXpET+0kdnl8jhxYqUwk6smQ496wNXH6/+hR0OX0i497nyNq3bLG3eyYyktUXL
wG7D0RgSw8wfuzBIYKRiiQ8OV8XYt1z019qXCPRDE5cPTp0vGYIswn48s+R6dZkWLmZ3/MF6dh8x
9RvkAzuUVaX7uIJrkgPn+hEKwJOZdRcDV74eh/dFlx6d1i/vhlbfM2Hu6RIJgGNenYNha3Fsugey
jViFuPWe4fS32/q7ZAyAZ45QCkBIegMSY9c8VX36GVDfI6Zw7ocEHEgPCVsfeDBjP7okY7rJu+O3
b7ruXFqtBuCQpY+ggRL8V1P+E8QMNHLqRrtlnA5gSGTGSfPctYliGD5jsBin7lwbnscfMu0gL3+C
EsMPPglE7VG3KvU4Xbq9fGwiFB1AlgAfc2bUsUMzrmcfM6qD8wRvZFqCDTp6eGa2WVn+wKg/TOwU
69k8Y3+/j1rx7vXesw89fHZSpChFRCroQDECbQii/xVRMVKmun0JKlaKMb7PZ2DSl1ggafHqEMUK
is8OxkWaV3tjzK8Q3deRgQsuxH8tWgxRTBUtthRRxLS3CVe+LpBCqhuvToY/924faurDf/vcv334
b992+44/jxc122SyWD1lKgHAfYziwiA7lKewrnqE3cr6QxBhfsjZFbBiRkQV+0BeU5kfTHVzu/fX
zf/ic4A1sOD4jEXEgBXyZk6aQshlyAKU3wdXlASY+Ofm9qEnRLsX83Otd31L+LRZHEhm4gHkCNLL
CTOTrKUynUELW/Ql6te1RzCH69vdEk94QpnDZ+fWuPi2hMhxcy952Zgdbjdk/fzjXoOTxfWJBknR
KOtltQd2xe97+zX/3E3UT7l9XE6tGtiRd1PW6HArpz6MJOwdOlIf/tzcPnf78PYFIYOe1/0/v9yo
eyIl3o/rxYBGWRY6M0s+WeYv9oh22/EiDGLqprUJOrf1AYVBgp2KdSq+NHXvr5vb5zKt0vYemqCy
v/ra8J2mhEi5NbQmXyZ3MmAcB7H4a2Z9cwaQP1EAAM2MBlDB9i7xkJZnDN9uiCHZMKsyh5+klQNd
KjcE3+7TpiBj3JimleeR2jlzmrQc+MXZSPRykhj+PpD5pY/K6VDbE+ZRnZPr1J+TGoSPcMS4hLD8
PjolMHcugnTLeIecV72f0kNPExDPTnGGnQmmuuknFJRw1wPyIdPkty6qgzVK++B1wwTrcn6Q8ZAc
TNtvj2GB1Hqqvuo4rHZ97if01gv8Tvm5qcoOwlblcUZ1j2wZkOHXYl3c6BI97t3G4MeYANDBg/Hy
Z6TBonmLqUkFlyqpNediIrMnAwhrAz7ASqDfW4PRnHunPhkFqpEZGkhpwmimDl8840pKTzrEgSBv
rXNvWtaZ0Dfe/dZ48DX3Mlvlb5El0Zpv6c7kfayy3D7VUeSqyLFr1I5yjxXKv0vgE/klKSHa+AGE
ijVfaf40Zpud8oL6HZ7OqQspWfg3hqzBtGDiWU2wBfZhzZnaaz6HscZlZhX5RWvm/DJHv4sOZ1Nf
zxCymS7GYHCAkfCqEORNiau3hGElWX4OhcjOuvbEdmk8OXNQr8IyZaXCuC2fjXHT4wpe0J+LEw5a
cWJGugfz+IAFTTDKqqY7d+dJ/bfFiGBmxYbnB2Vrbs4BnPeyXU2K3sDQcQYvQCvBHIAA0pJ2M8ym
M4ldmPW96Q7Bb35m96SxnaO8MXSYzr6QHTYc0NlFR6CCV2Y1VyIvPSe9+cb1Tt8xpnuiAFnr6kVk
o4TShIVKxk6O/xXmHFkJ6lRYg3zuz5dvXwF5S2hZV/DEHOdol5e4sAkyebU8+d25812RgZDGx/pI
wCkjtPpMRPYh1vzncSQkfPx0K+tH7+KnKQtOSYY8mFyqYTSeojbIFq1tvBB/BSHGKz+ECeXFmJnK
VvPDgHAfGoe1sjX9zmmpFA13uMPxG+00sayq9FBa0V2TU+fF1aYLU0bPVk3wF/kGEY6mZSH6V7sw
d33SNmAHTAT5PvSMEJKxi7pSpXE9VEEKhSQK7WUuezYoRv/kca3SRnk/RAH7pGG6VgaOnBmnLc2s
NZLlJFvnZfCHk5yS90GzKVNpPHW3uRoZ0hmjPqQ7VtuUJaO39h3ASEPcIJS3yksmTi1r1N5a9R7E
iDqJHglIXhH5RpUvKlJH8qRdMPz+NSC/XohM/+hKEhdE5q0HILIrzThKCfrEn63fDr3dojLsbOME
44MfceafRvAbRPkuXWoHw7364H3B2UQbzSzG45DgaR2z/q1zrQd7fphVAmNYB9dOg08Te2g2UhJR
TaUQ7QFCR9FIBXnGqjZyIoQeNleEIfTaK46ekPVdzm43KXa1M3/65ATTuILmM+z1ED84zpkz/pPX
QhMhFuN5IjFDm6y7qjIwbDjuvTTA5bTxL9u4Dj2sTmISWUzL9iNH8ZEU7rSZELFTC/zkZeHtwRhr
V20MxarsWKnpgFrAMVourE7ElsnKoc9DAxJf5lkHOTTwNKQTqGzzTo+pKBtz37EIG3OjA6DpETqe
l0tjlLygNDlWZHBQFtCKS31Gkzngaj0KqrhV1OhkJmcJYPWRyAQrq34IOvwSGN0XHbtKvbOYScbe
I8EL4y50IKLUuWMcq+CzDw3ztXMYuDjNIRMi2EfdaK3IzXg1tDN+KPa4KFDsuvpOK4PTdH8oyvC3
YXDeF3pBgZhePYozVKN0xgFaMS2CIwMLoC5ooLUwWaY1V+CwmQ+qlGws/Tg5rOxMERF+VoPkrkcm
EdHUfMayZVKPJXXhI8sNPDbkwbds3PxIvilSNZqfReBaxWVknLAwJ7kTLjHndLv5Q92USLqJy7Tj
n7j7tmwyznpUqCsl4+W8a18znixCInEwmcj16PjZB4zPBOROqxQrD7MzVNufuoP/oWK83Lo2mT8V
iJG2HS9GOHbrymX5WPnoApMEOJPzGWrWvHHoKHm5LyUc7HffMX6qcL64UWaSiAeBLB5x37OhxyXm
6et50Hlvt8wKXeCqI0OPcCoDNpoYtbLWt5GHlx4yILvj92lGqFQcXW5Q3UOnSdaaSUYRsRDmuhbT
2tOaX2afbwMtnZ+0OSaH0gRFYUD5LvDsB7rxGCJ0XppYlRWBpV8KMuHC1qZ+S/Mf2ETDookxz3qc
2RjpuqfYQaJT+He6tOHBlyjfPEwITlPb7M7QfjmhXAuz/ugmHal6Wd8zlvV2ljQuEUup2gkf0gSH
n8WmYu3pwQM76x2TIXkO4O1xRJf6Pg4BdSIMy3YeaYZr6RDtDYwVQs04HCyr++1W80s25D2PjePf
Ne86f4qBnl1Cu/kOxv6pQntAoUZeOUi2de3r2y72r0xZyNkNKqbPBHZwtrG3PbXxwg+Mr1obh0Vm
qG6hcn8KJsBovkkKHc12M+ret44pDn8vNssk0X8RgcafIEpcNzZEj1alO6WMJ3xa6sit9E2V7xP+
smXdQlOapOEfteAnbwTyOplYKxZj5jHiursBepgQWaTJUyh1eZpSDVyOLZY62dbrIovg0TmYDZMW
554uGsJIJGyvNteHgyBBGMQjw9MGIBMj1zjoz0xfUhyyCpsw1P66qpIv4hW0g934Lq54pFyKmJZv
MjcG19ry2ydaFCM9CEhWKF5HRN3HP59Rn55r1QWET5bFX5jrXbckBDE9unXFpSoom3HT1dXrnw/R
nGxr2xh2JDPaG5pslouq+JsCNhZJeLzdcxki70BDricn9A9R6iHhvN2dawbOuAfxduTGSz6Lls0h
/+V2Q/5qsYnz7o2P2h0UFTQaenpsAqQRoboXSVqXNrP2E/NU3oL5Hppqjo2mKVYRUQPETsy09q2L
S8bEkL02O3KShcNeWIzzx5SRuxwWVX7k5H4McxGveYHuSv76Y61uKs2HZuNor7dPwf/0Acuk+bJq
HRy8Q5NF+0pzsPaY3k4GzcYUZnO83fQDRKuxdEgY8rodeSXaStQg2vw81g9DajtgUIIYCb3JqErx
oSdnG/CKowfUkGHl/AfSJIcVKQlY2fsOB0tAidFxCuS4zr6MoNa4dCW7LpLnjiiiNdgTtCKYQVdA
LJsjckd91dVIBbKIw8fRUeJFwRgdraCI+B3jX7StHA+oSI8D7Ql5niwuYvzLqTEyMHEF6yl7Ko/M
Fspjq3coOkoT75JVUEp4SaW4KKRiq2eZaJHqaI6D3BZtcNfGVEedyrXMHUJeDPBbnF0CFiG3T4o4
X3FIMQSPvJzOXdRrmcOsEFN4TCTOYvv2AyMmbpVzgD1QHHv1JAQjC4OuiU5V4HX7OtIhOvK7x4yf
jrd7sCgwi8UUUc1UXwjUiu5rXPeJUf8yA33ee+x8UzOqt0Uv9m2hjxu9Gsjwsj0QpdQz2txd2oxf
ICLiwmQFD9G4vivzRi5mvXfVZfujcpmANZWToEihnJtM95MnejMPXXpirV2upNwU6IQCzUEpJZkm
uWOAfyJoFs4AuyZgDx/VerSx7+0Hf6DWm6DpRqH7YfXNS5whhNbA4WUlksueuOyF2TAwB1X3+6bx
/387xP9ghzBtEE3/nR3iwlTwn3H1f/+Gv7wQjmF7uo7lwUEEYhl/eSHsv6E3xSHBWBe3gGXApP8H
rt74G6No04UeL1z+cay/vBHyb5YndANbhekaCJ3l/8UcYfNA/2KNEJ6Hy9FxaCEldGSJ8+OfrRH+
oAV9mDvOPgfdLKQ9XXwPrU3vMCTOAufLwlMWyy/ZGw8kk+B9ULS9vpFvlSfzjWNDDGlBzmPwJ2+M
3gEgnVpFocKDuHDlUgyueRj9QwE0dJeT8ep49X1pMFcteypRY8hQ2/nAVSgz10EUenTN56LFyjwp
EpCjv3MVDdcil3LRPOXFNp3mcJcZJg5UVAUQuMz1P716fyf6/wvB/794SkwI9w7Pimm5ZL7961Pi
dbJmd+Ux1tYEC3ozsrDYaueU2g6jqLZ1kW9RgZb+epwtOF7hjpCVD81wIZ+VMJom/tK29JJlh9pq
joM7r9R7XBpQ7ajxUc1TpASe+zZxedn/9787mxbv315QyRWWfsN1XF1I9+a9+ZcXFOpm6aLu3vuB
/4bA21qWFtnAo0vfC+JuO83GJR9e80igky8rzmSiGvZ2LV+LGMS5obAASHrd5TAQyCaIoXKHade1
ydpVTtoYSy3B6qBoqq++LMXKMhVfTAbLIkAy2zjp0Upz5kZYdA2suhEO3kWu1T9MNgBtMZupSPqk
DRiPUx+82uZ8Sga7X8AbfDP74FmULUuLyNjrM277nlRM5Rp25TUICxZWZddtIrw68116cxn35j7T
iBmK5AzTllg4G9kNelaibUMqI/sLmgLKcrf/NeWHTnmZM+VqHkIiUXA5N8rvbCjns4sDOmQnm9JM
EAI+7QP4BEDJMvCM7mvF5ISNHErmAku1q72UymHdY7Vulec6VO7rEBu2MPFj6wj56bpD2otOv6sG
jhaAyhXHMlH1GLpz5eyulce75UE05fqGhHRvYwMPfKVdwhjOJS9deljFSe8ZlXM8wUIuw70hAcH4
VXuNHAkduiSypYZJkWTNMckkk6r4fSaw3vO5phU1ooPGhggdZQ0zmdna6CHqEmc2t7RAnyQDyaXr
ZPpyhqbBLu6tdJBRssPA6qIc8oAgu4UtVy1AhcybqVzRmuOXQEsZpdK6wETBSW2uLJ/0tYncrkR7
lJZMGLdTsccSVyZrnRRKQSbaLx9BhRPOM2ZDe0NQ2afmZhgk2wENpN4DDipmUs9zFtXl9J71zzX+
xWUKMKAEHFC3zZcAJBADFBCKLNCDGGhADZgMkBjoR5daUQiirn91wRIAiQfhM6lpWIpTfca8RUED
yIBwTvJqdPsNWdua9eqpUswDhIXbSFEQEsVDKAEjCEVI0BUroVDUhAp8gg5GYQ4DCuz+MoFXCM32
LizqbavBDB1BHyb1L2HeK+pE52XPDfykdaCPnxoMc4I+DokVr4nT473CLLIA8KAQy0yCUS+i2QwV
A0ILWTwqKkQBHsIGEyET8ZQm0cHWcIyUIcueERdqGAfAk2yYStnEbLV4iN3mswBCEaY9e6504/BO
AunSfbRyZ+UASAsBHieXu8ZgFpB4iOZ1sLrCI7Ee5MWs2Bci/WpYaRNr/FGDxiBH6VNrYGWYipoh
EEyjY7tGvfMW83oacXihN0M4GW+BtRGVVx0qMBzCcX75isuR25+gpeqtANjhA+6QcXmCeFUsdcV+
05yH1K7XBB2wTDY9ImN9iHRz1gMmN35yRQaRihHSAwvpgIa4ih4S/+GIQBRhtoouZfQhwkAbacCO
4K7fGIpDguEn5qzB4LoEUlIoWAm9MI98Pwl5jcbkPgZqwgJ8p3bJhqKdTIp7IoDbwglfF0NznqIE
c0gAm8AqzH0DfSquEaunRPg62Z2Wh48eqqKlC2aFPa1J3DvkFR8Ey5+fq6gspMpt2Arsgjn+TMG2
qPf31MBxqXkr1fQAmOnWVqyvVTDnbAfvPSIDQmzHH/IvlD2fzBPNKtetcfVL4159Ifaw0gDwdEfv
y2z9h4A1VTNgY8Gzq8QIH3K0wMIe/WQvGg82TdW/zftJn3zGZR5kNH9bpDMzLSD7YdU1i0GD4K/T
lhcmE1mhGDhRCA2nA4vjD5g9YtAkpiLmhC3snAaIjmEPF5aS+7w1Xi1nbcc1QFgBEBT4TuAhSwfG
gzMsXsgZ55/7yYQWWk8EphQ4Ldt2coO7gFDTkFTvnPli2Ul70bXiCTUoJEQjRBTP5GHwiPAl3EGC
ooronyw2o+EuBXm5HnNz2Fg2dI+yfvFDVGeC1VSQixcDCFEMjChUVCIPPBEJcMCgqOBz7tSKYIQN
EboFX6KCfiiBHGFp4BrILDkDf2RSnauGdxUDRgoVIUljBMToEAHcBD7JVRwld+5/jxYJhZG3HIPs
y9VH/cBUHai9i7xgiLi0R2O9YWxZYo9xkF/b7npCVFik3dOoFcMi0CfOL1x7JoO/OTF+MUnu4TAW
yiwPvtly3pMRrVHsm5+l5r/WYXeyFH0qZ3APOFjH9Kek9vopY+gFD0MV/sh7l0hJ0JlM9qk0k+0w
yceYBA1Nijc0ox6dFFj9j7iMPqcMwBBBSkDmeVcRyVGz0IayAlWijFqWtzX5fZKp3txxKJaty0Ke
P1C3QGZ4wHYW6LXCqK2vNhakUFdY+cgfFrK02gvChHwpM688uQxGjm0TfM9SZ8qiOC4dAGR1wOMj
w85msDaHG607bCgGt/iJ9BKUtAGxErgf83gEeQaWNih2FC4EkkoHYXQU3PX+XozQxepMXHWbjbFn
D99zZCHXM6etOZnPYd3kW5tIU04uoGaEeBpcrqBgzExwZqrnBW6GYZZ5DrgzRuBXev5P0iDmraOI
aBtctafB715naQvOxRlOK5Odt/2IopBRSNK+q6eu9WPWzLweg+O8BVX3PWu8iTOgbIMYFo6itLng
2gjJfsxwjHKgG+umMN5EbZYbASuQ2dl3n/c6WnMEHJHDKsqrjl6qXQmA+rAVJ24GGDcAjnNvBDnF
kquAyslApTewvnCrPQDjB80cLoCiZ1B/T5SfB60bn3xFqXMUrw67yt6g5ea7FnPgPN/+uhvhjmld
pph36sdarr1hNvQoY/eniUeO+VG8lCK67/kLXUipQ2LvpH92p+qieTW/OJS9kKAZRd1raxltRs9L
rx3SpD5DNZfA6IO5SEiXhQFlEKyUhj2wdxrpkaCXHsSfpVh/nOqNid1HXj4P7fQ+V6KD/0dSh0ao
pwXxc2E6yFSh9ZANWkcQoWdUA5EW41yk8vHqgkws0iAkvGW7zNpj4Q3XVJgmG1/2bxVwplVpWgcD
esW6Bg7mdH15l9jpk9GSoh2bdDAJ8EOpKIiDCnmu5mGLUgvpPJ5VUM9MVW35FCuKYo5yuWu7VsV+
PJLVlwOzZtsRI9ULePsbw566pNt5ufcTBQzVcsVrlIrcmCiG42RCcyTXd1jwPswxjtdnZAr6Q67o
j0YQ3VeKB5ncyJCKEdkrWiS6lkXa7MegkZgaQIz5wCFKSdrLaBozHsOYF3HQ95XQjkyJ2KYpMiVW
opWrWJVYSx7DUIBIn1NA5mF4hLmrbSF/dgutyohVx+yEpT1Md21kQrGwgEOuIMpQPeH7O/TqRpdq
6fyfH97uGZN7rMGDbW9fHNT8V8vzanX74p9vsK5k7YxURpjS/nqI271Jn/uN6DVU70BBycPwVoQb
cG23tmEws+HtiBFe9n9goUVM1kIwUStzwNxuTPUL3R7o9mE5mtc8jnsUcUBIx77+B4800X36C6CF
gZSsmeGWQrrzl7mjuCLoY1jUGns8kKxChGCsMub2XtQeAuLSCw5cPh4FGowORNaTzZK6uD28epjb
vdtPCwzJT7s9dqpVIFBt6KqopapFoCVVRhxtgwk603m9quEuasgwBd64Jg4Hh1Ns5CDzdf3oQ/cA
6CjnMyspOibLKbcWERgSD9WRQya84FwLL6MMjQ3YMixTVZPjg6+MZWA08Tn0g3RNWHS9KgPP4105
Pw4jF4XRb80HwrbSVR13kK6djGourcAZDJODGBKbnKHZzr1jGhEms8RYBXaFMBr65BJNDUoq9JRZ
MWmnwpcVdTvExSaJ9QuT6LXbFx/UI+TDAbi9i0KYOxlywqjP11VK4CqI35PeEuem4ZE1JCohctM8
jC2lw5CNn9+ghbsbeued+cKvuZ6TfZZRpTa1f+i0Tdqk5T7KHPTQWmk/hEZ88KaOABNHxT7jByGN
gktFm2EmakIn/VCeWBlbiuPcI/tW51lb9jBD/4O981qOHcmy7Bd5GeDQ/RgIHVRBMsh7+QKjhFYO
ja/vhajszqy0nhobm9dOs6RRXDICysU5e68d0lwwTXWSOr1+JBVPeIvH22FmM6Xl2I7artDxfU5+
BBbvXh9j9upQa9jjm4emD5Jz6+FvCXlkWGoUH30Ll0BgVDCZwBqRF4C5WYklddhcwimGhSkWh5KD
FT0g4f0XjbAz4kiHAkAybsu4D5+HufgxasbvAYa3Pqr24AFnOAJM/E2y0bhzBme+5RYh5lu2BZvx
MNzbsmeN6binAYzPiVi6JQR5akG0suX+RRWG7V7lTfem3T+khGDv0i78oHszYeAzP7LRoVwa9Olm
tJt6XdE2umshWdwBXjHpbCDU7uAgo+GYnoWNuB9zGKNlJh8t7LvPoWiKg+g7ctpo4rKrtx/GCd+b
m0IxXuFTLMFOu5TClw+9Zj5MA5awyNORY8+tvMSO/UCUSr6nI3jbIJt78LwA2DYWRNdoG4q1wyVz
svK4wAfn2Xlw1wUEokeFo+omzsg7ChcFeDYR3FtAUlOWfhwq8xcqepuLCGdosAz3EI1huxrsUG6K
JdRAq38FrEbWTGLGobESD/wFqmrCw+8qMs9WZh6aB5t2eGwZD+EAlFY0qChQTbT7rCE9YXjWEb6z
RrcJpY3CeykXGUgGFAzkwDE2Id5GefDV9mn1uBCbEpg2EETMxUVoccL0+XevxnQfo9gftfLQFenJ
6LXyhEtgoxobBZ9xyeP+SBqYcXAGOAVOVLwGM7AsnHcUghGfDYjG8dHEtNW4IfqFiklh/BRSlXFW
nOGRNk8w3Fkj9RLXHs/xpHtbIKeNjyXM2sPUYilkVRagDQlRTETiFJintnfRG6oq9MMOBmXWRvfd
6P4OcuOl91jJjLPaVYRPnxV3blTT9oGHsZ672TjoEYmCPQbcnJhJyGRoS2cVvxlx2aMuCDeiTY8q
L8JzMlV3gZH3m7hoCzYgRNHTpSQrCOrtxNEZGBHN+WXWMm8LYrzYxUm2+NcovbQY36mthOWEYWpI
uxNohkKdrTh/iFnS6MDXzXFnTw259x2MsWgstFMkpnvW08kWZ7R7CAR5YJ13j4y/Z67OxCZ0pjsi
cORRZSYqzVx6O6yZ9p1lD4wyqph2mhYczc4uLoBSf7W9rt2q15o29HOHAjOlyvEQRMRgjiwYocE9
aiFyWrJRzA1+wE0tcY07rM5bRY53Zw+oeQy4xqOFsboZ3a8wh/ZN7b8+jdm8dqwZf2Fr0bHtEc67
lNZsbOFe3tL5ItqoowI3Zom3r7Sup0NY3Kj0AqmKlKog3ITtQNcLZ15bnQgTro9zRiupbLQzNUsg
1tycq2oaQMd5tecdneXD9bM4vqnw6h8Rh6GFUMunYAXYAgfMjpE40l3aDxPs9sSrpk2gUUsSalyg
lqIgn9hYuFaiEkckwD8kY0ybRoMWnlAvRpRD1lZMOgUZmF1pHP/5aQwZgooC6hVk1G5Bp/WeCEXy
RV1Ec8gfW+qLyXYY0/loemzg2xzaPFHF0zEi2SZyAJGxw0CosXzr+mFqvJcRLd42BfmGBjGW87F3
JLSH66cpVuuDhmlNyy3tOC0frp+BnAHo2LfDH1+3UxavUYLm6/QqYCSQ7Xj9jB77IvRb2OC0Y8gf
Ybl2/UEX48Itx8ReqWXhUtt9dZRol4CfAVO8fi+4Ll3+/LHN3L8Jm/SNYR4sY+o5f/nd6x+4fvjz
F/72paYlOdkRCn6PWkLN/vyV2mE9G14V3v/9Zq4/JU+AX/nLp3pFydaKaJr++dt/+UfXb7rC7n0e
pwzk2LL4+j++oeu/9ly9YgsM/fD676KarnErR0RKyym5fvjbH/ifvvfnP9FHnty41bbVslpkICTe
yxyzTVDGxuwLG4dhU0bJ5vrj2nQ57YPHQSbqMQ4d7WCXeBavH5wg7o4UT8c/vnaXn4wNlrWUWJNN
NU1s3uw879c2GG6sI+IpK7CKenkJH4A7gOfqE2Fus7HKqdQ23OIl6kVuhTZUbPADNZZIIbMnr52P
eTDWOwHRcjplDTxI7N7AwWOiABJTexuL+aD64SvKy2GLK9QmnLeT1RFROor6HhFFNAGnSRFhgjOz
yatjnW71FzPNMQKk1VMcOz+wfO89wkRDw3so9RDDNsp5vU/vqMT+kF7Y9PFDPSL+HrsYqZAdH9h2
/0JzmaPFhAOdGx80k8el4EMiihLvHdoFe3Zwfs3VHkvtZ5rnBrUPou0jYuJ9J3R59Xa6NUrxE9gs
gD0dt5B5SdLhGehNtemkS44PHYQiiKnwZsOngc8nJMvPt2X1qsxvd6SSa7n9fa71e5kfeo0KkKaG
ZB1F7bdZCD8yxpMTpYSrhzuph29yOWZBuwKps9Tdk2NhKmusiFejqc36LyE+D0We5Ydh8UQU1mmA
xohfc5XWzqqwzHtpdS8xxbCIYjqw6X6yHi3MRauS0M82Fl8N1LK118T3sh6fXH2+pASh7XWziBCm
lzeEXu4rgZCNtVuaBumxAsSEV2B6rEJCGfvgxyknlkU1BqcIYxAgIIx+NokioZGtYxttDYMaYoEA
iDNIKiLS2A142WVcDJpQf7buCdoKwUapi4+FOoRXE4nrMCaRX8byPxT1Y1tfpnQafiRbUxpp6Ivf
JjFs6zE46F1wV1vDHrU5kMRF22Esy/M7zU2eTd3DWlx6T864Tqbb2kLb1/a3tWvtbSRJXvvWDw0y
kUF84mW4SXs93ZFi8FLhfZTJ6xhEqBmDzti5VXISXZNvADbCN4ziR2guwdq1q4/SIHHTa7xNz0Cy
MxLD8afOIBmZFveWuwcKq6xx7QbekqyTiKXl5XcVTQhQWRFpjta4N3SeQghSW7NkIR8uGxm7LIN1
nX8R9AOGQ/al3yC4psUeEU5GTgAi7DnhBFZDQf1pYi/ITv3oQgiaHj0Bsbea3S+ny+5Nx2x9aA+p
H9Q5N2NwJjcFrHiRhj4lRWgO9oTmOLjEpbMrtOaFTRkkTxYwec+1MzUPpYppPcQGB0wgHMQfNZ/Q
ln8TxpZG6VOZeT/uoNWbvqyOXoqB35hTxgNPvhGcgr0UidWcVgkhKdRkJaqP2UFGkmgm7gfq9/K1
zPCUl6TFbJoME4LV2HDoxrpaMaSk+7TK0DiwlzQ7fK0zglGH8+aF6a/J0wh5iH0KRUgpOAVVIaz1
WLwRN5Fu5fKsVXbOpuVYWfrd8n+QTLGPOptcysoATcX8Kiz1zA3PSGNH3FpqSUDo3LUqKdmBNqM4
PTM5ImhiITSC49aMyI8TbOoRdoo8Qx8zkCncYhqBlhne5bQKmM3wqwRaSN7QwoYtMIIJuclCZu5s
KCgU/24o95yQJEQkQxhwo0dFNmPaEPfSDBuCLX8pyiMbI4dJhA/2Kcicwldmdp82RJMH4lc+OjSo
Bp4r26FgZ7/J0gt4v5xIvBT0vyx0u0KnqxU89eaEy9D7VNRDuBr6m7sLFfq2IA8QSI/fGEm+Fbiz
2Cs3zgAjP8B5vjSk6XYhO0b7vnOxcaihjjf2koqCJB7ldO2OfkBQ4wojLXQvC4blNCSHxWq3LogU
XnntcvitE69dGLi1Miwqec4uqyFgRaSOr0bD5gVhBzeW9tAK2L69XX+Cr212iZxCUr8PDY00leXc
gtKk52f+9C674do6WTh5x6Vg3y5PZNEdCiSKeOeQTRUYAklr+ZRRcpNm5ada6umyx6JXUSo83bpe
SCidBznAEPHOQYQ9ttUhkNMnQYquouwsdP2ljyndtFP8Oxh/Rjhifko2AWihu0GnvSsofZN7NmuU
TjX7J6VksK1wz1ASJWg8KxCAzsWenRPubzYzhM24JaawKAcNRA0W+571O9bpGifpp5HJbGNlMxXB
pEKjGw5ndGOfKWNoJayLk+qnfOZpkLq8FzmS104339sGVx/Pt/LbhveUlZx0YcR+UNj3SZqTNFY0
AOPGds3Tztm3SdBkBZHU10thPtNYq0jxVTkD1cQNEWgYDj3x6PJYrvKq1UnMgZVWBCRrGZD7W0E0
5jeW1oy6AZ2dzhK41fJwgT/WL+ACshKcFABE/HRYnY1K3nZXzDO857S70xb8cwUHGrD/rbeAoU0c
zH69wKLhFu+vDf//VeX8X1Q5xJiZ/1aVc/seF99/leX88Rt/yHJs+x+eYVsmKkLLdg3LQ/fyB6LU
0f+hIaDU0eb8U3qDYue/ZDnOP0yIpGCmPE26Bpqd/5blmMY/kFc69PA1plpTes7/iyxHt/+u4nAI
DNf4Q55LOI5u/02W0zqJJtpRzPuO7Bkg3DDJ8VeA51vJT/2IZvZZHKAWYsI+4B643lOf43+E31ia
M1IEir8KYHQO8F80Qa4DZ8lCReItQiPkS/z8L7jUsrDK2ta8eW+MEAdimqon2ExkjEM40uIVrj3X
/sYP/P/5sn+jtHZoYntFNMle/UJXACiAACZyDnxaAEFzsqotwPt//5J/58L+/UCXq/CXA01tD4N4
zyuSkt7NZ92ho7zBmT3BoUte/v1rmc6Cvf3X8wpUj44RvQfNMXXUVv/6ck0mKoS3JH5ed+6R7ewc
OpljSwPcQBp1GzcpdNfSxR8D5x3De5rcejnUx4g5Z1XKlGJ+QbSJCNwtojEPlEFOEl5Nct+scsiP
8KpWRgNcaHa018ABoVImRLADCaGEbX71qH1GLvzKGJxiX4TIi5WRt7u04AynNaFSCSFGAvBGngy3
ps2SIAbFtwa+VKxtgr17/ls32iFCC3nAZfLYLV3yGV/lODKLqYV/bdj5HVXF6BiUCp03LDuPJbiI
x4vhUoWhdv00Qnl+uu1iiiUSoNAwzNomcLSQNRsVhKgB4q3em4n1zmy8Q8FB011MF0tDk1SwwzAz
69jYtH11KLfOwKbNsihcdIdBtp9G6d3JgDnLK4xvK+9u46p+M2R/GXBDwY+9FdbwOkn6UQ6wJ1aW
CxHSDtZoPv1u8bXYzYi0zOo3mf3RxRRnoQaNtOZpxwA6v4yYaf2qUm9aWHNhiAwrYrFlSxnhLKbz
bI9YXY1yX6efeiG/DcHvDQZXQqbwdyR/SoYEy7luTvTZfC71khpbNm1UNwQbThv7selXIdjJLrnQ
LLbWHfXhPNMxtmMywAi0Mc3yzQnJKovTjdNN3yxKLpFtrDHE+LEaL9OA9ikLql1f2Es5av42jPwS
Vl+krL137O/Xk+vSNk0aesbCn1KKLc5QvQUjDgsYpbJwTVwm/cWq8m9tKDdxC0Ns+Tu5MV40mtpT
+YCDi6JJY+pQDfy4sqhTI5uGvfQYWgxXFau8uYCumpaUW2WDAgAWBeWKAYYgnP8cE/4qMzD35A1n
DUsFPWDtp5Ec42F0UbCSuvQtHAg9ehv7Zk5rCDNMIAfsIEn806QcQd5Q8Y5Ee5MauuYDTqcul6lf
icHEnpQweEA+4xlxWEek6TFfuDBixpaVYdDNQu45iWjMwy6i60uKpcsbqU0bdH5BuKzWh5tES+Rt
5jl7CvUpqgnes9MUZ09XOIm4TTJdvwEGEfq98GCkarAVMhEd2oyiAbpPFhzcP3Xakr2K86GctHUc
aPTMU5Kbpolf6Ovd9UJ7LoNOHby7nvvA30JM1zLGB5wMOjq7SpiLZqNd69FwG1YSLUv8z9sXaCSd
+7r81BObxGs3OxNehAAmbJBZmS6WiSCjgsjRBTRdUB2hwUOgT8feTg/LfTNOxXOaD3eTJJKdjJ83
vbaJYyItuSwrC2M0WYB0e6dVLzVeAEREYXXfSx1wNUXannbAlscX3xDR6522ZDSw0u1T9QAHQgea
29y6VXsRhUKc3nH6rnceiUFrxl0ojmH1JiWPYRZD6UySYBMrCpvW8sSVDtsSZ6fVEQhRYlTGiWe2
NmVCabQk5aTapCGuSrdlST7DvcUqpH3nevskh+QulQuVjCeVeOzKNyzocg30u85UCsjCcOkdzjHZ
4G+Y0jE3eN1ZTTZRJt60cyEgEfkSTX7/EvQI2TprwG9Ak8kPa4D0jJ9woSneBgRQLLeTWwrgJJLB
LGzjtVPFl8x4UbU0t5qLY8PKYdCUYpvYPJARSShTOb20FSETgcYjHgXzdi4Y8q/DEWCKCeoTtNsW
TlKXrros6lZ5wEEh4dFsXiQJze+2YaDqJ64IhIMSHNS6kGisiKdYtjkXc5asXwfGYg9wqGE/Rsa0
s3lj7cg3C688xxCuqEvtOlVchEzVVsVTvPJiOHLLTTG32yVPy5PDpe6ni/Jy0jOCe9x+pATH1PjC
ZLzQgdiGTvxEFNeGQTVdUSEi4or32Q3LGKPyNxVbl7rY9GFFm4KwvTKZLtLibmQsO2ijcR7M7Kxr
yFM9WOyzs+4phoVLmJw0uaLzyOlqBBuJvmSf7Ob4k2mb+oFD6Abh0MHcgIbmVODdJn02uUGvNqzw
Rzj+KBiDHJcdXBuFqGwSFAkDe/GY+cdX03irMsRos0cPVir5HTus8eMkfs7ae6R99dy+TOmedgrM
K49DI7miQQowHRpPvS2nBJEAvWoTGwYxFCtCtiaowPP1AHUBWaXuouP1hreq9g1My7HwnIqUvU3D
awJlYh6NS2vnNO1vZuSQnAhShhMuuBeQdaA1+dkxAfjV1VtkhL9UGi34aMgbzpzeYCMj1wGskxcH
O48MPaC5Bo2c7GPW7cpPllHNClDGDTr9E10hgM3mVq3iId4EsNlLQNJnd1DTvsT24rcV7MfBaejV
FDAcPUWwkrJ3egSouVocg5HCAoVcQxU8FHg2HsAe3HUBktIC6dGgGPSWmS9qs1sjac+mKDsqp9ET
c/SJSxis6Q0eYcujhBgu1ejkW9OSKCISch5wi/60YbGjISfXEdDhtV5oSFU4hBbd/Tqyqo2YXeSc
PLGkixa5b7fTxXMiP7FjbcMoK3ZVlUuCMaJwjYhzOzUnNTzPIfnVTnrfkqIHebqGDYnCWNXUEDqJ
+TiyVrJ2+k2uY8J3JhX7bdhkG83iTzGpfjUAgarcBI0idSbA8YYcuJurnGwKwLbKXr4OEQnqVr7L
epY1QdKdhqTtTglRulaNXbDI5c0scDab3ZLRF5u1P1i/kcp1q7qEsKyN8m3QhyO1EZ+IemJB1dwd
qAtQpQu9+1mN5wh6LmOs+U4Xn2JNBoGRMl7gZ/DkQWZyUFHhcjozO98mHkmUM2pSacNvSrPsQ5Rp
x4w8M1f04FiiTiCtihS2J5MaVUnJF3qkeWwk76gf2kNSFwBCxWD7oXPu7ODDnLLUT1vxJtDjM9FO
nI2p3yPEQbNM3HA+QNaR8lH0UHu91l0n0qLvVAF+FCPoMxZwHEq1ztVA4aeb3T0kjBs51/fGgA2z
mdMXJBJq249SgIqntm/6o9Vre0Bs+RYX0boqYjpgjoEpBiA6QkZKxPpsxfveHT5nB/JcAifW7S2d
oiRavrZ/dltsS64UcMgoJbaR5qJRc4+TwZyuzEFs5uaL0W442f14ExqzvmlHIh9BRz7DhixpBAfv
Zc0E9M83AdPTp5C8xxghEeF6Y/ym5x6qRm1hpBsZ8eXgZv2oLCk8xyDlyjjcJkJ7JXGvBeVf7W1j
yYyrMKPi4kNQRLVZJi2eIjah+PkoUBjxoxE5UBeRjB7VwthVra5vDC+Atov50sdrpHbj6N6ZGbb5
2DjCUN0nJCocYhyQG8uBZuN80A+11iRuyx2sXX0ev3qHh4rkoOqWrioyEzirLR3/rdsCEqGdru2B
az0WICdQAjWfDY/mpqy+4pwbgmCKT1Niup5mTIUJ3Ajq2jP0JVlSYG7xPuBbtcavWVtyxgv0eCIq
GbfnlKeFIbcWHmG4Bm/+ekcxUMQOeG/XCm7j0obzCHjDAUtAP4Vq4Y0+VDa5QAVyPFMWe84EEaR2
rq8iHQV3EgbxzSiCh8z6CjMudmOXCajO4taClL0xl9Jog6FtJLAGD2VAYGQcfyDURhKTx+xAEvqC
ni02noVWgc0tKxs3BacAkmE117baOiFd2k5HdimkdomXBntIKHnG7sv3strZpYP1vrSMWGwBKFX9
Qw77tkJO41thsCOG290mDfQ3Y2h/RkRPJIenH+yKegTyREJWtclaOCd6weg89g8hM/qEvsmlIdIa
VcHWx4JQJ18siWSx1TPqsnRhyCm7I+hM0NPQOVfB3PtVlD5WWrtkjgbPadlFC7kbP3DHskU2dblF
ioEnR/oeFOS1m4PnRel4Y8bpR1QMBXPboXNk7qMCI+zXNO8QQn51bFh9p868nbIkPlq2W8p0vvJQ
/hTmTC/fYmmLdRs9neS6IgekWIZ4xbYaQHtakvha2r1mdv/oVOgj9BIAqRVEwD8gCWUyaM8qmta9
g4I3cpI7pJk/lloSYSsM/+WUXAyazPj1SSxjjXoHhHUrM2BHQFzKrS77+tSwtGiRPoHCZ7OZYrss
0H0ExJ/BL+zYbNBBi+wuW7NT2MKtbTC7BltDjT1VcPdXm+rWWpniKa6cR1n1NruJnKhEg+r/4IRb
FKGsmjEc1aphETtVzS5I6LQQYGZYwVNwm+GRemzSJZQ2SCPIgkdSV9DoU2APADT3IfCypKTMidil
OPDVhzO3YOnJBhy83tyEHpHp0USU0tgj4H313KF9HzPvyTam9sDKCnDXaBOUCUdijdabIXywblgI
57t+5Ln2Bu9+mBfKAyWDCOKJbzcgnVKU39tWk8+WNO+FO36YKGTWji65vuFdQjTeoSAEIMjsAXrR
+OFaFj2ziOcMvXS5QVrK3t0FKcTZ5XZvhw0ZdfYa0RvS24FqtGsqKs/EE2zMBrZyuzxuiRr2dmev
kdW7GOdnb9ltcnt6aUJHWG0HxxI74uC408BtrHULyXItEfAC/I7YMYJlQn7OaOnP7DG0WBjHbuyx
W7HWj2py47hUEFzWVCCwjGmWj+Zp2zfUG0Dwix49tkgQg9L3hiqyBABWty3ZzSvPRv8bsOaLkURF
5qwAf23pamrEoxu/C73aKNqmxz7PPhwRvQ3JJo0/Cb08mqxqVpVVv5dUrBlJ9GOqm8A+g5tOErrj
jjvR1w41kvxMatB3Ok0HkynY90iZXkWJhm6s5P6lXkjoSvEbgTepPoV+mMrqXMbivQpzgLuSzVeu
1UwnNOcQlqxsljk0EL3HNuqb9T00z4k7Vn1pA9GGRZVRKyj0YgdiazunTo2VYYmfKx87i51s0OIR
gY34kRjYJTTUuP608OF5macCv8g+hXsVBJveXRzPnaHfBCjHVEEOn/UiRqfYzfTUt1Cd7qRLCSwm
CDAKSCnMi9jaiNonL3remlX3nTfVY59HT04RvBRJmPh2RlCHGwFUxScmNuhODc0S6zwyFdTv8hVF
i1xnBY2CwN0QDsyCZ6B9D0Sf1AyXFAK6nlnIO+Ds3ozKOCNVuTVswMpKK5NdUunbLjPGg2nybjLb
3ZuWeePNFpE0YXIrAiopCZeNVa1B5lHGuwwnsQLzBKedAF+THQpaerI8svqiFdRPRiwJwbh4Epse
enCVP6AeZGSmmrSZ0Cav2p5cgo6F/coeGASDCm1j3T+0xqioDjGId5r9YrNI2up0rnPVoV9HJHQy
XO0QPwiNcOkpamknJCAHUGWvExxWQLMJlF7IRSFrJIdWWzbTxzSyZMfmqPe1Wg+OWTCSPgUNJU+L
Pa1Qx6f6fKmm2Nsu+7vUqqEC1K+SCoZvJxEJEwxvSeLuyJz0oNFzBHV11zk8jtGURTdZwvKH0Aci
iORjNjS/nKJdcgRnmATAdFLErQwoUEANAEMT2dCY1Yl203U0hk0zraeYISwKAK0VJijIaPE9jP3t
CIGRXVtE4DMlwf2UTwPyznLcC0MRDcJXZVYZr13i3HT1MGxneNk7Ewn7qUwJt0tmD5JxJQ4Y+lGj
CuwQ0jobtWGcChZBwTLUp5pz1HDvi5HIKxwHrFhBg/vNROXXCEMCa0Vo7Q2NDPppNj6iRj2jnbyX
Dh5ug/wtesNoMBB34ql3CCUAPz/kJDd2Q3aAD36f1aUFLx14eVgPuypnds0nzVd9RMGpXpBRbOyX
udruvIyGMfKIiF2T5zFhW03EUjdwPMppWrQe5vq1nPNd3tHcdkFlrseZLbyuUGlJ22Ul5wQPnlHC
ZEHMkGs8SJXMbhSGr3Kcp/txGF6DBKiOLTVUTVN0rOhkw+4xCLsYruNiAkmaN4+kPDjaDVVXVYa7
IehbXId5ht2WUmttvRIUYWzoefvKVl9VLn5nS0u3ScfsOKfMChn4+WE5gdJSB71hWaGX7rbyEj9M
iYYngYU8EyDFfs/YS5qKtW0K78W1GoF3gHOKQx0ZjJtuc1etSZg5ZpM64Rk8R4KqYeMxYw5jyYol
XSdU2jgzEOZth8cHUaI+pQUbyoacaUiu+H7g2/RdszaX+6tFOrDTTMx1qIQz8DnODbxZEgCaT5te
6zG35AvhXrdxVmDTjKM1eeVsjX6TnTPcwDjJpnE3KnUoc11DsUPxsZgTnhU9+ylshExplHRbC/0H
aqa23TQ69zw3N/Z/3fmyaNjRWuCdKWHeZoa47xO1teHxFgXGv3mU6YNZiY8iXcch/i2pVe/ItPvV
AEhiz1SkH8M3m7ivufJ2zuJXCxukbFEZeTuLGOiVAdKzXai6scSxPJELoPJ92XDPLR7nHdXec2wU
N8JkA+GhFPVrL/0qRsZ3vEnJrriUWLVypwr83tLUqnYWCBGY4SUDE52PhTVCRwHROPmN5UWU5yzu
PwRcd5ZTI0SWhXh2iMxcx+hy/FaLog2UEGZGRJkrZVMJAuTHABSS4YuY9vqXtdZ9bhDkbUCNr1OZ
fg4DNloYcMhJ3+fGg8CJic8WZKZG4OuXWTQWgHBB/OLomfVV3lkoEJylCDhTGy+H+n6QJJyz2Wt9
6ET4O0z0nIp2QKAzS+i4K71MEoql2/eDoAANVTIDkZP3+bP4soLgNM+tAy9lRmkSWed6irdtZUA8
FebWIt2hrqpDZ9bvtXWYFCoPsk8FkqHgww7ibZC4dyyuth5Ow9mzOpYFuGBC2301RmOJLFv1hOiu
8LLdCJsydg1EoeF5HzgKt1TvqVoS2DyGU2qjEJQ2peq/PElJOdazOxuzIVAQFu5JM23Kx9G+MexJ
UOIfBVE/OUtEhzmvVQH2lOYmrAJSzDv9GVwoIzyJY/2yyYiQWWtWdA6L6GCpUqcyEOGRTI3XAJ+x
WZNnI/FuAeQ9s0J9R6qzmrrpNQndG/oE54aoQDmIYxUjJ5uleh9T2vdDVS6iH7CvY/lOYfA1Ho3n
WZjPQ5pt43a4FfQcV6nh4VWrkmrNHf/e2PMTYP/fpuIbqVAnr+m09WQJ1loekVGiesxIr/AbJst0
tkD9kapFHetXW7eoDWLvJudeIAO5/DSgxHPcjGcK1YE/vcDKeaPzzmkxMeW0zHcyJdLbKRnJu3xe
qGa+VSjEJMu4oGL2wJnjZ+yvtMBkFqkTUt9gr5EHEN2iZtjobGsz+kNrSDoIHMzH0ja9JyMAIhaz
CRT8lSKo0cM1brpTFWtuizYLGBss262M16T58kj6Hmk1yH3hlwxu7vhVkgznsidczhnfJNozNtr3
DfUlTMeYICsQ92wkHerne0gh1JqkfZs25UxCpPM6WyRY2328liAX/SgqSUEGm9cOPXM01oA+Yeeu
hR2LzgrxHQqLZbeC5GbZ5GWEAep44Ln/k20k4g+VTuNdYzHsxwK/K2G1vAf2fvNUN+vWcQgI8son
vTfcs4WxiLw7MnELe6rwa1aErgWg6AdAXfk3QWofhWs8CMljbnn173HhjrV4pnv3GVEvr5cAMQNZ
RSs5JHaLhRFOPS1zfVBwdBOTiZrysrFtjb0VKGS9PFaZoRsrJz+7WcslTBggxwjdB1E5vtexLHF0
57nXw0eFjXwlepjkUwWllJ/UNSUiks/hyIpzU0AWErXzMCZFeTPQcTjb2qE3NJBNC2lcaTCbxvg1
6erwKPSs2cJg2opSi04k5wnkhPbFqgcTi/4DZYF4pwI7OOWsXeBhYpCp5F7l6WPv9PWd7XaHss3U
bm5gCRNFkLizuE1L4zmaxq9G1PSGKPqfWOwptPmRL8bcQ2hCCyZgN9+NM7NJUzLphlwIGdiMVJwz
F80dBUD1rKxLLuLwACos3AsU46D1W0oFyj0CbQTMu6xTr3NhKPgDCaYcB/p0ONp3ocWU7RK6ZQgK
wGQgCrTPt7XhBmthFZi+KufZgsfE8wxGGzPGFssvvdGRNqLGxbsO9CgWAIxDdG8tDGF1FH9cb128
6WzxtczSUEkuK9CIst8gfjKdfCcTZ4V2pfcV7RoHxV08E6FANgLtwIDQ+AoT4ujcub1GQWF5ztmv
/BiK6y6TDwXZYZXV1U8HnpzcMANpYJT4SVWCqJyi3fVu6DMPZiTvsVyWW3U6r1uX0kVdLisi6oh1
UhKPUZT0xCYKoS2pKBXtXoQb+zEu+ZMVs1mUVMQKwkbrdJdkb92SKK69d2+gTRrDvqoyd9onCMGB
UxBdqemQgkoDZlBgUu9A1X7uzCeDwuLRKWcKdNmG4QfKaQZJkOownAh3483MyjMwkaVYyZZd/CT9
MB31CZVeQUSF7UB6Sox8Zn3Cm5TsN+Q8kLAirur6ec/ei5WjJjbuqP3EOqlbXuQ5aNKPemt/zU3k
HY0mhD0sTXj8TjveXT/rml5fc6PqNPTHeOsFuA07t8CQx1Ig1pgi2rAfCDqCII5svsQM7RZABauL
1abpQU/3uCSk4JlN2hzhMViSVbFEFU0uo3Wov8o4ONGvzI56jwSYSE2OGZbxfYWd91AO4B+pNSxE
AXY9zI976GYPlqs5FCzy+J6Ege/MXAJpbdVRUnCJVZHZrzoxdkrzdsg0f6PsG89kkbCVjB8iKjNb
TO9fhebQJpUuXRsdmCXhKcjY8D/x9v2KnJgh7Chlo3ZOnNsiWs9z55FI0yZ3nqchXMdCykKpfi1S
whtcNlPiqMX/Sdl57Tiubd35VYz/njBzAGxfSJRIZakkVbohKjLnzKf3xz6GcU7tdjd8sQu1u7tK
lLi4wpxjfKOubSxgzyNXzjPZRjsSrejF+9A/IIPieMj3uUZlQS6VZtWW8M6MXP/oacBrMvZ+pAb5
UoPFl/VR8mLk5bmfF7RJOylFJbLg4eYNlKhb0QZDWxiO321D8k2DRwxdxLnjHAFUvH7B4+hQ+v/0
ivAgkGxkJwrBMHIAuh2uOB5cH6KE4XtPPkK/VwOXo9LYnIBuedm1i8Govyz68jbZk6ZKvbdoDGAG
CqUWNerYINNatdUo1NeNob3Ks68BUDoR8iHHfYLPTlJYQpiCVDKmxK+WRXxMi1J2Mrls2ZDUs/O8
dSSvexP6LLvhkcAmFicOda17Nhb5pg/lWYdG+V6JlaVo0f8MFXHr1XM4XdEdkTxGrqb4o8PuZq6C
D91eLdQAFfYqK1TvLnM8K4iiXwhecJPUyrNZ+CBZZyM5X/yH8+ZId3zr6UTi9EZkbf0MXJ2EiqhI
pbcE++yMvpCcntFo40UFARcjAYVcWjmpQPNTzeK9Eo/fMg0Ru+3GaStTW3LUOHvOApqd5PVRHKLL
vw5Az3p6v5Ph+dYofh1da9gdybIzRAKDb8ICFZHlR8cW33pEai5qkxD5rD9rJ6SVphoUSsesvxbi
SDiPxhLKxsZaVvT6TGMqHwx1RS6p7rS5de5lCp36NHAIN3UXEWK8bqLuFKu9tC0mqNlUXLH8ehRT
OA/5pWaupcQ4FYYvceywgnr760vOKr5VpAziK0qD//utTOwmjBm1QdFcqGSfZPXxXz9K/5C/+vVv
y6aalOdfvyEUbyACCGWY5pMFttdG7ZDtcx+px/Nro5S0XSXy7qJPhN+UHW5EI1SnpFfAi2W+4nCy
SZdehwWq6CfrYvEELBVYzoshKCwXB1kszNkUkX+yAlwDD/qM3ahrXHujMYcnyO+wm7/iy+hDyA+b
JF0Xo3cq6n4Xg0848x7CrVhAkIm0lWGSbQ8GCS+WXBAmavqrEZfSJQvpHictiVdV+6VpzGOpqBoI
20huJGylusJDTCdTuAIYUAia2BNjvMm0BshfUbwgym6oJPQvRNcs08HrDqIedE5vAkWLOWixr1EO
fqVCCEy4hwrpoEPRt2v6+tlSaUPMB1gtrZBPJC1m+XSqoZnPieLBseQWOWc9mS1TGmVAh5RdFXox
O+v4IU3zai3E+X0ghyEAgr6dSQHMzQN3MG2fGqiXOu6NMQZJRMTKWYdOgyuRQBSvrnbUpEi4nzoy
F5NO2woY8jhSxepGQfe31MRhPmHlTAhEbBv5N6VFNula8mTlqZ2GBkZHD31ruq38lkppucilaCem
85OuIs+zlIHANCU/dj3q+oDK4Urya2tLF39TggNZ9TJwksri6NOT/52mtNyRVpn6yCpsIQXrQzJ3
DUMhfnJiB+XXsMFFOSVN0AImMOArrWmrUX3Q2jsqHcAe04gxWC42FADDUyBabp8sG06k21wYv8bM
jJ8QVCyIYdl2gT9sshrtRxjQbS5nrMGoUcvLuqZb6ZbcruOMwY5aa1EmKVTAOqD1VcT+ChA7YSDA
N+24KD6nQCHDMTAfiqKnMlHQxS1HWtNQX/NFB6l0pw7aOkkrHK2yngK1xVMR9cs2xzNk0bszpvw7
UrRHrR8/2gDfghGqe83QdvTeiAOfA0kkIrKoLD0hywtWfpvdGMTaUR0ljx00saJNMKlX/WwKYXtp
wYBGMh5szF6RrYhThoTa021d6o1NlsJ5MlI8bXS3thV6VB6Vzjh4oCsczUgomnEgd6smNXcR5aJN
UOMu7jrPIiiqDra9xttg+KcbuGHKLhfzmjOIJe8hIEzOEMsKYRKFuY6VTjvmHh32KDjUULiP6KHA
u8qReDYkj5DZUsnciW4PChecpE1e+w8SdUhbk7TugQpsa/eCJjwoPTZTge286afDtVFprVdCE95K
VVCXAo7BW2uV49JXjfSOZAd5s5GzAQ4gQ1k0yjeSx4FK5QlDnO1Vjz3HmGUaxdWjVZGSq2lh8eh7
7E0Hsc0em5ImUjHoySOwu5hKAX1hsSqSJeXL6LGef6k8VsEjtVBEc1LsP+I8SJcNm9T7kCEiwCFp
3pmYKMjXhXFHXpUvpU6tzl5srcIxl6lwI48y8WSiEOB/o4DwBs3D2zWEzy3gD8wl9NY9S6C1WArn
IAKIF+p1f/R8tTs2TdgTsFco+zagjzn/eVP2zaqw0o4+laEdaqnZVZHhSq1uPjaxeW96dJHZ9J4M
fWi38dxeEHBCp6b/Ek0NTsoA7bjq14atD6rEpzT7wvsQKkybUlvvuBHCkEs2WrcP+pXjOqwqjTK1
Toh7Tm+0EqWRmB8G9BgQ3kY+6JswTntRlPJzpEcALIpjD+ndScrYOGO1OAqRvs98HPRRmTyQX0mL
l0I4tVeL+azL0EVx/R7sl13cQ5qXajqCaoFSQs20WbCDlz0PKgrgwqqCPokuwOgOmtrRPek9yCpT
o9hZ1T40frTD/To5Zd3TrdHiMyx7t8X5tR1mzZc3Mcl3Hf3kQUn2HjSsJTY6rzT0FYV9dnZsp1gE
YGKL+eTSZJtZMNWn6UUU3GKotczaflKA4klbHOsZiO0C7wgRQ5xr6ZIse+SgTO5MIllX78uKpUEP
Srp+ujP5CLEQghUIBGSqPAGR2qgodTjYNRv2pBMZVea0VzQdfDGbTQ5N1tpUiLkGfaQuMkrAJyOP
9nS+dnUFcEX1TOwQZihvmBAGl+GncWEnoRtKRKzTuu9CiufGCI5rrJGCGBO7tCTQ3JYg4UgdZsMM
+5Bg6jg5gBhh63evdak8++NAmBNFMabtyVFg6G85Csl++DhN3fTgU0bYGyXalkwBcVEH5AEoRPq2
lkjML1uULCcnEagHU4lPEkNbGvY4UBPgTU6bJGimM3FWMpW6gylK8bE29fXYt+o+CTv2eYZBCFaH
j7kNwdgl4uh0cKE5l8knuoIIVRXlSYiKrzGp7gFCZkbWeILyEqPfkJSDMDHjBjW2ippZy018jaJl
Tq22raI96csUBaKR4FqrPyG0GIhdQxuhp1vWfm816qTeimP3lA/0R2BDj2Ddsor+jtrvVI+jh2yc
GhVMdh3QsGkLOd0KQUcKT9DuB+RlGxOKwiIy83LPzuzoT163JuuTUwBUSUUM8hvHOgm1EfySwRq2
zaAC96u62ilU8rHHpl1zMsGGbgjVqh9R4uX+iyBas888qZ2xLc+EBbA0VJLqsoY+yzLHoEAx5+KP
WxnV0ZIFcanWSbTOSjNxvFgpQfIhrmp0f9ua2OjKorrUCifgjg2Bnbb9DE8JcEQPA71YcsTY2YwM
xm5P3gnO6KTaDbV++nVw5JNcVKkuOEE5uQZGZcoFKAg6zUGTql8EvZKXZauRS877WSeycdAM5LgJ
aXirWOQcXYoyynDBP06pXOxrOEMrQRnTVQpOEpWHRZUQMd6yh8dN4Sp6VHwv2cZTtoHDpu8svdmT
2t24ahSdcchSJUl8famUarsxQuxxHFkTaefnrbSbOvqDxbz4//qzX19IGZJ2GPiRpWnVSLE6Jakv
xdzlVnpNHqYh7pCxmcJSx8avYuXbKMMo7sL5L359J2e0+aE7zBXxBmviwazW6qVrHA2UKGG3jNPt
7HameX3pnnvk7jffLjehLZ2zZ/O1+7D2Eu3CACQ9KJK5sJva6iPHBfVCpsOM8r+Y48F7U3BY9pe6
dCy0hAKsFnYYS1JQAqLWX3wM+07kim7iZCv9gz845VedH0VGL3HegKz0KF/C+ji9GGRu4Elk3TsT
oAb8p7ob+3A9HQQyft1HmE4Y+tiVTCeMZdaNFqH4bmxYpZSlco3fdQOzpD2RKeQMdhnb2Wdxw4Fq
lQejOHWBrV/8RzV165nHeWBCqGkxznSxBRIrwh9HiD6y3fprfPXtAWU0Ln3K1gwzy3TIKltUyTra
e4mDFEZ+KN/hb7VumhxM4yYIH7x1xHlr5R43S6Q91Jj6z3KDsIQU4+CtAWB4VJFpVctiWzhlfEuv
7LrVbDNKKxG5InPHBQ8JnrXH6FF4RUpAKQnbwyp3Wm2lPEIlkXeyCMwPx9hXc1Du1jZiqLpgRlTD
9WkmLrpduUffRi5I9Nq9paDSLoGN/XgnjUv1Y3D6p2LYds/BrX0klYmYpDU9YmrShGZeWdWQEDmc
OKUVcpHuCM+rWFYJKoxFdgfegppEuEXEvEeLoVt1jU0QznSqezvakzcQoKHEkUDynbbEe1dvgeq4
2F/yNc0egQjtZY6FGef0AmDiPn2UTtot65eqfmllN0Hhe1BJRoJzth3oQ1zFi3GTR1tm4AgbkXFd
2s/tFm/ARG0YxNE+3ZkHCsccJG/RJhnmEeBz4hhd/4mGXbfOvqpD+SJchi0RX4qTbqaVursjnFwF
h5Q384T7GUEN1eSPmi3vW2VT+ztKn6AUESITNmDHp4o17hU7xBMTMBj0vFhJodOrDkqMhkX1aIFQ
WdA1g1UKIEPZRHeTGCJOssOW6M2MR9Vub+U6O3IOR0sAlEncBo/JrKu2uSNY8fzKrvfyItr61+Eu
ONFRc8IN6XzZWQuJVbM9336SLvLZ27A3hVCePTUkuH5VO0KnyRCgWEJtde2rrDsLIn3t/LnaeZQB
n9q1agsP4YKUYn6icYNgjZokOA5vybY6GOfCecO3Wu8Vp1ihyi1t0x6e4lcMIVfjgsYlf1YJQ7Bx
qpCdGPqrwFw239F30iwQT9SksayUo6icG1faUfTp57xf5Z0+3yyoRwHuUP1OkOUdYaiKKDXd7Gq9
a/GyfM3vwpKWCZnUt2Zn9sgdXOm9fiVMh0artRIO5YbMQ1Sg8AGWoJM35nVmHX7oi9yunPaUXmdH
D1LcaSG68TXpXeFGrYiIREpgrS3eQLN91M/Rm0ebamU42mWCIfFUJLZ55Zw4fWPobxI33YtX5WJd
gmhDGczbTBSQj3xCHNajLeGz9TupuI3DdiNb0SbSt8E2P+nP/dp49fbVzncyt/iu14G3jN6xl4/t
wkp3Bt0TfvkC1CyIAS936dPtWuMhIb5zEa47YZHcqds/i8oyPoGSxzYd47RxUyYgzDOogb598aCi
121ZEhfGJzrOccQAc+yR1igksS6qG56FkrWGQUNQIhBpC2merbH3TIkr3PDJL4rH4I0EnElc1h+c
WIcV+cmoE2nGkgayql3pHKA+dvDM67t2H1bcbAZTBh2LpWnWPizMU3EBgGDm5BvT29kBOza0JQJo
5HX6qt56d7VYquB7qwcEkQPQqqtM3/EhuqPnFigFL5LUwUMvHQi9pznn0o1tlsy6H/7RPBTE0tpE
Q+6F63C29tNJoInKjuFg7X3t4H1BL4n2wppTIj4M5caKKLF3e9Zuxtl48a8sCS/GRvkU9rXL8xdx
qKdgkOJHWwZu9QiUgOBzlKJL8WStMDMsgxf9298hE/dpvi7kF8IPiYKkI9HRI3Wlo+UvQodGrrWt
fXQKSwTAokJI18q8kkpTfYtAerbRq8gtfSA151S2b9E+fYLbQtUOHGyIJXjJqQ2ZzGz85nJOmHfR
QLgl86HYO4CxQFJs0nEdfVvNI8g509Z6lkz1MHAts23E9iGMMR2irrXblxSclktLCU0FuX0EZx1o
waKyHm0FsQwNEHe6BJkjyots5UORW0L9Rpp9UcaFvG4erYMkOsUOE6RmLEqH5FzH4jGRTsIzmVUu
W3f5HH75hyi3zU+x2+jMqedRwk+/bm0jddAJswlSPzKX2Dg0ybzF8t41hB0t5Ww57JD5Bqv8mL1Y
z+zRpX0pLAxjSRtQeKPOjxzX+9SOGKXlc0z4kTehZ1k078BU+bNAPFQe04ItXPSr3130YTvtwLM6
9dLHAOSUB5KO3rMn+TY+g7w13yn9BFtzlx1TdQW29xHMTv3BIwcdodkp78IDn+5a2nqBzQdm9Cc+
CKiHYW2HtzhwLesS9YtW2shzHCNlTe4Sz/RCeRIJhTdXw0aL9+A1XcmZEGk8Ny5IWgukQLDQP70E
lrQ9hyXtiCU3Dt13I7oetS+ZWpCTPdYIBpfdXXiZ+KS7FUb69GTuYKAjSMjGh2SXZDvPtTj7L8p9
4KrvqnVpTwgT82FcEh744W0UYWmF6/aBECLQFfUdFzj+xcbDQLNI+fB2GBTHFYwigoz6k9bu9cDB
jSHvje85uoXsTnLMD/TktQt8FkW4juw3wqX2WF16ZPLvGZrLlYDT4yxAvKa3ZNOBxESp5isezMwp
HNMFoVRNJ0ZYfU6LjZTZgbikYYX8od3BQTSxIpFX8sC/N4QFYAmqT+PD0O2MeD1rK2PwAQv6SHqw
VrK1qW05s4f6hZ1ClN919dA0dm3eOEgK7YENW/FVPTTWtYlcj23oa5RupAsTFPInObxTFMwe6lN4
yvBUbnsw99f2KS6dmMaLxhyFccg2NiYbl+JDNOCiLP1H7TQo+FTWnIpRBuiunx/LeEtxju0cKqTw
6L+Zr/KBSYL42Ev3alC7c7uV8prvy02wbXfNi/pQJM5IRxhN6VUBJEFULR4oklaC1C5WpeFar03q
mCiK0h1hsGN2ygx7DlkiN/rkT9f8s3gtApwbC45+pOr62pevrbB7ZN94u1L1C2/Z+Ix3ERtWoi9Q
ySEcnAXfZI6tjVNFEuOWMukNqFe7q690O70nARjzYfrO9/o1f44AMLgzWW4xbLNHPKhLpVkOePMO
oMoKbhbWEX1Z8rBylxhsF2CHFQqUZXJnH9dkbz5ka0qjh4G63hPXiTkU8wDLF7BtTGEL84GOm1c8
ad1FOKdXnDIDeBYeM04dSEXfEXtOXyxsJcaInc9WYmF6O/EJ3cq15tSxFZSFRq/9aLo1gmnqitMS
UuIBHX30OK5JyFPfGfjCtku27Fsx/NgUzLPXsLSrr3Zf2xKPDMsTqjoE+Y8ZU/XWc9m32OkFClxl
a2vSK9fmJjyY+wIvmMkueGkcghM7B/+VZybZdfm2wAIDwEZcFFd92hbRevbbxijYV5V187DGMNq0
rUZM4mLYUVenTqG6Hg4+kkx4IuRlcaX9679KTFjsqCIbY0lGcIqTPHqSPeWfL8JrMbyK+QXeX/lM
1dkXNt6aHVRIGNICITXbs6GCSVE65kNbrCApJZcmo+225JOzPrkZrKox23gONBt5IRzSG1lY4aJ7
Jc262qrBgir75wiP9oahhe6kpNrTuaLlty6fRJfb6D14SIp61jviVVCMrykEm7Ib3HlAc5Tja3Wb
XnwHka3J/LlNNsk+f+vMhb9Lbv4R/mNusVeC3Bd9UQh4UN/pz3AQZcNqEqtnW3sUy5BnEItvw3P2
wGVLZ/GV5MYbxQxeFncUZ4QXvD5k6LEXF3e5zc2FqPpK7Y6DQvJVezsEJHOX/QbUuASBtkVR1RzN
Jwy779F35Ua09DbFSv3w9iZmTY8zH3vkRX6wHvAyUtcjOHeb1ku4l6vgM43oYXEecpsFKpnnahut
WKMYL+0zpQLW6/aZ0kdTLslu4tBg+yf1QXhJ1+KHOAKLW0C1Fs4x8yHCTz7y5g12q/pRfbNq9VBY
p2Ve2/0m6Gxl5X14u/qJeJ0IMe9G3gu2sU2xuQV2Sc6auSGF6sWCbgvm5IkP+xsJvUDe8RYfiIFW
wvaGteZYl+rS3BFzPpmjneN/RPjJs4oidD3ugzd21dE3s5+U2HpoJ+8jBT5/8dUVqCzXbJvQZ7PK
N0/tJVD2yaf2zOh8CN88h+wuzx5C29oZR5Bi4ie9BUQX1vQYUMBcGeBamY1fhb3okiqorCzyDGxm
f31H68QODgyroV5Fm3obYIE/S9d5splFYpzhjI10LuZDrEmHwaGe5x/Hu/T8DP5EamzKPjRt8Zyz
MJavCVr25bBWjwwcblJwkXfBF/ZX84G4+vA7unUfLALCVVpnLxm5jg6YE/3iOcPGuDJH8VAYn3Td
9sp+3EYYhV9i0A2kD1z5ZcNL49vttIEhQ/GWzMlgw47Y+0I5znEd7W30BWUrZWekopxcBAfsVeID
szyAaewWB3LXolt+zN+Qo1v7ub4p0PVZQYG/BjxPC+8p+WIMd89socctekzxEp6YjiB1CljOyOdb
1k/1k/ZSPzE9Bg/iDiPBuVz3T5xd1UO2l9bGbhNfxJXxTBTaukRQmq+ZPJkstRf21vfutXfpxjwV
dwRqgj2iI912bKXX4zMHdmLa6j1hIHJp12uRlh/Nvkdry2h6ry6lQFlmGSMKy+z+Zj6TvmTZ3dH7
6IenqF4LqaOJTk4oHKv+snGNIxG4HP1mhw+HOKhS0kJ8mR+g4Uj6UvHtrTXZJUMiZQfQksjk+g7/
MHe03XgsTsyCaA6t7cjFElP4oG2BRBoLca+sCEJI7niMg0VMPSh7HDS8QJuQhZLm1nHePuMlfAfm
egxWxC1+lqYT1ysm8CeBiXwWLiwK1zgUb/UzdgqZg6d0Ee4hQDKt6XiUWtUxEEH3VuJtZzj19td3
8aCT4R4Xll1PIqELFY804n0MTa9+7HHzFLD+FBpCKdzhlQ3EeBf++nN4g+CvmpKhYsW7WuqI/6tY
x/E8eXYYYZhSpuRZSBSQoY3G+4byJm+JHORb34yBk1I7KyPcJSF7L1TKKET79hyLUekkGdcTFB1W
55GHoZ+/RMhuli2dDTzek4IMrt6DMma7NOT/58tgVgdAg7oT60GyHfqMFqXKhjKpknJrfVlfeW11
e0toTQIH85wiLPqEVVoInFR+fdEnGK/w3mguUMREYEzEQRWyfQjMJ0SWlRsUbMzRPWJBpPCs4j1F
yUGJdpw+RS26CfHZp2LRw8pENCBhfYYIpMqfcizCTI44zOnmxeP9bsOS9l+ZtjYkSPYAAudv2Pic
iMYvpfAOXuPJbGH9FvPYc6TDCJd9Ef8xN6JVZRe9croQ+onlcbgYdRs7RALHVGZonHnFo1o/jSrq
1fn70BxK1CL1pxBFNysprtVQPzRQk5gjSbIZkrdeLyihjk9jIShOo4oulfW1NBrnePQBzslHhYOn
1XkPmaReDY/DkSFri1gfObFUiisn3sWjubPqG/OxaCfQyT5qIG+Y7v0kn7gdbGBy1aNOVHyaQhcs
jK61K3H4MGVN2FpegKMvcD2lIjd2qDctLivmmSTZVERQk2rn9lCKjpWA6QQzxuh4Zet0IlnroKfp
YtbGwUysYddlbDKtjmJgSdKMJEyqY1nyx0jReGXKBmkciDNsX/Lwjz5NrfatzukUgsdTF7dkkiRs
F1qxJXtQPUYlxCpBMpf/9d/++//6H/9vcg0IoB+EFcRLhqZbKu5MXvQH0EUfEjnrBLNyexU+BJGh
OFtZL2Qv3NQpOQJp6VRqtC0UmcW4Gu9/fvl/8l3mV7ckRTR1OkTqD76LMWhDo+UGKZVx/+0Nqi3W
PqWDiCoGjGgiGyqdapeIV/rPryv9TKwyTRkxlWJYpkZzS5XnC/s3jo1Y68UgD1JFpwXSWYVTrNKd
0OjPo44XfhJR06fVARveQQeLuaCdzMk2Vzaq1W//cinze/wXUmjz+T//S1P/dSmGrBCCZ3FFP+6A
FGviiDy0cj0RLEJE/HgrCl8BAVGucApOfkF/cgbCMHwHumfdXfPKibTedd7541+Gg/Gba5EltKiK
qWqy9fNatNCTZCEP6ZWXJFJlEQv8jBVIxuItwIvmCab6lzuh/G4Aylg8DCwmoq7qP+5ETMduKoBI
unpGuc/o0zt5Hugk2Wm1E/lH88dvSM1rUXgAYzIw/Eu1HNjaIwfAZZJslcSLkBjDysRKu4hl9vqq
xg958RrbLY6rqno00YAUI8rUJuX2Fi0t8BJyBAcixGGr0Gwuf76pv7unsqIYWGTNmXr1Y1yPvkr0
UOwDo4fuvtLBwyz0sv/Lw/NrkP4cOYrMs6OJ8LcMQ/7PQTzgdB4bS67crtJusGkuXWpAQKT43fDE
FJRgQfZdpqIDx2DxTW9uhkg74P8YsK8nFz1gRCV1ce73nmruufdOYapfVjMzS4rXpKwO0whAo9BL
R6y9s9gG33mVVus/f1jyP+hZPIyKrGuyCALXktR5iPzbw2hp6iD5ssJxwGJr6hs5tAIdjROtFpJX
QA5VYeqmhrIZoD0RM+1U5jqrkkdf6hE4xhBG9OGLuOIvM67u9cxcUHxoBVNPTElqVn95Rn47dygq
jTsWL0PWf/39v12uUlt6boRcLiNr2UpQbTBckcUE9UIihSumpT57+l8HbRcp1C59BHDUZAgjFZu/
Xcvvnh6FiVtUUdQjDP0xBHyEJZJgjpUba3RPjDIe7Zk2MgbUhEq5JO6U56npaLH7tDH6IP388737
7eOrkPxHtpbGHC7+vHf4Tf41BgcERXYlyRSZuxCR6Hg324hoNoWkgfnJw5cFp3OmxCidfI2INljM
OJkBmxw29uHLm4EoE2L/JbDSr8aIKbj6hyIpYPcknLItIrKt8dYF3juciB02SgqmUbedKUvNjKH6
8xuTfv/JmrrBaiyr5j/mJTSoDCCxcmvI8y0ldl3BFYhqbT2AmmkitMQTaTsJhfMI8sufX/136yIj
bCaekfYiKz/WBHXw1FZNWRPGmdMjUJroJ7qpXR85km/cIy2jQNI3f3nPv5u1VBFikgrfB5LdD5xc
PLRZNyZ95U4D9xLBzatu5q9/fmd/e40f7yzUGhmfKAMWkd9h0itHNdO/TL6/HZM8DJJi8VzQ5P45
JgnS6yu54aEopbXS0wKY06isgQGm5dll+IUJUsOVVrYH/DIXTE0049EPJ8k+8cpdWHWHTsQfasqS
3Y8JXSqDikEwBq9h4a+bGgVwpzCSW2G8BwVr8zgDo3zjoQi99xk4ZnqoNP78wf0K0fzP2V4RRY00
QOYeC8n+jzVF1YpWEYAFuT7i9EXDMr5Qk3QlI4JaRvCCAW0ld9zdtBzA3UBGpmsyp4YUMGb/fCn/
CMw0uRLDtNisEnJi/Jx0St0QTRi5pVtm34JPsz2QqV8bcEFVfbwMVeORjQS2Wtn9+XX/uTtBNWki
rDN0U57DV3+sE77UTFWclO40BbYh80zWfNjLvOjwozHpVt7f9kPziP/xmfP+TM3AOK8p6s/dMeTr
cBpHE3eYSvRqhDKbrexzUUWPf35nv30dVRYlbjCzuTq/839bUnTOcIpVGTnBHsDUPNkReswMpfeX
vab5z22vIhn/9jo/NluCkugewpHcBUnRCJZqo/nmlK8vhAFZgJSr9BUfkjDf5ARaMW8XL2q0MUpo
2eZca+jabi1Ys+ZKSVcKeixJCUQCoRRqx0HKFWejyd9BPuhRsJUqgJvWp2akWgP2+0LMHPihAtkO
Iope6D6tZSKq8PyrT1IH0GyO+ZGy0cqatOdunadBuu9VOnRSZ+Swb1UE8HmzCvLpA5+5sOnnsMme
07em0csv2o/OJCbEiANA+CV+MYAib2Rlcjyl1eYPDXo180UyUEqAfSwwN/WNnW+QIUk3fIxb0w9e
+lQXEa5C19EG9eIXwTeMa9OOSeQAY2xSw5wkY11p2rO4lqPpzKG5dDwqrLlFA7zTsdtEMeIBcwge
w2m6+eHpzyNF+s3CxIbS0HgERZRh2s/dUpJMgsIxLXejFCCAHPTXLskuSi9fzcp6pxrRLcQxvmDn
ebLS6FxbgQqkqcfqv89DbUsUzBXz+rMmlSspKO6TkLxKupKwUjfVIk9kZxoDCjulboei/1h1BKpP
gUdwiSQ5gyd+VjX+aiO+YGujS6UGj3lH61QACKpY70nfX7XGOk5Ne5VJgIfYv1YjYNtCah2rMlip
2AgblR+IknCpEBAS9Hg5o0sqq3u8JBe56a5Y5vzqMxqzjaJIn6MvOZ5gHOHBxAulkt9IHnKKgdZj
yMfuAXRWwzCh1LQqqwlxBZ4FMpzET1klS6Q22mugS5+/fq7T93VeX1DfkgAAoUJGztck1nZQPFej
LdhW4lsdda43MKdJ6rMiZxt8FtskzA5TIJ99iPl+DBsiqO7ClB9wu8DcCYJ70McvVVBM+4bEM9nz
hYcmqw9qa3xamk4136yIClanc9xZeLeyM9a4/IEzKGPKw3D1lxEyT4M/Ji3ZgpZK8YncF6z7/zmZ
eCnUUrkaUUeDIcv9atw2kEuXukUdEmj4OkytzxABO5KMCjmLyG2P64EmqKf07l+uZV7Of1yLIhsq
uAkLlof184hClaXr+iLNXXAgyNO3sSCEs1EtXZno5Vpd6rYI78WlUPRvg9F8EGZ4rSuUNUFgAt/v
CrqJpuBv+mb4yyIm/fPUoXBCE3WdaASomD/n9son9S0gtsb1sQxQ7ypMpLI0XhCX+ztvqIj1maAT
GnLi1gacrUDoN20ren9Z1OY4858fEXxb1jPT1Pjv51mxGWOz98YWvKx5hwiQOvj/UmH1ixuCqWMx
RMO4yxLEiUq+qWaaRjN7ztXOQlackKQr6h9aukuwE1CWH87w/iaixwTkTxhLZDVeyhbKWcKE7UkX
zkqX8F7CRoY4B1tLzae11+oLLBvJ///hROF8pIBk0KhtyPKPfVgdN0US46mC0NoeG9mi9V69waBa
dEl1K/vslrQj0h9lAhaTv/155P1zB63Oq6lkgIQ2LE37sc+MuwJ3kxRhRzFpN+FXsodxvFGtW4d6
ue/l9GESEA/9+UV/M6bYtYO7Ngw2Roqo/3jHRZ3nrd+1iZvHSD7REhZx/TbpLdCP6KR56KQzPHLD
WxoZF1TUn39++V9bwP982tT/TdqZ9USOrV36r3yqe5/2PEh9vguHHSMREAMEcGNBQnqeZ//6fkzV
aVWRdNKtlkqhALJisLe3937ftZ4lKnxtWVIlnTzSTwskP0yKjByPZD1pjUpvsWN06KTKYZCitHob
JfqxwxxAe5sgr0wAbdFTnSjJBBhE81q1yqWd/2yG8e1Y4+UvBpOKSf4yjiel3YPx20Y5Fn2j+u5s
/TpN8MHZdLBo1zQ+/qcPTviGhLk75YNjug8U3MAkVESY8EFQfrM7+GpgKBT9dA4TKyHt01sFSIU9
s7HIjojhGhg4PHxjlWrt3kDnjWWMHWVjXX9/Yn5dMPP1IKYrQM7nyebzskstAGsKZowSiJe3ihdS
US4gGRyxkO4/Dnnspa4qG9+Mx1+XlarIllz5WKzzxp8uAq2miNF4RrwWSNMek26tqvFtqIs3v/96
0lfHVBMpdykmZEH5cxmXZdcQhrz22s+0o96xh8+50Ci4cavMn0pBIT1UXkaitjRhC6g1s2yl4LRq
x02IKBBIlQYHbjKugvfdyPpiucQxkETW76Ys6uwI/3k3HASyPqII22+FD2gKg7OiDcwB3k0TNru2
e5K8CJFPBCNK+m6oafOd9vP1OE99hgYkjDvNp/fmBtJYUI7itaUBl1Ax+lEBgbUgGjnzet5vGphu
NgZNcA2QSDLF5y5toipO/dsAE7zdd95EWlm4/wDemhJGQJOLWpHwHg9pDLGGO4Ef2lz2FMwkuXJw
xiEKKdps6dXZKVExkQ8zQeYDOkYmEAZ63CT4xJLZ0Xb5YBkIpelqPfCij38OEM+CnQT0CRM5pVZw
cH3/3NTatupAMky5OJvi/WVgKiXRVViAhfCVuh7KtwG4n5B3a0BcRDdI5QuA52UxbwO+GXDzRfrL
gTWtuTQjmZb6ecBNEQzXgHS09dgLz16EXi7QXH3cphVqtBIgiqe12zyDRIJp6g13jqsU9d3vP8SX
FxeRA7QvLBn+/6eJJFVLFg9+nqzxdCKp4muLsXQxjeabTdsX9UZGsKWz72VS16n1/XME43ZTsqLM
knWv0HRCm2i2IDuYp+uy27KEusA8QA/OuWkU7Ri08k3ldTe9OX33QX5dqcwVeok2kUnxk6P/zw8y
RSI2YtCsa6mGe9Hy4AzVqvZf4nR81GYrZ10nr1WpHWYjfGq+/r8fcI6Cyg1dNUXxc0WOy0DvYnJ5
KYp5b/PxrtCXpZX3zWQt/7pJpgjGzEifgfK9/PmqHeo4k6acGUOPaTFYcP7tpEhQZxnHeJSgPDBn
RUqzDjvdsvuGUQ553u7QmMgVFPEYwwM7h/VkseSd23ehal1TmDmyR9jAgDywlhA4fT8NfzXbEEOh
ssO3vijLmHplgvDrYpSd7Vbom61QFC8cykUmyzej+O2s/+VxkhVYd2AvzF86NwkHydCpfq3H4VaQ
WpDIcfHSUjYFCWmirEnC1zZ5JS8UhyS4qp4VqV5uwwwBzO8HhjFfAZ+nA04UTV5VUggn+XSfs1oZ
wJNfxmtMxrh0AP2bgB8gUJZQK0O0X5ik8qa+C1hNsCQ4Wma9Es0nw1Qv5Njf5O8EFiLvSLt1zXIp
4gYJajogyoGHzpJQtg/aXrO8/djIF3OgmFEwGESleFGb+MFSmjOBui/kk90UgOpJ1sXLVD1VpkYe
joC6lvUSpWpKkNZlksqTAq2psMIZPPwe5jTbAzNV3FzWb/AYnzrSIu3CqHZBq4C3EJd0+B3PMACe
6tcsZJvLsCc7qBtEsJbyTcBwsGMthLXz/PHc0FPCQznKBWlKcBZfI/G7u6r65bk3qLAy/+Ht+7y0
r7x6Limk3NnKapsBWzLjbtvT5HTmC6Lqe/RBwbjWJNLUh+hV50hHlnSJquwl8qsfbVBvJlG9CHNW
ctMzYZckWcHiuJvUqmdZai3iKvgRvUoWyJE2QJSgj3c4vNY5LLJ45kwZiY4yWtDfOgaXWWj1olPQ
Pc5zsWLwJxECPngpgsKSDidB7p+amn6WIXxzG/hqgSGJKttIDN7WvI3756yYGO0QhQBE1kIj2dKQ
nfzB24qRK/nlfV6NL2KBVsdLjgTEfrPHkb+4BUlMhvOimWat8nm9L0tc1Sr27fXkSW/g2h6B/T8Y
UuCWVnaOiudWUtbKenzXZ2OZhnAneBRz44Zg5Reza85ZCVDPLOj6FXOlalUTT0z5IltS78FSZTVn
0oM3v79Wv5pdqWlJOut91mO/bLs7aKtD5ef5uo9QtBnZpmyp76T9uYqzzVTEW7E3lkqAQwuV5pjx
4dCR2L3YnpMGdYQRYJ0JbhNj+hEN6mNqim8TLLjIvJfS8SWuxW/2VF+eXkmiLUkvhj3d57uvKlhR
WJl1vsZOdyj1vkI09OATICuK4dFnsZUlgztG/mo0tW9zhb5YWPPec+VZljSLufqfY4spr29qtWRs
EZ6ykBnN0qDecNWstNzRhOiMs34bTOJbkYhv1KmXENtWWe8dNLk9Y82348ZExgx8WhGz/e/P5Feb
XT4c2xmFNRg7t0+zbupVKsB5zuTU5I/gxpbjpD1GGtOlHxBSqGs3YkZtyde0g+5bW3XwH775BF/s
qzgzoqWYOhss8/MysDBIikszqkvl2J3n89Pr1tqvgZg3j6rVnUUxfshT/WaIzUOInwydRx4pj1E9
vTUEjAuZ+pgB2SeNeYun+Jur84vbsaSgqrEUlXvSL935Dr5lNlGHRgndsq/O3zWtvCQ1Ayj0y6PZ
Zt81g78aLAoxW7ImyahbPk9EjAwvl2ui5agOLCsfNTw8ExvyKgmnwTkKRn45fHM5z+f4052Xfr2o
KQodaFW25hnqb42LYuqHSvQoXuFYvk7oGAe84UazJ1Dru8K38dXZ/vt7fRpvlhDFkarOhTILPlYd
EtIXSZC62OFI4Us55ADYTGSNqrIKxPIwFbmBCcfcmaPFRas7WNYvM9E3VY2lTz+vKsaNmKtXQPUp
nXzSScAtJdOqkIjP6wnIrYXigiU2AKGvNBRroUjsjF3RVpcP8jESzZT2I2y+gnhWaT0qrAu1DuxK
NG3qQNqUmeFmeXc7hm++bLhWnaGkM7YmHmxKLvKQr5uc+OzS2hVVd7BSoC/CuKqm+iD05SUG4NMK
WE0xgCbdPu3GjdLiUivbn1HUXLo55M/PDmR4g1HyprOW0CmRLSKNckzai9AAYZMMk128kvEesz3L
VSLAU098JMrmKa71dQWyTBiVcQFI2xqcTiQkR4FIsyzxo30QLi2+ylJFJYkbT93qaIKMyC+X6YBS
WkxfCqRZVBZrcrCa3eSPCSzUjPuIXpLkkzMCwQusVGWSgSL54ZYrGCcorZZV5PcIN5seNh2gqH6M
CIho41ObskhULBUwSCImvMRM3UeWCCtBOwSDEawgCyEZp4JtE8Lw6JXorCNLWWXEAplCcQSjh0eH
UT+Z2RHUuaMUrMcMcdjUGbdCDWpcjF+4IzvIit8t7EFGWF9Mz9xpZvXehfnRr7KjUDdoKTw0TyqW
9vxHbUpXOcG3mMX5QzRsYBnahg7ulsbB1QCO5BWYvIEUWwHZjrxW7O1FQq1awAFKoC0bYTMPiUEv
j9Zo7Ex9xETKh5znASDpK/StKyWGe+gFN33YPuaGPzhZO65+P11+ef1IhiExOSjIVj5tWPWyLptR
Z0KSa8+pdGbkoL8bCxIvUAmpo+62k7XjK34zD361SKH+we4VMQVapU9vqwUjDBV/xEVG+4e080MW
p9Tzs29moi9vRxorTDqclJwB3/xzKlIRBwGvt0jWHK1127d4oiDBp7h1qabkyOmAbgZHq5L3IbE4
pfT9SuGrGZ+bqqFzjKnCft44WkVapkWv0VHAw5GUKE5b9O+9oN/w6wNCATZ9pu3504nJ3w1CFK8g
EW/ECkCySfGxJZCnaaq7WCZSy9R3XirTwdKAJXsE0fSQM+1UyrgEa2/tJ9lb7jenNvC3cMV31tgB
UyBtqtMqHAoZ1XyfoBAfA3Hat86Y6xelBQNHBu+iHeceYSIs5ApaaTDOTidxfFGyaZ1NBO4ExkKy
jEMaiAj53+Q6RpjTYcAn18smd/tUFsfKzNGwq5gGxGZ6mc9mDhkM/9cQO2akP7CVilMdaMMIPis6
VvCWIPeyEnn2hB7hwtyxC5g3FDh6juSHFGq6aG+ySCWrIAKnQBWqTo3GkaPOp8oAxlECIZx44YrI
D1IIEKg3SfGOkQowqQibe+jA8iOM6H2VSINGvRCvXC5HNP9G0fjgHSwc2hIcCnqPRqdvaxETZVIR
tzrgse2iB3KIoW+ks0gcz2fo8QYzVvD31+BX90tdYYtuoXdjqM7X6N/ul6FYa6Qrdxn0Q3pM8n2q
J7uxF1exRFzN/9dbfd6idQW84Rzk4zowIClm8IUzauxgEhd9I3zztb5cJevsq9ClIEdjO/fP7yWW
cpGXasX3itd1QJqen7kBoe/zuj2SxifJJ14MJzu44W++5lerHqo0lKRYarEP+7RE1itkBVnC9DLQ
9oWAnqZYXprmYATWTio4v/z8+wP79TtqVPLnYNNfqg3AqVG3wDFcV1GFAay6QJV5kbxxzqp+b7iH
QHVyf/+WH1PH53XWrI+l1ola2fgs/pnqAqo/CQrraEiChUrIYYfGEbOlRdCoWNlTo59r2ExkwfXJ
2TQvZQzFsRpZI1T93OrL8Zg3R4EbVY3ZFZ9p2rAiDaeVNSJt0IQc6gTJI0aq7QgmXlPo8jDFTRu9
MPTFVE2kABfNwjC53npcaWQNUNvedXB0Ha6VXRjCl6J5Wy8k71wlGOMamHCppazzVL4frPIuE7LR
9qjEImh2giaAJmwJsSOTn0Bttsd1PLvPyxpoEgJAQsLyBbvPbAHH/ykyoU5owPF+f1S/HLWMWYVW
EK1pNKj/HLX94JGVFljpui+L92R8sKCNxN60AV93kFW3aZ0Iv+P0XSHzqwEED4hCJgVd9ZedQd0J
Y1DIerqGUP0eTZw+a6pfxqR5SWcNxlAVR7g/l99/2a/u/nSeULyL88PH6vpvM49oEeNNyGG6jrmF
5OBqFhY6rfnWX+XaNjIlUprLy7w++f37fjXj/e19P++fo0lNulwTU4zNw8pMGGORWR96WbpWeXf4
/XtZX1SoSSHWEYmxLWVW+FQqb3qTQA9CmdZKFp2GoeudENm6TzVWrpKGGJfip0aYG92naTWKAV52
E2YGdUOJE+15tWFr9Vrx35Ic+pGuD7eRrxxhVQ6pB+BUIRYbcuObr+PFqlVgeZ72FKGRdGUZWd5A
7F4NYzCIAOdo033TgjSZ4jNzI+xeyFPLINuwpsUWjdukxq1Nctv1w1yim5FI7BO2O+sQ57iRSoH9
hgT+2mbnRcE4Z60vZBdiNmosIdSdPWnldxoZd01Nmh7BkEip3Ezrn7pJ7QmBY9sjNdoKudeByHZI
zj3wSzJNuAU3MCbihS/DEI6V4agmwXZeNxPCfjVZEQ81Y4NIBdcPhqvqT8RgNZcobw/EPRSuEQu7
IdbcHvxsKAQ/hakaXS1otmTMNgetCkiLwvxKQu83t5ivLhprDqCm8cDV+lnUmSRFje6yoK5esLvK
lWsHjqIR1atWaDsavteGiLJvZnr5q8FrocnADWHQKv48nthf+uQWMkHoiXGQAd4ju/VkR6oXJSTc
cE6HkuYWXB1aa92LiDRMvcMQRtHaj9Jz1dLWLGTavimpHXL0M/OKR/T2hFt104yWiHeweOEltADV
wWa5SYcFWNKgQfz+uvjCKaDisUDnITPdUKv8dF34wpigqUxgHnnpEv0UDneRivdQSQc15VuRv1XY
IaY+YYS/HgsBYXuWhTB7zKmQ+xgRBatZdS2zcJOdSdVDv4XVaUVqAU5c+O1EeiQPnbL0dAV4fAHx
shEIoEjEORpaJPc17IL177/Ur4nfoB8RDUjzYsqk/DOPmL/NaJY+mmkjK8l6kCO3pKgOSs28NDlR
FpU8LCXLK5w8BR2eytIlgK/AHj7D3uuTDdJk8SqM2QZArTQD85t56CshBqJtWkfzKsH4pTDrD9pU
eB2TbWEGN22YvAhJeQxyjNGaihG5IeOkguNda8MF+ONtMDR7jdaX3XnsPJvaeOiXaZC9NzEnCko9
Mrf0fSStwOh5iTYzd4TWoPZRhZ/fHFPxixkUbQRSAQRuNHY+dzXFyPN1ykYp+uyKIKUYv187Mm14
4pbkZzQiHN1hysNNH2ytHvRAHsXT3hJhN/TBmziW8i0NNLrbCcQgxZvzOdsS1Zs0vvgTl8uYvJIP
mbl91txCR4V7QrKiVVDjyHSuFi3sBCeCq0puJxfbCHVcM8MTkxWAyiw31klsqaTtZuylTGWbyyTk
KAF14bnzBTcl2AJQA9KXUKDouplr6r3jUzxd61IJ0BpagiuWBcpTQTmZWnjNkCHZSqtKdl+wVjIF
8ya2fhg9U7AetW++Jjqexmom69YI2ZxSf4ZY+u57/nbwYT/5keb4Sn6c7yedcU8M5vO8KGwS5VpX
1UVq2zeZXh9982sXyhLdf15YEZtLwJq/77uNVTQ0yIMd1PrO8cP+594TlYPF3cBXo3hFtRBLelUS
mWIZR+KQ2T5CBGSK7WB+Fc16Smbu6Cg+Z/n445ux8NVQQJCmiIhW2NR+7qqNNBOSulHS9RDlCVhI
xQbve0r9elixn+P4hNaxUwVCPOf5C59NnErfKEu+WLRgEDTRmWvzHf1zgZe467JM5wWalXP6+qR4
0A0Qw51VcmyQk66tsXQnfKR2CGv5u6v4i9mfUgk9Hcq4rBA/V98zeuxtn4bZOm4JkSyyaK3mMMwM
QPeOUmKvyjEj3ZjaWeMaWKZeADy0XntFTu5z0JgrOYsOXlvKG2WcIwA7CwghuVyitunawdtDy3QI
TLqEJsGhrC1WrGpYE1bVn3ex//EPk2f9Yfr8kRcEr/pB8+nH/77kKf/9z/n/+d//5p//x3/vSW7L
6/xn89t/tXrPDy/pe/35H/3jlXn3vz6d89K8/OMHN0NXMx7b92o8vddt0vzHrDr/y//bP/7X+8er
XMbi/d9/vLxxCqARY3v+0fzx159ma6Wk0qD825if3+GvP89f4d9/bN5egvyL/+P9pW7+/YdAc+Nf
IlB0tusqWj5mxD/+q3//60/Gv+ZKE3sxJAKzUSbLqyb49x+q9S902SgUTMuw5jY8I7rO248/Sf+y
LBQFoqygBmI9ofzxn+9+9+dW78+T5r/nf/38X1mb3uVh1tT//oOq3bw7+duekHsLyi4+F4ogKvq/
dKZiCduxZnj6QRoRLcfUKvqAPI1WnsBOFWGCpjsJ5Gb78VCETbfU/eCkC0a9TbBfy2TU8PTjIaqR
Y9VRbS7aUqu2Hw+TAH4dw1b954/5MCPVM3giSS+Ha6USyu3HQ+vn1TbEH/znj3/+TshSdowV5UQU
MrObmcb//PDxTK4HfqlWJiHrBi1qiR0PlBZsXrS3eOqVpG32HVgONb/OYaNIjCr63iRJ7RDhE/oW
3Hl4ClwSIg8gUUMKr1SEzZkojlSXl1GtsNhSoe2XjZnuA1g0JEVhz0MQv1QacnraTMdCahmbeoxf
SRdA+5Shpgl0FaFcH3RboZOkZSnXd4LGr6oma7eqYCCb9MviNPoKRgiioVyfxiP5LRt0sNCxxHyj
yOQ6xbUWOsxoxXZg8Yjecn5aVzVPZXJhQdmTExXief34nGzK8+3HszDMjQ1xs2WC6vzjQZrKYCX2
4e1AhNY6rPB2zvD0mICrePC3JTGvLH86Nyn0binpGxOoCbjfIKbAxzpiIxf9ovD6YuP7bLFVY9io
vnpOU4A7EJC3jVBm23ZG4Uu9Aqd6IJ9YScwMU+1/Hnwtzv/24zhO2dYhEOI4mBLoce7M248HqjDF
n8+Myfvrd7OOiKgZz7akNNt+fPKPB2P+8eN3cG9phKSqbkcQnFlm8nmaKOqWfryShXVyBhzEsigm
HiK3SQYsj8qNBCbItMt7WTuTjzi8VfjyIORZFA4IhF1SSOuEpeRAKkuW3opcmgVZ5+b40jTrUmA3
BtCqPfHMalcWWXMPIJbJuKvB+Yq3De2bvmYZu6vBOkv7kiH/GP+EagA9MN8HoQuaX1EWdbwBJJoP
Mk5HiLxntXgjjhaFJz1Ru4opuMLkI8y02bIh6hflDuBSDSc0hZhCp4jozlcR65jdTgsIJ+FJxPrc
2ZYdkOWNiZdQHxbWor60ZEeoHCLMDfUGBilcTBV46nt0Z7EFRECCqF61G2hBjZ2ds7MSLfUHdpeY
djlsJUjXeAFTgbTXkCC6fhWxU5woPVvrEudvjJIcaYtdEvAOEsh6Ld5St+Pw3XaX8Kg/CJZt+QD6
mjP5uBwJJCi1PbUrujiy5cbyfgRHpdrhLj8WhNqe+H3xhFvbfYk34ER3wiEdFipimac2dzGoITzP
OqwxiBHZPixE8goW0MgI1EZ/3q3G8I5Mb8Kex3cE6X31I0oXkLt4Tz3eQGiZfhD9FzcnWHsc3UYm
CNTGdCS+0MKwGtwFbn0YglVFJDaAfnlLh6U9KcMuu5PvlWtaLaRZj0M0iU3NuT6yr/Z9SE/edtp0
FaBWVyFY0V/qXJunwiTMYAbYkrYspg4xBMkZGjgYzWv2atxnD5ab3IKU03vXaHdW9cQN3oArs6Cg
brVYuFYU61vDMZmRuh9zZEZ8Dzx2T+q9eEduaNrA43Xgod0IjzqOGIwona2+qO/DJcQCvdO3xabZ
mOQdh64gOx3xXW95TVCMHXmr6AdkJFGxw8hJ97LCTLFWH+JdD4+TcvYxzs/dTfkw3MnPrCeqR0ou
6GkYbN2NWRw4qSRuJlt1WmB7sGqXAaURHjwRVsNI2DWgf+BRPFc7NyRl180vQK1DzsRiwM3F9jR1
CQAnXM2ZflrbZNHBUlyatWss4q3+0/oRXBSih9U3Zau9hG/WkXlnrF0gf24xA6XtdLr32LJ1ttw7
9FOLu1pZDc1CupLoWS6srTa6PZH1lq3eZmtvQ/cU9Ca3A3Bpk12/yC9p7iK6xIo1EZ8RgoUiho6m
euG8dftWcbp9MROXcBMRn5Quu73l6K6cApBSYgdxkPdI4zhyk30PaxMu4q5xMCPsm2kXwthpFpq1
Nn9mpBY9iBPrFVdpHmvlibnDG21UbYP+Ri51Ypw0vExgIW/EaCO/YCDNtwjNuPVggr5Qh4Y+Uj1J
AL7W0Vvjr/SFFNrUmU4ShrfaxRRwiZbSa/5OZgjmKXM9EqFEC5YpqlqQ2HOv3UAyYlrsV7BXNz1x
QjMuTrsPnwBpkR26Yrbsn7toOW2KO9qnUof9ccW5DGrH8w6iuCku3lbyVlmzTu6EHwBiOL+EuXPq
ufbIuWE9zZWIHhhi0k37QNlzIP53pL7rWMLS5HsAwETMRtT5sNPaBXWMjBvdXHraJpeIQVk5vuCC
1QO/BOC5wphH5X0lRuvYc5GoufEx3UevRFxZP1BfeVvt1lCZQJR3U46XsjanldrDY97dR+U+llbW
WSAWVFjyMl4xw09H4cYQnuuR0hus//qm+iGdm0dvbxE9McKCATLr+A/spNL8QQMCVVQIAO1YxTm4
aqQHgv1E8VgPt4b4M5izmBySq2ZQZ+p6KnGGbpq8pwCp4X1JtnwcHuENmAEbc9s4T2eve5ZrEGal
zdVbghNDlcQlBL8LYG9EirFOJi7Rzr5li4Mbt0smCwPLBMQsOKTUR2hRW5wZJ/Geg+6qdjD5tpBc
85+g2DakvxPnPrh8MeZ/qMBL2LI/4HlI9kVw1aOfPMbqXqZXSoVvMe37zcIDeEYvI+TWtxPLZQLP
iqaH/wNXG80+eqpEkoXtkrRbOV1P2BNz/H13ebUTQldq9h3wVm5NYK3QnsK/y/exAUCbDyu1G7C5
xLfb92W2oWkTzbwqtT4acyJpsYuf6B9to5O+G9fqQbmdbr17c8uIpkK5Ex4N8nSZYmIJROmieOQj
UJGs6lshJHxqmSmHosZMjh7OW3fhIZPPsuWo2haEl3dCFnrJCa9G6MjtAejkMizcLHwIm0M84P3c
A/7C/OTGywdCSjiD2psU/FBJzpLXg2DjO6WKolYLE1R12Hs2/K0p3Okn64OL54mL8pV0BUDxC6RT
gPQGbRFjnIxWpeTSEAaQ0EeXKV+22l5ih686ZrKn98q/lwvXT46kZ1OCBXcLKrE4MRHdzy/V2+lt
UNnQSKlubIr3HHrhvXCnlitJp79mg2DkLAGGjd7D+CijD0gR+ZNnsCIxvADfXS9gWmqtE+srTCBx
6ZYlUWk7K34w+rVM4FpmU3MLf6jXYm89paadHfntWK28XbAbhIPJSmNhXmGo8ZFO8o7e8XhDdf1V
veaOeJOcRmon83Ta/BRoRR98a0Nm6Ip+RreSHVLI3OyZZtCqO06ufydI23ZT3/Y75alcHxH0A81+
Hg7N5AIA5jUmN9iB7V/p9G3oiPR76KGP4jr0LhXJm9LC3HGMyswegZ8R9nHu8gUCA5nlqsVeYQNP
sIsflDtaOCR4tOQ9xQ5Fl2olvlpP1L/rK/kJ1X0XO90RaDkd7/O4Y63EpyCoxdbGVauvEHMm22QP
djQ6qrvkOF77a3XP8efNYGUWMPxtwFYpqlh3kW/qS3/Bt8qILeDALxtg6ckh2xoP0v30HgyuEq5T
PJ331ZZtQF84Ddeg7Po/2jskvcuq5tZqU0aiGg5cN/ZsROfBqd34Z0Ji3xg41Uq6F5srohrtQVJW
4C1Ae7CJ0MWrOZ1JwxL5JC8wpqUHgKohyTzAVbtTH6DbW8GiK3eGQoFyEcckK9k31YJBKtJaI9Ey
e46OmLdKb1m3Llh3cZm3rgj4D31Gt9LnFvWyT6llLpWXhBKEYksvRLDc5m/cpwkoHcFNPVSkq63y
N1IKVs2hbTYE38rkkJEIfdvci6+pM1mPJmhlooOWEkvPAarznsKkRxkDXkJ9152qE0oJKVx0JzJR
rHgTP4WUHuF97sq7Uca6vSzP8Q++fKm4/S1vgIDEJ8wm3JZ3M+d5wFbugkPuKJyLjhBuKRLVtxPM
ahbqulsQVH9Smw25pRn6XREMFrT6kezhQ3yLqmZApdBzMS8y/7bLV13mRCSpDI71U2N5Lmz5LoV6
jPtVFZ6N4nVI1+1bmZEI85hQiFKcdjNOS1YT0m2/4ZinQPtu+kmpnaxRWHMGJvkYVO1UYqJrc6u1
kblVYLpti3YT5ZKJ0Y0HI8isrQAa3zSrZ09JOtKYrHY7te1fzz5+9/GA6qDb0p9mhWHSdE4ICkIp
Bkm7AWlZ1TLOHyWG26SyXd4GYcGOb37WS8Nfz1JB4HNF818StSY6OOl2gyWGovvxDwdNoeP8f/y/
1aJoHU3vWUdqawNMbBkLj7ScOlfOWClqNdRXIWefCa8m38om2+NQ4VAjgVqlEiz+LiGeYhqd2suq
rUUfFjPH/FQp2OePSQrz+U5num2IQLpSwngP5V3M5b9ni1YzPS5Cf9FUK41AOn9BASw0MIjYA+/K
lUx+pWr37+Ym21VrRd2Q8QhxMHulBWbesOOJyAY4iOwkVFt80rhTLGRUyvISg4kJSHsbg+OAloy3
G2b+ihdV9UO774Afymf9rBCVt8wRmJhLzcDJaKO1S9+z63hHgC5rUVJ2eQ/Wn1e0sN4N2oR9+yQ/
sUGadnz7Q+SA4sZVuwbWdhwDB2j+U7svn9l1+r1rqk4wAW61U9NlPVbgXr2WkaM/+VvxTnrWz82r
MDr+O3x9DjSxJiujX6Lb4dyPGEc0V45t+b17i+7YpBbJSXuF+n0c2GhN6zg4aYeE3dtrtsw2LDzI
wShumhsVEDJX4U9BXjSP+Cveg6X0HLHuezKO2M85dGSrH6I3FsXs9Hp94T3V7/lziZSV9L5mERgr
acfBK99ZXILNf/KpfRAjAbP6oTp3wEO5IdEcYXa9UV4JN2uP9Yoz0rAe3qckuLCKDZac7oIO6R2y
wmytHZutv6d1qhxAhNckORi2AkFwtMW3HjNQZFtgCG/hOUPUjSkOM+U5Vu6OpJuzTcI3doJ0+egt
CehucqfB6whmipzBiMbB0r9hVNIIgAqLqKF3uyu9WbHnUAvuj2ExMI+FN97FWJBUu9GxDtjx3lvS
eayXyArXFW1SdvWr5lXmFLzxqiX07XExk8uR/RDoK9nCuQncOel2zS9Owgk9TLxXYaQQzyyc2D8r
O+oo0o4w8+Ic3QLr7qSFNjnkEoNBU59qtOcnsV8wVqjhq2/FOrmS5ChxV4MMws5RJnDDRfKv2pKj
bv2d6vrHzIOmyBq+PCFgKsIlwwgUGL/S+4WyUiqbydbaixuZXty6vccjnDvGtdxKO3NYJbf5c3DG
faTkzvhmLJQjHCDi7vz7GQxOjhXH3O1ehxrcFcRNsOzinR668hsBc2g1JKjPjGDo4TSIWVKfSVxa
D1fOBvksy+KWfEDzSVbt+J7o1XTP7qWdF4Hr8FktlhYbgZg5OF8KykY6sTg/AlgghJvTjn4joQEK
Unwdf5DHs3gN8lYj9KBeDoCS1FNL+YkbZ0pyky1Ix7ZdeOc8cKMXUM0kt5g/BxUg616rNgJ79x8s
/tie6qtiMxfLoJi3dhXQVXb68qNiQI2ANuOD+NNE0XfDPpKOYv883ZDZGXi0fhYh94maD7HSZ4Ep
Y50957J90V7TNbqUiaIH1cloaciQmM9ZctGuS/Fh2BS3IWWmgUXMeiBQUHSIVYIbMnCNUwe7Zk8w
Pfxp1cZOITrELg6vUuFIO3jRc72lXtTP8yh6Nt+pIsCQPjMw0MpxGVIA4oS3R6oCwiObb+2VQRI8
TuR4CqRfKJOjvdbjMU0OQTTHzESP7TtTXPBUlI4OB5NsmXbX3SEElllTOd2VYOaoYpLkc1Gc2OjH
HgUQuS13/TOiXkoZur+gjjVq17igMomQxhXfE0JtnsdiCZzypt+TATJx+8ZiSkjdz5r6V4JdwE6f
za2IpIjeL2UfVLr93mIzbTj1KxEbIkN9j20tfZicdhXdGsDzW3u6ps/WacTnFyMEcCRpkRBuESNP
sLMr9qsgXnTVyu/39TCXWZhC9egwkA/eUBzybzxhKZ/F2bVhnxAmzRsHig4zc4Qa6s107e4g5a69
8+g0nE7SOo6UtRbwWzi71Vt85CLxlbOhcQvdg11VzGU6rlL6kSFaZVtx6nvZZfdCJW1d1vZ4nx7x
JJT7on+g6sWdyNPuAoulgsstp3o1XONABS3cKVeu3Qaw+b641e/Gu9xCX2WTR5Ld1CwWcptEwSWB
U2xHebljWJw4j2W/Gf8XUee127i2BNEvIsAcXsWkHCxLlv1CODLnzK+/S3MeLnBwMOOxZYnc3Lu7
qrrq9twpcCi+cud55IS3/pCZF1QAK3ZYvGGqL06NdvaThO1GsmemmdJdeUsP49n4UJ3eIs/cEX8n
dd3zyKU74YuUylTxRJyKo21eeSZIaOxNyNkpI6xzQBVjME5Mvbgphd9/15sbg83LZWATMN8dkZDN
zkexru3oswO/OrWVp0l2jDi8Xj1lnBQh5TovYcpdieaT4V/y0kgtA8IyfzlqzdGOZ1/IHnqy44Ri
F2VhxePBkGg1V93r+CJDT9vDlcdN14kgdIHEwe4SASMfL9AceXT5harqSAbyphXejpDZbPbRkYxv
en991eJ6TCjqJ7a1zDUHDyzr8sf8MR540tiwibhMCBcbVrF0yJKbqO0yxcaCdaM41YyGk+VUbuhQ
uVaCcqNaGA13WfPUCrgI+arwMjw3eoX+lvfO9Vav7YivpauXe/Jrqp3yoU0uBtt4aKEoIQsYf/d6
8sz8BLVu/sQu7bGnpZ4UumnuMmarzy5OpTgUKq1LtrOIpcSmuj4/MztL7YJ1shxXLLGIv6y1r4w6
BRcGicTYQ0SQB/a18XYmzLulq+TYRpCJIXlgxyVBJHYmu7FuPxeKCpyCF9mlY4PBsrwfDxwbDTaV
9MkBwYeedWT7XY2ufse6NqKGwg6P+B/4n1+J1ADTawe6y6N441AEFISDH37KS0t6tZ94sXbmpihv
6i28hDf1R6P8Pw67gXigNyyfbKq2cG2dpCf260jfyTlEMWgP5SZPfZ5RDNhZeCWWt6sAB5lbyYOZ
AMXx0+MvtVeNhzzkECZ+XHw1tJuT9DUPLsDk8jVxKSjnLt3rM2nsPrvx6BA/FlxaNpInHJ3SLZYb
ska88aW96dv8M30RXf2jJmg4epprN/8A/X7cSG8aMTkWHoyLLXlE5RA6sRGm76pct364Nj/ZflWW
5Y1DEuNr8cqFDfrns9v+UoszQ9/RxeG0Xh2ET470dNva6pZQmoeE9vBPx0Kx8RZSKdFjJAoeK6Si
g9+Fhh1sU4AwvqQ+gVURyLIH08mP9PwfpMfyrMi/MvouJiiIBr2NbnjPeQIo8EYOPi9nPEezc+RA
K/0vYge2VhkvoxGqBg4MjkmIlryd9vIfuy7B3vFiC6dwxypjXu9HdQtkmY0zsRLwxp8vneEGvxEv
EJEDb5MAmibbBfJj/FUcTNXP9Uu4ZrV+8yaD2mu7PWBpVZ24yfU22KiUbr6WHmTa9g/zXh9Vd9rF
fubhAswks0IwQQCo0/9xLFtYjL/KN0qvp0LUhU7YE961nEkm4l9RYDsU5y/sUQ0GzJKXQZCVzqQ9
y4yAbDtzH1X0PR4mcWK5p7UbvqwvHk5co4c3FguO1J3D9Vu1h/EebIsTT297m95mZsxXkcPl+/nI
Xpd9c21vbIoJ+An4zWtMmeDKG/V9+bLeFqIGbylTOR+cS3g1Zf0xmr85aCj/g73yEdROpO/Mb6oT
IjuKwm+STfSSUz68apcKQOeayrzlVcZy28uvBmvybVj3v0zW05Sd0sN0ER8aJlkbgpzyfbFTDUyT
4E7QUz4Dn9Bu8jTJBBpYh/BcU9SsJ1c9YTY70tUkd9lTXJ6dfewqa8srztZuWk8v40PyzX3DlkSz
dJy7Z+XQnYDEISoij7vRIJulkHKpLiJzJX0x7T9c2SOZc1MJWvuSGnse1pTvKFLEJ+Zs1quWboyd
j2qycpvaZ4WrRDTvySTwgQnGVxGJ4uSInQuoTwyjuXgmCG9vl9OOMTHBTS1sBjYlURvXvl8VO1Mh
HA/xI4pB2xgYW3DkE84U697YzsqtYmMlZu+JNmx7SmR0j5JLgYjv+Le0bbbdx8i8kqeNjvyYbN3h
plMx97JHykZxouujMH0pFVv6wMVhU97o+HYQAhsaC+OGmaF1yI5VtMlEG5xv4RlJV+27CNLKph+u
S5rcjtChYD0+pj+mocaSdIf6IXRe/93dSfy2xnV2qTu7L1YpbvB3cyd+AVwR1qO+CdtG8qOX6T42
rtZ5QBflT0KFxLsCzSdJtxLXnbLVFy9ZVnIMAQC4yQ13GRToCTmuVi00XoFXDnE8GO1g5G9MH1pk
M0TOCX0lY1YhgMy81o8QRAkKimLcmN0cMAaY5EVNPwY+EYKqR4x3muoRYYHFPcbg8h4k/XvdCmBe
3Qu3rQ5W9pABvK36YGVKzgxEzjbyzNYSfhBn/yl3SA8k4Dn+/lBs0jo+K8uBfImWZWGHvV2bt7b3
q9ZbWPm0wcQuJrh18H44oB3BV9fkLoqEhOEvCrXqm99MnNrhIwMfI54XZFp+Xn88T9NyNb1Is8MA
LK0aTwE9/PLCtMexI6ONB+Zsfj+dRHkknv7RjGu76YFdO6Pbod/7mUmmKzy4xXN9DHcGwzmu7FXb
nIeHUpmDJDxobuWVn/1d++r2yYAVuRN+ikDJzXP7Tf/KeZX/de8m1rKEX6Gv8dstWSgHONbwT3ll
Guu13Y72QMM/f6h/pEJAduDoRccc2X20JmueJ23YpC+BcMZQssfNhNCoYNuI52U58ooRKYSPoNhN
pGjrPEzPHKGk94VgS1ZASbKNun8mdWEeGq+ywZYWD2Izfp5ZN+lLXOzCXGPUAmmphH5gOCNpV6a/
tA813dQLpJsNTYTcu/eLEK0QdQScqGkzx6Bxr1+Iu1C152+1HsqwhTXNQ4+hmxYFG9gMsvtPiuPg
iDqQgR9tM24pCOALafwchG/Cd/FOonRB8ES0LawLY2ZxdtfWzZWY+pkgHMLyvknAeh5ZTrrOPzvQ
82aViSRDEfd4guAYifolbiVf07jULibbxjHxGpqvQ/iB11hJde/K+PasuXtUwCmOVs4iPd/BYq7y
i+xycVCaRrnHceb2hPRgPt0OG8NtOBAJcgWJ8dmyj3xcKuPkQbWcV3sc9zGZWVOjWZ/GLVfs4p4i
uXZZ6vk+JRzQfAcJIFaAzegDmCm/TPvwCH2KSnmwTXKtLH94pYeHULTem5GVwYu/1emRR3os+QSu
8Dt+m+8ccrLmPA+kYW1RbHwswfP45oTLdaLIqW3Ho/qbX2pKnI3xjVy6dtPIm+VNgHsQzYGvPRSH
NVFwwvIkpR5cP7GVceF2jVMQ88Z9Ya/m5lP2vjp148Emw5cZDCKtum8OUMVOfuZbabqCROHPJc1T
R7yPLoYabEcyzBTxRkk9ElHvJsSrKc8YGVS4C+uayPtb7LXX1FyJkpu2O5NRnw8k6vW5ujGVbQjr
Z3hh6iIz6/D0GTZScp7Hu5W4QUntzEZBscFb8fqvFJzH14F3nimnrHUy1g7zodjgPbwGOmItPAN4
neEGLjvHDkmh6dU4446hneQtx6N6V7zGa98U7H6ENVmYw00meSoBt93HgMaE7iSD21GLXcP7cpWU
Va98xKbX8QahIaCy1iY4ee4anZ2QGyaUT6bK0Ddh5C1ECiNIiT704zN0kEQirEaaR4zYILlh8KG6
8eeU2WQH8R9uByoRm2cIcwijsfd0wwGypNxQIX3VPeTpcn+GoUFjPXpoypt0Fjb5icnsFw7156Dw
DgGqT64gi4Z+tFkpGwgHLHbX6VXEQ207nvRuxe/KfoM38W2m96Xw3tTvhZ9sZWdxQXWUT8Du7gP8
v9qWgt1LtrxrPgqXDLZNd4uvfByipklOhx/eRJsYgQHbNaaHh/A0HTD1ZAAAUOnJ0DFKxaKhtste
m1cezemVRcaGJ9eedlUeJhv3aepX0sbqbEXeD+W7CIRx1wFjOh93t6nwsglO1maWDrq7+i2UXZO6
zEmTqbxwRHPtKXdQhs/riP6qg3Px5sDV2F5Gh2y3MmU4ZGNUB9IXI2PTV35kuOS2LBNchoeKLA88
PWX1r4i0gX+YZN9kyqxwrfQtIyaoM3aDcJQOHCw4UUJ9cfWMf3wc2lmRgUQDPnqlvDe/8TX/mgq7
+IUQvvDyrJjnTdgSh2GMbHV2/Nbumt9GZIlwpK+MfXIjisx8McXnp1OGf8wS0Fa9ggIcsMsG9Xvl
7vAZyQxaKMPe5B3Rhgf9hEyIxCrzBe5walzjR0tch4RCbFUMiEJ1pSU7fTd8zt+pxDO4Sv7gOTbd
sZlWHROKiT+O97A/SoqLij5K3eISPnD7wZPhYhwMn3SoK8GZPH4qEdO9o5BIyug1nB3JVdJq/orf
aCqC3G8iByVEC3ni9luN5xRJz5fJVABhStUtI0+MeDB2B9EjqbMp91bpLaQKMQzp8hjUTo1X2Kt6
Dn+llxm++dvMCNhEFnHLfkliq0pgCUd+4/cNHp8dzOrQkh6m3KAUBae8knT0Mr2HyZpgRM3vbPm7
pUT56R1OCoA4Ygg3nW35cIs3Y/bZMtprs43IV3gLr2wKuvgUommqW2Gwcnpmeo5reIZKty0m0SW7
9uKz5I/f6bmDfBPOPZMsqO5uyrsKyRNfM9WpbuYXycAa4M+uf4U8IeOa69n4DELMr7xGd2ku4pe6
S08Wn7WxWwjOf3qU6b58ND6OaVCtLUADuOgVkpnZtMBF/SY/ZIf8ug+WXXgVAZtt8wTlU81Ovv/8
pK1OQRjWk8/YdfdrILq/1YBCdsQv4j3GV5UN75rclivagIKqlh28XBX9RhhsUn7rL4ufsfZ/GRfU
2md+aIdsnGgX4EavpPBBK0Pcoptys9/5qnvRpd09K+SJg/cZzoeE5AZgueuO+Uk/CsxFwn5VPFi7
2Gteqou10c5ELp0nX/1SIAwZWbKTnbzWzqbldo/4jUc32sZOccmIFYZdJCJKjF10L8DylJ0XR9qQ
IjjYsicg6TDW6PCAWQDmXxQ2j+r5Ifo3Yo2POp8W+vbnCdliYrKHpVycaEea2cx1pl2PyH1W19mL
Hrp77a+OdjxfOkposLoN9xl/3lVENGrr99oKeQdCN5YvwhtQB0hEY7tcFHmjnygxU+bLtuIuZ/vk
6Kn3rMtqm91KXFY/9S++1ksr5ZctgoUivWNAnVHZvzUHBm6o2GIqIqeWz2PnJjA186pAYZXbbNl8
QjX0CXWqiPGSmUN4LhHxtbmg+xSg3Oioc9DyT6r3SnklknBYXLIusK+ztJX4Xe95JcSyJkbxvd3c
x6uO8oUHoXgyweaOSd3I0T771/w12bE+Ia+JeRNAthFiXruDsE1fyet2NRIlYfnpGl9wZZqJknta
VLD18RY5MWkQo7X5BoVd4yRwkN7BdX8nqqp9eC/2T4lY6JjTRzBvrFP9GW14tBbw1AeaEHgbBrv7
VUZWbmoin3Mr64RjZI0e7t48Wlrw0WHsmX17etSwu6BT2/COokPY6xdQgQ4A/oOT7jVNt+YFYdkF
meuleydL0GmoozOv+mTHFlaIFQbi1i7KiROEk0bfohpSa2RoAOE2haZEMmttI/DGCuJMejXx0SXl
cXOZX9urdh53jZ+lJITZBpXtvfHZYE696gk76zULNzrh2sqJkxn4Y/kWYj90EMXskonUPqIN0TwC
s1D1YhKtmP7sW4Q9m4/GcKY7XHdzT+7Wjaa0M0H8V9YtpA2i/CL8tt8+suBQYAtPXQtizFetFfUJ
lOr8F1u29SANDtEgN5LpcZomtz43x4Sag7YG23Ei7WUqZTf/6T7pVOOBEG7r4znKitEEx8Kmy8lD
XZMLTT0ZjLuiOibiWv/Wv1OZiS2G6ClO8ejS0jU0evygp+of6gwd4uoQV+LJoNjN7fQ8/oiYWF2T
dXFUeDB72/gUzpx0uXLKw/caDYvC4lLpp8a1OO+7cW0VL3F2GZV1EHk1VCuF6W8N//dGDUEwG2UG
ts6gTWArt/B7Sl05AOaweXxYjZnpYo8zEl4q2RN+Is0bEdD06hxNNXCahFqWgTrAbdBleFfAK7gm
8vUQRB3KXefb2QevNVNW8XW2lsHV9a3xnktu5Y9fcbEhQAxB9k7T7Wh6NtRKAZXw3JAXgl/Jecvd
nMM6eh7A4XVed7+TL+9inqDhyS1or+1bikQ1XEfl3gxsDfRDdUqmhrMDvmjIqNj5BGh9RHzYRUfE
tM/baF+BZSzPEpbuBtwytMn4jjiryIq6JIDm433qTgTEQpsOa0VBhrrnnIaW9kI2nBCHiJdwcZRp
WyOC0LckZ1KR8Ibz7CEFSEYJqRUoRIdNXzoShwpkBLW1/Lz8NQHsp2rc5MJumC5d+YJXrpwf8mqt
MKE02YgMF+GOVfQ4nIt5a8J2wUGWEBPbaTgopDzq+IEjFrvPJnAN44zFU4ZILUSRoHJ7AUMo2Sm7
ZUwIPPZKbseSoNUjJc4PENXNtjwTVurgaIPsLnuoL9b5vyTXlAlXCGvcogRmw1ZF5UnlZ0gw8rTX
iBNN72zMsb4ZbvrXcP5H7PdPiv//PP+/v2L6hvgll4T/tAD/vi8ywyc60qCH4wcmPSQ8CefF0dfk
aPPva3Ogq57RGechyK0NI5Vu3gOMJS1PQiUAyukL9sFxOPZAKfzJqFDUj7OkbepmbwoqveK/L/37
R3kpEGx2QNv/viYtuBqvrOdP/Pu71aieWTMU1ano6vNEbl0MaH9wjQOJ/Pe15vkPdYrU/t//5pbR
g39/+v8//Pu+/37ExFSI3TweOmdQobf+fVOemQo73vOF/n1rF5Y0Jomcbgcta07hsJkqunHiz/u5
D9YKb1bSY9Nv8OnwgrBjvji35YRp22nUZ0cv3PiW9vMB3/ELc+edE5rctTJXtJNexKcsiz4tJX9R
VOFTFofOUzNVtS3oDcYUNzFjRw3Pax+cpmLC34iBZdDeRyBgCGQk2eRl6OnSEFf7pSM9IU9KmjwQ
BKuAasyQxc5KQna1INHSmAZtco9ONFOSoxCnj3zAinaIqU+ZOOHo0zk39T6GuGr7aZ1jiZjF4yfu
R/JODZBFteF6xp2du7JJCq6RJg5eK5naqu+ARsczU5nSztJgH5iY+GF0E0BA8SoDfjLF6baZP5gK
aVfZQsHRDww6B0jShJDCiDSd5ywtDDBqi3aoyebtkTW2Iwdh2gI2j1j5ZGX0GBJ5W6JOfQ6SBNAD
vVVVa1HrAOaS3uOCFLZWhgWS7xrhpVXjBhMj8lrUBDHdMBxCXf5tReTMxDLSv0vessCXV4zl2fJi
/CS59llY4BlZrAV2qaWOZqBMmEy0Lw3wTYKaQjWg9gZFkhxJcNnwBLEyV7owYp/XnPIIsR2CwLn4
MaciwbwF7i1+qegfWtRizUAbkMw4m6jL6BB4wY9HVraLSY1ohuIlKFMET5F8wf4vsjVFm/dGVBZ+
8YzDEtss37ba14S/YiFsF4E9cC4ZOueSu+2ExF2Ks8WNc2JxxajaVPmfmKB8CBoE68ZETtSSalsL
LmBg6CGWwByaLk6OSZe7fffca7LiM66ZtpCOCXPrgCYmooWloyNPDTwmjc6XA/3LipbDLGeAUqaE
8hh35zlGXpvyiUIVbFOO9OmYa2Q9ZiUBC5FJ0cujtjGUHmf/aVqTUYmaO7LAg+EUFb2816xEVxol
cMh6w0QU4kgSA1aJmf01Y9TsKnM+LaS/AM/ObNAFz0cwYv+iLSokT0btanywBVZ/uI7+JHoDtJZx
tqUSEJXMku3A0ORaGPaLOW+NhaSSIKEaUJP2XTA5CyoQtLqDIGpUckrkXmczkLNPrc6BuprkYcRE
iXQBWmejuoopLcEg4OPWD7Cq2Picw4SjLVGsa6+GwH5VqjkNW1lS5dpJovuXx3PAQnKCATBCDk2n
rkLUuRnq7+JvFNJ+L6Xs3Mw9O4zNUpHHeezr+Etv8WZC+h9OfrCUhEgjui1lFZ0hmSpTl4n+guUx
B2o5ZKU3a/pO5wIMNehh3rPMBjJlVuEYqWuCEHak6CRMJVOo5C1VX1GllzH8jNuJlGl0XyIiA7bY
cE28hD2r0BBxOv7kTxvNNA4fUQmlXBqZtCrl1J+VtrfjJl18whMKrzVnHhOUquHAjO93s6gxDXD6
1izLXU3PUwU11cEhTumM+LlnBUeNucoEQKwS4jO2BCdPZ/FiqHl3KmVamHT6Fg3xfcKhDDrbml1h
Tl1k2V9tSW+/DSKZWzsrJ1MFchTUe6FLnNX/JEAzhEuCJcmYF2hwteZlygX1HavUlazAVRpgwWE0
eJkqbEeKCHnSOXBas9uSYPaR9WbiMkS3U/BDQhW5wFoPEKRTyFhCgEoknrHzkroVMWcZafDQxElN
5dBJiugMNU60hTCf5G52cXEMndQMaHsa5Zr1WYH4HczQmEqMlqZ48fqlYfzGiE4FOXhHUe4fjdxj
Hspz0i+l202k4MoG+EQUttExr2hANUj7RRNXqkhwe0k3Z4xVxeuyv8lC8CIwxg1nLKRbtIh1p+0i
jfoisSDJrX3AFlmaDzEFpgzyBAKfCQWJsMR1O40uU683C0c98lT7D+wjg41oUA6P+lemM4Xe6Zav
TeNg6yIYPBHs2PKSj4O0RJbzyGH8TTr1JVJzSyrxglLpl3rmvmU51P0l7C9x1UauFVl3tWT2vsnA
KXjMUMq1E0IRc3EYrn4q/ew2ZL4HxnksEn2Tmd4QojcsxLbATGC8i/3LPLb3tnx5vsVtYEQsqkgX
fGUOVlKiaKyT7B5bSoTrhiZt5RiOpinmERoHjYdkgYyYHY9iVs4dhucU0wXEx6ALPRJo0W6lmRDm
KAy8YdBOaUA1amhq6VrNsunJzXH1NrvkeT6vC2ie0Wx9cpcWR4wWhA3LmEFXzGQO5xkYozFrXp62
DIjwIhMdTp84Ut6cipAlj5vX8Axzi/kxRKox95Rp+pyxBLQrQiWt9AZwuVoG0xZmsC/yCyAhOu0t
EwENcnO/EJ3rqjXqiXJsO5RLy7qqhmRbTkxSamHmlgUlpJUz2peEoPyVFpDxGpihF9CFpQJJTeVA
C4PwZESyEJqghsrcpJ7RXBSpEtxIw/FdmWjsExXUo9Xp/QZO2JUB8RQZ1swEYgaHSYgH/CGzEsOw
qvW28sMCCZ+ha8eZsHJ0rXiUwcX28PuxodoyW78XNQzKpALT+qGhJesYol2asP8KEMg3kfwmmaDL
Auvb7QDUymSOaRKFm5W1phOYOSTnqAF/qPmVYeu7UIdrHHg7qK52BIenGREL2elDhl6KNmFuicMk
b4y3NtXke64eZ6UhTtSoCEgAwJzFlImtrvzhitOym9abbmrjY+7N7yDLr5PcLce8H9rdGG6UCT5A
1uNxp8nh036Fpn7IQaEay9xbRf6pkUxkDyIsfpmcp8g0tsrS32ZWIIuVsobqrhpbn8lWoFeYxiQQ
DTun9kLHtTB7A/+U6xjc5hBZuAbYiRHQ+MZgWIpIHuJSE2qUaveyqSVnqkR3Gud9HCD6HOhfHG3o
MqeSVL9IkS5E7ctiGJtYrx0pRtSANb9v1iFQYcjMjxLqH0o71nRfWJDEEyCWUBwrbWLpLQyMQR5U
uexZgiScet6/02lhcyzn5hgI0fs8mdFax7ppceYkVy9qJ67DGTQpl63Fr43BHXC1pmiB2VbFzJ+m
NtkE8bJV2/FcZ2XsFwq+jjHolRSh4i+TmjGkuGdY8dkCCU3mRtQC7cAxHVvHcJTmjYEv5qpJSicV
BssTK0j6LEqcQj3oQp7Yegi9qukMMorSnzZ23wRv8m3hGRn0vKO+44JVN9IZzE29t6ZOvS6yztyt
tKpyRtIWihN/uWPjo3pMgC9rS9pWMWSOGrBqpUXbj5EGmVILK8lAK2TIzSbWQOmnVq7pc85VmDNw
OzNKSlitYXYz2to8wkjKQHc1HiZsfroR7qetdcm2ZtSQY38nrCjZZFl+RogwyQ0Dlwjqa4lbHXeT
4opCQ1IJEPtg1MZmNuqdOqnhS5UQ1CBHdtsgVSQ5UPfUuvswrGrc55a1w+VyO1ha5Q/TR6Ed5Cre
t4wKuwJ5JDBUMX208RZJ2rXLptzuea9cpgQ1YR6kFJDp6xyaX7E2aGtlVizcPbsXjOrCfa6ylRVz
+q6lwm/acUE1cFJLGzaRVr03NRJjIW8fuRzDa4jlMQ5qIkhpuMl3b51cb1Zz13EVYk2gKckYaVKu
Yi46VTwQeAy2J5E7boqeWQ7YVFE51cWyH7XoxxiJaxbCryAF2QnSWXMpxryiq+ajYkhYFhIEKuA/
pHiqVCE5rgDVerpeNn+rvogWjAoOba1fPZW9Sd1vLKPGl15B/8XAprYMgBghtWfLhEitzXd1IpRm
MuOO4eNWci2t3tVi7pat+Y73SL4aMwHvPrCjskhRCrWAb/MsnBtGC15FSLMxbt/zKWntSBnRTY74
oWoI89OdPsi00PKw0xXOj45YGliRnD/NaOfEUGlwJkWfpimNG8dINZqYIKfhW1yWxMZ7jk966Wpm
oEdGyiJpDl1dYzh0xMJ0pc9h4gUBrd6ipNcg0mMn6+FquRul3WupO2RiiysmjBFdNHi+mToxbcdG
EfSzZNTgXa2XivNWQDcx5dBDJiSFQpeKhDnHHxKBGo38hifZemmrfZN50dw/ETe0gjw8aJxwrLei
caOUsh8FDbQyKSgXMIWbkEnMbeTCWgm4gYLUgIFM/UfaFwSUqaZLNS/YbSfugxm2VtRyVJDAjTNi
aU2/6HRDW0m7jCKEWDLfk7BfW2kCdBBJmZeHZC1rPOyy6SbjmyYJBF0FErJa6zkv294Z7p52coXe
6qQWBXFU5bKuM7VHEatFvqJPl2GQ6LwbiplASYBCa/OIzc/T9Ss8LASquNiF4MYjFwhy2gPrPHfM
kCyW2foyn0bLc5fsJGE4J6F84IPjrt7SsAljywz7UB8NMflIlRTvEo0r1OdsfmWBStBIX+QJ9fig
dEhLZq6v+LzvAXpSRQp2cmBlb6IeADMK3S7pnnOK+QADOWfFKq8FP8Ppa5xEeJfJApvmVqodxIaW
NtlheuJ8bSUcm+irx0q3mbt0RwACq8NUoXWakCkfJK0mbUU4K5DWC9O2o2JsouSlzJAxYDfyHYlo
KhrAgbqj6bHg1Se1c0SD2f5i5OpWgDNe2CPY6WIIb6GkudBrprZm3N7XnAIMQBMJlM/oEfVaHw9R
SSK3pY1PKIMZbxlRXCwHvatPCoLVRS42fYO+rsdlim5btUcFNbkYVKbfo3FpED5qpYqF8dD8zWy9
mhXN+7zPFpZFoyNiRH00WlrgqEEwHts0wr5nOSyinO4KE93ftFQ7q+9ap2oCtIMBYbBJcEkbxNfC
Iu9IsntaNbExqXl7x/wLCk509PFtCUNxiyHIfVAVxFwDjnG8KX3F/YzWKqGA2JdCuRcEsilFz6BU
h3Z6nlnXueApGnMN850QTkZRxWWykwplVctxELLqR5J1vKmIAocu+A1pRiU28vdSXyM5xsSUXd/g
hjJgarfxUY5jZoOV+FIi7KhkFIbVXK/blKBkSQiuYsOEyAIvzAfLpOwt0xXvaUbcMlshKPGOsvAC
YrIgthj9QpT/2Ch/oqWubaOguyv6EccnhdiJVhVWDdGOaiJnNiZFpavHFg2tab0Wz9TrRGehGpCF
Iz38SWazYTjL+F7iGE0Iwve+Fel29PGdCaqOm9g0+1njw0YoquuqmDyhTuA5hC66zPqXGb4w4lCB
SRFY3luuMcofYgeZQqj5Kp0fBlZDXqa3H7JIW1d5baA+gpLZUkawtmKHziPro89OBBRK8AxIysSJ
ZQLf8wSSsq3rB48cAFMgMS8iqu+N0o8rXP2QPOmFjMxd/FL08bo0cBqdfkybEilAayLnkxCQjelP
ZMTFeUGqL5dQZRiNryaNFk6ihqvGcC8wOEGWHzHXmbQPlti8ag2EyAh5NQN+hUosHY1SckqNMap2
QKqZVlNxXRTxy6yk6Ive5kfDaDCX9NfC0kA1lfaH8+0918FetC6kyjqVdd+sgTO1KZy8sI7fVVFF
l7XpRw7UWGWYt+2B1dga9jkKl7lgbr+TnVjJa18LKWIMvBoaZfQ4uqAm1HJrjBkZMdLwFchJZcso
xcuA6mQOmoCp62EdqZnkTSbbWzFLn1lg3YolYX4l+7dZQT4F0zGesndTakd/0fN2X0+qCd8lkP8V
iyWCnPpzGFX/2WZgTq4t7qyry86yBqQc1C3l0hTeIAUHNrpkR1g8bsBVAbhBMGtl1fSG+SQg9WQo
TusfHF7xJZ262SZL92oaoeUGS4Dqv25vZlE4+lyrzlTWjKWWylXt2P8KSW2cLKx8QxAFH42qXDH+
FGCIxzkHxjOx9xWTiF1yOuhe3qjbpiz0tYHyQCHfg/hRilCTSU4lKNiFcpF5BKokMS6Zk6fVGyJ2
FLNTN4Lax7YQVnZaJNZaobbYhqX6HeeCdYqT6ryIDHWOsjJ5Vk63t5hMvOQFhTzxXXqieUEtesPc
wVlaRXdUvkaEJzkbv01HWKPtTZ3caGEdgjelKIjQVBDpD/AZUfLZYHd/NoGj6RrmlT4YdwvxXc6o
HzMvKh6NlfBXqL0/klFL5yacjL75CQHe3LJBKzFWWJhZKDGI4MAtOaDsfqL2OFyV3v/IO48lx9Gt
u76KQmPhBryZEgBBgjZdpZkg0hW893h6LbC6b/Ut/Yo/NNag2XSZxQSBz5yz99qhoZDAEYXGjqDK
M/k3yiYw6JFqwcxCjoQwPCooigMBDcIsM2JI1K/CpZGRsk6CbfT9axgKP5LS0JxMZ5ccVcULgWT5
TtbSA9hN0Z5H7IdKv4osu87JZ3z8JBilbilRbFbaayOYoBjCnDpHCFG9feuF/tC0M92kZcTUoTfw
Ctq+ZbISIL9JeHnEAoKcBqNx0y2UIyZmODuRrGyXEK/r1jJHVZjET73X7pU2114tAY2VSWpKok/v
Yiec5UY/MtdeR77ZH1Wg+ZOoQK0uWhQrLddgnqnbpHiZ2BXvggaOjICaoTimI0b+BOl7PjL4d9iy
mEgm8LUD87Nef670RDsGG0j1fyXv/Nd3o7m5G7vVUAXG3J8srUwut7eHtWHONKrXTcQwzg4b/8L/
9ab1nb8f5rUOE+H2+Nfd24//l6///vFlaPhcvx8bJh3G0ZOE8Sf/ZIRHQuETrze3e7cbEt8KsuFw
s/5+eLt3e+726u83//HcHw9v7wugzVTDp9QE7pxiFbbyKfeDtOKvmdc/8dfd27O3x4sy8ZIAfH0r
W+UD+5PSv91wduG4/f1YWIK/H6urzxYfTfxi5Iu2SxcCzAWxlW2VUqafpd3CXyl0ezXICf+aTTKB
STMwTbqnxOtqfiRGmk9MjulYJkua28OuXv56IV3fAmKRzoOg7H7/wO1tt4fklSO4G6PD7alYU1V/
konvQvqQqviX4fbc3nd75XZT5gTkIEkT7pNYwbitFxi6kvVj3F7uQOjtS/kTap+GYNgacLfqaAVi
KGIHFg5QtlZakVHTzA8y5uK6ovurJt1Dl9CgGZq5sfVS7/zbjTx1CCKislnQNy4oRKDOGGX3NQlo
LQpTo/qZSPEhZQJXGzpmUdvSLhQEOwU2totXilOygqKK2wm+Prw9l+cj0u3eaJpdE5K9LQ3YG26v
DCGZa25QFd/ZSFX+989lbcSEOve6D1cv89Lbb7j97iokUZMV8XDgz4m93//er3/l9mt/vef20tTR
SZHGAlfovz9U+u9Pdnv37YV//O7/68u/f0NlJq1n9e3+93v/8W+WsbmL0+aQSSyAYWYx/Jk5IAXN
SpwotB5GFeGiLOGzM+bumFJ6BicFPWMwC5phQkzp8j1VpXpn1AFdgTLaGymp2DqpjUehH+kqpfTx
u3A3RIObdNleCNGt1CUoLxArTmAJ70Mj/tTVKPeHmkZ8Q5Q1VPASn1ukscuGVCDoOjUxepZywM7T
KpQJAgwMosFqvYDeh6BTCljhe1uSM1iAled0ZEizahHprEhYepcGThUONWYlmvVD0SD8NNmLkPdD
SgsMjyL/HsJYcJsKDRRrAadP52tPic7BLo+6SC8fO50GQh1BBiEabzNQJXNYdNPv7vArxpka7utJ
epCN4sLytrWnTESIECe7jCl4N+hSs+kKGDwS+zIxiJFTmfi5yv6aSSWTWRz050misdTTwZQU2nT9
qgbPQssfyml2SPibMK6hJQbbunBpAcUx0CrD/QAxuzErobmW9BaDhFTOJSMD3kJCI3VfWpia7pLU
hgNH8lBGY4/8NECMTkR6aGIAEQ3rmVgKGBpq7IRhjIOoR9FTtBTvhfe+T7NtU7QforFNM/jULObp
6Kfpta3ZbCdahYY6wq8boAaVaa4dVO3N0JR3Oe0xz7YU09RZ2mk62vGoRBhQXoYUuaGR1c+4DPKN
ZcI5abow3NQmdVIpjTWmwHYByMH4IKjltK8N9g4gXzdpFzcHYxTO9AmaoXusRdbFEjtTULl38tzG
Ns3g85hKx1ExNfRjPaBfszwJnVJvRy24CLL6AU6Vui0fR+AUpjgiCxsh6UEGFhhj0qD4aWTxIQtG
jONhLZyighoa0xlMoVjgmGTyOYQyQnBxYzct5YAaCcxchTLJK9KL2CnfeirsihBzBT96ohzABRMt
11zQHwa9ma7UHuWQxVqqoQDTNcPaGfBoaoohvqCKM66pNN2TUzK6hSUcjOAhVQcNXKv8U5Nx8cfZ
U8gCBUd9gW5XfR0I0HWsbnmOdkIosU1YZBig6arr1btPmoHrxm8UXLNmr9eVmPiUPnOrhFFNyaWF
5gprVqWgpY0Eti0M0aGNJbtlanyGQxP9IMQS1bJVOdEYb+sRcFtAXXcb5ATIpfGeYuaTXKvBvuYI
CZYiUOostSep7I5ZbqGBMxlE1XzEVqdqu0GJzF1XBSfyFxpfVQnrGcrcpyRwEjFhTe3wWmfNm1jx
CfIKEWwe3FWldG2jia0fx3sQ3EFjKaj085eU6sKpifEJyC0lPIE0IzNCh5XGyMATLXghQZw+ciHC
1ImIU8nxAHdRcCoXnVov1wf0COGT7RqKCnFfWBh8w/6gorAbMfa0DUglhvOtMkLjqwTydKYkrz9y
nbJBCyHRUXTgeyr6NonSHuKXtN0agM0f8q5BZZgglOHYImDuIuHMmh6An4Todi4OnRGHV6NnTiab
jaMQh9tJkd7MxBJRwxToL+X0aVbj3mtTtuFSZGhnIMGfHSW0XtJAYsjIu6aez1X3yTXuKvCBi4J7
Nui5uqdhQBYzb6yBypQWIpoaxmCrLZPsVkY3PvblSNtyfKzbllCPIfqWlV6xa4oF205D8ztJssQa
nl9KlxiNS786EUfLshs801mbd/BOEtkVhgsfUXZI6ulQjFL6UKe29goYlbTxUcKSN3gowrEDnYea
FCGHtwgCVPYEUwU0oDxFaayTNbKXFcBCmhBdIIuOaLRWEgLdu22QmN2+C8VLvaALo1n11C8Zpqbh
bmzbxZZNah9zJWEvFEPVH83+M4GUSqGt+JoSkIRjExWs0sQfgli3HHWgxIIGKZOIoYOomRjbemM7
JD0l/FKhwKMYKwa0wGxRTw9TJ6MHV2OqxYKzgMc/dIhrMi3MT6vIbI2ZKof4mFZL7jZ5fqROehHE
mwA9Vt0y0Wu2HUbj9R36/3FaUn+l4m4tkrPUMAZOUw0BZYTpFX417cJpuqTU7f2xorGSm9i4pkTB
NFxae3FKX0cEr8Y0vWY6zXRRT079IqCPnrFa6DIWJrFR7FBDCj8P8xH6cuaTKzPmd1klMaYW1ntV
tBTzOyy+evMjNcUYzUz1oNPUKpYYiqjOzJwLxpe+Xqq6TAsnzY/NyAVEzY7V3jJ9BGJ9HsW5AprD
X5/geJdELNlmjgW5jh4lq9UkpLpWvUeXk9cIEaCA8utyf9SB29Fmxga1Pnd7YTFh49WG+li2XXiw
Iu0lziAbJg3BsP1KsBnXG2lMMVOExVMkRJEf5Y3lz+r0EgmAKtpCmX2J1R7yEm4aQQtdLUdOkKCD
OqR1QbqZtTjyWj0MWtmb1j2AaLAvqNlHEpcoeeIK+bzdyP++d3v46yOuP9ASA+QX7u2JoZNZzk3r
JzdH6VFIMyA/xig6Jt5ydJHP+dQdqmIGSt40CwWnOe18QmG4SyO93JR6oTgSIXG7qbG8AiZi3rwq
Idp/yULneVvS325Uk1NBXm9uDyPBpILOhs1Ru6b30+AtVPtp+fWhlLYdF7eb27toPcNTlfmgA/a8
0bla2Fyyiahl0CXlenO798dzg2kxb+oYjBo5oTi57pwEoWJJGyo96stUO4d9z4auWL/L3zftukbt
Yy20RTrOtlrT7NxJK5T1hkgN05A9SyF6U9vBSlhvEkNDynR7HK9Q1qWmGmNlyk4XhhRdvTFUKF4g
s+bN/dCZ0l43IBaZ682SIeQVujqzR3FcSVXAYv2+wnVGNMgpMkoGCF2W/bkvFf92rxEF2a9GvaSY
QSk2XBmxtaKsazGNLQePbp/hdk9nq+voKhKuKD4SnCf5HYFqPjr2IdKDvVZDM5FTRL9hFWGCzyR1
3kfKPW2R0i8ks/aixATK1r4uI+s89noEzazwYdksgbOHApYdo1X8SpYUv1WSxumZQzedjvpgzXzZ
rOhkWJcWUaPpyhPLAmgKFYLSim7d3KqyrQzsZehjXquAfCkpNzidLLa8bhcLP8d1H3O76dd70hgg
pl8UCkN/E3KNIjbJ+6Ig0jRmcSgGCfuSwIQG1auyEOImMQpnbqiv7stukbyJ/qi/rDe34397qFBS
zHKKORzuEIDe+h2wcvvrxppgqJhoBezFElDgZmyI5EhBVDp6ZY/ipWbBa60g4d8n4O3hnOApL+cl
cPrWfFCU8bWq8NQNy6qVTJak3Ubi9KFgj2fcN/bjVB3+V64ObaR2wnSWgREu1p7iDvDNkJmXmjXw
ydQrUzd1Ddxh4tvyFbGBSCgTusir4Tm61mP9ITyWBFyhJXRwp1vrWhDmcsKC2MbRZByjp+UVvNjX
dKFjETxFj4SFmZ4xQzi1859AFNeLcvIoe9JBrPAl0QqYN4rq0gSBbp0AjqQb/lKswDEQJFsG9eUB
nnQzAnrd9qIH1TEaduL9cuk+Sx7OyAaJpHbJhKzpAb7KXL6SgzCne+Gf0unFIf9qNuI9ZjSahDlu
cIQ3+jH+AHWPeLmy+KEFOQN+Y+GAd6pLXFbOzeThCJHVbaR9IoYBb1sBGn2UXu8AWLnxtacdt8Fm
jNDiUaBSKmyxnScraMo8zp/hVT6iTgNc4OKPhUiQ0Xr9IgN3zmz9Qf/SzvKD8Kb4wQP1eNZ6LXYs
BfbuhqBA1gwMK/Jr8jxfgq8Jb/jzCAO788KjFO9VDPy9PTJo62wkt2rtCHSxkJMfgc8uFZvuTfnC
eYADfqE7QdfomB2SDxyXlV0ErqRuwwZHAY5Y9BYYewE89MKmjmlh2cjjAEWNV1ZijBtI4q27I2oL
b/oI6412/211225GKn+c8XmbNZPhTq13lvEgZP9NoqFswnP/Dwa6KWoiywnNMJGmSpq2Ivz/kQFS
1dOYZIqEUVP0KwHJipv+FA7lLv3o/fAeymmGbmErBtfYcObco6xoHM3T8skZwroWjV62sl1m3SEx
NWDZtBeylZNKnG9k7oPiCrNzrGCoOorgCRax0ybrBk9G8vcC0QRl4I/lJ3S/bb7NX6FwnPCA7qof
w11ynz9WPzoqDrbsNN+JD7H2JXsnZ0LxhnPmM/ejwxQ5YTHW7xRvpiPhGXcMZmgNdshmsFMjn8a3
r2Bsmj15tFWHq8MG84aydFFxR3U/jBMY5olq9lEfXKvffjfDl/6YH8HxRj8xJmBoMH7igNIWWz+w
S3MApr0mH4ghxS/q1shfxwcaC481XzpWG1jFvMJVDa9BQNaPlIy8om1w1O44ZTvaj/eIzepnJBbm
udyeMUrg1aU2nHH8fCRRr0bMInuXfaDV3wp3yg8omFuChL6XDx1jt+LFj9nKaZRfTMWNj/1e3EWe
esYXqr61lY19ysV6392BAUTwnD+XkEVwvaBscpE7Y47kOjVwA3wkrh3vCw1c64YrbL6sCIBHRbS/
AZPFhsvqwOns2NkBswT2SQc7wkB46FfjxQGfAjh1V7qnWSlFrHSOlMihi6/0Bk5bZHzn2WGV4Qj1
DiLDnj8x3CpX6SvP9/VuemcLzkdlAvc0v36dD9Yr+0qPlduWtflOwDHkrKCF86v2hpIQhajrJ575
3wTCyX9E3ou3E1+XRUnVDd2y5D8C9wDZtyi65PEsm8MZz1LkrGMMp9eTYb3Iq8KUeFGneMM2g7IJ
o9ETjqR2JX6vWuV/pCZcf0UO/DOLQP4jKeT2YSTyfw1TJNTM+PMq1JJu0htrGM+xTK2Q/zpxHxXu
zCEC0YbDhvnDwWeXQMegD3apuktIAxeb5RP+kfhXUvBfiRJ/fZ4/Ai7+ePj/ad4FQVX/+Ob+z7yL
jPJeGbf/GXlx+6G/Ii9M41/EaykK8RVksxNr8VfehSX9SxN1coEIY9EtEp8ZZ/9OvJDXl3helXQC
yinZ/c//8VfihaL/yyIL1eRHiGRbf+P/S+KFZkp/jPaszGVDsRjxLZUyF0u2/xztYz1Wk0xqI8Bf
T21pWfs5WKFnLZqYl1ltkM7lqkzPkU0k20MVy4TeUpwRza2axl/6VP1c6k5YNcc1Ykq8BiGI4DG2
rnM75D4NPostJRJKgZ0QKpWjKbewfuMekl54qKRE+yHS55M+Q2U0HqZaOy7CBLBBM5b7sV2QMOcM
8FQigqvWz4gxgLDmddZt9RoWWNPMdJEXYjiUFvF09jKWVc2Ci/XNIB+nLBXdosk8aUyerRnuf2qG
MHyzimWsptZuKFKLRYzOmBUjsKg07dgm2Q9zDpeDqOyNopC3E63AjjAsIqPCl1H3hZ7ZeS6K5irn
hT1rioVHjXjDNWWKri9oAYXRO5xgR2T9Si9plWtXmAGwFYCNAXpObR4Kj1yiTWolzbM4YU8qJ9r9
aPZET6noNPaawj4ersliJK6JMPt8u+l0eY+6aHZJk+QzcDQymYT4nukhpXYFviBR3DxhWoXEin03
Fu5VNLlnjX+vbarF06SRWGxYIMS6oYNbAtfStRLdPXkAdEdJmILC6lZQYOZikXapOn8347wnLH50
s5algJmVnl5OF3VtFWfw7ZHZTNcmG4xNQsz0NJQ0QQaBnXuCmz1Fh0xVwPIX6jtxSJkIuE9VtY/5
uAIiJ2A/BY3GmO3/NtIxFypjSXKAdWErIzeFAhiJ1m5eUkNRNX2XlDki2G4x+QZZHWtJ/hxH4cXM
osEpwwqIs/EiwkVKx1a9E8gM3rDgXgt2gXLVZQbvwjDfAi0aAWiT09tnFXh6I3brkqVnjsfFV0jf
snW9yrCDCu0pLZHeoFUiN1pxuimGG9h3MIomPft1w5+mzVH2MMQZhRU2xG1TUrevLqFcvNKDJcwi
gNcoExohmPR1x6Da5bUZ78yYxqgSsfYp5J7omoGFgNEiCdag7rS4hKY0xRQqSveG3mD6WLqLCQWR
/On4lCLEa0NFwkpBX6ETKIwZc3imVbcX0hQwjFKaHynLK7pZhCTrLeRq6n0ItkLmcUKW5D0mhuRb
N6NTEUgfalSi+AtYkgu4eC51g6e1Rj9EYW92iJ+nWUl90+71OHDECbGobvlFHt/RRU7cqaduNHTS
p5mHoFjoOoupRslyynaCZSG4E3pmcousgwVQRHiYWrtUS8keg2zARAMVPR6W1F06Knpq0mzTWdeO
ppR2+AYjiLvgEOYwpUOMfsoa/JHohmWRP7UmfSQhSICpCU58aUSKV5X5nAys0uoySO1INfdmEoFo
qheWPMRzqgWr77kqr+IIVKtQwOKT2GmXKcWMct0pz4bhITKlZ+jWCHKlOAcmH6Ogy/neU+ES6fS+
q3l8GsqC4miDBVho+RP1GFY6wQu6rIB4lMYPWSl/yBSykJF1O/bmiCpV/Ke6MK2Gzro9s78+KyBW
6syPUBmTTgtGIUXvS5cptyPzo4leSRyctt96DqN8lL8KlEB4mzbqteuKSzZVo5229ctsLqQumAMW
3yUttyhVqk1QRtNmaAu2T3QTtIJSvlhkP+twfKCwR4Qtm5eazXjN9tUMJpDF/UTxiU1Lr0QfGRI0
Dl760WT1PqyQIcjd+JPuQ+yIafnZkY9mI+9C/tZMlL1YDpEmyG6sRkm5xIXXWwayjxzCXclONYkk
ZCfBQx5mP4dB4afUmVqGBAJyKZsrwdieMNbXzHqMTHZqkbY8W6qAZDgLkO/Lu5rzbW77s161T3FW
vxVTfG2zAC26LoQUYWh8VgvRAYHZv+WoG/0KioWpyTPlB2R8A0UM15SBXBh0vKaC7KNoEZ1i8DtA
tjk7q76pvorvaAyvWZRNvjyLZ73TuJAn5ZDk5kkm3CfK0QKrqCWTSJOB2ZOJKFe47AyRYrluKs9y
kL1lpGiTpzN/VbG4r8b5da6ob9eD8hKmFQDpOn6eROkcRb3mSS+VOKYA/kMSclRs2XmMDr+ODTBw
evscg10O+mBkp4kXoBZRJirt8rAUw08UtzVydFsJgjtNEpHlysi+5J/lEpVryZuAlS4pL1YbGmRS
LBRWIviW5ouc6cmxNOhZca1b2ykCJoWW9EJwvNlh/NZlNMICoSBD1XwhYZzsIkkat+Pf2nS9G8sI
H4fYfI/j+DRIFMelAI07Y8uT0LQP8sjMGiTdt6o1B7NJaHcZwpZM8EuokTtF3a8qGLkTbH+HSFh2
Y9GAS5DNAKCdeECnxmtcH1WaA46a+ZDxz7jV3tV+rVfE6lMtdzIRA62bW4O8b3MaWdZLIqr3c1ir
pz4C0znMpT8L8QNDj9ny21u9BojPvIEG+1BYy9NslMAAcI63s36xRvNdE4YfuohXTVG/TWagrZzB
XaU2SO8H1eSMbVwRnCqdG0eQpX2mUxNtaXqwjCj3ffJsxOwmyWgI3aI2Unzc8mseDNWZjwfNSZkd
y2DiQCRwNBT8lQhS0JasY/jYz08qF4aDOaAL8y8u1WUvRCNzsQpah694zmWWMrXhWQ1J4xN0DlZL
B/rb7PyH4ntUsr1Vs7nt4wFZpy6+tIFG2BEKzrBSP+vpLqgV3Vl0/Ld9zoYgZhUVtlp06A2KfYtu
HKt+CTca4T3RZV5UthYhmaKZwtCVSN99zlRa6dIGhqoiRW4V0z5We8OO6vxDtrJLpyknxJAfcqe9
he2PaUBNG0teAQkYZT/cavMxSHc0w58GTHhuv9JedYMNP0BzsdumrD+WND8ZDYKGsXlfZtyv9XS1
MvVeqsMTNcgvudb3LfBUuaOoSV5Fr1XP0swGV+cUE2sEE7Ww42zcVuISeThCBo9OS4EJ3vwo+p9d
BJGtbNkX5WMDuiwrP6fAn9NP1FBelKLTl0LjpS3o64XaF2YrEIWB8R1DxBsHgdyaNYcwof6TaRZB
2UpA+5QjRjupaiptN2pCSBe7uBIvbdhCYLzFRXUoFHqNLBBOYaXRoUkt0+YolVRJ5UuE7bll6ccJ
a8vDxwImmKbendGEH+HQPRF97pvrulKsFR8ipYKtQuK0jsklqCN21pBb+JvQ0mFaWRJZtaVW2JeM
4KUATkqItnH+IlQpjLUehSKmSHNXDrMjAX0NMDFN43Kgtf1AAx40cCg+ddLa28gZWqZcfOznZl+b
+j4dV2jE9LzkkMxYnAY7E3cuODOZhiT1uEXXwN12lkf1Hy6bNRZgNyy+VXYCgHF01remiGAAKmcQ
Sc9ZIyDjHqAWWioMhcHrVPnNSrtTEgofRmTeaySxoSMEtT6uxdkFKccKsq8wCrWluVvSBzklGETR
tUepKSp7JPklGNqT3CaS12V8/TSod4UK5j1loFNj+GAxikIdixXUs2QEBkWhI2lDj1MmJgdinWTE
hDA+QUekX4+gKG53NbMnQAVfAuofXjZDof7rldvjuK4jx+yxTd3efbu5vSBz7GF5rr/t983tld8P
DZloFWmOd388/49//vbm2wf74z1pmhwUuS882nyd5N7exwyLa+J2l3Efb+nvf6rWpJ2pjBGLdZKB
yv6hNCAM337x7UayRFhD61/4+4aW2j8f9phe/Br3bxDMlL/M9/z2b9zepf7nW389p/oi61RcNpTu
W5UuRb/eLHmPyy5eIS+BSGHn9uTtPbcbraG7Qn0jt1v9sYwWGM//+fO/Hw4pBdG+Q2hUZ6wjAEj+
/Q9JpZ56NUfoJsK76euimm6EtPYObs8Zw5TaY4bWOp3iYNvSc/qVGHELi4jyie7O7W4vhNcCHEne
e/UYHYVTq56ZrRbtxH4iSZ4wP+jEpG0Cl5naB0AxvY53ygOFqEtp14DjDqxcaLM/5V4R2NXz8syK
FAB9+YmeDI+RzUrajx8l6NzY6swjnsqEjgO7IBsg0Hdysc6wABcg11Nl3GWP5lWZls0ndUqCBJr5
iCU2t+msi5sBFtS47b+5ftmrwLeTIZW8oT0jMU6HDbCL30cGntwVc08nhsIHDMPd7rMgpgegyozh
0CmHN+iSFEIjphZH+WhPARwqu/WUZ4YS3AdbkrCQBG2CH9VjesB7SMQWqEX8c9T4yfvDLcmUdso8
zE3SI0K7iAYMjhrV1SmdkVZxzS7mFXBhXG9Sr+u3Is6ZkM1sdMn98j7stuX9yqMDvoPk9Vjgf8CB
vpflF2jCEzoTc4bqfuJWMggQBjCMf3rR6Unwa4Zpz75H92Mv9yjut8KOsj1bVryU0Lia1GccJYQP
VYsi4+NlWdeTbcCsbquPAYyBx+k+EZ+E9ysCrS5wlp0G7f+QPeRvDNDZNd5Iu9LOSP6r7wg63KAg
xr9tOnSRNjKL3A2djHdr+2JYF1A94D8CqInwKzHL9A7Mw04ktwM8n4zSDESezRbTwZmSvEMP2TXu
/KJeKveTjWl4tE7d6MwvBTbUN1r5R2Cm2t0z0NMLkOIjxdOJCjCiH1Vx2B5ussC+wi1sdqZzxbjE
0xsVeyt/I3EbtnoNvsw9WYAOsl9wjuYemq+nX+OTvte/ig/+T4LTd/OM8/cjfsKuGHwJ/bZ7VjFC
J5vgGro0fDYsvzgAwHRbzqsIa6xPJpXufIvX4hmExZVZsSR8Yi+4eMfZjDrxW/D6aT2ZV/OKgmwV
WbqTuifN2cJLKIODvFJEIpXM2KIPzzYebRSK5aFbPhGl8dYJ9lZMHcV5K8+X8P5FQ1RM488+GLA/
LqTpZSRBaTsdyDol62BDRdaEXWVPNv1XT7qfcdI/UU0/fyv39/GwF+zvDtzpRwURr3SSSwxFywaw
3j89Jg5Yc+mwECK5Wdcid1PkZRgWnJxrqbCp5rQjKMwU0mctfBM0cZkJaqxwB2yIFXkaEeIdyDao
PWLtJo5UecqciSSwLXTdjmLSG+qkv5+loLENfYAbAxyJ4p7MBxHRgpI40JE2ob8AuX/i9yaX2qu/
8fpwLhOWgpSsGJ3Jrn60R3YoMoZujzoLtR6CGjnZPk/Jcdo2zrDFUBIT19Jc0JoqDCHzxTxNEM+J
+dohQLOj7bdKNAUsO7DCMRRo99eZ8p3anmVn7FE3xuw0z5+p1+zoSzxS82H+JkyAmJzczqHqOTOk
iJNwxu8jbGjnUbVbL2e+TM6yA2bykEgN4gO/92Rwb8Ynupf0vIpLVZyCcG9Q4/DD/CD62ictq4mM
keUOc1+w68EN67up3sfn6BrCfzXs8jRtwjeKJPQmnmkcbOiQvcVu6qMhjH32OeUdCyaOXOkhNBzy
uy1aJOMDkWzqiqdlH0WHbUkaF3i681tZXeW7/mcBQmG+NMKW5Mh6BwdcR/dicdRKy67f23N8T/sV
GyNcueZN/krpHEk/WOlSyqoHN/aoTy6OVMFghaFLQM5yhCdqqe/Dl7YGHp1qTG1EJ23eMKhDbf4Z
i5dE2XzQU9TpXUKd1upt+kQszDPMcsjHjrD6q4o9hlUqUd0mugCeJmagcvLv0msEm7UV5oTvQtsv
kF1plJub2AVae+JkKT2Oihv6CCbnp+ilvxu9wbhwdJYDwFo7XTMXTMdYNuyN5ALO1xblI7+fMx0P
lzq8lieJrwhi6Es6OAUARcw6m9znKsSPANJqOXKNxK5Y3Cs7qHNPkoNWQjWPHbqp+4R6DUB49P7Y
xdHge/ATJr768Rsv0Ab8PTEdygeTJVNgbU8HnFgMDhi6yzdAFPA6QpdjUHvhHYFG2Xb6mFmpotsj
LYfpD3v7+t1Tqinfc38htAVUjfilgCnhRDlF22GnrudeRQOr/0FYSbB+7TFLvES+p3CZPb4RlwmU
6e6WbHu55yOK3zB5N+P6R58YeqZgH0c7rrd9QvdsT7Zl6EAj3sG3vf0XjmTH0tQ5hO62fZrENWkJ
67WbntF92sFdcYWf/USyaaTukP1xJEgZGEsbasake9mnCM/b/F7Ui8ZilzwAPgHaWwR7LMCB3mL7
xGOc2ongwfYdn/JvZgaGkWcQDSshB98QTcgL5znTW+Djq3TRAO84rZIv86cO5BsBcsMcteUUarlW
ao8JastMyh84bYjiIOsIBymMqw/5G70Sw3lmfRo5oa12QH2OtmjygF170S6xv1eZiLaIY0mw8rn1
9dojO3UDzgMNDjxi4mlFYsvuln38rfVQz9qKFv+5Qm2GNi16tFAQcA6c00c23h/ds/jEhfodOeQR
hL5yqN8ISbIZPBkzUPHj6vwwDiN023CzDQ/9+xrDymXwEr4Hb8IBl/Ah3ALO5Ajaw5Yp1i/bK0R9
qvLZVX4PDzRUJyogxFq7t4HJYXByJmOLoyz7cYUVgiFng8GWZtmZL6d9gpzDIQT/uX6JMP35exOH
aFCuJW+gakROhbmK7V1Gx9ULsukQMrwjj14Y60jq25LblGD0txGvHFAq2mwahJW+z3JoKd9QXLDg
WXUX+W7Or+qQHch+cASiFjJHD46wmmWC6EjJ6R8M06vGB3wnMGcRQoj7kK9WT/aaekho695Dh7K/
PVO3hd3BET26wdAILQuENXmbLjxkIEp85QrKgU3/1lyibWJdq53hesGWapYTbJEk2pzl94oTo0lx
x7uJdIBLWH8QApd/1sJjk4X29KWwm5QV6yQg9xJ9ZIYCOXxGeJX6ClVT7uIkWkryFjiXc5IeMGYj
BkGHseuM9wzdI+s9Ev0kDEnLo1plrrhHic10RZlqMh4ocWrBkd6xCnfCE4pP+bGZbaDlSO1k5JXm
qv8NTsHOGshmoZKAvMln2JF2xCJcElrvO+WDsY35hIW0BJSfoY3Lv+eby++wXTbWluVK/YTNt54o
jO1ZqHLhXRh5IlxUfv8NaPwJszlO6IqBA643gSU0gRg87lvV0e5rfHmM2xpofVaQ7udyGALaMWt0
VJs6kuYNa6KJuxBrzKXNdEWmCSvujpRIUHh287BUu2qrfqvfQrUDuPs9eorJMuK1unCdG8+p2+1F
gvj2VExkED98nmVDdWWT30vAcZCJdi5F4gZem+SlDRXozUQJOsRax1hhk0McM4pxxcPmQ6eCMon1
jgwJg14ElSCa9cVe5mqVJ39SL5RUlgwt8Va4D5JzSNTgKX0zXgLCNtXzNGw5fMMXVsFfx4OxDxFY
n7oqn9ljTqjKPUc7+9/sncdu8+qaZu+l5jxgDoOaSAyigmVZsmV7Qjgy58yrr0Wfc7oahUYDPW9g
49+Wg0R+/MIb13MWcDzQNENxBdOF8KM4+rVKuwEDt6UuKBUcln+fvoArTlzW8wwhgnupNzd13Gnh
UaOaYauf5r3oDD2KL8cyfZwOtIQhiorcSr3PM5pxfgT1mMROXtjvsbgVJEfELEI1CkDFBr0WzudX
6rr6h+ZxfgZVNcquWD4N6H7BVkxtgiricxvvIBD0XIGOkeYr+klpr7PwEkxvZrwtIR5jM0CAfe/E
DRbhvSPCjAlOG2S7lalXojXBcg2kM2sHA2P2wv6MgbocqF5hzmtnAo0GKgurCBp6LjYaPvUpWEeP
qVQ+Z1chvZHU2c818BwfmSlOgvExcxH2KZFNwAmjJruypd1Q7Zr8okf7CXZhcMsSMAq4cNvCnki6
wfBnN0NffNWrKT/XmmMxoz/AzZTHXjpjzqyCf0jZg1f6MX+QEqY7HkXgZHYtw6tVN4USk5W3CDhK
JLgVak/BVqwclaE5k6QNQQoZ7G1bxBoUCA4pKOGdkR/qEDyuPfW/+AkQE8wrsRCazAk1UlZAjg4Y
7qgR/LaLxBYrWKNuYDkIBcNTmujxNWxY+ud1+qFhA/qlsDzSMWlua19V9JT4hbGTXJ1ileQ4A87H
COMc0WwyPfMlRFQ3OhKORpkbfkZKWzmtibALnvIUigQOiQDeQxy22Ij8l2Q0YmJr8wCWT6xBpL50
tGE4l+v0EbEcZJ6gyQ80dqcH5H8M9cM0Hhuq1MU9R7Ykw0H4HN9VYlufFd1n+DI/nEqytv2RwQmi
nNfvxEf0MEh+HYFxsXuFPKo9kW/00WEj0KaRuKPickyTOoasosa7GXtZeNbcLnfReNeh5t0bycmj
74DirR+OJOr3Sj+eblw0ew413kq1D4mFcBRhMLHXLdllAkx743jgfNp0Z9YN0piksN0zslfYrzXx
cBe7o7sCDWdHR4L+IfxIP7rje+WXm/fqW0Fm7ouKMZ2eym33Xans4IjiIS33EbMxzScewt3ApmGK
vhAWaDfNI77sLj7llwT2JjF2IrO4dx/CFan26aozSB+KPZwn3Um+MLsQw+MYM463Ct68TaNK/Wz6
zedwZy8tbLS5mHsSk3hqvBYFcYdsEllkrFT+Lc75Kd1zQ5vuqu3W4AHMRnc9eIm6fyaCy3aDp5ei
QVNUu/Fp+u6bLSZNLA/oC+/ou9cIRjCraydv3ydmZQVr0bVk4h6mM9H1wcxs1wElKsErquVUPzaP
KfncRwjG42k9SKYra4tPwnP36me2sfLSeyw42AFnsA8me9axuLJ4WZGZS66ceAF7+sQetJExn8Yd
StUkwX3pCKCNWTb/UL3/TScFtT9ImgU2vaBIO7nEon7FZ+nCcudTcpyGx44OrG8qk/Kf+JJfjEPp
GQ7mnX76u55wOCdforMckUhb3WaM/Aqxw3PQn4vkbTH2LfpeI743/YdocpjJQ0kIAbN4TZj2zwoG
lXVPXvHJDRchPm0n/xBgEj5TJ8i/jMruL7KDpcMGWSBjbPMciumRqdWd8VSlO+alvu3egKjR8aa4
Z9HniRtecyZW8qemtsTuqm6HRcvg0B4db6UvAkdx22KLEqwmo58FOC70bpvu2ulGSdK7/taig0eC
j/2PAs8TRpNm3X4MiLCO/DyNLk77oIDKsgG7eJJNLWrp42aIKbLx50Y/x/kvgJs7H96NrsWM5jiu
17KQpHPWWtPQEW+CW1KfxlGtIWsSIoD6NKLu6aIX0UQbrFlVeQSEKL7pxD70R9Bm7Q8TyA887kGG
6rBly0KFZ/EHO/1ojo28qW6ASYSvVQ5d2eYULgwObQ6PaCXP6jYg8lLb4RFFsHv9BQHkON6iQ3Bv
nkcOTJxO2Gk0RJub6LKF9XRtjDsV09CCP6Y90AXCiZvctcvZBnoDmxzpOpvDvqY74SP4RdjNOtIf
JlUQajdpfB3pJdZtVmKp32LLNqAYD8dqeB0/OM/4mPfc07CFurd79Zsj1acRb8JnU4XfqiWpuk3f
s+utRArl2F6wRvp3VOP6civLhxXKjERruaPigjBjhx1LdKD9mdtNRL3ahs61BRTij3LwrCds80Pu
4GGSF7V7YpjyKuXq8iDF9CF8mEcfWaFZPlAWmSxHSkVkF2eC47m4Ygvk7/Ls3QyyYcxUpCBWhw4j
bN2nUWkmDrIGO34SGNYuojmnOfX4rigfBObQ5AskNNqTuBBrdpJjm7ZM7tx4rgJnVB/BB1V3Yr4V
4BQ2HuxQsz3kL2Z3nponnvpJJAHcH9KBWz1bDZZA9llyENTE4JKwom74kBtHcX4lQlfo9FIcg4LG
ok/+IyJjUYKz/u9BCQ4gY2nXf7aMy9Qe9NUO1eNHAD07xM9uNPqa0XeW24Nw4DN6Iv5e8FucmfVf
xEYs1Zt2aLCYiLAENhvaER9/jY9ADNgFwJDZWGnnREXtyQgO9PkpeFe0+78Rp8OEh5J8x+LFWyJg
We0Rr6OmnnTPpn4OOsLn2+7e3fnfGnHbaXfrqS6e4FUf6LXX33phh+P1wLxHcyX1BnpPnO4+sP0s
lYMZxq5xxtMwiw9xBB+GBmHBDdhTdmJH5WMIX+O1sZgjdnXMX0j5u8RdaXL0raLH4HSfOJeUOFLC
05+Rw1sDuvIBZUbkwHA+78IDx1Bps6nqVJyQ+MGIQnYo3OVEbTwZgRhIqIM77dYBeeeK2pGNlEQY
nZ+rF82JSHUYECW6Pv92wPzEdnvFV6+ukHv/RC4/Ga3hjq3Ftka1MIC8dfax6WGXBm/9c/SF64Jd
TCyXDZJGm8o1dnJywLE4/IDfC95i9YqJmRD0IyfUkn/8ZHebXnPJG/gdHYrUgZJ+5Lrpy7sS1GBp
rQo6md+GJ0gz/biTOKXvEj11nxJJbDCkhGYCyU09H9d+M8XUiniiiqqoSFUxXtghNaxNcqOXL06R
7D63KE48MMhxjfaME6o0Qzj9aXxWnXkPjQO72mWRKZ/dlVqyIwGPmmgNBqj5hnUPTpUvif7jCmFS
SMSssBGQ4ktfQnxFqjocjBFJ2UnJuV/l5KCF/yJfiEWV6ltC7nSbjQ7kntrDLKEyAvDaQFTpZ9Tu
NMVSaRXuE/9VuBITZcvw0mhPSInL4gEh/TL+hIRzfldqaU3ZdOmi04RZhc4dI0phSoqLlO5xkoK3
eTwp9+KcOpxtbwybmNwD7Cz8b5MITQqlAvHqzwmV3Bhgsc/WsOKWnqdP3oltBYIYcSlO+LE/Z1RP
3XSc2q0JEqQ8Kp+qfJDZ4BDwpSp2Wmdg+oIsJY5NcErSs6F5vFnWApF9kBkZfIurshuu+QuZZGi/
aD2/QIx/5/er8AixpfuExmFd4VexiMmyO9TZnZjgRJpMDp+yIqLoMCDsXQiGEuzBUV/dEWo3Rscy
N6A/USAV0xetuaOWSqqNZCj+a3rjdwns1BgXoOM1iIweT2PQSC45EyEh3GqkJ41HiBp8wd+NcETt
aUcHCJ7EyDA1Hm9lFT7iiKV2JzuDzrf1Vgq/HdUx0DiJMMV7Yu2T/l5Yrh7uKtXHcm6VQ67dBbZ+
rllAzbPx5nCXNd4kzuvkiVfPgy0b13rVsLRHZmVB7tfhOSCU1Z2XAbfNiQSITTZHe3bFMAG7ofzV
oHP1XCvvzBeKxHwmns7TrQmQ1uvYcL+d8swHspMxHhVbynTjpzkSI5pdyA7RRL7G5SqfxWmrSrcE
wS4VGk6KJO22jL6r6ZtB7cc3/pzPWd0VYBAbUFzYWcqBYeWOuC+auJFGnQFLKTsuSSJfTwqMHy+U
16z5HGN45CxkxBkvlfZmy03oeqNkH/8KgqBtQKHqCfbgF1c8RUKU78xO3hNgGece7Uyl+MpdZwQb
6/SFsD8vuHwi64jCBZCv3Uwmbs1OycmHSy3BhySbqSEgR1Rz7TomL0fHdX6h1R/LkYfKOc+owhAQ
CGhQVc6KJ+NNaQuMWToQAHTIDnOLPl4rgEQP5XB9ROwKTKVAY4e7CO2Vlh+vfrfQ6HDRGnOpTxjK
nSj8qoTtTyaoTmJog0uchFBlbzrrpDUdXXplrvCSkCvyXKuV8PfJfAJd91wCsp7ENNQNd8acxD2p
lFUdlb2aC+VeZyqCOpxhdOJ9hp+P5+Av0OHbM6z8PZnx9YEiTYoWLHM5XrG43A6TXnG4KhYRP+FX
eByjN0Wkhtfb5m5RiubSABgydAwB1wgngftfQLiFq942f8T1MgnWhwRKqUfiLiKFxAPEB0V0ck3f
iHN7DPY4G6BZ2Yy4TaaD2dvzaXzng4crWQIBj8nlc7kd/lvaK2+oE+bRHng8xIVTvGZVRQL5zKrQ
VJ8lnyuHTvN7sgIaVGCSwKJN/RsPkTdbF0a8ZaHWGjJ3JOtuxkHF/zFdHiwLhM/gF3ns3CG3uUKA
7EH36ksooyVAdMhZkEGjTHLNH1AGivVrA95Ec1qydnm1XQJ3Iqtr2dJNzw4ET4SUYMKVOc+HB1Q9
C5RyOrPxmHRbFOYAFXE/I1MJe3BnLEceA79LP+k6FylMIfwMqgTnlNJXIu6YO8xVyjqfxx+tAQK1
Kg5zFfwej0EyIaDQAA5BdtOs+uKupTzzB5F4HK0j+TrmB49yojsj92rJ45PIuUcZBvcetWLeJ3es
w7iuPgO3j6vispcjiQ2WRVptu/7AJOse+ycSpGGDwKMNGr270ThJ1KPqwJNitlCl45Fig2WNEm9h
K9EHzcRcHetYixwsx6l3aU4RrW2VSzSx+E+LZbOdWP1l6N4SysRaeljpE1ZPlLSJsgulqZVPEFmj
xaXptRR9UuPIwFExlkpOqLmiducZc5lDcGPtGe2Vl9zuWsGFvk+8wy4PpJ0xbBrBlgbmLWmudWDp
CKZER3ZwnqhwXFATX4d/g7x74cC1Zk6a9bM6+f8cYQq2hW5HTSXjA5QeXzhttiPwqZfJp9aNO5uR
CyUaDPVahYroseCKNeu0bR6RhTOhANsQJ8p0J8k2s5CaAoDRsuAwYGi2ow7Io2OgVsYw7T+Lm1Hw
ycCyA/G60ZzVkSqciutOKBOHrLVnTCECspT/uSBb6IMbl5jcN/fHc2VaBuTt1DU+OWYH67O+BNwT
jhOTMd4zsLh5XBL3vxYEGRQXbSPdCQjmb8Jy9U2pj4xhgOXPy3Lg49dJMBDK3AImMmFT01AVeCpR
TryyDZkLGV0ni7ZkQmqbfpg3o1VvPXbPLQTnHHrk+BTrryxG6xB9UaWaP63zFeooTqrpg35PivcV
PsqRl+JmbFS8tnK8pRZN/0dxAn4q3EVqPP+Wnam6+rCONIwXdjKifDSiNx6mhdJSCmdXzLECHK0H
LgCVlnXAdRgR2woR+pcI34G9nPIuMoxUT9kzi2I+DMqFkv76RpyNSg7LBGGJckJBhOhiZIHHMljX
j4p6KPWFdkX53SOd0mV/5Bs86ro+NLAHB9sicU4Ny0PwwoiK8onKroTIvWyzAkr2EIRY252u0f+w
a8zPdV4rF54lgVaRhChpz5rmLwL1QJoEFIk6p29dCi6J5LIDFYRJKefKrXXc5tncsw/LssXuj4sP
WpP6flgdFhKAdj7sNNXLOzsNHbbnUt0zDbkLwJQ40AKGOgu0cZCnQVoaizTxreihCykAd0ORxeN0
iUcrBSuNikwz8cvxQ/iiYoVtTP2pwaJChH3KS6dlTDFvrFdI2VVrU4O4ziQAfKghr+1NW/EEz75l
eJaDEj6Q2QvrwxAd5gI+8yuMlTXrRSghciIkgVmhzZ69Sibk1K0HDWsRmRX1gzCCRZrGq+odE5NH
wZSl4p+QVBGjnskK1Ij1YWQZQGrhRzxzGME6Y7aTxBvNAz9ia19tDrRaLsInr80IBDOstJvOLVRQ
hbac5IXIab8X0qeMnNm83gW/WaI8yEvdrpBCoDASYhXF1gYy9JBWtuu6F6j9fCMiwscbrc3K453J
OHFuZxyn21JmNpL0n9cNZD2zMyJpPjsJBcoLAmbImRMM0i4sS4rTg/alZqNHymvYy7wVzfcx9KEv
Jjw5kEC5sHQ79MJoV1gcAKUTN0SxA6sC7NtS2zr88G5Pb8lmGXhg1MD0B0XbheNOmF2R0HloVzQm
koiB0zIcgDsTyGG4heISYHGxsfxtRizW6jF7Y86wpLgydqIFnipX8Ledsxmxc/CIQjqLM5+Hxs6T
U7Sig4ghvUShlt1+UBDCBsV5J2g+vw56D78ZexmAEDVr+baUzmxjfXxqTOqMsc2Bgm4xG/gwPpWz
j2AZLxlDjDNWizjhoz6SwdEswvZrkoHHyl/lIY051IyfLInDjpacZAIUqb5A5iGfudp7vBUmSOqx
hWQLVPkVmpCkRIcHZn84QpPzWTPE0zLl44maAFIyWGLcvfHFJv9IbBRnHX91Pb6pPCH8SWURPNC1
zKBrqfrzqbQgmMzh3BBhAv68oAAvSKZrToAOty00Gqj2bB6aheRbWNOnrtTdxGCur4WmIFs0aHrC
27PB1vXS7vumlqkSTrCQ9PFhMTOaKIvO2GuwX0IlQdUlpZITQZjYq3QVWYFJ2QN4UvbWqnohJhRR
FWru07D2nnS0UeTdLO9TAOOgNlJfHCMS3QJNLbHeIFzdpGDZ0TnYh30QgnWWEUIrRkXcDuBNmOwE
zhpdGuGMoP4U64IrLTwR6FbPoz5m2zBoDRorphUvpyqADW61auJIrSAGc4UuGIv23eThxxhwyFQK
p3O05F5vOAl2TRiasAkomt6MnQW8yJCuk4mUKlpI//rzQNdnN0jN89+3mlTJMXLE699b5whm7CYi
N8XaFlTIU7fPW0BuYx0zZP1wjGWKKNP/9Y8cLhRi/r3uIoNiULkCs1OzcBu1qvdhGv37H6X1NK3k
KBnnGnNDfPrvX0j05Muc9R69r4Ik0PpPM6wY+/9+/ffVAEIT+kfuzyujIv5jVPx9mYklBY1wghOo
NstBqKnsFNJmRhFnauh+MlgjMfX+dheg/fR3taZARWhTpx1SfeuXf9/85x+uf01lJz/5729WaeAP
DT5YB/V226DWA+2Bi/j7B0AzuMK/y/n78u+bWlXfLZFM4qTQrRTmIqgylZMO+Pu//hnXl//je38/
/fuejKq0kuixpxjg11FIcYshrCl1qRFCB/5mRKHADlC/NKLcgvKLDGAitBeE7WiLg6ZtZZ0qc+vY
J6aOPLRRei1ISaQkxYViMc1cw9sJkYFi+gWS1OD5BZ+gNzIsgnpfBlbnjLVGYmShpi0hhJYYwAyq
oQjPxSrPqKgLrt/aSBe1xDxB12GSt3Q2rcJM4L4g7PYr92Z8rDoO5EHUEEzPKmqaZ1yiDPHTtZvQ
VFPYtYhMWJP5mbfXRiMgqDVScRNJhcCMB4uao/Bt1gnqYBWJEIIkaqNfZll6hOdVeopK4Ws9Bptu
wjyZqTn0tAZ6BowLHZeA+Fw5u0oE1jdWOdLKoX9qqausiFqZKSp/Vd77kObFWFJIwjW1HUw9WUMT
XwsC/a7NRuJQlepYNPc5+cRIhzNt3nBFGwBEdmMc0xBo/JzW31MvcECD6gcBPqLlTjI9EVKy9RxC
9B4aW7IKERJweIVoS5DHRjodKA+DOpj2OBAftUSUrUYqQnIJDwOi90spdj719LEO/r1M8J9Lw4h9
aaEGqSTKbBIg1EeYeaiwvA8lg9bUo0rk9UWx8B2KCWtTBO5Fs6I95HS0Te/0BwL3MAYq/pVNpESv
9QxIIuqjELZqqXpZCbmBCJAmpdpuUpCuqzKMx6ggAdMTrNID8lELsR0xRj2215OQlqa+OOW1fEWk
wdZphfBNQoiUetFBa1B5ZMHlAPPXDILhidH4VvZcsSCkFAUK5rHvJu1B5OwyesTFJ7T01JhizypK
34wOa1TUPq3E0o5hzwGXazSaVnF4l3Q8Q+qYEVGVUXuNhgkNwqI4WMpAowRiXoOhlXYmrea9VAZO
OBbZiXawsRwHKA2Dcirk6rKMPRVSJHppQVkOkqG91rJCKcEgeFUfw8EZUVUy0XgMw8tYnFtFt+7x
GkLUHAty3SGfAIrHZYeSsQaSrioPmtCcDEMbdynSCXqoSe441tSqsHi3tWBceinm3IvRvc5CM14n
EX5ObAxEc4zvolpGuP70tiWq+l2DnBdC0GCdjj0iDEWBUpVBMQNCS5CbxENkoHgH+clOFjRNSgPF
bSnp39A0IQu0dKmbSJy/s/pthMa4Gxsa+2j7eFCGVN4rkEnDMsP6n4MPTUEQUUhHBNVDWNS3vDbc
QZWsY1PVR/ppugN9K6D2pF9lbmmgqQiccQSQa6AgCT0gTZMST0gGYP90HuVSvReXp06nebaFzrYv
KI6gzc83B4MqNnnGSaqSVa5Hb/d0SKEvGmjfsIFzLy91L5AyToKmfR6b4n3UM1raeslblOxhnel0
6lqiowmZjIjZ/GmmFcJLceSYES1vIy0qtdR6E/a3au0ERdqNMUAwUafVprCo9WiWEX4O54jVDbG9
BDR7IwEL902rKQMxajpga83whR57S5NhqMuhsc9RwKHLJ5jttI9QCg9bXxKFxR+VYr6oUbRLKu3A
FMk/s0A+mehDyV05PSOK4Bk9bW76SGZtbAkbRs2b2k471eyEwxJTpgE2kQawaQEKYbbPs5hNviIq
x5pHQ8iR6u8wQs+5V360Ef+GjitQHxZWkSTNDxP53RHAG6wubTlrqnJvLKkl8rHEfgOim9AigSgQ
/fiENGHpFdQuoRkmv5RQmykjssgQZKBz26VCm45Y69eZ/tf9HKqjFwcAeme5KPYLhoyelavGl3Lp
6+QWSFbtshmnvpw862EpPnRBdbTCRTnI5LP0NJZv3TyQ1KEUq20AgCCkNs3WN2giaGZj/DtHKLTJ
SvRc2iEtp35pvgvxMhytqjwF9Zx5MCBiugfEDzBqePMB+Syzao5iheZIKkXocg34eWQy5kw6ScLC
tmkOoyukRuRIefXCLN1WtVDBJexwzwfIX4KlZU7cCmQBQ+2qooCSLZru0FL6k0zBMWllhXLaPNsu
FWZnOcZwEfF2s5S0S62SBjJTST/0wXDr0Ij0Qzp0SDysIRJ6h8MmiU9xWruqkf+2hkR/gITMD3Cb
MBjHVQAkBZ4j37s8HJ1I1SZvHCrg4Mbg19rMUavKuquNuEcGcpS5mL1Ig0KNRjtfBCMkKaagMpyj
eWeVZUHjI3p78gQKsGZr6dVBdkdR7o9oiDzCn3ubyu7c5C0xgnRSQM4NRwjFodfF0UAMekSOem7P
ibFl8EpPkHPEgbrQsA1dQ/YxnSlxEZC8CuTAl6chw7UQmn2n0ZDU6gQV6k7ObrT/nMd5OoIDexAS
Hbr+ktMFgUFfV4CpNJolEc4igpIIxXeBgGSWaA72u/oRiPQ+M9mfClUiVG6YfoyFvkNvY9VP7I9w
v58k2pDDokHLTzQLCrhtNJ2SXTW0z9aKZx2gg6KPibO1hOZXvGBtlmZPqYxOnKqRQ18XCWmmhaH5
6PfNlptOOIfSQKlJF1FpWnbE5syaNSNKvacaJVXmyXCi63FKi18a96EK69pHtbzWzWBuwxiMfjFw
/zodL8tixac5OptaTm1D/wbljmLWGW9APsxLcujqZjo2wMCpG/4ONR3DPGy6l0h4GlGNtFOrreEl
Dt8xcNerRWZJLOMenIBpnsJw+ApbI/AEX9GqHZIGcLm6iTDAUvp1jkmfSvkhahBG0tL2S+oGr5Ex
N2qTIHhjLq8oJq6iGvh988wyfjfa1lHDpXM0aSDdLAUcQUv6IE2nWYmjY1+RQjUTxR0liwShgZOD
Gw49EYd3Bc1CwoM5FBlvTWz5o9y/ceA86cCAES2BKIFoL+vUgXOmHSv0Jidp6eg2X2NMYnmdrLj0
E+rg5mziJmUafDUC9Iqlkh5sFfqfdeiu9VFDBfEMWLU+ASYgrA+O3CJCYEYDsjJTdVYkwFmpRep1
ohEnjcC+jMkSsDeln2YZJMcm6KkOSlJP1zVCrpMG4WEU0Sk27Ei28ZG0gzQBhDVm6Q4J9Lz0o36S
suaFtnXOSZPqzYSGdFlmy5lmgntzYT2mOo8SUARVTbICyicizymOla1LFyJmXZZDmunQ51nE4lSo
bUIEvCNWp1eak4XtPhmG+qWlbNGtyK9Dd3jS9YbwhVrxyDIMukEkS19LCBEtDUqHcQZqPOlxhwE0
on+k+QA7ZV+1LOi9ICB7AD2r8U3kzGiHG65p5bW0YVMOzMvczNDaSrX3GZIPmsfNYaTJmKCl9N6o
9TlfmZn9snTbdfHo6QwGM2RwNV1da3IxSYXcLfRpdoEWavRjY0YI7EwZIg1jSRwkSNT3EtvXUXLx
J29gSk7iCFYTbOchhidtsUgrOWQbU5jgq0hONvaSHww5spUlwHmdbbIY6bRQTHplg/aG6ph5QjEU
2WW53JXx2oZAwWchadJhCpYHURyknQwcYoc/rYzLahVQup6GiJqoC+WMFIThUO+ltEkvfWwlXtST
XEdwodmVpQFkTJ+VoxikAPgGnahZHCDPPvn6SPuRafQ4fdAQ9lk2RJxXKTEpIIqqtCiYJ56pZDOt
33P4YkKw3S4pmO+klF7D18ygBT/BqLd1Y0mPLcxcmuAKzjxZDB5mI137BUifBFr2LIrERXRVkh4r
k2ZYFdMGYXkUj6bWpFNegQWhGqFLGWDiVcGCzGRXHuhj/KlnI95bSxkTOUGaQK/8RYDxnHfZ6C6l
tA8aKrctowWTTxitCLlZ0QzPncLDXQWCanHBMdTAfo2mSBnZTG2GkCCoWhbtqyCAwFPkwcJmSRq/
mSlHx4sg5BRT9d8t3X6h/6XtHgR5CE+mmJxldRRuuLsKZ+fX0rT1Vm0Pgx4TsTHJNfbCU1kY0M1w
FIyerKYYcHxnHVn0wnjAGbKLVPka00inrhndw0TNC9IO4Nnz7nUIphfCDhruk8kup7W70mhqGiis
6hj0ykhCIvNTnPu9UTXsLXW0b8n0C40YeGmdDvRE8jhpafaEJS82yPetXqg44JYrFE6G5Ax7TOci
ozJUUug+kcbcN/JOeVTHwR8IjwyooJ2iWaC0HW2QB+Yn22miLGCJkbXCTsPc1oVvmc6CgynFr1PM
sSpGrEZmCwsaE3aVIivcRirdlrLXVmIbnXUEM6tQNfmF5q1URgXsZ/MujhpYsDhmiVYVmZzlVYrF
5yghVbgMpOVNC/yvnJHqD2aUDIWifo9ioNvKFJKkpNa8rSj/j2qyH1E04Hbl6cMUK1fBGAdPtGaD
vAcqUZ9jSPn1HFWUagjAuDsF/Y0mumTL/LIsMy1kFgHgvswfirZ9XqJiJ2RheM20ezsMX1NiUUQb
4UpWhDnAkqIoJhO7lVtx30453SFUkID/p17B3A9meoqaoyKJ780CkiFXrIMBbQD1Nt2k9nZ4aq18
uKTi+KOMtJGYiOYBVLC0TWuk6RWdu1d9fKnKUvte1GsRp5d8asDSFgtpoGRak85kglqLcGuqniYO
JJi23e9QW8Ous8jlwa0ZOOkXy4OgBJpMoqIRfsuHsJBZkEBzD2hV2wI1fI6U3tmwBrdPEE8lTJQc
qiH+isvsuzLCmqhu/dhIQX8sqKUcOFWNxfy2WlFCRUolH9ktLx+9KU0PYi+gIsEgwa0ovVoJqANw
YOHLj1Iz7Iw0x6cZO7dgB9/20nQcBhTh5FDB4I9OSw5dzhoMUhfVspuga2yneabtoAccEet+Lq8x
l7UxcWwIYsxdRUC8r0HOLRhTcnWmx5fUBTpH1M6qr4Vl/Si5ULpJ334WOk9cjoPKmxf9rGQSEenE
cFsBq8jAt6tMWmlUgW7Avqhp0adgfFIhgVj0bfHUWT5qZLeTQa1HqhEqGCKZDZtWASGdg4fBqr5j
0pRdl/9qATDIXqcHFWlBgZ0msMQPIaecSAohQM4ZeeSYZJygAqdsm89CogsKYYK5rUu/UUu2VxVX
Lhiie9+2r9OwLOdMe7RyOo2h0WcezI+C2kWgSoKAxdwSS7d4DyFrL13aoPQ5tv3mj172/0Fvt7n6
+c//+PjO48Jmd2rir+5/MNtM+f8Keiu+44/i4//wN//mvKn/MCxV0QDgWkTAdRNu3L9Qb6b5DxGG
n6qKkqlp//zRv1Fv0j8MzTJEkWiIpOqqCXTw36g34x8GP7CAx1mmJcPj/H9BvWFBrvzCf5IG/e//
/A8N1JsimbydpSky9qnMBf7vYM9ehmK/RJMA4s1Z1N5DwWwtVIzzczBHKXqr4jbDgHhoE2xAPSFm
rM4kIGaJdKiayLYyqR6+zUgZAFJkKCbq9ExkXk70Cwf3o2tzuEip/Kkb8KbUQro0uqzuhzT+qI0o
IgIUUT3JYXIoS4KLWd5TT5pTyTTq1BWwPp2lJElasx373fTa9cBTRProql4ZDvMYoh4jN3aa10BF
DTY4JS+PVlawDObhOCDLSd8IVXyZKZ404HnkVSlcrOvkE8U42HTQ3rfthLZewOFddf2TAJ20sdR2
Y8QYR0FOiV2PKECnKOY2kEHjRujGzZrxXgpT5M451fZVkx2IR234FXrwwtETQsoY+0GiE691mqak
CUJFcEzX3pIs3xJwr5x0qX4HYuCSS5olO/Ql0SLWvWXLEeGzJDc8zl0EVgXSpqhKMcQTaVtkvQhV
SU5GgA1ALz3JZZX74vAR9dYPEHw63oxjnlHyWUhnMcxkr2Z3AOdfv2h1YVdVin5rF8EvmLoHNemP
TY/WeBxHj0hxUSRTqp+hGnXnSNVBj6V6vStD8Spc80jCGmshUikoZzZd0e/NSHIIgVgPVjCJl7r/
TbqzJcvhfYQOYucQz23FkL961TAgp/dbslBsm1a8PKjwFPLFeJpjsntzrurnOrukMJqMQUoovsnY
0xa60Fo4Kn7eCU+CAs2+LtNvvSZ7PixURljIohBAHkMvNvKncqDZJ5KkheoJHNQEHJItGcqlNSkh
hXLEMVllX0FpZcC7Kw8GDrrU4whoyRBapJCF5xg8ilU0yiWK6FPohxxmyBwW2HJcdEFSvH0p0SH2
ZXpUiDdItlKOrR8YhJRkvTpKU+NYbUBMX6kROaPmRtbm8TCLY/hAaM1y+mDuaaDUr2NaVneOx5n+
MjMLe7vKShX3CRrGEKoLBVVZZy+onC0Y4gRbZwpm+3HXCfFLWpVXlKsLovC0pspt6wqZQSeTCAVP
t2Z5K6VF7XICippK6bMi9KDmVVoaouVBh6U6qtOtpybOCjg9l1Ce/QRxX7MXRHuWBa/lkAerV58N
QrzbqaCnus9JfcuGcURg3AUVgzpano32KOb/xd55NSevptv2r5w69+pSDreAEBkMzjcq25+tnLN+
/R4vq7vd3bVPuj+rVvFhHAAhveF55hwzPERy8xHNJnPUhH1riCHadO9qzLZ/QtdhRxhLkra8SnZg
HNLqwRpi+5TEaLTiOIUN3hO03lvfSRDF2yHrieNgc6HoFpbJNviUEPMnzRR6zpx9wa87hZo0eTkB
lyqfN3LIkJEG3o9msCeTaQHk6E2TEsyBQgtWU2KT3apOvX0gvcHozMuUy1h99YK0HQIH10O0HFo6
tUAqX+Op2sedjRsOXVBnz195ausQMMwjUHHEkiNp70PQPnRG953IATk+aosiJJrgOEkjBlR22C3t
kxRo57U6ahwundw4DHMdXCWNaB7qUWpzChQgY8F0aqseXGxCjyADIGARbBUWwO6sUuwejMB2Kctv
+jY+ShqIMc0sAbf0ZAjIOIFLpUCwlsH27oaDwtmxHfNxg6gdS1RgUuvOoVPk1rTsSdwj/JyCMFgm
PWVoJ6BdWrRsaHtFu8ql9UbMhk/rLdsP0kuqdhGgiuRF0qkesTzpyYkj0HBOYCY6VcDwB+cywbvp
jDSa5DZnjDDxnMnOaziMhkuoYcmGpLc9lqgfQaWe+ihkgZkUcDNLC80K+RNhAupiiL6VohgeHCcH
oDbbj1kv+Wtdau1bgfQ+oKXlQWi/+HN3HSNMY4EJkEup22HnMI4rLM+QqMeszSioOPZPoEToidTu
qWxF6Sf6ttux9QiAWJSDUbmxNBperHevc4b8eTZfqa4fCzm9UoS6tnL1R7fhGkd91q6twT74KVNe
NHXtbhrPBEOsbUWmjV6OrPGlskc2OeLO77xglukg0A4p5dPQROW5U6ynPFTmo62Au55LxBpa9ZbL
OhV1RTpoCXDspJg/xiouvVkJv7W5GA+x9cNOCfSGs80leOG2qW2nUnHzWOkeLC3FcTifNT+er7rP
GKomvtuRmMJRiKdNPQPHrJoIDMBgnGNnMhaGhR+T0HIaJTXQw4byChkLyxE3bgCyUyVb9WySTK+N
BuWitKN42EnEBchzdWjs+cPXcxGVmTybljycnNKA9kcF1CjH8pqNLJUTG/ebzmhAp4uGS2AQzZs/
DGqI7LxhrUtYXrHIa4KBGrn8Lp1cPtSJyuhP5Cw7JXzetVnvJpwCdqbGR3rhMEZstfOMjrpDChMn
hi+3Ng1tWiq+U+w1eficNXpg5LE9a2btdrrz2VP2ddvKNjwrVunGkQaPqyW/SIa5UwLm28iZ/yR9
9xmT/o64Hd9yRWzVnkFpFwca83gWkk5r3KbYGVeSLyMrpaO17GYF8kpbPcoJSxzW7JBLNEB1Crqa
kQ7+Ss1nEN7CAdumlzJjLpSmRrRSZTziymNI4g8x4wxnbTnGx1ow7EzJ3I51hholDqdlmQhIcwxU
aFR+1LEuPbs0j1ZLkjtl1dVEoxWsZ7lIyOA4gXKflWmTaAHFx9Jk9aXJlhd3TKRBmGB0b236zTlN
vOm1qSFtEu4FUC9ISKxCAMv6ac+G/0LWMHa3uQf/DXpta/Xqh1/RqTKtzjoGvRwu9EZSPHJXCALV
2z9KYIyHilbEykgz1FW8k/ixqJySYLv6z0gjdF0oxZOpV+9tqdGca5hGAl0zsabvpqJNb1Fb4xnU
r7ZCi5DQoRd26joKZBh4U4r5p891qmT0pklllVxVmj+jBlahEucncjDQ9Rr4VpRIf1ZbRaWbgok9
XfdO/VxeZF/yCjtDwgT6bAWJQ1/bLTCcuE/dLoBVIBfzVzjQ+FFZ6eGL7ZDzYSotLWKD05KAiTKp
vHLCI5TNyptEMjGLuJqBLQlQN6WYKibqvE40LblQSPBDwj0ruBoLqcQj08twNnGvFhirmCK6bW9E
w5JMW0ZaGXiPxBqkmONnW6sgf2THUHJuUdJSs47angLp5OrVAKOm2WexPe/aKcJqMiOxGdlUOpQg
GOhHcGzoYIY1yUDrXlEwWkqxuq5pceN4YBVogUlpEe1sW59056w8kZZCMYQUj4lV/sIguQ+eE3Dm
vR8alTdKMgKM/KZaKF3G3MZtq9XIM6wJ0YujysBGCZXG1Yt7NZOUgoZWjRyr8x8jPXyMfIoIU1/3
9GRFXIat18Q1FBhYbT/qdqa4MUSc4RqlyN+/vj/IGlvZJvVVG0QARq3bJTZJBlN+N0ZqyvuViojW
mqGPyNeGEUqI+HYetfLa6IhL6vRyxyxS7e73/rsv/7vHxh66vpOgkbv/blqnNUJgs1z+L//K/ef8
SsFnb45dikKcoInfnzaSDGbi79cta/gVGbXIz36/8y93f19UYGozeXAEpv7+tgSccxEEBfF5Noup
v/7u/+27VALoLQZpMEsugfepMgGL/PMo/fUO7n8qKfH6Zprk/PXE98eKOkeRZSU2GjFQbA7trKot
tM0dumbVGoa6+zcKcQbc7zUpNXz0VtO/fAOpBgkv4ixLCexcKm0rCuczp1R4j4evRTzP/caPc9hj
CZhtUsZ2Yqj7l5v7Y442hnSyEnWR5fHstV26UQXGrRNZkUmKpakl+4w1ukrYuJxXhNtl6ZMqPlAi
lJDKiuQeJxuznSzCSu/3/uMxXbcxG/WdN1msW/ZqZeQeSOudPhH3OxglOAqRYWqKa+evDFO5Zvcb
Es3Nc4hqXIQJuAgIVRfP83tzj0MtqGf/y2OFSe0d+RnlePKY7mmswdxLWHiTwz3I9ffxvh+d9VSQ
tx2TJNVZJTtuqlvL+y85oXkNlRwPoqE7QMODivr7/TuaBZdN7evN/QWX4ljf7/3Hl+o0detZ33NG
H+6yP/EK0qYFXyTkW7/CrV9xVwgZnYwH1PVmM1W7WsjV7hq0+5d/PcZ5h2dg4SXby7SedxdQFJe4
5kRDBqqvX2Rn4aV0PprwWrvDOjnkC+v4Mu6IIdhO62pFRLDXg1ol27hbksB8mXcvw9qjObMw6VW7
ZUrN7eAQiTJv/ZvXJ7vsQFy2599q13gAaLg+gBRewlRY0k3y5l2zQkjnvoknOzA4gx65JPXqJbaX
BwGWesmt1Ystrc3z9MUD3YonhDNwMyhzFH8U6CbJjQvbyw4v/q1NKR9AzOrgIy2B8m1ZBT/w2rAC
8uQef5sh7IdqOT5gZTcvSb1Y9MOKflRRr0rnls3QpTkWlCx5d8NrVB31/MxhQXvYzGRafnF4JugB
87x1jNeUdTRd/3PuDLgrEf2ru6qBrOuix5KlNYEyPVaJici4i0n/AHDSvKVLyCLnxHP7x7QN3JSV
+nAZ1nwkCr5YGt7xIU02CE37H9hx1Cwskbq3lPFYD9A7veTQ2VTCF6DW6onuwAIvNpMCAjbeFgnW
RKt15NoELnf40tHX5UxmzXIMqRAs2szVzyHi2WFPGzIjxYNCdrk0naPNhvmLTp6KYGJgO7xR3gmF
41FS68sBL9iqTm5DC70Amnezi9K1lZ9Y/IsnG08Kna10UbzO+jpGGNcteXaovpK5irZmgHGK/KeV
fJ6Z1460sZ0IIyTLjW6ZT66JdIR6Nf06+2afq61tn1MCaPzR5R/9pXBVj/FOfRBUIzp16WpuveR5
mgCiaWfMSeUSLCPdjWt+VJVlfwx3Eu8UwtUCfzfkJxSA9qcMyAmVOw0jj+D4Swr2Zlj131W4zN85
Otn07F8ZFReOigX9o3PndfjYr6JkOX1umkd57Y6MrAdYEPWxFcXx77LAlLHNlhqgn/Qzz47xgNoh
eUYpVyNnSKqjfO0WANpW8sL5ITARpgaf17w8lccQE/cpf0rLg7T90blwquGt344AMtSNBR1oazBi
lD4AoZEzug8RfpFrmGkaoloCuXbaz/ij8cpJIYo/RDCNQWaPtaVfs4rd7galEVb1sn5W4q3desQW
lfhc6Uk/m+WDI8Ss5aOSeUH10ORv/HpbL6ATcjz0M8BtUOp86gp7bGB/iOlSwOhnzkc+sm75Mu/k
L49vdq/USt6VeAM9ms17CrPc5URK503+42DsQf58VUrAe2eeG7q5TVHwh4+/xJPKdUOAjvKgl0dO
riBchZZ4Srqjs33L52P4zJvjT3JBhHywVnNtQVJAK4H1qWGfgZoJUpKmdE+uHPQAtipIi/e6hDrm
Nqk/Ep7xtvvgTG7qLfmRjnQIgyMnZQoin66UvuZBwLi8mL3d7NL7URJEFfupKh+d8qvT/iCCwpkD
yHtb1FsZTxqFrXrNn4zig1R/wmDV+QMGEWH1OlMPPYv7HjxtrnjKMG2U7kPzL73GEhDLb/WQTEAe
xvcqf5NltHHFRS2P9m1WdhUif4lPZCBti+tbyVGjx9uevTjUTf5EWPx5QQpePCNzCGoWYiuuPWqB
RBNzTSZre8Hn3pFPttS/bGUxQWDedvPFebfPfMKkMXJc++VHtLTP7eIUhVfDm764gkFAMzxxmTAs
DPWGHqq1yZzzoLsf2gPWCUwkiCLBVpIoqXjc4+OwvH7Xu2LsZox941TiOTxl130xro5sikRXhFE3
/zH4wuWlHPJn6kwT/b4lcnreaeB8lGAnb9I3WeWcPXxsKGS/5HXp4tysN3rCmvxEk/5mnnGm3Ycm
kkc1CgaZq+04CXkl4256Bb1y4hhQd6OK4c36a6eszMD1z9N6UBfBIyNndOCDA9LJ0bK6J16Czg8b
1rJ30RORYbae1unEkzP6MJSOXGsdgg+mRX+j7BRPzBx6sIIWuATuTVLZM4MlLR5xolLli2n28h4s
z44OJvkNzKSc9dKT3nr5j/ReMLlL637Hh0UZRz2bCo5HN9vCQ+T3s/j9Tb9Jx290JPIXh65b8Som
ZcWVxOUo/nz8QiWFYdeItgiQuYL5LkP1/em1zJOsZXGwyuWH9U4mwkJ6sh5wN7xi+Xy3Hpj++Bwt
jwMUfgxf3PHQGtViFsEBgGCD3iDzMBO7zActZkIdLw5BWtJTH/JJcW5o+aVUOSORUAG8WM8PM58o
pxavFdbRMjuwsed0IPSNjwMfgcdSMiF/l0gn+euDM4/pwlqiWN5VB+Yv+8yn5Dxw1c/MxM16XoJO
f8j4e8wH3ov1zjbsUPKHwwEo34pBQfPks3SUnpQdHxL/v8TP4/KLg2DehBeVlBAmEo44d3n/vC1O
fqbQfieuU2Nfuojl84XywPRCoptRPKfP6o2PsTgwPfs36wiFBNklY5TnxAxZHCvryOxnPHCV4dEP
YLqG+V7l81uqgStNG55x9pjK8M9iGfUGh3OGk4U9Kb/JUEmddc0o2ry+8cusUTJOaSfbM1QG23ze
RAc+eAaf9JlhUNlx5dEvOfDOGANemdyNI6LWhfbOu0HuwBzKkYVe55LMwlNZ7291c4iYUN+5oeI5
YXNZBY+c9tl2ClxEtxInNJFh4gPSyIf4yI19wzy5bV0dm6g4Wen58AIsjyOc1SsNfpP4rVGcpORR
cJqlP7wsJn+egq34vOnqTelfmi8ua9/y+FSg2TNlTyiw8Joxrh5xh0VbVlHSgd+cIH/aN3GW6m6q
eCon+kGTQbuhjz6NLBb0NWCtH2rxNqu94GrBgKSPO96oH4QUXrsnIQNkTK3eyatcGMZw4RAUh+gS
T5DBvA69OAxcTGo5IQpbUdPnrG+xhRJJiUsEboVFx7c7SlekrbBSOcQG6CqnOVD86KmVhE3Dz9Xd
Wu/NfRpGmxkTYLZtrTVNLcDYZXOpMeKYjyXtg1TFFKwsjeOHfWOTvkD+zNAwikFOBW2zHMhLsZ4u
U/WawyqGUP4uyJMy1YBlAHgrkQBqwGVu263lzwdx8JX8vkRbR8PtJc2oLK5ZNpUu06rd75GWKwcz
OzNEWZQlhq9xBxzbiUQRoFzSEXljOh34M0OErzMWLtUDiSOuvy6cY1k8G0eyW0CrpDREFM/3CU48
OaOr9+I0IHe8hELBMz0FjQLKHVzFepourMzlAerDMeR0ZUWsgzuUwfow+LNy5fO5BkdChDQkedm3
zV7/manVeorZUXICB67GdQrm7lyxphEn2KFiHGGt/8U5K8ROC762ss3orIYLqs/mrSfTkZW/sVBk
LzXWxJwQarfFDs1g3m1iHe3TmjkQlXton1q+fBjtkyIvk2HROytTcz3PY5Br66v0VAPfId34lfGK
M2DEI0ZNe1x3zpEER15WVB5JkQf66xVoGhkFGFaQQVIAIyXHxBYuVivjUsYG62myK8mPQ7/nBbPj
4NzyQpwV7HeYXgXQWS0X9iOyZ+qOLNKZMZpuo5yg2bM2SFmnsBAemKCW2nGccPqtskPzNTY/gIdN
6YHuHhI89OLGTn1U3qsVF6Xl+VDsSL+p9ygCbJbGDMg4LzGd+FTZU3m8VFSksfNsrE+HyKdGD98q
FaDXRwAemq1M5NzSGGzsc+LxiwFbVKICrnO951DY2+wdEuBo7XRjRdxH2C3CdgnkN0Xnfo4eJJe1
pWtwcm1Y2NYuJ2Bbp2yeDjILEu3YvLVc7hDPbSKtFu3VJMWTHhw4/CWqmROO/S8uuSJ2uYhjxO7k
gWLREymMYPhbFnIOTsUtla8RTA31pol6PKgJqkNf7Q/TlLV3chf7kUQQ04IPN9S9NjkW8SogbFZZ
ZsfhSPGRZmfzIEfLOYNpvqh2dFronoRrmQIiS5dMWpLcIBMXaroouWvXpCU2UK41t0CBugHa4ljT
qD3Z2kV+qyRxCo1cyuRGdX9sJ1xcKgmWwjqD2M4D4QW0UN49D3S6Dazur1ji8OWN2lGqwMXvJnbe
z8WwME5TvsY2qzPyg3weX0cDa3W7bFZyh8f1Gx3kYnrrjKVSejGGNL5D94igi3wtQ/XuHtrwjJiE
hjpvBfdTmW8CVs/myipcU14jknq8koK8Dk/3hYnKrg1cGBR5BDtXx/Cy7+BpujDhOSihor0uQ7F/
LJD0EHLcUxdg1s1QGnf5IdZYhniwzv4EFOmvHdDnfc40COYOOrgDsfmRBMZSeO27UCtWhZnu5NiC
PtYONHsejGtDYVhfxXijW64k0GBN9W4x/lTvRDvxWbNzCmEYsoZdOPXSuPoPqLG0P6jRsmf/XZcY
Moh/AKdyQ2qXL4yr05EN+4lWv8+3ZeUNNCMBVC40Yr6co/LuH5xrWynLgjwVTst+E2NK1975mPV+
G3m2evBbxpdxx/jDqQBAnqWqRL7JprIORnuqabTX+6l/iIxLMDzO6aveu0U4eWH4pvECqOguoMBk
eoVNC9HBQQFtc06/Zm3VPeRvw3uVspUX5GNGyT3+U7IppxVQFmfXHJiVATD3JI1+8m94Ts/qU3uh
EYOxGVwFxWizP0OqRfbgE489LEfGi9iVjpkKp9utqLQhPPhgxCAmLyZgCBIQJdoGTbILEOgAWcCb
dkLJh+bdf5/X48E4hIxuoMoDhZEQpSHLgw/bOwab+RFEDpYph+DIgCPSb/H4BOY76gUc5hBodugf
WSuz31vO4Qc2pItMgXBVbvVl8e6slTVjJpO5Wz0H9orE6CeKLK5KaVg+6gY7jB2kYfBUAFPw5dFp
p3BHH9VZo3Et2V9twrXCGgWaibSoU5wBAuy9D1jQO2dpv5+yLW0M8yHYw4Z+UrtNBZPKww9lUJg7
M5rqb8lx3MPe0DbAfrQNNvQrERZQckOGM1w+C3JxzsqKijejQsKPjYcip9f5Ad+XrIR8Wb/mWzgl
MQyoypNF/IIntHO70tOJSkVLWF1u/gmwxcE6S5QUFta5cIu9PC3GG3pjyQ1ZhaqH7GdkewdwezU+
Ri7mQEwJ86v5Frx3T0jz5HAH8xiP+IbR58iHBSYNmB4M7krQ/soX5QqLv4B9dirUfWG7Nfg2MlxA
EsJLA0yFsD5a09oapE2NEDhgseUVRxgrYkzEds6Yfyoh+G4tt3mNXxhFId4RtejhL2i1bRQzfu8L
MMSWgJd31XsZPZrRiqtYuVb6ZSpFjsKsb23lh1WXXZPnvpBrPFsY1Nn8k39HNVRevLF1YvpjhSD1
YhOTFYg+augMtITFvwUwQ4lF0So+2C6WGDcAebOFcpMwZu7DcZFSV+G1BNsMmLyNJQ7ezrI7DK8W
EgTWtPZLdgB1b9hYtCevfkGjUMCzSxGCkwhQSnuaWeyqaOnQarMRBhFEuegedHs1HVVMvTRmkJya
Cxk6RLvNu406Cgf9oHC1xk8sN9mhT68JLngCmHEUuZZDCsUDpX55m4s9O0oSN+JJADVKa6oZ0nFa
f3AWqBAnmQU82jZT/A4kKV3ihzqFm+EPrT92TfD6LPomi+Ap7dl7WlDWyHpAYrGInjsLPMlGPxYw
3cToHTwB8mO8Wo+vyU/00pHGtygov6+UL4PqycrZkMThg1WYQAYfkukdWBe4DQ3FBOM4kGbeDlTU
hwD294IxDnUBK46DUoGqhxSzUJsD5QCVMkroVot0S5sJfRDlAxRArBAY5VF0wPCMX8sbaKXGg75t
bOwti/zbXAHqgpYhfClrv/woHuAoYoo3k71AjM0r5xSewY8Rf56+2MxVA2pVjJIL/0+cK26yzezu
0GiGRuY4uYgrAuTeUCRSKdLE7iV87hWvw5MOyfiKyQhyx+RUb+UzJdWvNn5gpSV5mX7p2lWgn5xi
pzSUhKFDFPOGoSPZOf3CBxXXb4eT8mLDt1sQuMD2HoofB7S/tS/mW8goSksczDpuWiBK4yaIL0mH
eg2wPTv3b44Au8Cf7KQW3wYct1Y/aNeR9cSTBWC8PyYfKvte8i44RVDxQgbPln7t0iQoaC+/lJ/l
Z/HlHI1dzc6eusYZuQBqAa26pVzQHVjLxeiyVPmOMYwARI4uQAT3nB3RBum37RnnsXwgCDvatTtZ
+fEPLYEb5UvpilXZ2X/MtU1AXC8MPG2hjMjo/e+qgRBkisGAKSkFx6k+2VG7+G4XhMDMmwAEbmYR
J+1KLoEfbNHFx8KW0es/W9j5UAfhzGxCmm77cdNuRrQI5D0ve5Iz4O6zvD06J4BuwF2LU2K9gjCy
1/DqUJguEG/crs4peKdfFZIhIL/JN2pszx80gEwx2j6HLyyh0A+Dk1uSqlER9oGtFhwfFDiG/R7w
LC5T6uJnjZE8WTgUP8kFUNnHQ6UyXsY/KoXfd+1aPPlbsGLWS7QbHzkTv6v40qPCreJnPdhZ10dd
4r19VUvySRaWwLlDSJBOyQ7TIDMyp4J/AcoNUNLrYTcKQiaSxcU5CTcQpVX5FZjfkoxW3KPgq9WH
dvA3ybBtnUerkA6tFFwC0QAK7sk/97uDlgAYqCfWkDKA6GAgDF5ugfUPotM0dZKFwKun9THQAbo/
5lTRvkTH4yWihRVOc05rVKi61JqSZDwPAL3/+Z1M3Pv9Ug/wv8byYyvnsGJEd+7++/eb+4+2OrYK
Rn0jRG1ZMQ78++8naq1sg2EXyeAHWhE7db8JxJf3x/xSZFqFtvHhoBlyTbbDwk/8+6P/8Zv3bxgi
1+n3R4oa9G6aNDfDsBH/1aFLo3aDIbEizY+b4J6bdb9r0LBX3Ptd+x5LZWE+hvoGMvWfP97/82X+
PuYEImDr9+v7z2RpDeZ7Ctb/8fjvl3/dC7MQhoT4q7/fSfSQFPWGqen3G7bW8iT3r4uBdZlSls7q
/iv/8vT3t40iFICciAhLyAqzVa7prHR6F2UUxS9RwxXRYn2JhbwmZjXuq41hWOGazr7sqRpJrRk9
ryimdjVrj8o9tGy4NYC8OhFmlmj6VsLFs0LTvaihuLYtU7tJAloUSHh3W+KmSEazWm/K0VG2MmU0
CSxPB+Veq4elRsvCkaCFhyJobZLI2kTLm+MQA+0UxbbXZ4pCxbjX1z2GIblGVpD4lrPRDGSyYfKS
imA3s8EHSNLbQOJbedf6JD3wFn180hxFeBniG67JfeazPJMJjiM/LlbAaDpAwFlbAuCOs9cgYJ1C
lWNg82bYzlZqgO0UsDXDIQVqX5MDR14dxpC1rgDG00iymz/Iud5ZHaADI5Z2elY/lZH0IZN/lxug
xoPPoScwWMvZNzPgkJY332PzEvxhUkGUnkmmntWhezdnijqk7Y0idm8kfw+pGeaTugRGk6COZAdA
95VZBCpeECDWK3UKOjjdpWOYngYS/qZ2xLJXqn9QkhzlwCKdEwmrSirgmHwpyi4Y0q9cRAbiZmIR
IGIEs+4nzO1P2sj5vpMJGixE5GAosgelzUyuHEUottOtiky3zV8s0gqVVoGpMe0Qk2yzjD7L7B9I
D77it79MWLAjUg8hpBBISEeohnpNKmJGIlE9mKzFGO79GlWjrj51jtfbj6YIVSxwjHUGiUemvQ+o
eZK9yGH6bBD9KWQyKmr8qbPaSkdnXMwKAGZ9OZRUPTKOmUaqYxl3YOuJeRxnndUeczwgRhEDOZEH
2YpgSKkmIjKcCUhpSW2dRHykI4Iky/GhEsGSs0iYJGkS6MtrVtbUQZ2OaipplBaplEqAHy7spP1A
XuWoFznOf8sbRZSlAWjeJtty1llYYhub8GzEf4psqauWvAqy4am0mV2n1hD0nGbc9gkxR+iBYAKC
wJdqwvzktDxFjfw2l5DkKtWWVr3GfjJTn8dOKbZNNr/jVWRIURW0Mg1JvxbIdbSBb+z16T5B1SPf
04rAuzskfnImuYrSPvskgbYkgvp0pWcRETrL49M49vue7NDaBDJr91lA7tpxsoKbFea7TNEgHTuU
P7RBvY7PtYgjTUUwaUwvs1RbmGqR/qSJ8NLKUD+qL1lzfqokI9u04HCNVc8kO+1VQ/HXQ8Ufd6aJ
yYsQzdaAqSBV5KWGxk7BjD/L/hqFr39C/Lp3CFhV7kmrbB7S0nxCTV4jxER9O1XBce6NDzNHvjAW
rKPpiM2ZU8HggWJkTcWfGDLC5GvdOZELm8CJE+Lns1IlrD9qnMF64P/42hAfhu7VUBjmSN7dGalp
uopGdzucFHBKtQPPOvupcRi2zsAsbtsPtYijhc0pk06rk1KL2pl8q0DkifkgWmOybE0sr1HH7iJT
BwDOKHrpWNPsSG2wteVzqmRQOo35VErScyjCciva5pHpgPWUqMiQp0toO71K0I1dF79Pg/LSh8i/
1LoNPFlixxyFBuYEEnrbBMyALwIiGsDrtgLEGSiMRqpvFhLvG5HzW3z3dfnHb+nzGDQgs50mIoEr
PSKVxIL9QVpwZ8JQUEWAsCWihIuYjosIF3ZIGS5E3LAhgoclxh4ILjghkUteQtKJjbJ5qvLhxDE/
zbW6qVjQjl1M11SSXwKbolfiPPr4qzKRe1yWl0gHmiXlTAy1NcsLP4t+9PGmFSNMdc3EHFGEF1XX
EqTBKRV5GYSjI5gFKEyXktGj6DKJDNYTrHh9+iUVNpj6uf3RTcpblchvJsc5Ea6tVgs/7XqOt0iD
x71F6vPE+J2KGOgywd3PmDRZ7a3pop8Wx+dFARBWzwFqdd3B7i1mQWQPxTqziZqOUnKl46Z6TUQM
dUMetXbRqISQP7oIsm8jU9XlH1OnXVCFb2n7aUJlWuoyEIBikmHg4f1EqL9TswfJr8kuqZoT6mqh
KqWgrhSQ6VS/JpqBsAG/zZ6lsPs08CjDvBOtLlGr00lAy9KUmAuCuAEnPEUimluiN4nsUyUSFzYK
fU+yulcD+VUpNKzRgrkiYr5zeAWDCP4uW4ogNtrekUxwTYSDI8UFd+wPkL+caRHppB+IKPF8VBs0
1caLXMus2EXgeCmix806eZRn9avAPFs03Q5QxCiiykuD1ZMIL7cUfFyxCDTXSDafWnafoQg7L0Ts
eS8C0HNdRKGTPqjtpI6gYJ92k0ybIfDJFS/JUAc+4x8DSo6Et2crS5u+nJTqlNxQMsrIYJd6CvqJ
fcq6wl+FfefwaumT5CK6HZUYhfaS8LmGOKVeh6JmNpQAbHUn+5g2lWgcV5GPSbZWSNpAJ+g2Xfml
JObm/1vK8jZqp/+TpcxUVOV/Zynbf+TNR/NvjrK/fuXvjjJH/xtrKIxhsm3ouqMqzj8dZYqs/o2h
X5VNG1uXrhva//wf/3CUyX+TxX/kSzuYwAyN1/APR5n5N8eRbcWWVc20FWzX/y+OMuE7+HdHmcwT
IES2NQWZtq2apvzvjjIUJ3YaB6O5V3x/q8UpeFi9kw9WO4y7GeZQIEeml08ldZWuIj2xSytaiWOR
MrTaJXI44S2ao0IgNVhHiMcS8TP3e33UVf/yZaFm1FVrY3P/Zu6/R75ebgex/1LELul+TxP36q7T
tqzRfx/+/d79MSzACO1+v90WTeKVWrKv7wpE4BjDOqIZb1DppUz+1mcF+V/OovcraTuLjWEiM+pq
Zk0WWRPytzqhUMzVPqLuUQA2NCuSgBw5pechP+bBSKidLq2GUAr3qRqNrmmaP33bVZ6l9KF+AFOC
CqNmP54ZMuG53DS+QIjZ6YuSYQeZtJFSqczx3pZ0re7HiCwDvBSShyUJxaXQXvJ8Jarif/tyLCmN
s/LDaTWerRSTihEiK0/n7pgKpJ2CTIWFYuPB2Rh395vU0ClI2hmCDFb+mIZpfGPDgnPLNvN+I82C
C3e/a8gdSSa85wKaAvHMrGF+X8b9tcziBd3v3W94He26kQda/SALKyFt/L25P9YS+TkS27vJ8Xdt
qpbqldi1x3SZzIJ5zV6a8K9cXdJw4tkCvGhKFg1qcSNjl2cr02/GFmVbm5VUedpUWs99KFgcI7Fj
RrSb5XWk1COaStSP6JOnIex3rFhqimcluh8wSwjx2Abq7P09m+6wHA/dLoJCNaCt3oznQOodsIis
zPEg9W7eUXrVCr9YyU1Pl0VGWYhuTMlQJ2PLlnd6yZoIaT04YB8O7qCAHysrBcaYfSBhPN/5Rf/3
G7XL5I1sg5EVD0VFYa/tLjzGRUotMBAy0vuNH/3jXjGBblPSqz/r7D8m1r1cVTg9bQqb7BeIy8J2
QnZu6EebHLjTxok7IK5QE2MzpXMhdQ1ieazcSaHjypK1ZhfaNARb1flxKoQlOA0AbM5oEsq/frrM
Aubp+0/qzffYvPk00htZ2/Sx7nN0Kdl2vr5W8Le6AGe+pEYjzD2tx1WhWMIYhscHTfOw67J5wqyY
s5QvY6Iw/Zo+nzgc5mRzLVVCs3s/DEaiwAsvy+t/vPdc1GUC3wq91q8lWns0HFohK0YekFPU4OZ+
bQqp/N8vU1qndGRzY9MRkaf1zlaPpD91j+pYyg5mg9NbbW16940DyTN0HFq89D99Fi/uDH+DNCim
7LCn/2J2IQT8rnw0RzK65t4i07nun1IJsmTSOThT88qD90BRf1yPqk+4UzvIu4FmP9J70CVsEGFL
EcGHY4LztxcBb0Ixbk8UoDnJVbr5rN/sHMmHP1GiBAcBqzYO61XVG8PGkrNVrQz1TtfBDqSYkBat
+LLMRjybsDEzga6sg7LdqbXI8RkJnJ84QYveYRnWQgrqI3uT9BF0EIoc5EQ1rMZJ/lM4fjtN3ESa
+vd798fsQendBFTl/eq3hcy4qgQ/ci6CzO1NMjKQGLMSNWSsG//F3plsx81k2/lV7vIcZbQRgJft
AbNnT4qNpAkWSVHoEYG+eXp/kSr/rKpbA9+5B4KSyWSXmQicOGfvb3fsDRqQHDvbYcgWtkxg/vxK
qL6Pzdhvz2vQ+S4ZsbPyLYfirnxzhnm69MwBHxIDy4vCz4Ge1rpTR9kE9JdrXs7ze+HPTb9B7jQQ
uBIZSbZTML6qM29XeHF/WURsuxP3NLgrfUggfP6WDQc8hyKacQmNt6lmhXDtAXxRQvKpF95Hjiau
4PzMYtdcSJ6YMrNZDpJn4T6sFVMERRO/r9Joa5doDc/r73l9qzHjzL7I/6zLYQoRBG8xV7w2q4+2
o60D/pMHqI4EFzIY8LW+yRSzIJ0NgP1i5KSUBMvGaxVQrTVDUztLIpDz9tpyxXQ4Oy6+DBjs7ZFZ
QROvhoiBmenkfaW8nz/EyvwLEtGA/gDcxmJ+FAgslj3pfS4FOQ4qA0800VS/ojk8cMIFCRfeOS/p
np1vng/S3Pnnlgt0PRYsm22iiCQS5FSmWHzRt3gku5S+OkE1q65Wu6yuFmeorkANESFqKaI+erhE
kPToGy8sM3Mz5KcYgH+UmAWlj9PchM+vXhVdAr+JLhPeRYRoVI91h7CuJ8KtYddJiwZPHJ7nSvX9
pZd35EpJ2hWuuRac71uEhlxdUrBXE+t8F8rl4NjBSdZmY9uMEZBdzvhDHOm7upzkKRPlzYhT6ThN
84oxgbb4kkPAiH3CATpAIrEXJDvgZ6cQ18ka+8mh4VFXuXbHqwhFSDPvwDNtYTXFQPyVBenZGGaq
1v5Hq0xKIXTwJIKqaFP164QXF/MjQ65cYNrKxuQ4NH7KUK/3ysuoY4/GKXA+wK7L956uXwbTNs5M
2VOaYud8wMgKwl1XJIsS2SLP7eg/n4BqAY2sr8rPdp7uKkkIn+tkrF89pGkX31TXOo+5QhE5y/HN
pQ/Tmi6lLsfXLFFvS0fx5k0t/XBrQEe92IfZd3bhIr/RITVCVkLFukVewtvYxfP0UgYMo3Ew5shx
Xpei7HbBEAMC0yOdQTQkkTmlLdYXfL7HNmheARM9FfFcAL3u1kOYLu9BqXcd4+OJkxEVW3bTAxI6
uCmTndB3DyU9502QRS+VQ0b6tC5H4QG+W7zfnStu1bIGpyEmt2Wks9c72frSRgniCB/o1prHLNDN
ixhRXWXli4QqdltR43noA+rMuJVz+shY1m+7wr62MzXuyXL/KVXfXKx0Qj3qpx17OKZ+dXXMJX4u
MbOppWI8lg0E4VKCRFUz2TUduZGWeNMKBp+lG3qvyiVbodk5x7no3fsmFc9VDZ/MupBppe/ibCL7
qjdXn4hLyzriAcBvvwn9SOwpVwdkNJCioFuiafOrp8yNIFNnEwqAdXZeOq5J4Wj/Fj5G2qi0Pnrb
gzdbNtu2zQ30W6CHjqn+ZvHLGfk/i/onxyHSrMcpfsD3Siolbvd8pciI5lXsqjXbKdUfEghkTegk
V2R/xDm90TIRCDxt9Dad932hH/Mw0pLf0LkZZqQWwiXBbUHIHKiUNld7ihaMc5CaQElKeefS6T35
08LTG8VvoQoufbzKF1JCNFNVVm69e1EN+WORVQSiepgIh0qevBBJ3RzYPYHLcNAD5pvo9WZR0Wii
cNhbAc3DpUdF0MCW5k1AFEVNx7kHNc9VdY8OnLiWWnj7cva36QofN0trslMQa2c5l7w83dWydZgm
o0ljwIBs1Bp/hgP6sii1X6YAIU0ugNfp6uir8Ad8QBQBgY+9gcZ8dyNc8Ar0alA7zWq6GRDr1sO4
lXpxLmwv7IFbRz/KcLoBwIiw5WlgKCeyq1T05EPbiHrbtIUzs6TPfkjYnu5sMuJ6BHSZuodpRUBO
QVPCn3j4jCeaTkj3U/JvyuGqI2sKNON3ODfP0KxJLFjz6x7aMbnJwO00g0DgS/gV3fFhSdJ8KxfE
my1D0DmIfnVJy0LoY+z3lYQfN8b2wbJnAf3xOMfibsxVxFmMVqqsYDlZIGt62aBJGuAAD1DYY4fk
pUWBI4gJlU+TGFmNwitARFRF5l0V/LIsfdAOf7jdkY8ChTiJ1Gsy1+9JCgRkncIB+7Nl8GwSA6tM
35UkBFKOww/H9st32HdvI8KGie0yPm18BREiSyExF/c1ybRJILd0wdMFEZ2jKLTP9i3dCPZMZ//W
OBNg63PZYIsVQOpD1/SfTV5f99Xnr/wyfZ2/x9enz7f+6/dV+EIiS2czTcreozo6DyA9c8V15pgp
5J/ZpNnqZOcp5V+HP0PK86cFNePejeRNG9cYvFaKvfOtXtiadGnGWIW4sSr2DOe7z4fKPOrroV/3
nW/RnzWM77++0798+vzh+ZCr4O8/bPlWjJTdX4+0rQDrVwoIyfxWXw88f/jnB5xvng9jEZty0RcF
u+O/fizIs/EQl/0JBmW0W8GG5+YaBxiOCp6ZFDmKDC7K8277fOf58PWYr/vUYnb3Xx//y2PkiC4Q
TtsPupBIgM33/zp8PbY4bxi+Pj4/5jyo/bqvHnSOTv38yH/7mw0RySBFWCMD//p2AGr6fTHlD9pv
8ZyrSd47YTLta4dCe8SL+Q8HYaqu833NQi7JFDP7hppMrTVq00b5+vyfj//95/y/vsv58aCjTFKJ
Yi9L/iA1Ob8dneRstGlHnrfCZQ3r/+58c/Ulm4q5QSdpSO+B4eefb30dMgN+//rQbnAQs5gev+46
36otpnSim6dN8c9fcP76f3cfZwx+069v//UYqEkPmik8HjrPAX4ycmjrTzhvuJi0FR7+fwvz/62F
6Yf09P77//6fH/P/SD7V9q1/+4/P81fevlXwtK74YPgoln9uYp6/6P9isZy/RTJyXCBXIhBu8FcL
M4z+BitLCifwQGz+6VP+vYXpRX9zfDei4UiRIlzHpvH51cL0oWF5EbQsR9jQOf8rLUwPxNc/I7Fc
2xFuGESex8zJdf+lgekJL4UYSxb4NJM9ZHY8xbkBJKBkKU1kfZSwUVrby1L6T5XGEriGdXq054fM
AjFkTUQ69e2IsDVnVgcXEy61mhGnUS6ICWmV71XsNjXJC+UM/6XIvxVWH+ymucLrSGRmGcNvnqIs
Pk3N9Nm69KWGFQrZXy/J/R/C13/UQ4UPt+67//XfXKYp/+nv5Jmij2y7ILdoHv8L+gtO0RIUbiiI
zV1RzgY9mL2iQtTBfjG2I9QjoceuI4J/HJkciMThvkSF/kY23XYs1vJYO/ZLHXuXa0BGuG7RIK5F
DvOkZfcn4h1p5sQ4RM6z6GW3Ac36rSbpkb2Mf38+AJgQIMZmexdHUGBwyczudMpgrpZSN+Y6Xu/A
cFRqv6zFdGWV6rSs1nDM1qqBZmkEi7GLI7UD3z1n/lvhaWrbYokQ5bdPoZU6NFA4RPR8Livs3naN
z8Iczj0XDCkSgujD192RbM2UNKmJgfa2XYSeDnbJenk+pBn7IwjfuAlNr/V8OPejvTh+mNmvAzft
6ZfA38/3KvZ+qKOW7ueo0NstPhIo1bIzTTB+KDuLSGJ1+8t04DmrI9LmAN3Yl9oCMl+L6JZOApu2
eQgDOh5NQDZbuX44PitZrx7KYi4u1ykN0e2Xj6Ic6daqCmehIII0KLgE1ObDtbejfzic77O03Hb+
Io+6qtND5nX3s3lUx9sPApTRTpLzmFO4kZHmIX1xKSOlw4MvaG0k+AhxZw1IT5tyDC7PtxbTAuxe
C6shJpIWDS2quEf7SLFdNkedkCjz91ZqtIyXIJz77WQBlQCrKiiO14iJXvPmFoOzs5uEZ8ShB7B4
zoPdc9dKQlsFKOs6Enh03HQE42gOWtjoxROVXY1WkAFQ6+Y93IOX813nQ5LMfLJaLYz03sNqpxY8
EJinl+eDDn87ClJLWUeEkfk/dcHoTU3XIuBNxaBbbrMVKXOqV5yTU0AkW4LFmXypzCOUeGy8q1a1
xlVPrmPm/gzFD3sgK3dObRr0pnd67oNqGsoXykP9b1F94KDPT732EXBlmOR0jTBzzclzuTqPIhIJ
x1KNIdahLnqJRF7t4zrnrUr/oq9WceryHm7NkghI0dlTkrfsCYISvs/9wLYXXWJxUw5VdmiiZIvD
Jzy6UQCYHHW/zBmKWuWMP9+O+NEE60RglPrlYPXldWlbLQYN3J1WC3GeKcrgDw7GrpCJp+l1U422
f/p+s40nw2lQscNDe7BMsx68NWoVS1B7q1e+Xp54udzLlfbnRRsMM7F9tPX6hf1UGviXecQpWo00
BGyFHMZt6GNj3/EjWFqiuyoaRWiB7l/arH9DvGFdzsNxXkOQyQQW1YMcaRylJVqb5luil/EKJqge
fTZ7U/3cVGu41ZqhZtf74JypZHyi4oMEV5Eo9Q9vSr29SyuQbmGH1TAFJWF5KAZ5ingXR8i2HFY8
p6lf6l5U+7ko19OYfCj0MJeNOZS4DCZ7ORW0CjdRqbrNeaHk2tcc/WpE9QZxZZ2rhw66zrayC3CJ
Pr71qn5qS0JWuxSbVq9AqMIIxzE2zwFWMygRni7vzg1xBVT7FCXPqclZgrl+Jfrid5RgKVmoeYsY
+Ks7fubEL0xrku9Dl4BsZ6JNXcLikv6mJv8AE1P5AqJOndJJ0y2JGWqHkhC7II0vw8xCJ5EL0Iwe
zW8QPpdpY7kkEBdPU4JbqfGea7e8XBfGSEyjbtXQoA4O40/6O35S/2QA3+wYOJ3f5ktJtylru4MA
SVLbttg1ZUJ8RoTHmlwXbJlJx1u4Fd8tsfJbIv/Mpd/zfkCKRQ0bb4eUQhFJluuKbp907kucWe2R
deJRei+dQzjcWIIoJ3eFynYtH8ci5LF4NVcXdTO/zE5Dd2MuAUHKIpIPJuwxTwublDxbbtdmCG4d
tIE+cjgAabbaLrjMeXGmgBCXTLPFAu22Ky2PYKdoJQprQaUh2/7kD7y9au+R5sC8rYV9U6XeDx/b
Zz5iP9afYsFoE1oQILtc0JBtTpFTBzcCuxh9gAYVBICtIqSxrvkKb+nlreORQedlMP7iYl03bgtt
UgFTRsyn9yF6hIu4cPEkLNH7nCsA2EX8sCbtcGGj0tpGwXgHjxcoVnFq6FPvmdTszrU3UVL1sXPh
q+Fj7vVyzCvU7E5Ecn1M2rzKmlfXSRmZRTR5PNgQbUb5ko7tu2yxd3mJhxNntrAUWnm/A2W7ngpL
GLLcMfWmZRfCmSZme3COKl5v5hbCEIzpdgtWofNGSfJ1N+/Yq7MereUh7hnewqnO0ECRChANSBBX
EFhqwW+cKXpOtWU9iM58Pqc7V7mXrl43IcQAS3zEccL/GkVk57IxFzze6XXCxj9baPPr3VDM9a4M
XAJ9sQ4xLkb0gUE+s6nMiPTjZGYi6MFHDuP7SbjNN6HLG18CYCxJ62khGO1aD/8qS9ne69Xd7Irq
uYY84RavIoqo9gSZTplLAsbYtvergsymist0xY9QF6iqNBHEEq/yOg8IhNvyYA2k2wzjz6APXrIS
6g8iG8l8krel4xfW1u4dJCDRCh0UzkY2TDvV8/ITaOUhoxXDviHC3LdR6TWAIUl7tN3XUt0F6WOM
KvRuSsIfAFBbsjSrYYfytIAO5UTyexnR5/Fr8jqGzvMP7sJ0XYbye+5GeNoHHBBpJZx75kbufZVO
B1/F39OsCg9aT0/NlOeEG/u/S0llsmSYDkJ7n4OfgYPSkFRqWFOlEyxYGWtxyhnvbbvfVtH7V0Od
XABqO/RhgPJ48HZ1XdELzXz1pjpM98jr6CWKnPxGJguAkmIU4GVHLrhFCTzEZJglSX8to4ZLyJPv
Vi7I5wqMZnMTujwxWd5EcCBOjJUwzkYIiuxk+rngL5rC5SWEcxHOA+amwYJr0fE+JSJ8FFpeSdok
9Hx+dSEEiW6tvzOqpReIx0r46qYv0TCS0MXILgvx1xXesotkKt7Is23w5K0JzTCfiT1m37ZogMao
5VpLSPmUf0j8c+YIAQdLt9UNZramH76rtnoPoxD7O7V73v3iRf+mPLDeAYisqKzujZUNFHu979wc
hXJkIkKd5+5c5yU57nBnOy+EuJbR8r4ab5xTpIc68PZNE29E4j/IFfFrLZ1jVdsOGSRIwYs5ukvi
Gj8JEXjDnLNhCIF+1ARyMCb9xDrhNIl4WOdQbIfaJR90uglF0e5V34abPo32bjygmCWpKC2+w2S7
sGT+Jnp8HamPSsLq98Q41NtC+LDmqu6elCgsJFNCQHRIyw9m2HCILbw2MVPDzM0oHM5JhcTjuq16
7ZdfSw1+MqnF7dJELTxaAgDzoXl23fkFHOH3WsffFDh3kzX03jOk38u1aok6e9E1RvMZcJO3xLRj
LSIuEQfCTtzI9tQPnMGZVzOmc6qt19FrNFL9i8mn+Uuhn3E69ftgcfPd5MxEQEDrH3VyTHiV93VY
1vsCUVjSGCIr5ugg6K68tXxpGn0rPX8XJ3Q/bTjdO3/Mrv06Qb1Vu/WVA5k1jcJPNbxNnfvM9ebg
RQRxiGD4zajn1Kwz79cMZ1K3rmAAVus3+Fay2Sp0thMsSgtOTqSSK6t4QHYxPXaUY8prxbbO1kfH
zR5poccXwk76bRp8rPUPxGQVOizKoNGk21OYJoF+TPGEWaX9TCIDXa+wBgpUYsLQ+WtjY3gXI7q8
JFxPdY45gckw1t2q3Q8I0i6weSwpsPXRWa+47msSyG+d4NQkyGqF9t4np3hsAQweqtJjJxdkN/ES
LvugEPdu70+7aWpYhxvPZUmpibCaMgItTzPE0eMq0BFMkpyAtSnmQ0ML+KII0LXGDghjZhMXgLxO
bsE8bCmxaMZ4Kbee7ahtloy4EaKG+XbOU21TSCZh/tyU6sELyAZqnfupoB5v+ZsDyFwHn9yEqMUT
J0gusZBsrw2KiMTsqgIgqaj2GDNl+AA7+u9AIueZuAImPM5Op913qZK7GQdKDJ61qShi2pQ/eq58
GNGshT2pFAT/RT99T7s3TGjWlQkYdrcVasRdPTcvbpUkF+jL502bBKzktAa4Yn4O1nHxzOCljiNg
A2QpaACGke3P7OysxzQmQnBulvBgRS0pzLLUG3rOT0VjnlLWQkGoaRdrqCVzv5U1YtKiwHFv1eJO
WfQK55KaeOja23AAfjYPCOrdzH1L6nHeeY57V5N7iCXMgUIdPMPvvrHb8CNmnixzLTeiZJXwS5fQ
rOIjd2SwZdD1I/Cx6dhpVVBYwR1wENzU1Lt2C3uAwI2hxFvskeChcW2S9aT27M1w9vjjLYvjmlA5
Jg7uz6y/LWuPUnDRG2v+PSzZjynDlp24zkvU0gNZCBhNpw/dl4TEL0d01tkhmkhuLYB9kv+bqSuA
+UYw4/v4ucuPoUuviRD4ULjcvYEtoipVslXDaZgYRkQWk5yI5c91vCvJnNhRv6eyW54si5rDBs+T
dScvgY9VVYKQ1FJ9BDHT5UIs95awPToAwc7pUImngcEokJ4i5jVAgTwDgHAzQpeJmWuHzKdrjXQ2
yzPm1oATUhtfREzwK+ofb96EhUlBqFBgeEGRgfMuDn2f9odxJvFIRO2DJZLn2stC1LlIKIviUdf6
0xPY0NiLYHdwdzaBWMvPce7wRueSk376WQ7ht4x502gVt24+8juUOAE8FcUbS/yUVPD2hLypniXi
z9j6XnbrsfPZOJSy3vht841vTNmUs4B1YfHd7qYdxNFogwRh3tohRV6vinTf94jzVP8jK6f6hGgH
XoTlIk+Lara61NDJtSikRJO0kFHmJrcDezkyvjWJKqXa6hTNQ54TnmdjbVJwvdHsI1ke2VyiHMJ+
S54gSbdyG0QMeIHO5ww/hwzykn6yE0YzonKhFJEKPaQDNSCZNuZfhR4pY9ozF4x9a13s++AHHUTe
rjNhzAteyIGCZBnWU2qn3xWM6IvIUlcoxkPQdRelBnmMipAAkJnTgbJggCeQQfqpJKe/eSLRkb+G
16NeeTKkwMjNEDxw425jFzBAgm5mCfDEhRW5P/0V1U1clPj4lIY8jPeFqMff4IG/aUweaflp0Qto
5iC/yD0Xma0f3Ac2aql67AHhBCuK7Mo+Udu/5EoewiB+joj3JL4cGARF5MZrY8C7Kn5Aq46rC0lx
wLYIyE8J9S38FVsZiofHaCSjOSfXZlGUG1NN7HGOg7YuupghBVY8vyQyqj/a7qg2HY1HLo4fGUjk
rXLRnvkSHHlXuOzluU4gOJyPseB5iyc0QQWa/7iL4820+KTBuhjLbE2g8dyQHL4OnvEee3IzBWly
iLtop0k4uoiEfgfzTmpOmj0S34ZPfewgfuj8KkWGdFjilPaJywUpfyHk5aUcneIwR821nqyPaeq4
xvY/s5R5BVRo1Y83LendxXLDGjIO1jdsBvhQsuppSe4IG8Zb2zPLHSMeNh3dISYaNaZhB/WuCL2f
hjE/7tdimX5TWqRW8xjkUALCgLxjRmeAfpkXNkWIWMsiMS66ahmMLx5PIFX+8+zUgC5XAzJt6chw
XuWC165NAM71LKJrzEqXsRMoG0wuoYIhNMW/qatGmO7LY9PHybEsYjiFqMEaYuCGtjt2kbp2fap5
jFczsqP12Wvmb0yq7vrQt7epSD81NH+BthQtSfAYlM2Ln/oPOXrvYHhRgX/XMQQcoFXP1BRyLq98
WXzrPc6Wkao/rdxHGDwYudSurmKsawkO1pld6woyDaewW8Y/YnY31pDRqsInX1tYIXCJtBO7Fpu8
cK86DWo4RlZ/Z5tzzVOfTVu/KsleYmUOHoz9B5kLDiQD2BTsyu/7odO7EWlAiwE1dr5ZwgeroKzf
Xb/chER18l5EpsS7ZybAoeLK284fJBwcJRz/zejgsmutNzi0PdwLa+bM8N4p2DZThqBj6JLvhNOd
yD+UbKIH+6Ifs3uEPSIXv10i9KSC9KGd5C31ovuYHWem9J2o/d+WVX1T5m+2pv5ZgACpBhby0M7w
tTsAlXilNjL3Uc+VqEnrELM4xtp0QvYO5difT4hY1a22b+YkcxEqa8LSQa7XbRjvW7D9e2nD/WYf
vEddMu3nlsYZ/X12IKXB9S7oPDoD8C0NynehkjRo3wCzuJsB+00N9jcx/F/2CgYHTKvvxYoBBKN4
xBS8IitoIHMwnBogRGOx0p3eJ3Zh3yW13owSyHHsq21gMMQhPOIZLrE0gOIQqRgME4h+scEXl6vz
AxMFijSDNi5gHCsDO84M9ni2u6sYX9MFJTYtzHX6qHr8xONQ7BBZ1HQk2ZuLKmxpESAI6ciO6m8n
v3kp9o7BLmNacwmz9Un7oqKxRluQ017eNgWuHw9uc2kAzgtvI+aEQJ0dg3cOR4BcBvgcrcVrl7fh
1uoem7j0cF6l5bfZvmQhIlzSYKNN9+mI4+Sn6qvnqFWK2A71y6fW3VgPpUhvHI0MZKlbcqH6cb4O
0/ZXnwLh9zPfOagFW0PjFfImpsin1oKvXkUzgpTSv/VX3ghNuGCs8derCMQSiNX8hgwMsIX4JtyF
awgraAVFOzU47cKAtaVBbCsNbLv0kmkTrwC422NpcNyZAXOvDoZLg+oOcb/ak08wX4GQvYSqqEig
7EmsLRcalT2lJX83ItsO381gdCmxAYNHq498Uz259hBvV78U+JkyjDRjfr9YwE/jZH6aUqR9ykDH
6Y6TBQaGnDUuJDSMr9OTiX+MYfMLkPtEE83bCpJ5ZJDmGYyhFMa5NrBzqmSWr8UA0GX7nlXzL01b
5lLWwaXU5X1ZA8oY11HvdWwDUhfkQcW5fEd9tetkGL/UoXeLvO99pvdz1agV8aHwuv08WSa2yJjq
Rri6sZcD5eryGzLQNwLM7yWd+LecUKSL0YUSwsZxBS1ffeYLEaMx6SwXbsiOwI9xqlu6fAA97t+Y
ob9P+3pf5MSD8qcc+7nUj1PLyT3DxM/GZrq1rfSFKLUMSdv81udNc92a6NYw0eDbDdBeGrK9Qdyn
sO6X2TQrgd/bzoXXY9ax3RStSksVR6Z9cLEs3l3WyPpQY2blrJXzcZAQH9Bu7nzyHImy85fHRd1Z
I2jy3NbDQ1bbO7vF0yd6pJf2Ka394FS3v9vEmq558X5NDXD/HMq/MWMxs7OuyVvLrmT43WMmcugK
SnxpNevN0AXPk+upu0jf1p5LNuhAHV4dbJtxQpUUiFoUo6aQ+PDLeWw5Q+8acgwv45JgGQan17Rm
O1JxiS5ALvxLDstjsuSPeklvejIObK4eBZkHhQk/aCZeUckeNDoHI2SfjQlK0O7wzHY5vozD3yN4
BHIoQWzorKEAboCzFxNcqEHtFhPBYJHF4JPJQOtoOrAU4nUDMkjqZ7wPSHCITZSDa0IdOtIdMlIe
evZIWBi5xJN38jJlREEoTkkn6t5IvAsBDILcz0xwRGZH2PrUk2MiJWITLoH++GIwcRNJzI7DLnyC
qImiYFc3MgQDehtn2atmSrBPltdkLa76hCbqquWPwfEeOxIu0F5Z1HaEXkwm/oIKYjBxGIkJxshI
yMg9G4JrBovSkePRxRJ/GifsKfQxS8zIGx3iY0xjCH5Fke5IEQW57qQ3M3jOwAR0hCaqIzOhHWQe
hlu8a0dFnofuG2S55XQ7uSvnZHMbXFp+BBAobkC4mUgQE6WibwoTFNKRGBJJWuDC7CZTIshX7LTg
G2QIGKn79C1+zxQNmxpzSDm2f9M6dEOJg/+o0MwVJrDEi9VVHTXf/clg32L6K5XYK6sgptLr0qNP
7klgAlCo79ata0JRpIlHyU1QSkpiCpKyFa0uGuQFLy1eTwUsUzKzcwZ/oV9X3MbEr7C5Sg9o/fdg
v99mTeaFq5VLK3EA6UJ6i2w/y2mEA5FleFFI3+Uc9EE/xPdt5fnXdlM/FgUbvMLkwnDq3YUExSQA
jsaO5JjFCl+banxT6ZReF0y7t1HOtNMlYsIkqYwmgWYxWTRWT9gxvaW7gm3zruliVKHC3nqIhkav
X04Y7NTFCDqGF29+ksHPgtibzOTfMH4bLh2TicOlxDUZOdKk5XgmNyepGEt7JkrHZOr0Jl2nJGZn
IG5HE7sTmfwdGovldtQsAhXtmZywUNLX0EOi7fH3Rcy4Xsx1sf1BcoF6TUefr+6GXYtQeZcNVXJL
3NN01ffAsFpjvJ8EV3qidoijva6cqdvidOowPzcOWd3TI/pWcSqe+rJYd3mTohdANI05Yd73dgrq
1rHcB2IrdmKJnovS745z1rrbxkZmZS3q4Lo2kxs7+6BsWLe9CUBySUIqTCQSmkYgISYmSZvApJzk
JKAEFPcmTGlaiVViLAaLgKSlxCdyqe6tR+KIJM8LcUzSBDOFJqKJuGI2pujdfXG3ZoQ41at8DEh1
Ws7xTuegJ9JKRp/oJ1+6eOcp1GcTCxWbgKiCAObhd2xio1aXAKnOWqGUoMhfET0sBcLZwR14uz0g
9/vmjUtz7GPaclPidXeD7bxXy0JYdWHddQPqSir+a8vEWY0m2IpwjqMA/mb7RF61kG8cE4I1kYZV
k4rVuvKaVFPa26RlQTiVgGtszibtN94uIQdBKp+sQ2rAwZn8A/FW8NhCi+LfBHI5KWxdE9HVm7Au
38R2heR3Da85WV51O1Ai9+WmbL0fUaDqX56oLoNqBy1Y3eSpBOPkDQdJlsShtVheNKFhK+lh2iJG
bCVPLCNXLBgnGFNzCLSa5aJCQbOxVltsRxXSkc7AlU3To4pZfnqwduR0dJulQyeRecm7XHKUxCMG
eeRnN4XV0YY38WcZOWiBSNJ9PlfXw1AMFyEbB8YbM374xDqVehivHBLVBhOtNszfWxO1ZpvQNVKn
UNYSw1aYQLbKRLNpvABb7RPXBkAhZUtKTKtcrJ+0jPEvVesDOfTLdpzWd6oN+F7tW2mC4HoS4QAh
wEYyIXHsuwGFkxuHf4OL30KUnGfqGwFP2u7abKenXN6S2wUMiQteDk7gjuRbSY+hP0BudHGjMlv7
yI09FX1uvslxrOKgm7eOMbFGuFklrtbJ2Fv58d1e1+Vj1q3361iMd4NFk8KXvJx5s74zrrxB3pt/
rtI+scfjYpbsSL5bthQ43eOypNe27rYatsd73iECGEKAtbZKbgN/4Nq3AptKMEzkhQelz81uuGrA
PFv7O3B+vHwOpzRM7zbjZ7qsFZ0dbmkSBFheBnDOKa0TmVnermxCfDexPjJ1Z2js0tUmLrqiz4OL
2al/RHl9F6gKtqTbMnwB9j47xTeJMTCby+vzwbLy6jqQMTuL0d2mmvdCh4aDIhYpclCgXiYSdFNn
+XDZKjbzWeVmTI5CdbVi33dLIqilFj8zJZndpqt3H9kNqyZzRVQDTCKIW77q5+B70tdXCGvHbZ4m
d3WQV69VyWvdM3yvBVa/hGxidzaTTod5lTsK97nAkbHctYwIccxTcC0R6GNFA5/vrGBoCBJYsubJ
GxZgZjqytnTqMK9cWh1NrzAgyC4Q4O1I7yKM29qgPkHGLIv5viC2w5tBpwZqvhNhqQ4F5Ns18qZd
QxlIEfc51ytzS/qY0zCMOy9ieiB0AkRLQCjVDvzadKFAIdviwnemK3Qp6yECYZm4Y36bWOFjYVd0
rdfRokyOaNz1Ps0vNNpHPY94Qs3kkDCETpMePQj3RBJcc3s+2DLfZVmwGwMvO/naX2j6p/ZBzyyz
9OR8dGF5SzoObftlhK0f08Vp8BoMdRjfDnbn3c/lQEqEsUd4tFy9EVxoHfck1UjY/IEXXXuAQte6
bu+TEWX7LC6VoHaaeyYgS3IM69rdO+gJlmS9IrnkJWmC4NpNM8T9HbYnJO1v2IwJfit1wWwnwSG+
YFhxp/xVMdhcSjILmtG9nmcWJqWbk/WS+2g3SPUZ9/Sdp2OG7RxJPqlNGjvloXRmJm/Qf5OZyjuZ
xpAx9Lg+eqQVQRLzrpOhkN+iav0A5jm4/ov2KGs1dNBaTwBGhuo678PLwUDOSM06ZKKqLgEx3Cfs
EVo3bHaRBwcNUpB1DGb92yuyX7Kxw31jC1AbsvWJV10kHRSfU2AlC3zl3aTc4L2sIoQ2VU4XE/mZ
bcnrrkWKUify/7B3Hr2xI22W/iuDXg8LNEEGuehNeqM0SnltCOlKl0Hv7a+fh6qaqepvBoPufQMF
oa5sSpkMRpz3nOfs3dh5y8IQdQnQGunD4CFi8BiBY2JbzMqYPJVG3Z8xf5kRrQJ2ACXD4kSXuRCK
2Q+Qe53HsDMeAWBNMYuFwK+hswzLOo12hcmTXnNaWCQdA7Ww4kvawN2Yg7NppuDaMiBDvhtrWvhK
7IEZAQbuYmfQL2Af2/oYTObGRyxctDohukqhoRQNrnXk7oQI9lYbZbIx24FHSre0mY57xoAMq9ke
aEx26Q66BaE/bbwwFDs9A4mnjdmb4z5aBqMhvYvv8sRmXpOhbqCreySGrCx9TxOT0zYakNeMN478
/r6Z+z8ND4ND5ZvwFKrqJl2ds1K9R22BiRL1/M1M+9DnHlI84wjOyJRqxPp4mRRh6Si5z+uMk9Kg
Dgo739YTFgp3X3dMQTn0Ovj9gKRMjgFkN9LHlZE0b07sajsdmJjfhtqltCGG+Dbr7pQim+mus6Y7
Xj12Tg8kvZju6fQMAQz7uDDzDpyrDXoxnbxj2ob+bpa8hyIi6dGIL2/kbJ942a7rc2ObiYp8ejIe
osx4jo2IZOScUPXmNz//J+YwYOMo4i6T3tUwLBmYGkNN9zoWlp83P24MrAndtATEyxBa4TGqrIiq
HxOX0oETBwOfMGfDqjhP4Q7L4FFRqVMyF+JDPx//eVMPZbBpNPeJhz6D3ef8qzdkSJ9Gff1Jw/68
i+6/Dcm1fhfN1jby6U8qkflGJBNDKtYMhPi42bDrpPUEiK2maAGY3+ApxAAS2TrnMOARw9h2BxTu
9s83z0nDL+3O7jPKpx5l1TabqHOmP9/leQRe/9tL/Z/xUjPWMv6/XuqHHNnpfyw/qhyW1H8oGv7r
S/9yVEv3D5tvhU7z43/+p6Xa+oP+YdcRlvTgeLgGNuD/bam2/zB127CxlFmOMPmsvy3V5h86rjVb
2jZmbNMS4r9iqTYtE3f2fzBVexArbJ1cgKs7uOj0fzFVt+iRGXpOTuwZRI/hd/IuLNtHlmmgKMNL
1Xf1ravLclkNHeqpMOy7aDziG2LVsx13e5H0im+E66dnWd77UsMPNc2WGs04UBg5rITy0c/G81gV
1a7TvV80jbJlxI/MAY1NPM3hrL0hJrzeGfJVcMaxET143OD0KrOeRj9x6WFDOjcmtDkCrGubJOy2
0QNE2IA9eVK5wUZUzJhro5vWukyDBcnKaGfmgA8LKp1kFthHD1KpAyaYsYuxNnig7IxUvvaqItvn
PvIVY5hVpfclM6DA22YF48NReBu/CdjT9865JpVY10XyIA04cWlnObsyhuqodVAWQ6M46rhnEZvd
fRriqjTV8OQpJmBZMseB7S2BO2CEuJpAKvX1m2YNw6KurG0QRR42wVCc/SYC4czr5eD02Rd+acgO
ecO+PTcNZCpkdI5U+MccQGsirF+ZP9+N7PefG8bCUUTHrBWW1paE697kVYX7VtK30FufVU1S2a3L
bG8Eexka9qNXMvPBf7bPTDjuWarSu2Dwd4Qxg4MhAB9SUpEP48fU1Xep9WSDlDhaWs5+Gi+XpUfZ
bkq4Zzp64p7YlgadhMzupBijZka+VosL8ka6r70A35byBW4AqdP5qh0Z+SYHVPjwTHZoWOte8USd
b7Nhj1ly6Fb2HUd97q/0q7adfwcfbERFYWtlMSKouBncT7nxkhVTeadX8nnIJUY5O8YYha+QTT02
/Q5Uv1+2497Jgf96bcemq4fwMOf3ptC3nxHoF43pW3uzCm5iDHH1JHRflpS6lmkGjNzxj5ZTMuI3
w3g1Kmc6jgxOFkNj31fSwp1AxknznN3U1/1joXmYqj3yjgw/JzYT2A6nonexCwCq1+LA2gTVF+QJ
b2FKR15FzE47t96K1Cg+0G85M/hdBh+ILLHQ6479VOew/aRUGnl2lxV6tsplcpGMcdeAnAJe9w5G
7XLE+ii1a909OoFewPRNby7o6bBtHiDUMPwAB+mqQB0Lw7lj52sRnuptXJSWvPeLmg1QGuyNjByz
KKs7zmk9ghhGIzUZ+ygpceYxtpmjRBXpSfY7jTbdl3kX7yYvhqD+FWn5dJBUDvMCSh8cTvsmBbz3
eeB/pa2Llk9jOs9rBl0+AJauSg81LHUQ+MK5DhqvChlhmj6LrN9phm4cTf9oaO9y9B7LsCovsb9K
kZ22PFGqb+EKRy6CLtPzHKsAFck1PKUqftJTAWLL8+4wvV5gWhYH12qxDw64Q7bBWUqm6riej4Pl
MnQLdH3N+fbQUr++9rS623qq6DfoVAeEznYbd8RL68GsLj33aq8pgdBl6rEyn7MK8JXrYjrVjfAc
BNLARQB029Dk1c+dR5Ygee17GIS1hW2N7nLkyBQGfDo6dzrevLQrrDUgPnpR6KTfRsz3cCzkcLac
8sy0S97ljedvE1fDVRwmCKRNq52E297SouwPUegoSsNQXfvZ3KdFJQ6Pwgv5+5jvhhTMOJgAbdGj
vmon3gRJwBYUvXAXWTWjJlF9o0jDSuljumeQ7deUP6fX1Yhz99hX2lMS+URaLGA5aYGzJXOMEAMi
cGQVaNdJRWD3BtWtleX+Fp7/DEF19sxliFdMHrf5y8hw8zy6eHFAwfg87uHCn5aqizG9ldl3mjTt
U9UaC5hpq0h49k4XsE0ELEIjZnsKX7sJog53kUkLnG8yibX1YdV1yUCdEnkclx4COX77VE6xIZcc
8DnPb5qa9KFN6DbsMG7pfI6XZa9VXJWcxgIObkAzMzn7i4dGLmrbh8BeM+zRs1+TWzIXMZqVljGB
MwBkm3GzbysYMXJUERaXhLOyhHcCiJugDidAS0uWIVxh35h7EQK6kMaQi5LUcTEi++RWjEV1irHn
QeIg0j3QlaH2pRvLOyG0Acq/gmk2MVl0dJBKs313YuGwKrtao3VSSwcEjmp4AiW19iJCmgHqISQx
7Fl70O+UMvWf9pCS5rDcYes5dbq3pvLNDKZPVyX+fVXtnUF0t5qGNsi09y5Vx3B08Vjj6KvBcUc2
DlJ+iVqE0KRDlriRSxNNOICko62zWJzYotvw2CHsGjEU78pC7uLMd0iMRtA/59XrKaE+QNdPbmdP
l4YUA6erTOdYG32SzghWvQG2ZRJ0+UUeDE63X0gyBUFtZ+dUCGSydG6QzqKUFJGJKJThEbezyEbg
GZuDMyHDSoErKYaeOlnVi8Xufmc2oQHqOiQD1GcfIwcgjoXRfppQ1pmezuXuc2qLF1hSMlLOZe0R
C7s6ThQ8US2xSylXmVSANWcSX6OU6jTNAIHEsll8mt9j6hqPWb3T8/TVkD3Nyl3wkpcUj1s0/U0N
r5l0pHw3t+sL1nGM6SDZt9h9tIPRVm/4OEsoggFKedFTnG7PHrtaOlsPB+UDI/s9GQEmf6zfm9L2
zas/G7wr17j3IDeSAwlfx3gfDbW/c00zhh5t4ERCajqgEjYvMQK2Gw4UvBnqtYMxm9lMxQCF2o+u
rz2xLC0YMzUv0gi+lOjqpRPH9VmGLa1u7GCWQZPrUD4dyM+YNR9E2OcU3VcNEjVrnl5agO1V7b8O
zvhujk1zNsJMIPrfOYEpPjqdSoFe9nAvHePswnk8KtVjkCI/9mEr99Uv/A/qqvu9LlLxSNR2ZsUn
8k5Vk3jsZPXSCeLOjRF0G9ctg5vtwCqslEp305gYazRJsSwk6anWHm4ENrqT1VXZygRUuHPwiU6+
+i61khGXU5HK85N2SyCH8Elr0bHd8/ewRe7AtDWZv5RqX8S9+J0HEUtjcteb47dyIZ0pWew54VJF
hECMOS/YQnWBAB0a/rYa8Z1oxsSV3zZ3DtORFLxRqXAZjV716DW8iEkmdr+G3FkWTnkL3Vpflr5e
7wtGWkmeP/CnYnJCBGHfNlZLF/dEX1JSBUe3jD7CQDpkOdyWJ8WmnhJAvD2E6tGJrvM+i0DUBo+I
s4VbCsI9LZ+494ItDOI98f121er2raXOiBien1fuu+sLSAZwCh4mWVtrlU/ZKWS7ylrdcMadBKN4
/9vk5r+k9l7DA4njUptfOHHlRus4DwgeyVRy2Vm/o7qnVQH5bPYyX10Gq1P9Qrqq+rJa782n6flV
V74LIL7gBgfQIJ7sfmMpypiD/HlwIxo4AwYOJMvDNcoKUFl7Um/+FafdyZf98B1gxFdCTW9jbT1o
0v6svSy/ZVa3H0V7Yj1iBXGtZJuI8s7p3ZCSd2xtQ9vTGd+/2j2gqNRmV0q9AnCayai+/YbnUdah
c3E7cZwUlB9d+235rTqWLqz7SAfcqDlDvx5qFChDxmIDjZlZM2RTRiN+eHXEKg1C7dlt0cjrXq16
t9Avua+pvdHHX4XLfKTucRrk/vBSQowtC40GJ3Ccb3FXnfyShx9Jqe/salgQc3z2XbdZSt383acN
vvTMxTbagpSxGL5uOCZ8WRkWXMdsj1ndIfAUcIVMM3zuZiAdR4+5JrujVnL+mp8v7AXdzUowJYa2
wah08OmQ05hNAZigayuPElzDunomPiOXohu+XDts15GZF6yBDGx7DAOOrkF9x9BxaANo5D9vWJ9x
6xX3WmPqqzwh7IYT2JW84gggnXOj67ZswE4DA5+1D59iIWa608+bfuayhV3/ZuSMwURIDzYjO0b1
npAz26JzclTRwCFz0gEBnAJ8m2TjppUuZ8J3hYni4PcRJvaigAKOR9ogQ7ppm/KMqBxuDXsA0RIH
YhmaJIv6uj0GsqVNRQkAFnbpYFFG7jFnQahnb0mXFQZHoTufTYnpBRqJJAA2hdCAmsdyoE2kdkPO
dFNAmxuljOko6YEf1X1pS2cDI8ndsz2ZSnnLO7At6tOJ0d2aL9V5AeeH6JLaNP80IdEaFJ4juJhg
72u2uBu6w5iF+jZuHG/PkBhTjOarTRZHu8l2o4sriRwyK6Z3I5L4nyTtanjac5Uj68QivOGq3Rql
s+xajw0yaeObwTirsMtvj7Hhgxb5hI0hzK+TjPqq2I9Gso/dm9ZrVDNNGcVCgfuambTf5A1jMRr7
SOBRrBbVNJxgdWt6q3kAhOMtNYIq0ZDvxqojDp0lr20i30TkbJvCuJO9+lQ2xqE4FS9adQIyvigb
j4NoaTDajbhpdf50aZvxrSHbNOmUcvXYFt1SswjHElybVzalY5PWu1luPMZZdBDJOcEp46eYVBKG
SbY+bjHWbSvVdbuM7Ah9Lea2Hl2sDtyzwPhg2Ww5A5LwiBzASjTrKfoHkasvwqH2yreZOvd0q7Tl
RxdNLaUk9k2re/ghxB7Wtp/Gx1A9x0CincG6cu1eszZ+8a3CIWacQu3Qz8KhqZmN/c83yiHx7ObB
ZOmDZAO9srMK5kWYwheEyF/MIDWPfs51rCqXY2HX4MjMC/yg88uvBRHBKQj5QHnJ0fc8k7C2zlWa
jtsxteALJc6BOFayJRhy6RjvNHYm0Ptxt//YkwOT36nuaHAwEpNeWs+lbWpsH1h47gEws8dJ2USm
PtbnruI4srZ6aEN9eglFXB0DYBjjBfeSsS9qS0M1DIJjZQf+Xmu+tJZDb4WLYZnO2uNYYVAfRjLJ
sRxWI5YpimD5Q9Ip33LqcR85WdkHYZVUZM3RWk/hF7X5fgXzxCWeL/pYDI3Gr3lN89r+QUwpOI7m
YrYhfTF9jz6ssY9iL/NolHm6IzXdk3QsUINV8IvdEHlKUPQLoeytbuKwGeja8jrtlvnLyGhvhmvQ
fNT0OOVkukbpPetTQ10NeS5SnPWzTqCPpIY6BTL5Sl1Qwy6mNnrtZ/CNYMsOirhPFL2yIp6RpMNW
dAW1M7r/JPG4rFpj/O6zN8CA6YNpghOHRjVgnDAJLPYdZpa4nWc4I4J9oi7pyKzXdGSPKJvv2wRM
phqMYySbT6M0aHFhyzSZctuY7jUKjHdE+zprbVKJ+htcF+OQu1QejpOE1dRGO+rFMKyS+40sSsKN
Dw9FgtbjZtvUo70GQcwpZiTSFJjfhVZ6p3M7et67iVLm1rTdpyQ4UMYCNzg6NYFtrx7BRZvNJrdH
HZBbIFYBuKs2tvpLMzCFojLC3Ni+ux3CNLoz2erjeasDyjEhYnb4lnIGMVhsxOi75E6Nr35IiJNV
8xkAZYSAgHP0tUDCLXQp2rKM8kLK+iuy8ye9aCLc6JQspOS6sHTby55WArJoHk0nIlAXWafYIK0+
xjRstmQpgXLGOSUdGqjxhccJuORlvauSYV1MyRXPxx6yyXfJWZfe2mAXSpJSxKEvxZOSzbYfSoT6
6tnTCA0nKrnWHoiyOnw3FfBI3QYBBul6a6fySTUsaDlSyGSeua430VgcoAZ9Fw0vB9Mqj4IuiaVd
9SelYTUjqIOzelxNHSA7UWQfekWmonQeSj2iwY8caOxb+sIU+gCzu/0Ys2HXWdzlPKs+m9xL8KOB
AnPstdZMJ6DA3Bdy9ixEDHPOH6H4ciP1hW7oqehhCJi2xpbFE1S9xk781jv9d93sRcUzZ5TFhgzk
ljTEvYKvvawAKubKOHVDQ60rjtTE71ex0vbY6HaBnn3BZdwP+Ry1pH3Qz5i0RDSGCXbKuIWw1naN
vheNX9xxqDrqkXYtGFCh9lyCKnoMu+LBVQUOzIaY6uz/qJ0b10gTFPdZ2H07JjOu2nBegm440x63
EEgUVVTcEJgOoal9hj5OfNztmyKODrqLLViwzBPs2PlQa40y3bCoYfMS1rVqnJqSZFZcpmvsWl8m
r/pF18t3NNVPmFTWE0mgyO2fa9/ZednwK/Rjymur8aSF1qc2lA8TU6suCr863bjJqV/pXrefYkhg
cOgBrqMf2XG2atsEE3OBCb4fvoyGqJHZcPnwPHBQOQsT2ZRjwt7DzwYi0XjC9Lcfi3gfkEzx6nRR
Fc1bXtqPPaeAPo9gB5v7hLxC3Yk5gbuYFC1IqaTUOkd1tXdqQfqHJ5RkXVxgcoAoQNegt0IdnYBt
AZFtm+QZ1xGP0a9vklOI3mEbaFytXCVmvRrd4hMZ+Kr2Iv3KS4s2h+pEdwg3Vh1PNb46LioxngDZ
fTamwGY0gkCglCwasufBDmhrxbKHbZg+N30OhCbfo9hnms8rPJlPN266G8V2MNyvyu/fRMdYOzLY
P+aZu3aKjCRDcdSsa0JUUyufM373PG6uTLHW9CClZQiOnN6EqeeJjX1zYYMACUx+AQsdF/fFwq6h
dTqSUtZBEFsoKxz5VcveWtnaQ6Y4BfmReI6tpzh2D56N/pHz5RMadJNpBmLo8LsQMceo2HvCdYPN
zZ3elJt2/ChrwvLN6DJGbfF69bvOrHNjYxEsUbVbSq7MpiUfqzL9VObfIzqYkxXr0FLWNmuZRzrt
rcQCtQdDodA4lnbK+B8UG89Ie6u9ASuQ2zEx9dTJj2vFqTzBqu1nFN+Gl7Tz2Zgi5oCjK4h5s/Qa
NhR/K+u3Vadbe0PRIDH5w2cQq/eMPEsVqqPEgLnkFE7BeUoD11gdNMRTEjBsYXaiKLttp+MMLukW
jtKa0klQnEtGo6tGayma1Bl9Tx53PLfmjFkp3KP4g5GqfGKuGpeViQdlFabU7hL7XdayEDTDk/gb
0paNJ+Q9LSMlqnDKDXpJmNcj98lLf2GTG1u6kk4tM8ScOpCXHdzFZGoagnmKwC8PKUBZgoGUS3b2
UwCdFEOvYxsfWfILE7z15ComBFXdgvnXo2M9GsZyknZPf0aQbZKAymWNKhmjpTnaD032GAa6JIlN
lbHTyrrIIl4b3qaozZHLRbMPSsTPMuw4qQf09flKLSob+nZXtWf7MrW/9MKiDGXKsR2xPgtbUWuI
gW7Vd93jaOreQtNuU2GR4pdIErr01BprNak1wnmm0VPAioUuLMg7cl8U2F3IIosmrgnpU69t+dnz
iApHzPkRPga9YlGI8Q3btN2LS8ei5RmlibnBu+qleDTUSFOUq8KTUymqYAKqHPHQ3grs8xDUaDdv
4+6zUsFj4xCLo8CGdSdAV83Naq3X9QPmYGqkG0+uJHTQDODxSK0PCTuCR1RNFNwhCoT6TTVxdbqe
B+FTkBiwLOVdRVZvbBx0izGgX5bXwV3lTd06aMxdjJGcx+X+ziIvXWasVc5kZOuudHaqzMd1GL1U
o1ZcReAQ8eBl2GTBuk2ogdZTmvIwNYSe/swGF2thIeMDcJmSHQghv1wzF7n5FMSy3Md4i5a2l1oX
PZjeazulqyux8nNH1XCalKRdJWZnmx4Ee0w45PUFVn7/o2inBAEQ/1RneYBER5zjCd827jhvl90z
an+76ttvQK2HwUq/CKXjncrpJtacN+FklykI1g4GkbKzABN202tW06RECu5hkDwo/d6VeEoHVH3S
R+yH303ZP7gZEgbzb31d2AgKAdEgUgTlhlMF7RoAq0EkipacURXApKxGHbxhuIlElpBLq3eArrnw
NW0hGhiQo7+sqwcfSSccWLhlxAFOBwqU9uTCfPlQW/6FbQHS/+StkTEx2EbWSnKNe7VJBdQUMQyL
ERSYQ9zGSsQrT6Kl17h6FJ8ci+B3On7ZY3WScJJWhClg5oTFDduX4UVsvsU2HaNzkVbvVd/wik3e
bLa7zjDchSpYov8uCw3Tuu1IqJlWd43nswGhBLYzpyZ9cUiuL1SMVwen2PeUdBxTcKt6yF3WNgb4
bQ79C9PFdVpbq8qUB81rf0/8STpbfLtDUq30gu/SB7uU115ofWAjwt2XfmGMHALvHu7KsDRMShg9
CLUz9LfymzVw2PvKpvANoABglLV0AuIH9Xst43WV18/s8gSuLPfcDvKkOZSAVpxayXUnj13bvBa2
f5i/V2XHpywXR3as28Z6Jaa+ZGLBYWs4GNxbQ9FvfeqdArz3Mnv1aEDpdefmtfUK8oEzda8mdlKe
Sa9PCJNkWxujdm0TugtZfaz1mNFkzhKJn7NdVbm9TlikaKdhS6wDoc8njjrFeLIKlsowNR7ccXoM
6+x1QOgg7rWCvHuXOgX5cZix4pG/2oqrdB/qwB6Yh1RkYO2+vczPV6sh6KbRhR95pg9Gz517v6nf
+wJVC3AitcYtZ+2hJ8tMSbTm06PSE6/HkWgm9ChVKXdGgbZeWFWJTF/eO0n7UroVf+6aO4B5I8OJ
AdsmIDddHRjwlZVvGGe/RbY1dzmX97V3nxnOuRzVviI17gDoydgWL/rSfg5bc+PQXeC32amsWot2
Ge1xyKqGv9x9FKFUaRhdF7mqom2SRM+DNnwxVaRVqG4oZAmuVhvfdDdz0MJngn91FOSvFrUGsjX2
6fLtxKU0gw2YgK88YeCqSvziQ/iM9qxYCQkhS5MGJkc3L87ZF+8IW8dkxCGZDYjWXbTD3LjNenOX
c0pOp1XP8ijaawDRqOE1ohnjaU4bAVjft5F6NCM23pq1mZoRryF+TV8jJl9BL2LqQvrKLwamSsYK
JEOwwFb14CMCN1i2WHbhJOfMbTz9DsfgOg2zh/mF32jRR56genBPy7sznv1lR0S+siB8xOpYad45
ieFzNe4Tg/ZXMhWryB6OnLBZrkr9xehdsAXj72yONg5pfT9yyS8MB49j3uGW7I3syNbjruzE3tSr
bVrPMWb/0UR9KNi/AGA5D9jfsqj4YHz9Vg8u7reG2biZbmX/KxP0zzP2FNq0AtZJrglvUKN94iv9
wmf3NJruU63Q3REjvgAnPY6xs9Y0c09Q5pk55vvEXrH133XbvxdT/Tsu1RMh2E1sx/fMnCmfg5cJ
8tjFX+Fl0UXvtlpePjqqhVHFpewln6bOHNixHrIAxIPdEupG0W9WYxt/VJp+g630lnLVa1lx16ro
lZjUW99ochnQXdDFchen6XViBGvlzL4DkwL4mBtQmi9doOK4s1fcY/YumW3TMq45zwkVEl881kXZ
q6Wqq22ePulM0hzun6WRXqPhkfnSN4yEcxmY5zqJ35OCYZyE6KGCu3Aazi7dVJaWnSZLHCur+A7p
j6xigFVa+2pxUTn0bDh4n1chM9NYv0/q8C0DhZNU+G0jDrgtiwkX2Iut2Xd2GK7gvi8KWS5UWJyV
9HZWxzBFb/qLNRWX3qStcbLOWmogP8/hoIC2EAzdRv+IuPRQcU+BzxDccuKYwTiBkeOlzeppGzom
dy7P1Ly2BeenW2b32qJZ0sHmLZ22OTr5fPqqqjUd35O8QNcAgW5jfvEyojHzi8U306sfXA2/2qgC
+x4JTbqwqGxFOK+SpZ8hWtEc54PUxj1BqGX22gYX0SU7InOPhnDXHRXDMrctEurlutGLS9LgppUP
VtTv7dHCnIDCH5iv9phZ23RAApLjg3RmNaZvUdKqy9SJUzSaVxABn9agdkFVbFU63flMUcFynNO4
fscCeMvTR08psihSvozuu++N+8EefuVawSTFMM9NHd/8pTsNT71RfvTtpqvqu76uX5UY36gcXKex
96xcLjkSjyQwml8jrm+BCs5YZFvMuFTNZDsFq3+PDxcXZLAjTk+HKw7YDl8M8PBj76HFpQyj4zkd
MG3BPrGCuP7aISUz9eRi5eBIQADKXLdGtinZZi0z8WBQhbnqpPHEdOvkUfuLO+DAGWcXiuRZdFz2
UMH47tNx5hUUVg2hseLlh/Bkiyt73u+Rj/uGu/a8cTMYF6dMH/Ok2gbWPd0mL3VfPTi2vfHYRjAd
QC4n4k/cnT3kRtMUArVN9sQQv+efG4/OvW55R1WqkzLQhSsTq878A1NhPMjUpg9deXdD0N48BYq+
5pWiwidwP5umy5/lsjKmk22oYOEP5KFq1W0T2z1qivnz/ElDWr60MuC4F36btSI9nDqPuVnct2oj
FfTqVZJnDy6WEtFOqzj1Pk2s1+xq7Zs+TdzJvdXEAW7h53PMAFZM7UzP1tRuIxu3slZva/gMjkAU
0SpEbjY7tMqYCMx1rJ16g6xiPHI7GPpdJeln9x1kQrH3+/oyavI0QlMJQD5Ek7UXr12LiD0+dnTA
D3CqXLe9iPAtmKXMPv+OevcTtXXvZMxAieo4gfwsCfA45i7wk29fuCdf+RGucops9Ppj8p2bnwKx
adUezAvTGYtMCqMcrU5W48QSWaRg+UboAKN8z5imrWwm5AlBZyPu+VPG4JHgMRlAgaS2koxVl1FD
KR75BzrkFbQICwWAJsa3eckM6uHVSUugfinADa3GSN9YSy/SgVzmO48edR/XxMkeCWayn8ATuvhv
++d/xv5pGraOHfP/cFv/L5TuKazr+b+iCP9J0/3r6/7yfrruHxDPDcO1hDQc6Tl4L2dl79//TfOM
P/7E6M6G0L9dnzNDFzuSzU/34IL/7frU/zAkZwTmCGyxHGm7/yXXp2nMCNk/2bP7r3//NxtzDX6o
+ZFRt+AJ3Z4RtL8+bmEWgKQ1/mcow9KOizreJ10e7ry+AS3pnL20IcI9ew5wq648rZtY0mN3F4XZ
PhhGZh+N0neViTQjCk7dcrzGldUcPW/iMmzyvaMVHwmsD8A17fcABwEXwIQFO4X01Qf9b4yM2R0t
FZdEMp2VQTxtaszM5A+XY8DkRFY0n2jd2Ype9THfxKaZr6ah5qBfyYTTC9CAxvpdmQlFCnZwFD1l
KPa1ne+bhIHe05JFaWhLuRmj1loxeVTtr0CBQ4Hy8OBkA9Y65icrKyAF7k/Jpqdcb5eSXhraIt56
Oib/3A0RkYzcu0SzuD1pWbaJ2Nh7mp+cY82Or4Nd0x6AMXIbDmTEp0QfD0Ya/NIqwzuItLEem8YK
d03pvykrCilO79RZ+kFIw4UeruTgj3e0UfTrqoNcx1wXGdAS4TqrqbGpIk1b1x6jUU8GODYGiAtV
COkfw6Za25bauX5LrH9MmhMnstPoNcxG4+4ETK4i71psaaXpr/gQH1wHIdZE5H1w9c+hy/edyrrv
Cl/KVPtvPQMLpCIsbprhkxGMCDoS8yxJ2Wz6vOagNeDgYyWEI+zOkYbxkX7CcUvInG/EDJM2XVp8
/I7KFbs7Eh4frpPkCS3wBWxzbqD7aZbcJy25Q1RZ5KAN2f2gnIZ59UEsHyGJzx4bRR05KYAhvKU+
0T1flAcNKPhC5xtGKaFTV4fh1PshwqnH3MvCbskkMz74nlltXYtfUreMwwiWgEh3EGz6JvzVKTs6
NvMbXfV/valVGP/jnz8f/fm8n0/5f/3z5wO+iOhRYeD78y/NAYCYdkOOKt6i1P3Lz/j5frhy+MjP
/6JEehvYJLd/eRgichGqJ45zVp0e/n4Ufz8Um1f1TOC1Vn+/7+/P+/vH/rzv559i7gcCs0G1w/w7
//2Bn38GdCcxNJk/8o/H9+dnahNy9Qz5CqhJ+scn/uN/fz7x58dMQEc0HxLEYLJPV26u3/28qfE4
rZIJB4QzF4b0Abc00aXeqhtJmWEgJjoMRSGjtmuesP/9RhtFfEeXH+/TSqCvCZWh3vy+oRfGxvK3
suzJmvA1P+9t3WlckK5B7QjEwe7rl0pPqBoiw1qtrP9F2Zktx41lWfZX2vod1Zhxb1l1Pvg8chJJ
kXyBkSKFebqY8fW14MpOSaywULZZBI0uOp1wOHCHc/ZeO67qHc7KUKvO0VDk61ByKRl6pp2wZ2mn
y3foFgXpYDR6GxaEx5SEn16iyVOx2a+baqZJUrvXjZ2bYYxCvG+dtPmLdCLzBMk1MEk4rdv0q+Pp
qK3nH7GRdXde3Z3QlY/HXHM41S6b367s7VMQuDZ4I75Dp+0v6nEEIETrAe7TRUkwmbFzCnINZBpV
ptXPf/PCdm21ujoM8zPw9nxTMhSrNLF2Ud+7R/DP7jHskUkYIYmvl6AWJJoW+9BSqBNN2VzGG3Jg
KDPWzrScSDM4XZ71I9PFTY0fDy0RxtuyT55MlxLCGKevvV9lWysjt4uFeE7mGQhqIZ1jbfL/qFe7
jEYDei6L2Nn8W+KDUbZo7m2QxpbnzEseYa25W1X1NIQI0luMbGbXequjMJ6K4YQMejiNcSi2Mivu
idYZTsX8ZYjJAC4NRYbJ/AxT3fTdZLFu7bMDxKOr8CbqycDViL3GH1U4e/De+3DMQ0wJfOmG2DrU
QEP0wTFAhWgrUVvVgnwDue4ilSzciIW9lb9A1MOc6W/1HmSOqh216XNtOmmjMZ10sOunmkblfip9
8KL80+Xfpz6oFpgz4s3lYTxf+Zfv3ipkCVIU6I/3vSZCYohmABmVmlMueyofAK6ucxt1RNlkoKKo
4BhRFy67TqUnn+DJUzBpMbnSi9xpvnQ0OxPGjdM4IMMe0RnYReNSZZLUITDjcfFrgbMtLefxcmEp
CxM6lR0aWcJPz5VdZGe21Kyq7ZH99PzQ1rDSj7avFp0+ZucGogtqPkiAmkIoWFMPieLgNg2yG9Wm
zbqAM7IqEgpUSUCtx4rLdN8mY70cNBh4bREY156TbQvLSr9Cu0ohHsTXJjmGO3OOtgK+hTEqhHd+
GOZUEHv+RwzD/TLATbJhF4V3sbEwBsTzc/qapIrLdz/+8efjyy/GIG7/+cxPT788NPl4EGi315c/
TUHJW5QzwPzyw5+/8MtL//g2z9KH2jdD0Jv/OpLL37v8+SnLODzV++UycFEP/XIQvzwfR7axNAPK
+YE+R2xqFYD+yxcxY/l/PkzMWB0+/dvlpy2d0a1th8R/bU3NABflUwHF+niFzGWtjTTKC3/uu7hv
VR68gbaqVnpWvbmT94JRtTu3pDOuSARM2e48Oba+Hng3+3RwuYFsRNUsBE1oNPbWNo1up/zEI6rY
5TdMxHGNfQnOLDd1mo77rDS+AkLcu1Tu8WSv7AnRnRlS9qRzcte5+S7Mxzti9hA/90jxAi28hkxs
tAl6QIy0q7Iw2oXVZYDmgNa4AeZcW2DAbQzCrLN0Lpb4Db6+BQzpYmVA/0d3yCJNVPtUo4xid+6q
bnj5wnVghEMUdigs9DlyQi2MvU3mrTOV6WfPhEJbNTX1Cfo+PmwHDPDMy83OLShkgEki3W0SV3HB
7jEJYadm2ktW0l1EMiSXAYWRKkzmwHqKPEXNzpCk7PbUZky1DIQ0Yck7MBDB8bHvNSUwpnazlJiv
JGPBgncKf5804bxEQe9IHWMf4vRfmlFIxblyfbrGMVUsYe1Dp6OEq+vD2qhwLBQTCjhRs/ms5EBh
ve6/pgYrMD91CJ3BlKHxOaiojnfkyUaLLAl07pEZSRaGnIQ+fS27ep8go2qDkAaw9R6R27XJ9C+u
AW02sMvzqMEKNbP6iSojgBKfIMeIJhbRCxI/b6b2pcJwHmkwoUmwvC9Nb6CLQRUBQM1LMHXBMdRV
vem5PFmLuTejg/M3T9RL/ui1Kb6WtNz2Gnz1TG+fahcdhRy8t96j/G0OYLUbRdaUC8xH1hPMjxko
0GssKoZg6+kJkvy6fKHjGa7k2RP9TemVmMName4N2B8Tdf6uT5B+xeDnRPN1mvyPsJU7r6gr+ivW
Uo9ady8nBFbOYJ0VYb0L/WhMHW0PLseGCu6q7yWbhnSYFcgFhd7yYBe6egjrTSgpjjXFd89WKM78
Vj+OaD7RkhfEvK5qHQ+c0y1DhE4nGePYKAlyzfV0KxVnkIx3utdkVEnQYp2lsENF3d42wXZVhvUy
TON4C4iJ/m2izng3Vxhg/R0VdEQHiFAWs7RUad2XDGlnh5BdMsEtiwlcqUPGxsq15zFZ4hjT2jWW
BQfzrg8CD03sbAShdgKDwREFHctMQ22bB7hbB9As+PBjV25DSnSxFBvDDB6Mynu0Y9hcOii8TunW
rqWKHrZudPDQAzm5dw7GvFqRdKvMJsVNU1yjekbq0u3qHJ2BIWx7kwVxu2utfoc6q7UAOeipLRBf
7iDfjI/Sge1mRa+DCy5sSGGaoeS3tml7VVk2rMaG/rkTJaxAMCCtXDfVVuPoeGh05cNQW49xUjer
DmfrOlAVec7IYumMySlXS1ZhW1TJYAIz9oB1ENjHOLl2yTpHjh0KJE7gwUr4efgcCjZHmI1l8OS3
qb7vKZj0FZVK0TdXYeQJwBnlsyD2fo5bATTehCujp4PqDhLyXagIm4vQqU0UorKR447L2lo6VUYT
ALx1Foc6EtHk0Uk9DSZzES3NEvSxKTk/7TiuRyvWtjJV0UbXQ9BJIjDBc9bneYmDFWDpOikdF48k
mqKp3QP+nWUREM876BSw2lI7Tw40YYb9ROs2SFe0VdMHd74rxbGAiVCCflgS4TArr3EEuwaKizwQ
N0iJkQZ5yXJ4FQFxJK4mJAwktnKxGbGQkiFLXpbyuVkeMINLalffTd/zEVgBKRyDgEZKUvHe2/ja
gI7CJpxTi8cwr9NsM3rgdjQ+jdjpEfdG5XuA57N5ExYBJvbgJtCRhxd2rMPCgzuDlpqxCtE4QK+p
8HcTjqSl7aMOiy04kvC4TVQPK43WLh0K3TobLYYf6XZoMCZ90Sf9HRF/z3kHIjWy8TFk84hXz2HC
TRU/GXSk1tDyD4L10xSgb8gDO0RvRtkszChiS2GtHSW8TafZ70F7ICHI/1Jz0hfBTebm/tEfA6Ru
gf09pISxwEXS7qy4XfahS5b2QC9KPlvYZlQask3XaCdrKj6MxpoNcsjQXD2rnEnJbprvZRQgquRE
QwCcSR7zdjQ0Z00Z0I0pje6V17CzoKdhdQhTIz375hvMgBItmTFThioH7ECfd8tCiLUXO7eB1PZW
Yq3stFfbsWtXxaXCO6K6ymp4ykauX3EVnCyRXeuRuIPZcw70u6Bvz1C0Z0mBRpk2UM0xTxlOdPuZ
Nj4BiHwMLiA5OUSExgSPztQR7Q4+H+L3XcnOEwcKuWpOCTY2qsnZEJvYMBBeeD5Wydx9sbO2IfNE
7mID8YcMvwFYKFYtOpqlrKKj71GU1GuJOBWDVQIBpHVvapyLrWah6IgF7daR6ISbUhTWWiCsy4V+
m+TcfhrGkVWS1+8pvsOelvAWdMk3Mij0O1v7QAO0gzwp74YK2co0g1lgpVkIL0une1IxCwvQgb0Z
sPInMZncEfRXSdWhxwtYIk/LAhigWdobTjuQY1NlODGjj76yn92GugmDCMjc0k/WU8zTff+YFtS1
cMrxIWreTgrNXzAx5iu3Y9iFXvXaAD5YFi66lSIOnzFvvFp5RJtioLBlWvk94juFw6jMpvdwKlGy
2iP1eVc8IZWEbxJqtGGm6wJwIN4MA5tDocNyHl6aPEO/KMZ4V2NGDYe7qGrgIuXf3Jx2XrwV+FMe
ShDWev7SVFqychqNMbEjcDBWV52AgExlHqRZQo2+ssfpqvMhUKMgeyGTYJ/ryd3Y5y+aU8a7qCEL
nC7EthnVjGwKHkAnjcvLkgsZLPp5xQQNWcNfpPPedwI9RX9PHLwq2NqG2KCuOKPm0LdppRUE93Sb
yoWNIINoIxOf8QNAtSwgLqt6+lrkWGU71HYWnEvEJ6W8hlkOltuxjp1HT8RC+2X3mEErJC3boYOX
Wiv/RqL8hBnrWA1c7gzQUd9g2hBTFUONDr+2LWpXW9lf8lZ/HENlgRpjCx+3ZyMtrGNgHRwIcnvw
s6ghpKs4zcp2WIMekTvkR/AXiJjt6kl6TKqZ431oTfEBWX4OuMEvVoJ9oKVYxGtgrsUm9a8KaffX
YzZDLyE9u4XN7jMU0d4WQGOE2Ik50sIXMVY2t29OClrsBLchisF/iGK6aSf7qqn6GvObQCRdTu4R
h/HDztKLl9JF4Jxae62Pb6BDkLEEIXOZqXnL7jnbglLHImshkjNP+qyv/Z3p2cF1b1kYJzrwJcr9
ErX2dzPTO5rqcwhSM4LeQMQ5NwjqE+u6IjHeQhZNLYm9M4LF2cSVJxZEK/UbdBQDwEPkjaDmBYAK
dM4ab32Mh23fel8TX7K6NkFjthPq88Q6GQSWgLR0DsWkBiC3fbQHSnLWNYDas4gR5CBEePhDK8/N
njVn/ILhMGKmrVDnS/XsWIa7RxEaN2REm99aKjMrx5yifWOZj/1YHdU0SuSflkBif00kBDocRE1m
2B5l3DIpasEZmepVV3dziDaucNtBzEyy2MkUzq6d7RLBJLF5umSZFvgfnSTmOqxuOjO806WdrURs
Ml0Nzf2M0jbyDtk/RoJ6mNaZOfNxTM1B0tLqqyAD8WXjJvQ1ifnUbr/WKGCMpp8/CnY4vuNeeTWV
wL6Mr91M96gC1yQlOjeU3o9O1pyNkMNhUXXmPNmEPF+boY3eohFfsYk6qwE9TCn7u6S0HyurZcXb
0HnMteQuNVoA1CXi8HRtRDSHw5e0h7EYeWm3SuJqW7jwSFOQzkN/F8W+2JVaeNZF5R2nFuP5orSz
+FCL7ZiAiMX4u289E7OWwT7GVSQLGNCT2ja/SusB9z2jRVmO7OYs39pBi4F61nfmkwwImvT7LFyX
FiIEgripZyYWS2lAi1Iz30uyIY5sgtArUPyHmraVkwMks9yrgZfzQhSmqD93mY8UP3DkI6yl8Cs+
f8iZFnEoSA5zSuvvVvqlrYB6WUEgto1I7nD9ROtReQIZRmqvyuAjA/l3qgLyLQiDaeNypoRnDrhH
weZLpdEaHUXOp5hnmyKPdgOZaKiLkGCA8N5aDXbKJFuz63GxvkUET8H7qVzZrFscMX5NccFl6PAr
ZABdaHYsXa4Dzz4n6N9hK2bOnqRsxCXdjaJRCvmMfN5UaveeDOoVvDE20/W+IH1LTi2ro2bfx0gg
wvEoCjqjne1nTK3maUppG2s10J2xhiTv96bDMp8SKbkQ3uwRRbMdfPf1Lt1FuUfQJ9J5K2+xMXgs
N+xJHqoWeZLtMgZ3zIXYyJNhWSEbpSDT3Md1bR7qkE1PFpvGMevUnl4DbQpdY1/oafTvSbMZ43vD
tVCpVc3d4EXBOuj6flG3LrU4IysRAmw6T+QrurXQ/rwDoLV840Uji+BcIJrhgjIs8NFmjiVBOuPa
i+wMtELJFFjG1XJ0/GUnyWqaLe5VmuoLYTgfGOLgXvTBcxTvBBYiJjs73hCw99KkBeMH6iEj8adF
5HmvY1CmS5G2rIM9LEJqvJLUm5ckOdnLmbVOwLBEA+CxtUGHPk79rhsw3sOfXRmtR5hPQy6dw9CP
fub5kjQHDOox8FXLOYadaKJCWFotm2c9N/GKlATg1OEttLE96zeaR7peLafqBRP8wagfVUo+h93W
xXmKtJGP6CnBocx6S3tTFCkMfbBI+QJ8yY7EK4ONyPCRaamDlSV0Dk0+lJQBR58yhP0hp+BxrIkP
ycIBgZxmIsu1+teirLNNqMePU3UVxE1wVmFe3BBvDnmItfk6V4+5RdWgmCjkeFq6aWxUjSmBXkQy
w47OYoEhBUA0nP97K/Bb8ixZlpp6/rW2qAFPAxECyfTOVnByTB2Dd3ZGk3kb8olR446Z52+sniV0
o1ODGIaQlGj31q7i72h8cEp190rrPcR8tDzIe4IQn9rkPZAQYr3W/pBttcrVqKuyIZ0syHrQNO5J
5ur2hi3v2sk85N6wjYR5Vrofb+n/QWfQ2atGjxSNsg3NyUeqogVxbM1dM9+k1CNXI/vFZZ5iy0SY
d6RxnrxNnZovNRt4RI8fqLB8uYnSdBkDBV22IXJ3bdoJyyRdQPPGjWy4MiUt1a2OGwnP6mPvBg5X
KGgoN5y+T71VrxvN5sYHcVERy4EIKURH2vWLNhjenQnjSDhqByWqJx+pxDovSrmEdU79ypffs9Yb
NmXlvExWauyYNpHugmRd0mXBBzKghhyRoQCHArqdYcKt59lRjNoNXklsJNVbWgcnJcp7q0OHGvkQ
99oSQGCdEF1l3/ezlM6oawyUqfe1gtEza1URyhvri2ggmt4MGxrLUKljSMA2Kza2iggqzYWvYw3B
538a4ZJ6BrDnvi+uSy4R7msJS7cPQqrH6ZOySKWERkhaoYG30jCp2lJjgeKHqGyXtTgqdNIqA2/c
W8pjaa1DlrXfHc0jM6+9RtNLtk0yvEJ7JltzBAEHCtCLG6CG3KBaUKc7SPBd/QYvtT9WlvWSNfm6
HOi9GlELq0av9b07vLPGjJEM0W102u44CVxXHYZaTjeb8n7dYaFMHIdNW9SyfKYKRn5EV89d0Q+C
mXDh2M6V6bEir+qaykt+Y0oaz6GtEW+ueg6NEbsUnbiSVmHsnJi3n2LZSGYkiaHS9yahBR5WwIU8
x6XJ2Po0rlheLjwGz8WgtUQNMKCttEajLhnkKzUVGYFFwRlnmtoXivUhUr9tKYItN9AC2Fp7kGkU
7bUw34jIjnYEVnBpVOPD2NQQHU0j3YxK7JuowikJpFdmNj2oQlTbsOWIC2eaAQwGWUfauSakjuV1
dm3H9WnMKR4qLym2HqXjg9VRfamtr4XfO+shd+g/uOqKEEtGCNrjLa76RutvtMgg1QEuMVSz5Fa2
MXNmj3AMe3W7qjNtU8VI521LNtvCkDdNqj+jDO2WRlhsuq6AZug+pBGR9sDh2R7FSMlyjCeMT9tM
z1/ZWZ0nfW9OmrjuK3k1jCUQqEF7aUpqYR2Vgu0oMmtppTW6XwTMAzDh9ei43aYIdQML+lWXv0cj
tiSsBRdFUW0RsoCJjOnE/hZBH1yFxRcrvelb4MTKxxRbEi+0LjXyULTc9pcVArSlRpUBf4CwdiRa
sA81aoT9SbaiCETdHGc71dJtrsmcCwowj0wtFKTuveeprSOaFgYA0ueymzwsCqm+a3EnyOHk+pQ7
uxbOnVUat7kYj4SNjYsSJfA+SoezKSDbljalRwesr66XVKM7luhgO6wov50SE/8Y9gFvb0LG32TK
BuGUzMaLHmNOpGMgkMEdY/N3L4QRSuU0XMex2W1SNkprZewj4aU3UVacCuITkibIsXbNKkIt2xtT
onYmCnA6/8AlQCMSAYNhBYIRhZyUQnVXAbwPcnmGTvU1JMgVlEXSzEokxH3N4FJJDx9ZicCP5qI2
dX1JLmi0n2pKqgBkZ42/D/nqyRtd/JZdfxORbLO03UbbjDoRRUMXREtfYWErRDgderKIlrQH2i2z
OOXPenj1uBJoSOwAJXdcHxBLbDsNlq55ciyi8IKxeGjnPhFeJJI0Zyu8g8SROIB/Pb58p+aHP//t
8isCDChZmfPvXB5fvvv0nIgu9nJyyG25/CA3u4h0gWnGCArzyy8v8+Ov/uVLihQaoj7W5urHky5/
h9mQJvTPP/7jN4GhHJuij1ml9ewpfX8HXidgwTu/xZ/H9+N18sY46VKXm19eVqn2yJ4p2n5+5cvj
H0+8vJNaOK9h73ewjHnpkNITp+Jff+Xnn7qcuMvDkGxhlGf4xC4Pf55RYHQ5ocPGMQID5HcOxQZJ
rTKKy5fUVNoq1AGHIK5RFO8ANXepxs4FSIA1mNhi7IRJ1wQxk3Vsilkz3165FhBwMZhyH1vx1tVt
0jgbKmHj1D6AegSUi/LPwB081+lDpOoLpth+HbsjwzxQxl7SvjcbxKqYvQaYGgs3zx9kW5HohZ7F
ie/S7q1Lcx2BSdYsnTa50vW5ZTISmogKMCd/4GQQt9BV8be5hYEfZl4rlOfSml6TGtVrWzmQQXAg
oCVZsMTwHGTK2pWVQXEju4P5KQbmUncNSHTmkz7zb3QQ6ssYrCmwf8g5BGQtxESUFzdsPslrN2CI
zIFfT6SgVbE8qCrMsKaRHxS525ZePCw4gPW4+Jeui2+rxGLeN9nbpDi9BS0uq/TWgT7ks8/0oQHN
hgGPdo3HRQudedgzse20UmwppJEh6Y6vFrW8sdewlZoaDp7hNKciWNRsF53AnOVEakvSVL8OCdh1
6vEZWQ47h2bjCzzJUos3yC/9ddQrWuZ2+ZghFC96C+hSNb73HmYhQP8M3Bbq+DhgDjTIv1tjyQkD
E3kqy9uSkQxEE5Ta4isUVNRaJPe4xto09WipNOySfdL6a1ItJIEUNNDjaAK/KcUW8Ayvlxx9PzJW
aqQyYFuEUwOCyEmWZbvRgsXfQzaAdIE0u+pNfYHD+773WVe4eMNp9jxP5K5QSPNoR6m3cRW06dvI
pLbWkHhsMBtCGnPJEADFHtnOl4oSZzUorN8eXflsyq8YxtaSlCd6NLji4oz8GLeS6Kn927L2icLo
pmIGiDz2xBEPmB2WOd6+TTNu+CltJqkmPPHFdTPJx3oqD07SvGIuv5lGupZ22D7rQ+ui5Yb/6jee
t7lontzSq38INb8N/xl8FH+VGj8L9n4X9LmmY1m2ACfpojhxfxf0QdgbCdWiODUCR1xkHUBnD+/m
MjLIFNFRd0QYC5wSA4yWIU/WmtDfiICqcAYAC7zTvlbmlh6KAQE3aI8GiaAAW4ELh152nXAhFF79
haEg+MOBGzNf8vOBY/Ewaa06lkvd//cDnyKoaiM12j2N4GSvuQ5yDcp5+LvonLVxQ2kwhm0UYc13
4jAigZw0r1+km39x8oy/OHnUP8BfzlJIDJGfjiEiJMUdwizaI9YAq5CaezCz4Z6VH3GBk6ftirQX
G5/dAWHc56jFbwA2Ny+f//44LLSfn88FUlFb4t3RheG6s2rzF1VmUoyjrRIv2LelP25Coex929Ce
1xkE+zp+6siF2Bape2+IgEjWxBh2EcWWDkNo6dfauYNWd2JBT8IzsuAAwQzzVcqMbpD0QdB9S2fP
MiDyIDW3HbwifX1Gbw0x2KMfrrBcr/LUL+BCGq+uANQxFCQXycI7Xb5E83dNOj39/ds2/+fp90wC
Bg3PM4QuPG/++S9vu9UbQYpQGOxdA2JMX5fFOpa4do3A25SOuQztSZ06EovtsZt2jlnusyGnv59O
LNuHU54F3S7Te3tnOFm3922M2V0QEqZc+ijXp9DctWb/pfULa3M58v/z221X/+O/ePytKEeFA6D5
9PAf9/gSiuy/5t/513N+/41/nKNv+NuK783fPmv7UVy9Zh/15yf99sr89X8e3SxJ/u3B+iJsvm0/
1Hj3gfqsuRwFw8f8zH/3h//r49+RRxvSFNYvH/L8F/75m/Nb+L//+1S0UR29/g7G/edv/RRHc4mb
EpC0sJE8u3zq/08cbc+MW5P/JNBHfvKLRtr6D90U+Hxd4ZrebxppU/yHkFBspWeaEh21NP5/NNLQ
+36/GYljt2z4ugaoXcP2HNP+/aqMRtW33Ah0Uhx2m1FYy61Q430FrIjUp4j1qwsuLwS4OKph9mT2
ALxEuaw6FJvVdEZiQiuVeVq6yYk62LjNq/PQtM6t8rMHMNZwCntjVdiCKShtsC9C/Nr6DNH0dsN9
ZpB0aJOrQCjcwTXVM2gstHSKCmUEKWTVKqJI1VdxXYf0zz1VYyDImkVZPKUuStuc5usSovg+ZipY
Dg7VU5yrpwk92maYEFfgG18lFVBNGA5bkRcUJRQHUWWvVWq3O/QI96qiM6UC3muhIwzvbFEuGLq2
ATlNhOcQsZNr7Ufjdfq+JZE8Dakoei1EPTBZG6I5sPzlSFYyXkCVmH2rkT1JJYvlOFTD0aAg4haH
Uor+Wo31juBZWKPS0tbQpXYMyO+1eA4NVWKe1YIluCKNtD/T2iTFgKGXIRsDHdTCgAWptF08yQZJ
QTk84wW7gmnXuv4aNFENott+AYVo7X65ov+NWYMLxLZd03a4SrjmiHf6/QKJR6G6oivLfWnJe71B
L3T5koqa+Eq3LtnZtMQPUyrRWw7Kphw6Ibz/cTL//lg+QZwvh0IT2bLhXAnAgJ8mDqRjOvnqSYn8
kLpFVObPMBtt9OAafkkze2DL+4ET6U9nYL4Ffpm75z/rWabhCUM40jA/Lzqm1jWmOnTTfa1FJAqh
OODCnpM+QsyoTYM8m2o5HWi8T4tSVUSQ1n2+9fvmwNtwoUJMj39/HkzjL47Ilp4+I5AZC/R5hv1l
Kol1s+4zVAz7SwEHqqINmLcxWSOj8YdEs9BaBcSfgLc1epNjn+Mk0FJC5Gei1GC55jLo5Uc3UOpz
8dRvZZFuLy+F0gltnWkSCBx/+fuD/jztX04jkHBX0EkFQSU+fXoBd0BEtgAHzXJyE9Ujbh4xrptO
8+iluwb9DixbVl89uwZVmSrgPowQCi6oORQEYb1XLj5nqjdA9bXi1gXNHUbVQ+pb62owRyy8JPwk
ANmq+K0pKPsCIUkOnV/VMI7GN6zTVwQMcSLM6B2XL7sDB2yRE2IwFhV9klTe/+Edz7fGpwuHLibv
lNw+Vjv2p3c8JEFKxLEe7fOm34NUJVG3ikj26B9CMZknxLRrmSN/0E07PpDyrS81XApsy2AHl3O2
TWlRBuu6jA4NFDqd1maE4YMtY78wB3nfkVxJ+MxV65PZdlluy7It58XNqyxRKTr0nFirQ9jMnfa1
KoZppzQoEAW108r3gATba7vz/3S/YOD59LYdfV7g2HAp+Op9GjFSo/bGrLXifaPkfQFLi1M+XSs/
fdNaPBjV9xzSRW4aGluOkTz0AiisWnt1gMS1VsRGuseG+MxlRmzW1R8+kr86NgOiPL1SgbzL/MSB
VxXVsEa58b4adzqL0MOUFk8FGYKrqnbvKbQBwtGc9WU6MDtizd2SxOMAxoAFp5uSz4xC4jZvTQz/
4Zs9jcm6CdxbLst61XaVQJrhxESNqO/oVAXapPtJjgcnP2LZvKkCQ+00E3xDQeQ6ZNLshrqnTeUq
AjFcZmgeohe2MO7579+28T+HMEf3XMOQLLelRyHi9wGDBLQ+CthN7ifKfCvyhm7oCculjkV6idbz
NseAYeewqBrrKCE+riaWiVCbwrs4s2GdRW28+MMhfVp4IMnlMHBn6SxlHAxknw7JhtFtdKGM9qFP
xSDVp2s9dO2tyvI9Ih97H1Lo2QWdfjSlALfgUfD1cJPXmfGnI5lvw19u08uROIbJ5QCs0AZ08/vJ
iQkl1bBx06KPfACr7zQYNZS8QbuJ4r5fmoxD9MOCw0Q0V1BCkizCctfA2jiMPZ0cq/EeUmGS40NS
9cah41m45h+O0fqL/aPOxlFAyb2MJvPZ/GXEb920pnoyMJTUzpUEjHRQaGVsWTxqpqhf8OtPgZ4d
Mbz5uzJ88zq0KQ61hCsnyq5YUL4nMdUlUb4njoTVZaDPV/2im8nYppYGK7A2YEelna/FlHXH2NQe
2hZcSjGa9TkdWO0JRcqeR/PmD9fBX+wGDcRrNjODZ7JF/nRHdiOllcppIpi6mPCrplmFVTceI+z4
q2auYFn0AnIEnCisQdXDWIhJ8hyJN6sLjF9ef+jznZfE2h/uGefTamO+LBCbcMItgc9GF58u0A7G
YzH5Httl6M5eM0IMi4uYuX68d3Sip4c46ZdRMt0hX4W3ECEoD/m6sZH1mNTiJhkwsZF4CkTO1/YO
MrKitDzEtKNBrEC9mejUQuBLIQ5kxAJ26LG7SMDz0txdRJnjHmGRsWinWHstUBw4FsrsdGzeh8Qu
IaEZ7dK321NPM6wvnOy2rRBJjwXtXcz1tLdMKJmy6GmOiubdh7x7TNr2KjcT4ug6PscGJqRTNq9i
ikGgHjjV66IJ8cSjXW9lILca6C3i5pD++pGfHZCPard//+Ff9ryfbj1HZ38jPXZIEoTB75c1y1W/
p/Kg7XAHqF3fkcdeZSFZ7bzxlOCNGyvrbn2J2FyQHbCpyCHdTBkwOddAZ25Afsfhj4kwGZy9B2zB
CbP4Bp4AMrACjUaRfxQWjWTXDr76qax33M9iGUj4LVRqbOqvs7ynscmBQAm0oVZ3XXbKfi79e48+
IjunU4G2FXCRfKKh5q5iRT/byn1/P4LtOUy1zbKDil0KMZe10zw+DMceHhViju997TUrp3eaRUA5
BBUF6eJI9Ng/1eo1rMkkSvtxCbEkI20SVU8tgx0UjmoRaSEABF/B6qyanUFTfIEQpVv1qXxxAiIY
82K85oihl6liM2kF7bVpIJkW3f/ff0DGp/mSm4A2tbCo0zisVUl3+f0D0mXeFHXKWdKipkUZXpNW
AAK9HFpS1IxxGzvUzHpaqpUg6ZSa7r2bkkDnieI2dKBkpZ5JGmCRLq2E5ivZfs36D0f4aZF1OULm
8bmgMpdVPm8KIvqzyLZr9GpzM7Pq0Z77oJUKnbmdXAeIBOgHomjc9H4xbVLF+gff0ssYsUz2RgtI
SRns7MkjHHdiA/aHo6Ne8GluEbrnCZOtgyOFFJ/O3yhqp7YHRIwCOsE2InB2SQfgJY29ZANxOliW
Qz8ekflip8siRNnxjqaNufgx6dHIWv39AVk/dvS/33PCIkdal+gELQ7t06oU5o5mdpXp7wYLZK1j
AZzIqBavDLHPu1x74kebJozyUxBF4TYrP2Rqlq9W8UzHF/arZalvLWICeAzZrp9EeLSLD5YzLXLZ
Pkfn7aYbjCI3fjYN6z6sxMZhWASTzF3REcG27MiBo0qFHbRZd8kQ3Ci0N4uMu3rPR3mGDf9elEV8
duOiRDQ63fgmia910PkHjzO5CdFQLSfZWVtXRW8qDsPTMFPik0KhF4rZCtPVOVixd9OywjiEQKGw
B6zG2hbfoCuYHbJwhV3CGuQOu9GxTXmpWP43V+e1G7eybdEvIsBiKvK1c1ZOfiEse5s5F+PX31Ht
C+yN8+CGJbVaHcjiqrXmHLOCQ+bAN0nN6DnwFv9IKCza+AgzthUWyakmEmZtg9Pdx0P3h48bcGk6
2Dtr9n/b4Ii2ed7yogriJnUIfBkvw8G0TVASPtxMsgk2EkHQq+V/8WbHuPPGZ3gO4U6O8cLUKMtA
BPW0+eHEXrxaudsQaf17SLRa35EmGZTtJtnDXt/4Vt2euaD+MOS4PNkoKBwtcnJBzK+LEUFOrjsX
0Qy2X8D1kcKYzkmOEmFMCurZIsTnODhfBYlw1HrJJoPbBhTJuy6TD9bHJ6Sg4ep7CHBSbKoedGsA
wW5ftaH3uVikZlr7Nh7moyqsPzCtrec+T3/KZR7pA83G3seQt5pgaiKw8ffeaDsbyOburRBGcBWp
e+xGFd5w0DL6LAkqS6eRTxIVmhWkFh67oiZiDs5WLQOg5gpWKNDP+LG2CrA4TonMGBoSuxsLNi1n
9VL2xnFx0npjA49jfi7fI0Fo6VyXt26cCML2sN03JqkVputhklgYkEVldZqToN8AYf+F3b7elXLM
LvSA0Ow3OvaIpLlXts3FziMwkN+ENCaMiu74wLGMdEkdvXZkdkQKeWR4AtJd3VJBg0fpqhootrg6
LrOnRHZne8qKQzCPb86CzIqiCqPI0jN7Esyn2TVvB0u6BP96ZzInaAuNnbdpO7m3nPYKpzUmspkx
MQ535NZaACYU4AGXyEqnLqaDlzhPTMYV6U/MqcACz6ulggaYTgmBf2ERnaaieVx6/Sc8eZF5ZT6Z
jTjHA9tGhVn1XnS3ZbhLAzAm0IVg23oSLRIEMbY41rHK6wKlnthGBlHddetSI8oeD7+0p70MEdXT
c/kIRUl2JsyfdTYEyWMOtnW1dFy+bP+9IhzyqYUbDsE3F7uwModrIGbxboeckLH1ZhnR9G7pSEin
IzLDomDSCnrYj0Nk7Sqv22dhFF7QQLEf871dbjfsa6eXoZy9KzUQZLnwEBjusicV5CEwQLJhShjM
0VstTogOFcgf/FqedNIFDyKX/hojh7boQXr02CXvMnvBqRpjPAxip2ZV3jd2HN2s+ZcHDW5uGnHN
hgVwXlpBP3PAThpp6RJ3g4y87kW0Z9r56hT4j6o0xaALHNI0uJTDOD8oBJXAzc3LIKZriIZ6a5Wx
+WRAZhP6hVfQkfZi8FsCe/rp3a9Vtg3T5S1DUEn9aBwYaLcPvsWTywhS/IjV8k4wb7CSADiupLsQ
cYhrpAd/uS/GxX6vZRqvjSoezoPNLperYRJn+ZrTaodBurx4NhxgmWTOR2lFkOZthvmzFdnrCufK
VxM6apVmOB2Cxdmzded98ulPoJ46JND2tkJA/xOT/4sZKmreyCFjIVUmagn53EYiePEMh1bHnFpn
4aY/6pzENSo1RSl5m2WypdBg698snw747k3TD5scfyC2zX9IG0vZBwS/rarpdo1r90e7M4aHZNF4
xyJ4GrLO4+hDvsc2mx2ODnUKJrEpUbxzWh5cGb8W49Q+mFWlNk6CChQna73PxiviZD5KHHhj+y0D
nGcVHu5jTp4unKPBvtEm+RQUMoWrutMYJ/G1KPNznlj7JW+e3JhzsMKEvLEDd2KtxwXSIkcldwzp
WdLv7Xb8Cc/vXZG4g6q2tgCay2ZHuPMpybBY0Bm/3R916jBzYHIJybga263p2/HOET+cqWWtGl1S
AXKsjXMLj740azzO1tG2C2eDfnxlWMQ61xYZNQ4HNIwlYkrFWO7q+LykafvUzFjn8IKfFhGKveqH
l7bwQP1GkESLoPV2s0jJeq+8Z8ZA4iGmHS6Bza6ZUuSnERz5KrFb8ygCUlSiCHO1YY5bpGiU38ix
17mXn+ekXvcuTdewcuD/lM18Hav2LQc7Gmb28Jn3WElo3rBjYUDnZ7cpxhGUwlo6JIW5HgsXxE+r
aaosuQR5pwlVZfpQte6lJMPmMsZFS7k2EjmKww5xf8xVjYtgU1T2S0zgqiPORjBvQT62R5K5tmNZ
+JcO2r6w5cFpdND9gjc4tj4XdJGXmEykdRafdC7DFqgSdI6Aa3QdVIptZK9AMmfn2gfKxe4hmKFf
Gp2AosjlFocs0MEURTlbULkd6oHc9qJvz6ZXrj00JNsQNxmxD7V9EB0z4zGTYhcs/ls2Bb9lH5fX
APXaUtDkQtCNqhtoK6jh+byMMN0M8trMDPXikLoe+5ge+000PeROGeyDEevp8KdTZgr10ngGFkFa
V8EMZc5i8MrEudRyyE54+q1VgbMVRSLa6jxAMccMB7E0kCq/ADcqzLE+kvP77icj7MGPqfDQoiR4
F3swuH7ovmR64ME6fuQsAAYZUBm6bfhWQ9cnqbWU8tDZ3NeKHHEhssr3EywZtBk55Touujo8Kyr0
WGfZ22O999AGmAmmeK7E01w8ALsg8AMJ+Qb8ABEozW7WAoMJpcGM4iCCgrtttAiBKOQniSohu8sT
tFAh1JKFeYrggNU3W4sZWi1raNE3pOgcKKk3lhY+9CggogQpBINTyDpaHbENy/67jlq5HmjGEMfy
FUnEFBOqCh91RatlFiZ6i14LLyCaiSPZW9Fq0LIM0mcJjtJSDUOLNqzs3GoRR4GCPdOyDnNByNPO
sHgnLfpgKuAebC0EkfhbtDBkQCFSf4xaLtJo4UitJSQJWpJx+bS0tARRJhJ9LTcRWngyaQnKiBal
1qKUEnWKQKWSarmKq4UrWFZQcVFOhGhaZrQtAC6+ErQujRa95G23TxPyC+iw1niooZWgkDFRJuI0
Nj7JxeHjnn+yt0eF1vj7uGO7jcrG13KbWAtvei3BCdHixFqU42h1DmX7QL7gJorrb8T0Z+RO3WrW
kp6KimTQIh+CNVIt+um0/KdFB1QGsGorBnekoQDxNh6ychto4ZCBgggEXbKGt8vb3mfuGmrS44je
SGnhUapyzHJajJTS+QdEGz/Y0X6Sq1CLliY2Tn0sL7luBgW19TNB39RooROS1ktr5L8sFFBBdJk9
hyRJLY0SWiRF5XZTeAa5XKOUj8PvzM+fPVm81F578Ib6TdFvILaAJkeDz3flEHmcARkpC/MQRCx8
AW2ZVailWyPyqgwtV4Gma0HbFWuRF71EsbHDjK2JERy9LBKbH11VlE8FNtWYpWDjZcAnUt0NNAdr
2Ld1/FK3qLrn0G2vjAA5JZoJx/DS/tChKshwkKR5cfDmkTwFkbuErYoasNM39/AcX4vaEi1vu395
/8H9Lvcv/95oaVxyV8kN9/9q6ZxCQ3e/n3eXHN7vGNxFhff73L+etRiPVeh8/+rvHYUW7QWTefn7
5X/+lH7o8a74a7T4TxhgB7QcsG4KPgotV/z3ka27gvC/D6slhjTiy9X9m//e8+9v/v1j/3mUKLBe
Si1lrO6qxvvTMLXUMdWix39//X+e3/3B//Mw96/v9/mfN+7+vf+8NX8fR79ExNNvQUczao6ukct2
3VFmcXTxgD4wFcYjjjpglNPPABUotWqPPB9haK0looYWi85aNrpoAamrpaSpFpVGAnmp7VPgp8X4
WcT9Ls6Sn5gxrwSV4XasXYhVagdPGWoxqtVRIV9VWshqaklrosWtApVrFCN3lUW+acwxPHYKFTYQ
NA8hflPA9qnRuqOYNbV0FilxcWzD+NQhYr9oG5sn6wtadCy8wXHy/GwLvXXYsQHRUZrIcz10up0W
7KYId7WA19JS3lKLerHMTTv/uGixrzEtP9skf8qmeBuNSKm1LNhDH9xoobCtJcMp2uHchaOZC/JO
29E8p6391M56DqElx/50USiQkT6Zh+ouStbyZEcLlT3Z7mPHew21hNkkLkC6BKAj0433vvFI9gbw
2hg4rD0gpawlA3L7ELlIo6Ntq4XSUaUl01o8DZRebZESM93U0mpHq8VeElrdqNzlL19LsBVabFtj
Hr3x6HGogO39nVOzgWRdeYpQVoGubJtKNL1pqEgha7EBWEayn8q+vdKYoO6BElYVxo0IvuDB8I9N
MV7pa/w0UZBXKMmxIBLKocXl8ejOK6neUjv0LwAbdgnMmLUdzF81ynRXS9RbLVZXqNYHlH4bSsUW
ggSS9gpte61F7jIK5AHK2qMDnpeXBNMCRfyAMn7UEvlSi+Vb+8PS4nlPy+gbLaiftLTeRmPfsqN+
8KtxFzU3+NyI8GcbMwZH/WrSEv1Qi/WjjuwMVH78LmG7LKC7pJ4gf8zmG67JGY+SkRyWotrFRAkc
2Ur2pwzRuKD3EGqzQIlrYNH2AR/IhB0zyZyDEqFn6mH75BpIliYJr9qAcK8XPcMbVsCGOgIkqhDn
cpQcapH8zibwdAVuhhCY0n6aR3EQyvNvMQnjhCGzN0cltbEkhuW5rx95ad21YJpA5LN3M1KThob8
p9N2CiPEWGFpi0XqYraA1rvNR3hDmDBCo+edaZqjSKYzcIFy498tG/CgtYWDXyJsaiqwh/bVdq68
HwNirXMrv9PlpV2W/NAsPg18u7vO/rqGw0Tyh+Jyai0/XYdKskzGB8BYr4R+/WaK5GizSYzrJHON
EymJPMkiR0YtSW+NHaJi6siHbB66NugB4uC42H1Ofcmhb8MNhdER6kycBzu1et05WjFpzi748Lex
tscQrc2FWFtmZrwzljbRpGRnahJnKbY2aRGrVtttTHw3ljbgTHcrDp6cDm+OHg/MPTgAKI7Jzk66
1wwfj+t+mzboWro8j602+sTa8iO1+SfXNiAAMGqb4AxqtUUot3Ao+ibm8Ab/EBZ2Fg2H0FTh4iIk
sTFYWyOJMXatPgWYaYWHZ9/by28zxd9bzC9WPe6TP32ImXyaPEx6BHJ6UvzhABzXxPlQQ2B3Etie
sPuIfaidUP3dE3V3Ry3zgbxYDkCkKICH1sRbBhjQUNE0Mx710sqLbf5NjTFp71WFCWvRbqwEJeak
h89Qmp+hQUMp7ed3LN24BpL3AEtXrb1dnXZ54YC+Vti+BuxfAC3pouIHczGGGYnRrpkpRhvZQBTx
DafYt7/dBFxQ5VOEujRaSuLr1kZhy22P+SylbQFY7E9h+E8+DoKVCh2ojGSLJs9d0TS7vOk4RzC0
wZi8ztrhxrDAluK3sm1r2yl1AeX9QfAWWQIg6fC8FK/aDLWHzO5vjJEeOOhKbzst9W7U/jqpnXYF
lrvWoZkg1NbD4Ifkq6seUaxFV8O8EbL0Xtf49mwMfOHdyZeLbD33M6NrbH4pdj9L+/463XpaFo88
Ni78XW7JZ1sByQVkM43N1m2kfcFGTMSY8d1pU8koP422ZMPSWtV1UAQEue67FP3JbH7M2ptoW7iT
VDEfow4vWZM0e1+YpyWD7UUZ3qwBB+Fi135HA+MjiULJucEK6VHoNdobaWmXZKf9kiPGyQUDpdBO
Suxp1JlwlTzMUlVSOes4GNnPFsxJq3Q6mOmw8XJF9m1P0KcTm8CHFKgGDJwJRk78dymWO7ydM2bW
OPwchErOWUDa1sR9ewicS8UmMQmDdaedokDAaJZp92isfaS+dpQiyKsP4IU97TX1tet01P7TQZ6U
9qMSAQqBQu0av6adl2TzZQyXETdgRUYhhlbQdWSsOPlr1+8MD8erzerJVhUXbD60x1z7YlvtkIXr
ap0Uptlau2d97aPttaPW1t7axKHi51J1MsmKQaw+sx/UXtwUUy72l/zgapsudl2EKnJPKcKyrL28
i3b1Rgp/r6mdvrpDNWrvb6BdwCZ24AlbcBWBgCtxl4HgZ+EE5+9t8GN2GzdL3kIamevSmnxAUtOj
5cyvZTnQFLaTcVeZdPNYvkfynQztVJZYlg3tXYZEeWi1m9nVvuZsiDeDPknNIMy3/EWwa8WeeSsM
EoDyjg/yGpgpbyyxAr0gAtoHkr01ReRuC5cOCM2K9u60ZkyH5/qfMsGDvWg3dqp92fSEntO+9Pe9
qGdIpi9LZZe/6YvnTWyukVnUp4UB7QdghI9eo7fTFLh0KZqzMTFGL+tjqF3iDXZxqEeAkTGQYx+V
RI5Zv13tLSeQ1T7N2m/eYDw3tAMd6BlLA6b0SCQ7/xTBxjuw26FRB0uq0C52q6pvSeCmt0Z6R2Ac
4EAYYO46EhiPXmPv/PSg6iE9bdi4eRsfv/4ZePJ1jgtIoub8PIV71HNwV9t2T47CwHZGO+5/WNp/
j4NDu/EL7cuvMOjDyB3IANCe/RrzPib+uerem5hxdhN7H309WTtjeeid0NahIVeSU3G3ggRwnOBs
Rvaj0bW8AzhORhU/eJoiwMD9BkS14GRvwo2v+51d9xHiy2ZlkyCyAUazkpgbMpBcjhFYBQpogdsh
WpOaYyCiSwXWgDkBKfZGAPTESZ8X8ahaXN2OQPHUqCCCyRJuoDehq6/lYTHaC/pAZztMQMpksOhS
vLmFZh1fcRk992Kg94n7oWHyLoyHSQUvRQccv0zS/kTrlqZ0mXjRNq3ppvz9Zj8wXm8RB1myYrCU
62wLw6i5xNb2W2Qxo+ojw1h1XUqY8gjKUC0VAV5OBVmIJOX04MWSeFfAVPcbGRkT8jtKp1SNf28I
1a1I4iJo7d+UVNJjTnIBc9WBFCCArf9E6QfyspTWacwNikVVk3g+dliJvTeVxMwJjJwsWhkDtugl
9nPCReqpRYFmV5dQw/vuN4YZ/P//uFx5bB0cn7Qvvpchj5vwbmYa7Kd0pGmi/wdilCGqGCPto3SP
Tjc3J4KimtN4f4X/fm335ImBJWLiWki7P7vQK8hoVTadH2iI3sIUsEzYP6zsUaUIPPzow8rycEtL
aAZfc7z/zdKOMTj+++cTum8d0OVDWnjjiZY1sTJBubS7fjFeHJ3g2n0xaG5Psf75/U7ThOJtsgyU
BXbIAq06AyJ5RqKqRwyxV7P/iKRZb3PRMkYvgba3Dt2IdphnyEP43HE4rsuGSOAy4WAszUGtMTsi
lLDkUNNb5Cbrivy03OAyVafCCXk5BGciUg0T/EySWNChPvz94d2etpgMCqfvxbdrZmCaEPmX2KgK
XgnD7qc7VPJ+k3Kp2Ey0rVY4UxoGV31zKtJ0g9r3lnoFGlQiCzdUcQJDQAVGVd9kRodkhnG5OrQp
+Bw1WyfytobViB/wK3MXdfST7ICW28VCE/1svMbY2iXHr1IF1C/IAPcb+tmaOUCpPDYk3+bkKaaV
+v8f3v+X6y9bv2aSooIYNTZDz9iYuYjr3pocpvcurxnlAFMQuoNjxTXF5Vvl2aB5FvXFNY601+JX
CTTV8xHRDCRWMe1HLpABkxjMPxGey9UyjE+5f85C851gPqaZ4UCX13xf2NeukKw+WpP9ISzx7g6w
nlQIIKYAY08I17xMMa3z/khN/E8VUTf/iFysVgXjUDvnod2yfJDG+IQC873DGY9c523yqEDk8NMc
wIwtolEbgh2k4/xEfPlErD2bzRqUAJqlY+GXZ4Mm/9ofaZmDDS/OtkLATmm2MNBi1FdQMrIqVadK
zpcsXtjU6W/9e9PRj2LoAG+/nHVwKT/MZdPsjZQ9u/7Z/9wVnxAH3/0h7z82eyW37eR8/M/9hmBA
X3//5v1+S+f6O7NxrlVWMBUC3X+IZjtfM2r407jj1clRuzRB8hkyxCNtZV4X9Wy8SSoA4g8CdRpa
DI/GuYDIcm57A9lpbl6nEN4rc8Eno/MfwtZbIbKwVl1jKyBMfCDAYVbJED47tp6EucTdZgF7WJPV
zeZHnc9oY0gaxsaqli+ccsL80w+VeqindVKSbe1W2pKZhhdPnhxoWhs/i8FkD+mzXVREX80UN+SD
pSdvSs9TV0w3N+a0IoGThnteMseo1XeDzHNfIflsrAJ/fGUddMwL235JTdfsXZdkP/AQOwuN8oZw
nGXr9eIFdMR0cPqIojvkWuxTY8xcrve2d4OOeJjipnuclnzfdKY6xaF1bN1Yblw/aPcYyA8xWxZK
RRTXMSLzPZ1I9vpK/JFy4hx15k2XMUnCPfpZTxUtGodkdq758/hhCn8AZJj9FEmudpbn/epy/yq9
7omA6UdPRb8dtzQhfRubKLrUXMrfxszam1nnHlMfVplJ8Tt3e+X6w5Ht7FvR+hazYQZ1gliuqvPf
G8uOdo0eBHSVvHF2vCVBjN5ARNgGbX/nq/gbeOknqz0vsTo6tsVeIo5fnWB6lC4iJ+b9MCgxGmec
Z2qsd0PVjMxcSLlA8vWP8Zt91nhJfbxcXjRuEaGSEdfbrzhO1MmF5gWelWBWAin+1NUY7rvlqrM+
AyZtJ+aYRWCgC25DEo6WF4fNSuGC7xPFh+05v2RJ0qpLXxDGXTJvtRZaMY2dJM/HDhOtpaphZjBE
6oew3ictGTwpPAWktoMdb0cDw1TXX0oIZzvXIEnacMDimMmjYYsf0o4fx2h4TBEDuDm4jdEh+zIM
IyJOgobWNd5hw4TPx7Wdv51557nGLWczvMpQklgEDtFAml4jocHMbfzbsBeL7oJxLpsOYVJ/nYrp
y8l0fqM9PmaVfGo9ehWK8JARB3s+fJZxfIWKc0jp2btpHazSufjhS/RnywBwxeC0cEbc8mX5k08f
qqQTEZ0V/6LWWqBfxkdrzi4s9CZzpd9eV116Alkn4fzTM5Jngf45ATpNO3dkdtI/LmXRQj7RIGQs
67KYv4vO/4O5m4LYxTTTmpyd4tHufqOB+R6E98N6VX0HZV8vlEtT/ZpNj3c//mfyybGTIeiBaEpv
cWF/wXmmFWAxs+iG9zmwJvZEKWIBP+IUJfmvseUKgfsXx2WyTU1szRTctzky35XvxZsUnTB9eHPX
6MdBL9JS1Ecpk6HsbPvti/BxPXRME2mdkBkeduBkw1HLACW1nrkOgOAwu8UvkFvLxZY2Q3qeeNYR
amY642vaqHoP3pFRf3OOe/UFGaJk9P+REK+N813AI4HrIPFHn9vJgq9U49p3H+LJbvaixBsObWea
0JCLcgw2o5hu9uDRBQPoTETUfmibizcx2GBz/YClGF70Q61tQ07z1tLkhdhyUTO9K6nXLMvtVlEY
H83YWXnMpGitOb9GExmOlTaEqop4Y0WQIhazf/W79HnsxlVD53UiACrtKyYgBq1fnDysVhyAUJlo
/xXNAcTvgbNU64SP6dg99bbxE6rkM+/wTCXCtX14hJm5ngvA97O36ePwZPTqoc/CUxW5h8qi8zVa
26oY32kw2dL8g/i57AMmBDJ7rqr5ZVDLRz2SHhSI/DQk2NFzBiAGH8/gon8UNLBE8gthSJbbT3aG
RUWq4Fu44POSoSfpaiRIk6z5yHAH0KdJty/tCpVrh5TkZ4SWbhUM4Y9lNIet4HnoQOzYeHQJ3cnM
BUEN88re/qY1cV5cfEpOWP9Savpw6OtAPPXYZfxT98jQWi9kdgV/zlDde5x4b0wtaKL1dJCTfPyH
DCiumcJ/MpNo3zdfoRlOBHGaN/j611Qsv/wkeCfueIvVl0Lc3obKXSgayncD/taqCmrSOFJagTUU
EQxBu8EPxa6jsb+eA7anTvfJMAl+ROrX+DwtbF7DgK7NMqkepvloWcPvULF/yfrlsfVMnTBemBtk
MzTLyz8mbVEursNTBEab5Y5QEfBGbJNfl+6XkWA76jPAMpZSZzGQUMfknv5R8VK0AuNYg6gN1Di4
HEKo02KARSWTaxK0H1EpupXXmcFDRDd1xSz5WzAUOOB+IvWsqIpjzFriGAwiECYUG3y0REsbvJ9p
SCQwTPn8sFj2pSIzZGPKudkMsXkLtIzehDAf+S4B7Z7z0swv9pCh1KuQVwjUeG6oUuYUHkRC6D1c
jkCZSO9XSFFzbhagrdWIV6QPx/3SR83BZiO2lVkSr3I7gjFWI1+vdF4FsTOC8TMJb2I85AGyp4Tg
NfRFVr2RaBlXS4u0quwLdUpIStlNft2sXRG8hn5ev6g0o4XikNJGuZmAD4CU46osOZfu/ARJW15I
dpUXOOmgt3yqRtG41UUUQb2JhHUNrPw7Iuj+QlCAOk7MxMZANpde34AHV9tJ8PHi3fNOlvadzFNO
mjYtcrNeynNis0HMMt1ZQi15avM+2Gkb5pwXsHwa+eClqOfuN35PiKIFX6txg33myvmUgMaJOdA1
n9GltOYiKpyeKJqsoz/GpeR2vxEzyj0D4qV0lkefwb1HOJR2JSL6XAkVXMI8RCviTTgL0yIGUZ0c
raZyLhMXw3UdknPmVBMolL4zX6hVhxd5rGOTBBbiqTFwuNbZ6yvITIrp11CM7asSE9CvnjhXD9LL
3k855CLlGk929Rb1lXy8f+ERyLsTeoZfkXc+OO7ocBogKXAsFN1Z1y23eIm5rnpUM7VJlligeHs8
q3Qu8VD+0zkq2dtW613yBWeVaKExMqFbe023rOEV7zNwT7dAgiNDd2psPfAvt5xO8NqRIzlVo6X2
sIrouaaLtxqH1qG0JGGxKRSPNjAYhve7JQ2CnosC++PvR7ueX3iUjZUqSB0Nk+6UXBlnEBUyPOJ0
vNHjMQnwTMQlmrnEdVaGmNEyQIdnExwxp2fLEENjm3vzQALx0QiwGMWUE3kq0nMPnKNqvUMaNM+K
EDEagWIXa58lJjqGGItxnVq33/gxtbvXo7xDHqM2nGZAGAlQN6Z04SBtZgSjW9VwZUo6ftk2IyIU
hhJ0OY14o6av2HXK34wD6gvEA5goIYUlCCo7u6NWlCdSSh6rIQXAg2AFxUuHe+kd5AarnDb09jXR
02bUEWXMzm+0e/x5XEC3pEdshRPpPO/2Sty7vMbplO8X1ULoci5LV5S7SbZf2WD8hj7qoCUt4JFp
eUuVsyEoeCPQ67B1DbNzXmI+pggkOnhihVn6b2eeb8tQvlTlQNoKYItV1RGTHFPDkbCIXwtTSwLK
2m3Ja/SLGabf4PzJwrE9KLp5SJymm0zDs/63uBr7LMd12ATNR4xIjLEmQC2d0WO91nMyP/ijwe6T
9d/WyZ5z/GXk1XMF6J6w1BAhS4bCa875jChTHGZnsFFZqp3KATbg04OZweY5qnc2gx995ykMtMCe
dfp1tVzT5FdeusGRsRsNVK/rWKTmeu8QxYj5EUsxqIhrRnb5SrZYsqOAJhihQDRe4SDZKciVkBmP
G5rMyLwPXDLpo4rGzyak/Ij7/lBGbNiWMQX13oE0KZzzPPXaMh1MGI5HGCaqOkSZHVHNqPhgT+ys
08LEDlnAD2nG8GR7OWelmatnW1iH1PkdZkFMDY7iemK0eg7T+LF3BwOA5PChIkFmdVLiU4rFuUth
i1Y+MeBZPhTbgh6hPsbNbW/TGl6CrDnPSuwaIgfgmfrHuK/bo4n5Ci4+w55hecrhesRN4R3KoIuo
OWCFgXM2VtkkH7gevplT/cUpZB5jA62nvwABl0DvEXcaD6RqvVtMofZer77LNB1PvZs8oyrWbhNQ
kKlzBXfsswumvujK8b3N2tXijahOmHlMHs1ZLwJSWik4NikTkmX50QxtT1vRvYDR1+lg7KgsGAUr
psghVsr0xPGV0MurH912WU9Nj/lH1rjPSxgXC1Ka6KmsBwf/uHv2ayD1iJaZSrgfOYoI2x18HCYD
hu7S+RaLMHalphZ3TCS2CbEDYaC+79b4+ztWlGrYZskDIZRgW7GFLm+1ezBNuna1L0nTUOgi26rb
VA4lYi7qiKATw0VhjvsThQh9YJoUvpNeusB9GvqZiklbKO5mP3NU7tnTacChOwHYI9/v4KLov9XO
8/1erSI/ATclazXRLqu+pAYZ4g4FVNwEfOiAt12FEMHy93KE3I8Ng6og9W/C7qpN0DjAnMuUZGjm
Jo2HcCTzoZAgjrtWQQdml9UsVs3ubs00I+M7motX9vrMzJb4wOzlnImMYhM3TZV9xyMhYsKjGdwt
AupZ8l0CWmRjAdr87rUXg7MbiTNkaUDCFHIG1AnqKm9R5T7esjrEUPBBCWAAx6SJTM9wXDwLP2yA
nvDXBdYooOrUgYrPBvNcJL80MWrNDvM1dXjI3AZXHDXhkejwboMu6lRgtFp1OGB7D81skr86zcSf
zrAa0zM5OPXw2NtUXHnHr8chasmwrclEC+Gr6nvKjA3tfUnN3Ib4Tif8SofwNVIzKx0zJORr7Hb7
mRTywPhjD0OwLpqyWA8LE5oMA3WLNQSd1XpBYmQ01m/WU21hyx5FTS/OGksbTgp/I2vSTRwjhRiJ
oUvS4ZK49k8pWI8ys71VMRW1WWPTtVjnY+bHyBk5F9wHY3T4kCz3ueEgmXlWfkeyco6nvE7nL9Wz
F/NqjcRP+LAd0nDAR1IYGajMug4SdvDKMJJMe5/irpvAW04oPGhw7iXiQrvI/U0v4u/79WRp5DGP
yuOcPg6W+yuu2TrUAb9yb9+1Ntwx7jpRS07l8BmDQVuLyjBwapbYoRGhJHx8Nyt9cIRd7r16Ks5p
kIpDi4Gg69W0K2I2uT6c85Wfj8abFytAhcI5NKZ5Wzqvu7ZNr64VM/eCmelRZuV01DWwl4/NY26z
aCaz89VHo/M4UEaak9Vi+Mu3hm0Nj5nSE55lw6ytJIhjSg8Qb7+6qM3P9xtj6H/EsRGdSFmFh1wl
FyPqzXBNZ27YCDYh53KRH/FoIJ8l/vY6T2ZyCBec4Kyjzwzbh/1imc+1q7wda4l7tvvwjBiFemjq
NjVb/EPjNz+CnOSdphNPcc8hCvVuO3pcJPVBZWqsQ9w7n4ZkmJgq/f7RXju5M840JzwtDk1QXuVl
Co4Me4K93vPPk5IrBE7mUfkH2eTBnia/t0KLwOCuMTf5aLbHOcPxdJfdglSz18KCjtDz6VEYkA1G
mTDqnZrVWtG2YwCjKkZ/nIjRsTKTz3RwKX0kbgbqxyeSHG9yirCUaXC8fOwKidq0TTiWRuNWUckg
caBoyr3sxVHQFouJUPjR33g2AmzBbn0l0Q7x3Op5XbXNthm9d1X7RHEUlEsR6p6ya95bKuN1M7EG
3Rci2isVcAUbcnrH5TjMgWfn9vdS6t0ozOmVkSQPquHsl8wlmN1T3JIaOCVsbu3yWEim/nTWhi2A
qcLUqYPh3BxMKBFUiuhFyKzdMwWm3gtYjftu+BAGhuuQsswhO5NSn5Gxqtcqb/+PvTNZbhtZ2/St
dPQeJ4AEkAAWveFMSqIkSqJlbxCSbWKeZ1x9PwmfiL/Kp8Inet+LYqgkWQASOXzDO5xgvYC27TlU
l3GS8l0bwKahMLdBRQ7esdo5S7TJMKJJMf0K3mYCwQ2hK2c9GigGknMRTfRdyBQAmGL8nKZw3LAm
N1phwcbqAEu4g0/QOlLIhFVHRYG1GukYvQV5TM2ADUsYbDUJcJ+27TuiHqVCVNIzdY5FQhsvKsNT
7YSfivzfNulnljObANIC9jY0rOoV7dztXwKjveJYTCSBew18y2UK6jVN7xjOd2B1rwbW2exYmOAS
r+zqvDon3sT56B4jI3yHRd9s8gEiGqoQhCX8UtE6e3TsSX0xA1lTW/upQ2CnWqaMNdny/XM2T+zJ
cnigdI26OnIweBS0KzsAZAI+oFmpsvfahepiZBfy+LMWQBB0DABzar/qm10PKALMPvtzM5HwJfw6
ljZoE1fsYo6IP71mwnaGsBwaCQplZPHAJApKcPGEbKe8d1Sdkq193vmlUrlIsqfS6TBi5epa9tka
HRbbPk9T6tl2zlFys/Du9Bs0riifY1bPe/y1J3bDScNud+cN8SfeY+G6MiHLpMYmEr15l8YAKOzB
W2NU2mzc6ZGcJDxXdKFWKI1PX/o+rGCLFMEudYLpC3raK31wVTmj+xlR0DlUo42UaKH/HMeXwCvE
NwoVIJ7zeb5HTTQ+2OZcY/PgmBuUSb8Xup6eiqo4RrboHsyxP+IeCS7AsMRDT4yTpTM462Ly9/jH
sk58FFJy4Jtg+5nOJZIHq8pJ+YMDtk11U9HfzT/t3EDAA9csetD+a21031tvehMif0BT4DwUyIH4
dY8DCeeujooYtW+SnM6grUedeVCzx9YrNimiRF3tBCPmcqjas5elmsmSYsVZgftt7qaTk8Jzllby
Re2HrBNQB84Ws4TP0PFfi6R6zmfrvZ3CH2kqD+GQs6vFdoeuuY15PCX8RDovFeG1OVAhNCNV2U8J
dy21iKqRCzUFhb0ZQxKILOVjUIZYYbELJCVhB7zbdjWjcTbp7MjKaWeTOoflwPbJbXVxB2kuxrjS
Tjdw0BGMu+vvRO1+lrp7TCwPdqA4hgYeP2VbfvcblznL5NI7+3V06ZNb2Ro+c+5lCDdWbNETZJY5
5/B1e6a2RSOFwy/+lJCplbnAQa1dgc3DLuN2Rs19HVu2u1rHLUfT2nOnEyt2KpwYTX9nVbCV3eLR
V444eg5buqHUbQfWuQCHh98zv1f3sLRjOT1WrvaCHZxGOx76G1FEOXtnobjB08xBgG1ws2rx0+1D
uFajc64Spv8iRLUslwB9RQgSDxrYaWqLvN8AEkKHP9zaLtmWfMDxEDauUn2b9YCef21uIJawO8Cv
3WQIf6D9u0aB7qxVKaNgOdgFBrp/i6w536vvI4AarwhdcaDsgQoBGar9ijdp0TGdHqzB7zbLtdTv
NmxwyCPhwVWimaPSnRId+LUwWUld9AAjSlXpOXTCHLcf12xRQ6ccggnmrpVstmXHpHDhNKWy5uVl
nGFdln6KzDzViQt9TOlk4Ut8SB0qin6gAHaSx569GFum7M520acKVW6fafNDUtjf7ZJMxc84nxHO
XGFQ4O1TDRl1Ip9rj6WCVpPcMftXaQplYKHmui1GIrlQlcIx3/q4fVQNqXiWEiI4rrdxED+iuQMh
QxvMl0pgWQO8TXKK16pcEQJwIxVQxyaTA9Odet5D0dC2cwX7LIG1kVffCt7cNk68twZijRFpz3jv
BUDZPbqmFuYU4O6Q17X0vYFK4cZvmhdr6K6tyrLS2rlre1xEkbidd65OuzwcnmK43fiwRp+DYNHX
Fsqj3kzGlhDWVrA4ICDVhwCIPxhL7Eqq2aNkrObjsOgjFb3F3d6WvRsuHYUGAwT7WBz6NsfEpOCV
jaaJu3sZn53J+plmn8iYje+0QfXJuYdFBxA/BdMLkxlro2g6VUadwH62vI3txOUaWEPyGFN7wOWt
pAgjHaSLMo8eeOG+0M5Z50OIXCddDYjCwINg3xmsoKMVp9vBG9+SDtc2r04A4UwNLX69jdYUD4cN
kJ6tPhj+gzazYwlnenVNMFEsftgaPa2VypsPfdM8GdzjXewAZJvs+mhFQ7Wrp8eGitcMbsmN/auX
G/WxhJYDDkfu+wDW4Fyip4FmhBFF6JcbXr1rzY4zNiAAgtxQrN0wx5W6ap+QPYLUMiXpxTBB3hRs
3xBpekB9oosfGjJ4DAIzzD70/GkkW7zMADg78CS/JH3+vzrh61SiMfjxg1Yz5bm2pjPyNxN2nQP/
L+T//1AnfPhomo/vYdf8bNvmH/7lvxUKpfcvT0jXQA5p0SdEn+XfAoWO+S9bl9JEwsoURINKsevf
Ju6W+JeLrJXjwtW0kQ80+VFTdG34f/63ZfyL7c3zdMc1Jee7Lv9fBAp/159wXQOlAse0DdsC4un9
pntDoUxqSamV0FiHc2HRBakpDYalCSEKql/kYrX7l0F6+iWE8L8o8j8VUd5iA/9PVxSYDyCRIFF9
M3+7YppbOWIaRnkYIAyYtDbd8k1IYI4AQwY/7P6LQsTv8hXqAbkQsnaWI1Ag+k3KLWg1f67LpDwg
lm+lBeruznQt5+RDVv9NNu4fLuWaUDnBfmP8y9X+ruXROynEznouD1OT3JI0ufladIswLkuCzz+P
4e+aPjwUV7JReiPjgyP02xi2WE80oT2WB18bvK3nVhXxlEzXyQhM9c+XMpjzf1PYUNeSSNq6jmc7
rvG7elNAnGwVIU9FQxEhfVO/uhXy9q68G8lEV7Ki8Vq4R6NuIfBOSmcH29mg2s6EkX++ld8Fg5Y7
QZVT8DYNiUbx38fX6eFntuCJD56n7fTEp7w4XSYI3oY2XcdyvDSW8xNgwn8bgX96ryiNSzT1hPRA
Uf79upphF1RGEcuAvnyM9fYIKA2Q1nCpWsoDijSfB/dxPl9jlzim0KKPGo2icgL1GVkU/EbgGbFM
Xv88GsvA/1VnZBkOy4SsgggcsmO/TQJZF51IkQ8+tFYD9iu1D/B5cOgxByppSBJ1+kNXE960sZ8q
JTLQG+nzlMC5K+ktuRBkkFHf4Wfy8ecb+8fXZKMWY0qqi2wvfx8u7KM6xF+y8qB1VX0oe6peZIf4
dmIShPHKjdIonfP2awkJffXnSxu/CTday5j85drq53+R8XJR4uq1Li0Po20+DnpMKE/xnXQdJat6
vI66x1AARB+k/Iyit7z22/8yW/5xsvzlDn57K0OShUWfcwcIBgModMYrmKmPGWLuOmZL+PPzCt34
z9H2XB6beel4lhC/iwEWfmbDQy5BhevlzsG+SxbJbYCVtpr03iB5yPaLEnr01rU+3ctQa9epO1zs
2jwAQUbrX1cmU8ltSifkSpg7JqLf4+Dtyka/ltDrvKQ/B3oHuqy7FPFutIsvIxucF8Uf0qAg0oBA
nNOdlxf3Jf18mVESLfg76vc7SVmXupQYUJyezJdp8tdlIeZ142JVP9+BijRXScIv2W2HHj76WXNd
UQ6HmzUgIeAD+FMLauyHCzKqx15IJUN9SA2UREIyO95o/uCEUbbWLANzgeljaMYnKqJrSgsnvxiP
S9Em1+V6TvIn2gcDOHpcXzMUFFcyTI5ZFYBvBxgRz9e2onDc/Ei6+CN19DvaNsjpYBBkwQss0SZE
QuWW2emtEPFNzSfhMYUNxP1WOHSYdvPdVVuxGhm6BEDSRLMDr7FyRvFdA94CTTW8yTDaC8d5aBDz
oBs6XIxRHoaxf00RnLdtHGkYz2XzaOWIKw/kDa2mlQHX+wP47NWqGSDBjjd4NX9gmi5GhDGp3n0M
Gg/nIn1C23TV9YDiYRhgStB6mHAatJ0zRFhWBTkINJYT/f7LMvy+Hd8GgDii0F6hJTCSRXars2bn
1eGtdYIHYQLcsKYMlEeo3/l9+d2DjWCNPKo2sPUAgbr2UX+OPbBJFGVsd7iGA+eEoAHaeuyLJb5j
ofFYFh3dH4s78d35eQQB53AIe25/8YipgYvehUnPv/cab/ucNODBZRl8wB0G4uUjKh79qPrxztLT
D3WJfMbydVATLYLiyfWiqfrWxMHK09IPc9bvbDVSqpIxlvjsJfoVpQVqRNotUai/OPvoHYiX5nit
qgmtPvKsIqC6iPgn4g2X2IUlqRP0V4Hdrv2ge04yGheeCZlr8pTRTeNDcSruwXYWlFrRaZJptQGK
fJ25o3UeQjIpIxQVq/gjTvD75XTE3KH/STkS2JfJy6qlN+2r5Fz8xJHJeLLpLSvm2Yl1db/cvZPw
fKPRX9S5G1cNXc0PQZcUpZuPIWONTNa918LFGY00X1uCbC7Ur2oqD+pwNnUgb51B283PDrHBu0H/
zt1bdBQgAF3NGsfuhhbWMYmnNwNNhnvE+nGuSlFNgI6hYhhJ1wThNl/RI4CRBmb8uEzHyg5usVq4
yMXB1tfSd1MEzw5uE5CHuPSylbhRehvkeMWf4yoK6K0+KmzD1VRtMAPjnHWFbxbt9mkXYFBPfhx+
QFjnjSbkpajyUC94aWZiwmXb6tVRH0IlHUamUAkReARit4rb6WqoF4Upsv4dB7g+cp71eaRp5nSX
dZeEN6coKxAUbH1tjbh0mYC4TT60igZE1H6zo1M/sQbAka2MIPlwQbOuINvR2OTI8gZC4NGl6DVU
mrlffsFDlagaWGROf6XUpkxmuK1Rcuu4YfFXuAp0xxQxfPPcuBWS01B3pva+nFeFM6NaiPMz/pd3
eh1pCET5D3rH2Hg4VOwH/WB7/XasHQHzNhp3yIPYK015pNr1+ODaXUEzV1wlaIxVK4uSP1StME+C
eAEVaT3WIQo6BjWHsjW8bYTvZ1H56cbHJZpWfKIxMNiOQlqHGVpYA3onKE3r4XAyzerotOyiTamO
yYK+v6ZzWalrr6ytaI929m7SgPaLtlEKAZRWQjpiQWm9hD2autpYetu0jN/GQLFQcnhZNEUyeqP6
NqagzORkrOQwXZdq4TIhl+CFkstNHQd6lt7sQB40naFhi2tbCF1Tq/+ofP0lDvN1rxvPyBrcTR1I
mgHfbl+6eAkvr2hqv3Reth+RZFomf0f1deOezE5zaSIwofI4/zAM5QiQQhRppgQZ8QGRbaZ1OPb4
FUzdT1y7PODQ8gX3suk4+EAzPDPfRdmMCCEQVOiKfrMzg/qt6hiRoIFLVGX3rac5m7oyPmWHLac/
Jzg1e0m7aVpR0dyuxEYfmPNmoO0rWcDLVSABW2ho7WRKaRuzw3KUMCLM4OQMLB9bYx1aPubmAZW9
LoauUhalKu8f4tnArl5vJsQvXGp8uXeMcqoytHPHTeaEaxYyXuCyeMhL3HfcnrDdnX5WbnsWHfsW
7S2PQvxPqWf5NqsYJFpqqzIFhNS5Y7kzbS7Ws5lXMdhaN+q3Nk3VX++uSFlD/dzecuuKlsHjODJd
2qx2kO0RH0lIlxI9Zm3Vz9WG+ilV+pTXjmPDB//wLKwmwsd8AB8QAPlQMZElxu9ebJMkebEHXRnM
VGK26zKd6WHZIQBkOKXQuZHPzVoN305iWR9W8br7OerZuB4QBM55qNgqLnkrr/nIEgj97mXOh2d0
7YCcy/OMmMHabliiwWC+O3nbrpYtyO4yKHkG7EGQhJ0DsZCzDQWn6+i4PxFl1damq785gwPEI48h
M8wlYN/Iox098BVvJd208OvB1xJpIS9MotkiohaAYQ2GXdt1SJ4JxHWD/LWVEN8cH6q5jKGUWJyL
iADL4jAH942DzI3mERh0rGUaqqON5gqAuvxFtPRyqCkzUEXzIGb3+5QNz2ipD58xveIwkacgmOS3
YNvpzq5pNeC2QMr6HhIkybdSTY/e3YaWD6XA4V5DKy+JUn9vFvGdqPp95ZfRQ1CNdLAkykMtKjS4
iINYNcPiO15tFUdNnOxzbatHxtUDFSwRdluLMX2LOEo3uA6CB6+OsKA5BHW6YtVcQXWbI7jcOYIX
GYpJVa1hOw8BYTOJaVsk8liHCA40qE4MEjselPbIyS2m/ZAj99w5iNyB6AyQTaQXeA89jC3TFk/2
WOcboygeEwkkzdYwrQ3R9Z/6fBuiBL6NJvdqAPs5gkzfVEk7r4Ose9KNnl9GeTATDW52YJArq6sQ
ewM/LNuJarEHUxSQ8g8wLmeAFki4i3YXmZG3H0tqwB4Kp6adXDDjW9vZ1R0gWJcqZKhHTtREbzTQ
e4gAhIXcUhimD0iYZzvf25HjQ0ckkeKuwj4Wj7Vp3PuOla8hMOODCa/UJd7qR+vd0jQgngE7uRYg
LhsHJCbwO1j6kvU/edahzxLQUTjPOUh24b1qY2hU2mhjJRwBvYBbP0Rujq8U83LaYpXcML8wSHJQ
lFpBX92Aa9JhvqJIMEg7QxJetw/hWENXnqr70GhO6Ax1nEgj7CRa3jAsHpMBkqiNp8kmb60NwnjO
Fu1xmzi2/9pErDSYv9hc9bQ1TDfd5DCe9p5ALtiFZeg4i+QsQHQ9oS8OD9gL6mg/dGCdNd9f15ww
6Ev400aWukXjAxlRNFq3SLV89k3CdGJQgXlxddm28CyqaGvL8IaL5Ik1mO6Xkw4EM0kmMLlWNjQZ
x8A6ziC5EIEvD2xn3t7P84uogGbOWXiK3MBE0czchJwKe8RENnRiwwdPokHlB2jdY44x9c0n/uT+
DtmlcAPM5FuBrfLWTN8r9AEhY/a7xGgIilrgyxayVG4rX10AszuyN7mDEfUAkvKN5jsKTFlPuzGC
cuz4GA4LYoO5w91sDAgQc8J0o0N+wGASUD8neDeQsYGJf2eTPqxcz7giJ+xj+EmGoREm25HJ/l2m
H+rA/FVdgnus8F+qOh3TdKfZ0aMUAFHJFqepEAEhNO8pcWa0kGbtrkAuatMI4iypk5nRRtEHWsxx
FHr7JWxNQnMblJCkjOZL2iIk75PNxD3+QajoPY3AKNe6g3axMXKnaO6vAe8lxHjrZUxm030tMJ5l
T/oCMO28hLptTJrpCgC0TRRfhUvwlgTtxVjVhfjZTjx3rVco6u9VpFz44prjcWEJ1GAkTMB9pNc5
kr1fbfYONkEfJHiQb2fTPqj/PMFDA3W/zTWUEFw+822Q+o9aGro0XfhWOdA+zqpuJwjt6pxAI0MF
yKjc6IDYnFsr/eYtiEe0+yKgCtaI+I/V8feJLtyO/C4D0wpAnIULVFozKro7vMZYJVudqrUA9Oec
U42iLnLe/Cb+nAv9asfAlwIz+UC5oAW/id5YRp6mSQ+xD94YfExU2clI9iJncIv0yenH8+zYL5kr
z2BvbqUFoiwGNeBW5wKH6hUH89XmnAZbVeHzVjZIBVQvtkpDhjF5LfUcFgJ+yTvDbeYNjJQ7s8/v
NcfK0CBxx60f5V/pqdmC/NKho5H45HrsvIFLagqsinAv4eNXSNXmzw7EzzIn+QLnhVEllqOYMquY
c7yDifhNtAcNH90mwmJ9maFBRw+u9ua7GNEct/TxVsh41+q2O1dCewbt1qOCoNCOB2HqtMzNYiOx
pUTtbdJXghZvlHqHpOSkNrIe8pkH8zc0DoE5XMwB0fKa4LgDVqkiexK0XRZFN83zxm3c9ZekIu5B
V/4UZMWDLGj02w1OsEJcl3fQRZkPAxO3p07dg9pX80LlFio/hlv/xULFq0N8BA1O+E6uAn465lRD
LWf5mdhEjY521m1CLalTrJ5ZhwYWc3DZuAmhUHcqtc0lzsgEU4wTgbhKVst4vuvsNyf26pVWTCcY
LfcS+v2qUch3Lb93nOkuTdpHQRkCmP9Jg1K+TgDf4k8T3VT9ww76z6F4s3BGBlxAk5o5Am/3yaOk
Zwp5KDr3W9nTOCyN8d6A3YOCQvRhqhR9CAjJ/C9L+W25eVy/snVpMV9h4n3oMYeUEYlbKwFPLb27
JFOGqd2RyrPKd4vV3DDhk0ie/Yx6jzHeuZnxDNVEUoIZH8yYExO6jtZnON4Xb2rD6PLyHcewRGe3
cUacRNE9ZJIyPFpFouOmzT2BBkEwuV7nEllVL0s1uQoY6tr+prmS4hkEqxUcvjt1Los2gAqW/6x7
1rRK6jHNKbadQbfCwVrWsmxOgDaEmIoKEt4mW0IMbwvk/MoM5l8EZrTNgr0Bp3RZtbOqjlV6+qNs
W3u9zHnXrO7KXwtt546nvGu+IYyDRJlajF/yqP9RV/1FbSXqrYYz9kaFDcsr/IiN73EO/L2RyTpN
c7YZ7XEyBTCKAgpHxGOrEkTfsHqCcbzYzmvShd8rA3Vdqiq1FAGn+hEGAJJyakx6/3mcx3f1mFJT
NWU2xbKVZ9ulmOlovHtVuOzAkBdErRwkb4LVUUkKFYNlIcKUcXItvQGzBZ/htwASfR+RSs2Yr5XW
3MYyvWChtJsHYMohy38kUF+heHUcq0KDPp7cYgNcd43GRaxT9Orz90nG4KyRnkE3iP0tCG+TRVVD
Dtx12GhHWj17gyDRUVN7+YjwGEMLBm4LygF6hFv6FB5kKs8j9APqIjSYaFhs5QDbUaYTvXPqXOFr
ak+YyAsXAeiBiRdEJOCtlzXrkgkOl6EQ4ONVJNB1hkFkRp09oeqRpYjZqYoHfeCPvO7OPU7zPbUT
idziUpQT+Iw3mtxHDcW5cSmfoTLjwXgIXf9hAAU2NezqHoMTCx6TRxzr4ZPi4baqEQLswMh3BoEf
fLX3tscCT60HpGR4hTg4FijHbScNQFwmf0AAJxdCvYWEpt0F4yaw3S9Q/w4oJDPFl+XXOK+KLr9Z
Um0/wr3UTE8GNca+IGeDwZKu4dL7Kr3nvO+r4AbuxoYviV8sJK0VumJH7MUu6TDup1JgykjxH6IQ
evthP66WiBqN18uSaQWqVJYC0ptyRPggoSvUNGuJhssvJF6mcepGSoQBR1NlABWHqgoTEL3lnrXu
S8D4bcgLsVOmZDWjxcum62UhEsNReSA9RVESHRUqgyF+Y8gA1B5Qk2qKXhpZefv4OJhoqEHhQmSZ
BFk30bCXRJPgrLWV34Af5W9XbK99/NYGBQKtDVsMMIofed0b5yX3zKExRbEbbtD4Z2yc7K1ukXCJ
B04pv9PWaZsZyJg5AGwzIoZzYFpndFJuS5VG03joOo02VYl+ttRdiJ+o3NkhR1tOaXI57AgVk21V
MW1tUmPPFuAqYsLTyfnhhAqUqEpymQ9hO4zdny7YmU2daZyUobleKtllSTW6Nhm7xEspOxEjr3Lv
qYgzZ6e2kknlvaVHDyk08i/WKG/daFFARM2goIoQmeEtLp+yiSMknqkozcV7M7ePJeCPtQ8EEEEM
mw2V480M0OAiybtbcubcZFYvZxsiwmx9jvxZNchWqGL1rEpTwmZh5mbiEDE+UmVYSUEeICHQ14EH
wY2ARNgxZ1aXfdQ9OL1pF2owaZe13GiCHLWcH5dobnlQQq9pU+IhRJIKhQFtc0+9dLPlj1oaeAcR
PQdGdUEU7xN7CnefVg/GpH/1bcJtTI8pqqbfnAj4vhmaSlIE/3k1NtIiuh6qY5EHMOeZ9WNyqRI4
UJqbsiqrfN/kSBr4xCqlE51n7xkvJ0O5JLd3JiLxnLwCk+SHhrOUrbQWB4j4p5hHO1nAil0gO349
/fBN54tm5eWO9HxvBx2bmzd168rL3suqPQVlhpsBjwVMaLKBXWU5WJfqe5lqchfaj35fHDW9/DqD
0VtPDrmu3zb3jRWUR3QVtBXbZb+xp/RuEJF4GPW+e5n07C1TUj+AKDFzp16nebvZHi+lFwIFony3
jnStBHQOlbErtBoz2N082qcCyNmmmM3q3jDTGGaGdZdRe+hG0e30vjojQjCstLQvd4no3Z3sXHNb
Bp29rip8UFKDsCHuxscmMvV7kedIQITzTnfpzJW+3x9wL3qtO1MeM5QdQBXnpEfoLqIs77tvtpXs
7AyUZlNixV54qkYaxIe5dL1tqSdfMiBk+6Gzk3vDH8Qe0vwTsFEAn66tXySw7h1qRO0pa2SLhgcf
9mxXxxhIXCBGGFDqwzf46L7CNzJOzAXcBZYPu0C0KZ4I/3U0x09Bbjq7fiqf0yqVp+VDaR+dbFbO
EATFsQlK/nyaP6ZKUGbqtW3imjyMMVA/CKkXQ85iwSDwSIWQ3Q6mjdjIQm92TZp+b3RNnLpM/5qX
NBQQTja2maI8wY7MTstHlPhfvXrytsKs7NPohn/9WL4HFMnd4qT4GUEUxjh9AjeZW6c2G6zT8tVv
/wvS1NwHdn2Kiiq/s1BX2UoPA3stj/XT/3zAkkAQxivjbV/5lHCAPzfHOEdiyi+3Nvj2g6klBau/
GqCEOOwCZnSfBOYLCkTubvAwazTHEepIdL8IlSwfndJIqhu1rij4b//nB7HPhdKEioYBVf+0fFDu
F7++6pLEhFykfoK3DgUKXcD9QELsyQNAzymgX5rE0C9FFQe7BH24TejLY5jn2L+K6M2UsLWttq1J
HKPsoKV6cOItXYo2WGejXr7osr7nx+NZGlCWzSSNj14KENqF9bSWrgK35rX5bBv4tEQhojISP9+t
5+X5pjXsZmcREbDpTB4ow85tmVDqfym0V08D11j+bwQVv6XCj4KDp2SoOm4nGKbyMptZeZksy6E0
Tp1i+Z5DGtZi1vBkoV6U6MXzXJ0pik07jL2+WnqRPkZI2uUriX5CCEMVzGNicRAhCNN0Gpz95UsE
A34YYyC20kE/HPEl87R81au38Jfv6RIQdGC9uwOC+YkCQw7C+arpTrsDXVvdWTm2u5m9Gr1oPIGm
Hk/LV2MfvlA4m1fY3hJ9NTrakjK9xTTatwltw9PyreVDVzJFy1dlDXTUSct0y6aXHgV9BkFN8mSH
37jB56RnlouiRQc+tc7Ts4foC90mPtxp+s5xBKLRmf2XSeyhG7zYGkTqupgOmEtvhVrAjlqd7eTp
+w4WVJWhcZi1sK+0vN1Rcb+3JxSnMhEo4QZb37awBrs6uQP5DMS39mpsp4NA2VURJ9Zb+FbBqVZL
vIEpSemuhOId6QbQu2d8PLtTn0jg6pnabVK10RR+sY+SzttjURQba5TBw00pQrnSySn36SjOIQQJ
Woni4Lc7zIuxnzCbO34XtRXZe6tE/Smp2/YuztxHXKTDuwQlfQSYx4IquAYvS+bfq4prT3ur07kF
q+5OhbqZQCTEGMuXWF/hquoGkDEKFyEVP7KU0JR1Wr5aPnyr/vf/RnYpdhibc3J2x8kpp32aV/1p
kf6cECH59dXyPTt4GwJ/PlI9Bvvtj5THwwixzqaMCjD6Lj4Imm3hgdF8wwTszo4cjmhUCEBdv6fo
qqzNsd7A9ZkOCJK8iQTqNOD+cJr0bcJkpvAwBPd+5J4EPJi1bP3yvvRsinQyAEZpfM/TGERmqX/6
rgXdHzqijvLD+M2ryutst1/wnvHhuZiHgbiUzFfEp0mBW4HvvyFYS38uAuOK+cijnlPDaDSNuof1
TRe4J/R98wP19IcWqvY+DUS5vZnwEiPDZs0Orn0MJyG3hgOMzEg2rnTKTaHUCz2neY/t7LOR7ieJ
yco2lF9NF3yOlf+BLTZa4M0lD4CoF7NNP2TcBVp4VA+gi2FPXOYq1HVo7ueEWC+eCG47FyA3yItX
RGo3FFnWZR/sIjbkOh7Z24AwG6ZzTkN2u1p+i1Lzaz0rSPYc3uAxxKuhi9YR9KONYWdfgjIo6Gm4
r8ILPk2n/TSVDUj1jPHDuEoDIjjbJv2es/od16f72TzNlaAZJ+j3IkW1s+ecZHZqxX1WRO/sQg+J
HtZHFH1WCBqVe9F1T6IqM5QMugkXNIRmas3amr0PMhcvp9NcYGmpoUxeP4+5PWyJZuv7WVIBpxV1
iwXs6qXKgw7BJi/0O/UYoUoE0vi1d2rkFciwrDFd+nUQJsU6LuBP1M+GsshwSJ+Wil7sBTdVChqX
hEqnwuJm+boVaF70SbaO7eFaoxsCfwBCCnALvfVJIPFnItERGp0AK64okDj1U1INW1MmH5Gnv5gE
i9QOyZndDGouQiZuT13AXkpIQAk6ykJplH4IYPArzAq805/xNpaCmP0Nc+XpZAXAmjB3EqZh/YYv
auY5sKDnpwezsA/5RK5SGnq4NeYa5gYhXJl9Eun5pDHIGGcIpi7lLo+GWieQ7Qhje9sQdVOgiFA9
UZnBMpQBZUYLPLw5HANBOkvIo8rCzXmMJV1muK6rziffLm0QI9MNiUr6VTExoe4cogKjjoFqTxFL
VDBwd3XFx2jHCk2uSgcYurFdE/LHCOtq9xIYy58HxVCArv8YFDCkhmPZCv/4Oy4P5uLkUhI51Jlx
7YATQfSl7sQtRaP7YDjYMRzwhNuMI9yaP19b/MO1cRsSXNQAAOX97k7WWL2dUepPkTGm4535VIy4
kBFebcoMWJedCzFdJGiRaTSuriOO3jCgyhfdaItefC9AptfSV8QRtJTbhzpFrdui5PPnu5T/AQrz
dEN3bA/MvGeaNA3/DkvL6xHRP5kwbRQXIGxJEN2mGVZswySTkyqvQcVZl7IDwO6BqwIyVg3JTYE5
Itg3qyynO9Kl7q4gIwZr8GGqXA4upbd1ivwjrrOPlFIhc2JnCYIyoObfiiYiuH1aIIiBrvJ2VQ5s
K+tcvceTgzJvQFK44DRIE240guXGScOV6EnkRZKW+5gDN5jHu0TdJT4qUDB6WnFjnaLHbR2GCYZD
ZveXKQt/Rvnw+NWT6UUlbNR5PmQ9XLBOgAE0fhGqyBjJ6oi3kQJ5FDOtx9qcXtIxPPx5rA3zP8Cx
DLZtCNPGRUlHLPQ3uGY5RoUG5yE5RDJBFFO3tmBUyX4V3qRWOxnWrHQalePjDAYiydFDiVMpzorE
jI5QwXFARRklKCLjtGzu8LofDk2v7VN1ck/wnvBITJ3sFKJ3QcG7v1g+DeDSKFBeQGu81+dbNqPY
b4NK2clqQjRcvZOQioWJonMWfgSIlONIS70a2awP1VDMI4pk8cDeX5Oj6GBUVrjSnCehas+xOOA5
hJhXhmwF5TbJEbqN26chpDGFGku0yor03ZnJiOlpf2SiBCiEkGI5sfPUvvMtbR2iQvXzMOVj6bd2
2s80RlKMmoMGA3Ib5+13CBSqXJ9lgkgBd8Eh2od6/tEJyo2ZicN72NLygjmX4xwLkRT6ko9f+27I
9TcCPepVVHwsSnOJqO81ilxgGHhq22svS6291Iqz9X/ZO4/mxpE0TP8iTMCbK72TSPkSL4iSqgQP
JFzC/Pp9ktWz3VM9MR1730NXSxQJwqT5zGu8bB8L7WdlMnzQGMO8PnTeDUm4hzwbjZGMBEsHV9ZC
iG5o92JrOGy1woTClmJNSbsEkmuKYfp300qnwwBsCgEE59Xhj3QIDlE1fNgDiiZuucHB884SCKko
kICb0GpoAndnNdo1Kpjn6lTrfVTFP7VhfOyzSp4nRKEWBpwMJJNGHLQcwBo1UsFD1xzyqn35h+H6
X3YU7JJdQ4cJ4OAG+ZtbICq5YWprbbaz1CWr3cBTyrlAcH5o3bFEfciNY6pLNJ8XIQTAFVUNajoK
SffLkLHL/wG/+3fEN2xbNgmHeWRSkfzdwLCb3MEViZHscid6Fxh+Ej7vVek7R2pVa6Z9qBBn1SBf
FfSq8PPvoV6/Wb7zD/fmvyzuVgDe2oQiYQOJ/H0m9wnCcm5ZJbsuRgB77JlV/UJPW8g9AjwzSPHP
hlRNzs6n29B/iYCct6q+gTGIxW6bQCKdy1UR+s96nzxDBZ7WVMLCJRrn/4DEDf4Gkw9snTUHhHxg
GJb9Ow6XANumDT7EuzFLEVmiiw6yYqVLhNAQOlHNbNL6GVHntQP67YiyYGyGw8HT7WZt8kEK1Kcp
g8yMZEaxBj/hLU1VjUrgSkJAgloXTygBtwDzqj54RZICwIM+QGTjDmkLIYN2P2TjSzGl1UqfQcWa
RRNR4rBXgeYErzgXJZDYzeZJy/JmfauJR6hqEmvMOxOVNCp9wVoOFNbyN6ju2S6vy34t+iTeMC2Q
dE2jF1fpahfBPZJm810gsbOa6Fto1rCKbIE8ecO0sWpRLk3DwII+0N4a0UI4Bb7LCNa/TTlgXc3a
qZrjDSqKNvXSD7TnmAauzh4Rm/EFaTfU18ryCWNJVk2rmFaFpe0D3bmUffTl4PSwda0dCrDNrkLb
cjFVY7qp3ZveRH2qAyEeb3r5bsZqVUzdiA5B8rMbkupX9PH/qVH/SI2CDfKXde6/UKOaKf9e/vhP
VtTtQ3+wojznXxBy2J8xKdd1C2viP2lRwb8wL4HW4OCpDuKB/f0PVpQV/AtdPQN0kyIXwH0i/P6D
FWV5EKZUCOo6nu3pnm79v7CijN9JSoT51Ap0wjU9CEz395C21HtCqjibd2Luh1UvCdR7uz1MHj3N
CeGNakStDyVlVWFFS1uOCPnkmecv/Bp5nMn9wdg9IVTG3u2l67/cysvfCVR/Izlwch7Gsgh+cZm+
7f62ZXQ58GvIidNOa/uDCZR0YUkDHGM3nEkMka0tGqj/3tYu5NYAELgQrtX+Q0irnsJ/BP0qEQp4
GjRWXdswb2v3X5gWndNSeHbicTd14CB1Sf++FuT0k+CmQOkWQKuLyLpHrvbnR4pOyNrBfHChvekZ
p5iHbF+B8VSRnYNWt5e6T0ws9JxI5WprAqhByzlrMRDC/333TMf5+6kbrm4qT3SSlb+zp/p+AtQ4
eR0Uew/Nn/4N5pagpmvt8pC+ZDqidecXyRFKsL6KdMysdYUXmN8TnavstPwyjPBeb/d6ziSdrLQB
vICtAd+3yxzwJtZQvEhDfwZcRG0Xu9ulDN+5SRai2t3RK/kaLIAfukAOMGSoiYw1kCWdnk7Rm3jB
KXQKaC5a7zvDg5FXjHhr6kQ7LHYpSWeewdQVjyaKsZiUG9nGnSnWx+mwnjzaREGUr5D/xSDBplqa
3Y2YpYR6AblVQaoMiSoLfPQlJkGSvmS5t3vxFEXaRRsjgTg478kLlydTttSBHR8vS3OXNVw88tSA
0HJx9YgwO2yBV7Cytgha0VGcgdU4wXBwsWBFa0ndSfXuhgqom15EUHi8pwdFrCF/m4nGWbY2AshG
Fh2FZwH70gOo1q6vkFZR6SW7OIZmnFMaW0gz+grIYPdDAbAYwEC8NcP+ihzMt8qHDF+rAU7HmIGV
lDpQSpghQSquLPncuwx3NfGZ63a2slI/A2UaBQs6OHyc1qXtoBKBEtfKw29nnBEid5EM34BUQpW4
xmFW24UB8mN2ZZ28FE5PO4tLjYvYgo4ZnIHU3ZYBHp4h5flle8Vbx4r9s21ri7pup20HUlTpANLs
AW+Ywa8gtsPQwgOVDDeR46LLNIU4P99mqZLj1pABoGd2AZ1wRf/gubbR7fO94a110yt15HuBXrkW
ZNcGDQIL8OkyLJBBstAOqWNUgz3Y/g1GUgi87oDuMCeb6DhId5O06UiPOX0bnex6+0uhoGdyGGD1
2E9TzTMP+mLZz7lYttls0j/BPjGWDdKHWrMoh/bF1tthhbbXKzjFde2G+UaWcpfZJWipjApPzb3z
BNO6pnBE6fw0pvmLafsLV3NQIO1BXlPEpzLaJJuMFhLwHHpL3RlZIHJxZG2XQOJRpYnxEDAYiPSS
FoPh4kRlQ8bJS32PmypYxwotUknr8HYFUeJFi6qcILWjHBIFjNS0cZiYMrlk6rnP6NMNrtzZzXCy
6HYNJHCAIRQ6hkcHInWJDubWECxLDcH444DbKYC9UYu9fTkMPTjzZlPC1CYWE5e2Hs015F26w+Gd
TDgC9Y9yZWf1uq/UwJBehDOfjb9PVCBd0VT5yhnm91ROw9LUzXI5xvI8J4G/aEfeD3h3muutSQdw
AyECSIY2neWcv6bQdg/mYH2YhpnQSQeyrhA2TeMuWTl+Rj2KVvQjLQRn4cNMDhAJzcG4ZQZRo1ek
dKHH1VmM3iQoBwg0xQutKOxXMClfF+W0a5CHXtVtwCP1EWW9LeOVjmZCC+5xg302JoBoIJMuIIcH
bAvEFDbbESADtdHUQG+RnjHPkfZq6/5n72Dmndv+iWRhGTc04rt84wT9a69UV/yUBsnt2Yie8VEF
+XXCQYfAc1tZKQLfpoCZyCQZEqVCEfEFMfyfhSGMO92wP5qCLQL3K5MGgq96pDQ10UJepWfpDd0y
7dh+7YypfXsifcfCPAzxGnmun84YPzYja8SEHYFvc9ZjTqM72fkGtqG5MoIqwxlLDNQox5yjU/DY
FkWI5CHPSDXQb9IGXucyjjtuiqgKgEdUmqqXeYh/2JSd5iG7GgS/69sXEaUwo8eD02MfVDPYt7me
vEIFwVCK7eU2TNgbTFzdosfZbBNMqJgaEqk8I/ieDjFiL9G32xCZB1Yz2mRfbYU4GCUhUvto4xuU
lr0EBhRn6IkS+akm21AM/zJ1NiDRsnn06TguDJN6qzTys+OgtCQTKpARymmjeoCWixhxs8qq4Bxm
klKNOVYLpHBxeRlWGoF3Z5ifkYWG3JwASVNjHwNxFgKY1FwDN9TXR/7YkY0O9lubw0zoxnB/G5jh
xOadRNkX1os6suZgY7Dq3lRz+9ElocCooFnVdMVvo8gKWFbsaP5uxdm5aXyg8uwSusnjrNUAbzOK
BfZcnCbkkdBGieGRAPRCrFVnKWFs49cCmtGtrmZOGWKMsk0j3feSR4fhqrMs1BINORt9MdeggF4e
0HwEIar+JgrcJaL6s4y9YFkrXKaRtOEBZyW/YCmegX0D5GLJhUC5BNArKNa8uuqbp4oyTZ+dC6u8
CrZVujDTQgncSJ2n4hT08isBxx1LP8BPJP8s8sz3QNabDlwIgjPsOyn6cAZWLwZYhGWSpj/skPdI
Ub+03NvQt5olhCqxrh1+BaB/qtj6XIDvmAYoB6iWUgU+z7cd2wD9teqD+Gca09TGGAAVlwTtlsLa
4NP9Irl6VDKL6y0O0EbGPS3X68Azgcdlst6XyIIrSWgPNR9rfOtqNpU0U6gixWkX/buwvUvhoKxY
daeJvBCYGE4cafZVjs9mVSHUXYdXbHpYEz2hQueTrEZchG3W5MDdFhGsol6wkJlzsS/1aRkTtazU
PUM99btMmt3tQjSxzmo0pHKNXWjWCaTrBkPs5Yir/PKPacE9TUxz67HagE7l5v4KQQySWlmjjBGw
jomWYdFB5YO7Q600PWPtt3VNC4kupnk01EpU+zVwcXG36SzY9xamqomgs2BT0F16o0N0H9Q7CkWr
m5Zr0zCQlMxtlTdoN2Z3DUrqtfaDpEQyO5kq2L5n29w3j8IGmNBT/oxywJZCLatGzBabCe5OU4lr
ELHa1RYfNO+B61Lxi2fWM+5F2+vZSlC4ADQbpqB0AQ4q2LLlgCpLx0M8Yj93m7KqXRClTo2DpRIW
jziY7U0/Ih/LOtdmIe1IRZYEYuAjHe1nYGeFcrHfYdOFOlqoQt2lPtPNMo18XEe29loN1KB8tlYn
YPxUiYYUdQCCaNoAUIlXDVvwVJrfumbnTXNBqTJ6aOMW9KPeTNtZxfGj3W6KLn8W2ONsrImLLKsI
tNi0b01WZQ39BDCp1aabsGACyMJuzwIqpwS8cxadK5fGkFkwYMq2+Gz7Hvw+gl01JeaV5XFfU+cN
fSJfWjMdvPdWLexpahwTv/KoNvfTth9eM/Asi1p+hTlTZ4bxCNEThxxfcZLM7twR6KF5T4tOfX8h
UYYGF+VSg0AqqLj0TX5N0/IitI98TGrYksG5Sm/7aIUAbKxDcWCIuNk1pypPo4x9SGtAuaQgItNK
N9dFjxQsRRzdHvVNZDBWW6vQ0XghRMwqpUfI6iNt6nnaqqhQcJ7r78UcrZmUiHYy02/xXDUWl1sY
lJjvOaI0IMoZYanhP99ikNsinrZsrkaqP4RWx8fAXiz0rLmaUbhWj7Lv4SJA56XDwBSxSv9ZFMll
LNtrKshqzK30RkzEXyzMjaKZMCOI2J0L5fAbttnnLfb13M6E0MgebuFNIonBBU7gCqgtwGXkX7rg
rFTAnbfZe0B6swAYLbBNDA9JD+PfyK6YybFeusVDDVxySNtlZR+Mqblg2bOpEAxYlj6ZNkZfFPoy
kAUqRJ3V8j9n2S6CeUHxW0UbPp02z3iHpkdq0chd3DrXrGAjtSf3KQ+yhzLlXssEZFmL4QjIJwuM
ig03BPm15z4JnkcgcPBg3GM3Odfb7jgDwyeB6+8xUjnUhOAkFEm3Sp2LbefXBFNZxdr8QYCCsxmj
OS/CZzPiktW1j0N8CiJ5QUeNJ1ogbBS1TKoq/SJKJA1h3wNChSkxF2SoLSDAVZnKB0FAfWqQphpV
8B8lznez/NknLBL4xx/L3LxkW6FlP29jH2GiZJuESUDPnHcAYcTeMlzKnigGnPJTUTd3Xqn2l2wm
aKG/T7zg2MFz7pN0I6q3SOmhIs/FvQFZckcneKQfJD+q7pqhMru8PeY5fkAWCQpeGs0bfFYukeGD
8c8xjWftqfvyaraca2OCmqWovoUCVCET8KmHwHITg8U6/VIp0oqaCgva0zCz2t3GsdqHa9ve6ROn
VdAGxGbxIgf/NBgPkz4mBIeESJPZ/yTUvKJ20W9aaW0U176jd72QEjmuRuW5Q4xeYgRZm5TvkGjj
I9Yc9n6AWqsXyZ0Q2VETPAi78ikJztpO0+p3K3FeOt3/HgfBvZdXFzTYiRoMGnC5C7jU8eQ2ZeRu
zpnOElPL52SGrkDXS25tlMOZ9rrKUpLK1JfhgOvgynQQnJ8D1Ma8EuxmuESfASdXFVSqGoAB13Bd
Iey7tNGOvCWdCAG6RRwQ5hEQGiJ5zZzwm1dNp94SEssfQgvTDamwoqkWeBqGCJCrN3OIYiCd/m2N
jXlVm9OWwvypF0G/0kNUUVFFDHZxZJ3LPPiScM/pU8AOyJxsE3ygr9FtQ8ms6aNwM0oc1DE4PbFZ
Q0skEmtnMD/RgIl4A10PVCZNo3KcuDPTdwQd6Uczzj1P7muZeohnY5FC2/2JyViBuUsEYswCJPaY
YyVbVXjM6vgdKSsbDy4SUE2uI5eHzMLSbLiUeVzpa1n4xgYs3z1kQwzK/u8/gsDzoJeg0BeDOYPl
jCDJ3ty8UNlc2oUHZywpY+Qs5Iulvvp2EqFJsLJr1GdvL/ahCa7DM5K1OTY4PMnkXMvI3ej4ch0k
gdjBc+B+RpbXY1M5hcRuyvr79g+9EESE/Xj350u/3uJjAkj3EAXIX2/ECIIP6mZCBhxCi6hB9//5
mdtPf775zz/cXLRvdmO3126/3n768zXMof99SrcX/3zPn2/87bXfjgoAnUoVlZo/Lg89To4oAQPA
QKAV8usKbqfXeigWdh3Krbc/3P4J0ZiM06miaqg17fF28KwL7OKvNyX4UYE626PCOh0MlA9iCwUp
SGGFjSZ9A7+GBmbEA5FD2B4V/vJw+z3y3Ide+PUmNIryEIStuR3ycVt3Ja6k8bXvALhxL2nO95FY
ji2WIHhwuYfes4FSwvJ2D5y3c7i9ePuHpnW8sqIUkE9kaQeqYBFZXDav21bhSvPUP9x+YjmFMAhf
FzQXZg9Ge+nQ8d/AdjQxERfmIaYgcwgn+WCiyYvpJxlm29SfENoWIiTh2EcoH7aAFxDTLNYu0uww
yDGCRV9my7zlAnVSkQINYrhT5a4K5C6MrXnrllm2TGxRLpBueQE2HPzop3U6gbpscO+IUhgOET5q
hikKmI0FIoJpcicrUvl94OAF4uthtq3B6kxhqGIQTWwC2tddfA/pi2JKqaG2CUODuWox6RMCCLx5
qCc+p5l8ELLyYPGV98Cm22XZBJgyVmsveYmAXA45bGoLw2sWNL9YtcYcAk5Q9P74LnOHU9KiT5fj
EtKG2UVY2J4bvtEvOzmT0gCLNrMI609nRooijM4IJj9YfXSZscZB6rbfzb351OPucxxy9Jj62sc7
3fJ/mpP96Zce4iy15lF3Kn4ELZZ5bd19olMjR+T1xhrJc80RWzw9Lk7a37fCIAouxlMUT6QrLgsv
Tmor0dv+njbBXdkNK9lWJKXWMK6G/kduTPIRdRVrbaEOSnaHe0PMKbsMCB/Zzyo08v3oDAiUphgR
Iih+Hgs8bxlAHjUzb1c0gHM6YWS7Ig22nQu2E4QRTkWVV8Jqjx/HwnUJWjL7qDu0uDERAdRm93hE
txiiDugPdplJLDB9M2PJBi0tQZ8Ay1if1uUcWDhqRTDnxmK6l4Vm7Lx0alcDdKBaCW3igsL3Re91
jRQBfinHIOgQuJXWtJc4t7cCUjHV20VoyathNyEVGAmO9clMKEMPxMfmIA3qtsNJdJaPeaGPGAHU
QGGhdV+4JJki7H5wBuQrRojHiSXgm0arEpQCRt4IaFDSgKkIpFGPDxmYm1WEDA2nka6LJNtjGt49
p4FZ3Wezd5LdqsQiBi/B6jv1OEABtr+WeufsgxpVAEm3tW/FJ6nhDg3Pq83WuM2IxDDKwacgzARp
DDXEtOGrIPhSTo03cWQcY3BY95LaNQMIL5gG02JIGRtTlzvHnVfeUNkbp4Wc2DvG1XdyuEqRfdaH
cFO2AFGNFt0J2DCvcMIulBFe3BCcr8Vi4cb1pXKDu8LwnsOQkkjjh8SryRmuxPSstfoHiSslFReb
EK16Q3AkXqLufBHtSC3LGPCwEaidJtLH9a3+yId0ZwzId8+T1cOURGmmQ3QT5jSzpRkcCMZ7MpUP
SkMf8ZzeScM6arnLYCjvAdLFab9pIvokgDjYjMUW5vsJ/wvWmWRclKP20BaI1fSCgmwbMWxharrG
fYnCBjQHylWRC7i9hCHlE5fvmtp7m0YvP5v4EKrqXOnOLZKs9c8iwJ5CJR2ziUUigmVVMUMJDWAd
pTM40Dl0L40lml3dQ0I04+dOFHdBOmID1qvaY2CcBynvpnToD1jSba0ka+AFzUzUHNRJ6u/9NlrP
IU6U/YChUY8AL1RkpKA4gdhpt2Gm6ycgo/EdXLV9iiA9riQZmOwMxWTN6NeVGzfHB0vazpOWkJ2l
rtyEcXjRu4BiU5Tna5AJr47tvIxK4JjspWrlWsNBtzPBd03BhUhuFUgXcozjoMTrb+ek/R7O+NCm
zxjtbFnqnhP8meRM7a8K3zyae5CFzLdOUu+tnV3nWodA4i9qjktLagFITZLTKspWkVU/CQR3BK2g
cNp1SQX3FLZ9SI5Y0OuLE1RphXy2fXc1m94F//J2mbGJ+c74kLfxp2XLdRJW92ClqFpNdPIXeT0W
y9rIV5mBIrqfb4eaWMXuP9N4pDZRA+jviuDU186HrWoZGhVGSut0SrRVl63pkqGdb94BuUddwriW
hXmmt4ULd7cPZfER0CF01JDGy21zkr4WnzrMtLQ2XAEbZpdGtkRU7JbveNOs4bZeEtGcAW/fQWB4
hsdGSldVd7BYbGl+xCZhsImgW6kbr0NkPnhuvYlAszmwkChrOYBX0D1AhzC5H9v6mIH+90S/syVu
UNzzoql2yWx+w0ftYuTRyUyGs+lSP3AUM36uzAMK6ei1Fg+enp+aiFgNrdshXUZpBmneKJFyRvUQ
XCiC67n3aJFzoYfaXxDhB78HA7hpXjXdOhbUI3CneFWPRh0qQW+kZmXD35XF+y71v9lYapGxo67a
yPfQdz8x0HluV3bQsyaP3gviYst+xPiEOTTM89o3Xpww/nBad4dSxCrMHTpeMVTE3NtHuLILrTgE
Rg+pDQ6law931OAXABZxmDI4ULfXxus4QSdX7oW5X6+zOFrZY/Sdesrj9DhFOTmjjvktFU87tJWb
TrSN5+BRK+hQsCx12zyvSVWPs1bOq4EbP+WsbIn30PpQHecIH/KLT1EHUtzeSeurlmJiZcXa95aV
rEsr4LR+gQO3YYBLnvI7S3O2zV034i6uwf9ACkJAi8keR2f6SU3sjVAFjpz4bJIjKgYwTNmuwKP6
+6kysrVdHCGY7sZ8pC7aHue5DjeuAa8pyPwHXKyv3uDEZNjDrm+gApSYNy1zw7vYGHIDUXfQIBOK
To8ft27jgkJ5DSFcgMFrLC+OXep76zK/J66OVpMLk91Jwms91j/FiOlUp9SIjchd6ca6LjQHWSV9
l4qS1aDsVJdJKEmWjzarP9yWXb+0GYR6RovVoagsToUxrg2q3H48reLKO43t8BVLUWxL3Btax4T/
XgrSKKBPg8ZYG2aDxirhwRgM60GT0arwHbwmFGUEQztQ1cAaNS99sSbyo7owt8Vok14gzIiDGylV
0eSv9mAhzGdQOU61RyrcD64G1jnN2ejdkRqtib6cPQ0HIzUeJ4IkVXlBowBiPbB+gEzeEm2iYZdq
+jEdoVux+n0aRggJV0u2nZDvfYnTKPUlKPdjj17Ft0ghpozkUlXzuz5i/duV7Olikid7KJBOYce2
7a1WVW/SZIwMaYF4EoXTzHKdTZmAKHQpt7G53pmTxZgf+vcpjje98kn0qhohY4APyzLRXrCw4p7k
9Ysmpzs3iV9wN1p5pjciL9k0i27oj6npbAcXbv5knvEXRvFFj8AsV8mablmC/5f8CrA0XKwcel2I
icbPqJtchsJ/Ad2Fu8SHPRNfE+u50OwWU0EunBXJQzrW2yG0d0hFvMv+bHRLxzc+6pnOK//B4kHw
jmYmmPqsGTauI590uu8LXwwbo8PyEFUn2pQlxS5YErWFbMaQrdXHfPZu84+/JcjN24T3TU4ZPaXv
5MNcZoDofIXL4dXRkopMXBhbGcObxIPhj49ixMxqBFhEvSWgdzUWt6+rnGCnDtFDLssQQpm8fj1x
OCJ59asJZc1KXub5oo4bYdtr8n/15pDv6GMfQreRsRJyVqNVvs5oyyTZsw/SE8MaQe0sKLMNlP6l
iN2V4GdLS5Ha52f1N/4TCBGgMLG1BDxM9TpBqlH36wYiv61/DLsGRJllxbf/C9q7ZBXAcbaNxmBE
8CTg8+otwvA26mc1HQOOk5bBXSNbwPEbuz2a9pl1aGlQsZOd/qW+vOwmUM4cIU2GB5ECh7UQaucT
eLLhOr+URUAJp2TibIXtLNQ71Peh8nOIMfBT5+q0db6ei/BqJQFCsA1iDaDU1AXQuLayEQWz84ji
pTqcOi/1tZq6nBL8vbp2jlE724hsS3069vVzQyfbKKiY8OdmAJf7x+WpW/jvSw04K3MkmqNuVoP2
dy0iOBpr1WijNyI3eJcvCl5r6YBNHu6B/KzeU9Hv190PnbQF8/aDzlvb7Nfbk0jf6km4RJ8YpjCi
CGaHQSxBe0cb39uolyL+DMQNMxqus0tWc0+GouMTaOSf6lA6HL0CeT+XovvUNEhElBd1SPWeoLrP
57N6hzqnsvoZ3//7pCJeVCccVc5efRVfcTfIlJV6Xqetcfs6dTh36HccxoJXT4ryiEbjEOMS16dr
MIcnKCp6RRPLLxEgNyksNtF86DAKXGEGtijRnl1Jk04HygtfHsG2xaxKB3Dss+aKbRzhn5zk0+XW
wMdg/Yvt9lkDKE/Vr97McfEcpWaAJJy+6+mYmwjixG6qM5aoReslQxEw8l0ahnDfU/tLBO1uHOlm
I76S4OsVLjBrrHdOYwAPgXwWKQ3Ggc3GfCBb+FDuGTTcvfMNBgHAtWfw3bNJUixTTRG7frYrnOTM
wkORs50qEvm23Cv1ELOI91aEO54sn0O4FWCeDfImeAW4FRzaSj6o/4qgNtdCwcQUFKwFNGQqwwe5
gZBEB4tNBFvl+EuHRrxJvE8t6Opl40xv0P0BWzqUqPWEyjdSHmvHAm6A6tGLNafvVun5WC8ijEXC
MMTsEOI6Od1TFhEPzQ5FdhfhtZU1sWfYkjRO33sQffbQG5plo9wEopoqpfJoWvqR/nwrd/s21XSt
SkCCQ2YvTprqV+IWzN0G3rtsbPoxibWb0HvZBU0VL6mxMrwpCk/FdOl6XFnTvLqLcgJbV7XM9A4E
RVtmnzb+QesqIns0B86//Fn5Fc1aK38HP7FGkZGIieb+fmiMnV7QQDIT9Ab0cI1n8FsJQh5h8AzD
AsCzjYVmokGjpUOWB5K6/iSwIoLRl1/DCrXKuS59tDpq5lyY7PBL8GmUELQSO+9Kj9pBGSuAOrg+
JBsgeIVA1QPUdNKAoso0TFvLrcqNOcqjLnJ7LxrIT8p/bRoS3L5VM9MxMSRVJfx8X1Sc5g15VQEV
W+jI+ufM6wSfZGzMqGUbqg09GODe8uoJlt7IRKUV6XsYAvWlu26MwFnbY9hvCjKZyUOjrEQoa1UW
oiXCou/cqyEvNM8lH3fSjVOf3Mmx9pPGU+1x+hww/aMf4u8wUB3uPKIl2irOWfcOQaW9zuH4mfi4
tSVBurl9dY26BMhoLVmPJm420sbwSye+dsoaMwcbEMloVfc/SAVVXqls/piswNwUHKws79I5GVbY
QB4LpdUz6O5rPvrI0QwUTvvc2ciAuGVOIKdX0zaZ+KSXOktHJ6ICEfZsKWTGwBqdJptu1IwbkmFb
OvVzUVJqjgco8+aEHaJt4rgm91BHIRe+OWHlL2qqG+7YzJvSiMvtMH4ScVbrKYV4Cqbh2LXzIhzN
b7pBcyIeciwM6a5MI36O/VBelJId/W6ILYAC19gGIX1bX/o2PuFo9+Xnd0FAaFTnjb2cNKrOai6E
8NkBQIwvYF2gUbisAUbmQo0hiTD07hQYeyOiTjjGoLdwYIJqwMP91U5VDcUbSqqoOB+CvGU7J1e0
ju4M4n0vByLSDYRHcARTIGT7grJNHMQ6cquERraLJCUtqGOaJ4feT5Ffrk63pkGT05cj/Lhi2ULz
VyEX1G+6XV2g1KNLk21p9tC4YQL3wrzvegsVKhK4UsO1vrpmEq1at16zHWz0FLV4grpsE3p0BKq+
xBpsk4WXUUcHofGxsZ7BxZUWUZn6koFOdBkab7morm3uPGVK0UyhvNg6iB5pluH0R3WICVwoHnTu
55uw0H+q/tkNmDNL1mG+VJF79QW1YkycQvq05Gh2DIEzOZF7UEVSee6oyHGW9GHiZlfTKC6WYCyU
AcagQwy9laa22aceAqDQEDA7j7teXzkhG343B/2p7chA9fEtjtr3WJWBHAmSJ4mdBsIUGBlAKM/G
TI2o5AqR8EMQKLayZRrj2epGACuRWv0BQAylo9Qo8QpH7SzC4IYIHGmXZtgNfQ4NEkO2U6H5G+GY
JzuTjzOtb0qHDBBXchHY3dCJD5X1L3KPEDfatV9ZT6IN6gNNNhzz+nHhGiA9qtTJ94Frn+EUXlPX
/BR9+6Gn9JCtmRig1GE6Sh5BYJNfREvsDn61GWv07OLQbADVSQD4GfFvlAH5l/jHLm4jBk3ZcYG+
0gavgl1Bc66J2tcMTbzUUUQYj562h5Rn6j//Ak8N7fdSfGnDQ1LtS7uH7Kxwsarlh6DC3WwaB13B
OvHAA/wce6suwY00FhJADWKgyHmUV9Wxc1WTfZzVFJ2SL9UUdH3xivjRU4Y1UKfyDTkxeikEw4wV
Luzt5rGErKtraE3cemc9KBFRBd+aYf42jCxAVUrvsw5g4DoYba5knm7/Ny7Y+p2jB9vFNVwSEzyQ
fAvc+X9y9BqTiQYGttuFAgwFXsCqKUrn1/fTcsUO+oTvGw+4pYxoY7iV4rN2wy6kPTcJet4vaKCu
nP5GNnaFVaoRDl9VTXXRFJLRiwiLwsCDrMtvTogObwkGjntSwyRzt2bcuXeTRYaji0Oa9+RvknZk
oBp4iM3C8x8e54j79r8v3FGc1b/SN9WFq8vGhwSishf8xpcDxoVYP/KXO9K0Xc7CMc7GXeABHtXY
mvHLvcvEVzXhvWQaDtRV30Ci21CYiyplQpDJgQogXKnA300K5hODBFjTWfoiCPletyoAm4MPv1Z2
fP6md7h7t12UAhseXdpR5mxrZlw8ySZkIgBBVgRNFTbFapxmCoo8WjyPX1h7BXAoS0pBYT1diLLe
h4YVW61whWuSEsVy7+t1ssvio/hZJ/O50XL7H26a9bvsvrppXKhpuViW0tz97ab5np95UrPwa0ZT
ZTFjnzbTo8RnhbVM9XLH5qkzaYvdwJQ3eARdl31lU45TWwsJy8mrApc1SHuRpXYf4Xp+A8fMA6HX
PLN4eO5Ukcblx6yD6StdBk2sxw+USd9/odls60Wa9HFnUiQFboiGZDdnzUMnRzbVeN9UmyimKK1m
4P8eM97fxwxUJ1C76vIhGPxOQYj6OjMD1Dp3OiqumwRZ9dCPll7MNlFgtAkwAxs2BabXzZSaoJ8c
byA9zeJRJoUCgSs0eTiFZ0fMJ6v21opQDTcLyyq5bwUQy1vAMNbTwwjSoFKbSmQX18nnzpRB8Fzm
BV9oUG4BA8H6ox3DYqBHFODZpAJXJ8U0EQu1r1ygYlcM7XrwqsMY+SCp0hGERz7uPB1nQ8THFQ4p
Hez64LRi7/oQz121t9mxESAQZe8rBcTyIymWRk4byKJ8lJCCb4MG9Gd21UOwR9H0kgFNmL0WfQm1
u9KuEgTkGfrPalSYyBuD46YAZu9rkFj/SIS+Mcz+cx5jIwRpxYKYoaw3fqOFOP3/Ye88liNn0iz7
KmO99zIIh1r0JrRiMKiSYgNjJklorfH0fRxZi6q2sWnr/Wyq/lRkMAJwfOLec4VZphMZ3HGRcUJS
rO5bF0SBIdHs5MPVnm1gZRhBAQx3J9sGSl335BGk57JD2Axg72VSF1+pdFaEup5DLwM3HtgEAvCP
RJS/EiPKcIH91d9DqYG9Acqp6at4K3TjUxvmLycKPtCe7YYGw52X/rgJB0cm4Gk3PFBrgx0KqjJI
CRqJfc5dLLuPOSvL7VT5fB72e6V0nNJnNiR6uC7hlG4JyXtRofcqWHG495xx287tWVSttkugp7l1
bp2xd1pnC7mrotMcatYkIV/60mfjyff6mt/J9SN8ok2UVfcNs7qDOabkUVMg4JFvNNTkCiRRDowb
U/ytHG2YN4oPpcF3KpthJweeUoYtcjazRYFumV9KEFuTob1oeuw6/Um9YNe6nE2WpApclFTLnxsU
cphOH7Q++Mlx9IkY+KTRfC0FZZCVN1uwwazxt60Wn4USbtWO9Tz79UX1xUEZvTlxffQK/4WTEm/3
CEq0NNeTmg2Fafs2eNabr5WbxOqQ9PbkYs5evWcMealmKi5PUCPMRU/8YPGuhEFU/GspQso0K/mR
/fhQZdnZ0ELQJzEa+sikCp+9rykPfhGke1iUqi3O7aD7DT2CrwUaaQ0WzoFQi9IVFHehUgcTrpQ5
ZGOndcVWJHSiUZVfatt5TgQKXqXqUhVnQx63EoPA92JE76bh0Q2sla/91bd1qu/Ie246LevoI+vq
EKEhJenpeYn6UAI6GbJ2gjW+kjkv12gyFfgJyk7I8rkD4DJXWM9d1QpTyW4bhJG7pjMfXL94W5JI
nZlvrrXVr6gy3pYbPKzLcGPl40MY9ygAygADTGXcynj0T0VNj98weAjY6EVu/eoGw80yYTYb9D0r
a4j3Fj25K2pKuYzyD5coMh9He4Sn+AiP5TYp30TLKrmlPfYaHv6anw6bSPrPguH5xtf1dW2SALq0
3a1gcNLrjAJmyntdyR8LwT+Mx2MYDZcu+GTSL8Ry2YbhWddrnh7sjFLTPZc2Cv+4BQtX8ybLmbDn
IM/fSEjeVi5GNogf8sxm/AW7s37ukKdZolhDB4xusTEcSZoeDoXhMehxMns1zL2/w5DGyKJLHiF0
8TyBjrGXc3iz6C2PAs4NGDGCMl13uAzT/NtKJuMpmZklJ/1FhHjBZkwsrfPihhDqacA1jAFMnCL0
nlqYbWqHvIWyJfcuaiO5y8OGiAfD7Ld06DAUMVZ0Xbq3WwH1yO6yTeGNakra0qlKFndtibAHkSbY
6cbaLsKgFlvPBNWYT2I7ksF4QlV2MpOy2iUiP81zZG/qUTNXI6GOBlPzveKChWZOnrDCNs3efBfm
cDSxwNzIzyCkXpbzOgMrPUvCDs34rZxgKdC9Yn23wGka/K4lmDEUCuyEJM08OQ6cp+W/WBsq1u5J
GNrDrNvGDvnaodRMYxPa5rPtFfPJa3+B0LKZLyFFGaYKLt/yn8BN0g7WeREmI3rFSpwNpwZIMIyH
ygfnHDmxc6rnn+UXjfqd5b9w1LEErSUy23yKtzzHLQSA7t2MeP0A3co7+90c793cfI0qL7mMwUhm
KxHlnp5ZrKYmEoKb4q6j/zkUw3wNHCc+pHGq4xxRzvi0ys6pIEWn6IHGM0YkuaU3bojorP3yKpdX
YToNP4bZ/IAvRQNf5DXih4iVijtB6qYNxUNuWvvM7fcQRMKjDe/Sbqvkkvqxt7Yivp1WRFiltfZQ
pszpdZaHW1NHx9ugEIRC+6vqkNcZVnBMnNoG3koR4usFejq4M3vMZg8yaNvDYIFB1xmpJNSdLFoI
JIm13RxNm9EwvswhTuAHG/VZVm19HkP9T4U4fZeNRXcOy7FboZAJdoU9bZOx14/w21nmMCWE7Ccd
UO2sDTmLn/zA/ZVEfYTJTkPO4mM6yux1l9NDmmZ8HqYHq52uecPtEnr6zRC0FkxM0A+KJj4QApzP
+smNTjMvoJuDnMGQr+8ROfX7Rk9PQTe1ey2z6ZKram5OlnAaJhnQMmeWKOt40m8LaA+BfXyMCx/t
Mc4FZoR60oLNWiWYTE4uJzUPntjZLF8jQMoLxgO6k+EQnZpG4TVCIU6xwgiUZoxkM0qzvAH1phTA
SYMTpSgIkApFvq6bgLG6Ex4WC1fRtkyAk/4nsNHrIFi7LKdWrrwZyKu/0tB+kdn8slQXWQ9YnD3Z
fjBY5wVt89YHqB1d1n0oudMPF8ZqMo/tRlN+BqtQxCAJ6dzfLtLodBzhUmComqxiN9TJ7ykIzos8
OzdSe+1QSCu8KzcjprXBFlf0UbvlVS6CaTUiIhDnNoYbRI0nPdSvOiG73KQN+F2P9VfzvNRJ9cTj
YwiyfRgjt0p9iGQCAIESO+sMvNdWPj+ox+eiIcf8gqq/5uznp4iZUjzOPtPfrEk+BiUN1pCdU6bX
z3OVgVeD34763Ab26WJsYpU4bhosAREmSL+YiQNnaj4E04anPqW0zVcqB6Q5RXppfKrLFhOimbCH
KyuywtNTzFxx1QG1X7VInxM8+GBiKlorfmcxycxBqa0+Fm1/H9K5OwQ3pEhRs2TY693wPLdRf8yz
JAHVHALCGYodXMTFs7UIhP/Gymj0oj06+62j4kgRUv6YEA9XmOfwkwGCXlXj7EJ6yU56i/M1BvTC
PW8cRlFda817DqyZXaVxo7vFG2IPzxbK3SyNfuYq5V5lBdWJ52Rk4mCTb7Orp4/eRaHSatXWmKpb
5UioSzZGE+uwNNCOUht3jXOPWuJ+gMa7IzkAn6lTH9Nlmqb8gJ4ga72+LZkzWTBhibCZrhanxis3
c2o+pWqgWSp3jYiZx2iVdx7CjqLFvFgGuik6/b7B+cL/RwOzSmCfMLjYfsdalewqnymaMZ5M30xY
yOCiCvzvPgSvulwRc2gyi6SMXMUGeedqqboMW0af/sTp01fHa/dxVL9hTTsG7FfwFSfDBiw3TiJe
dHPMOuQqclSwlIC6yMYwYHbzjEU3+4CZBrtSvC7fILB8BD2cD2Y+tqvYap6VaUdyPnDaVq+q9lzm
B76kEgHouFH1eVPVTwmra0wy1L7kqUO7pa0PRXGBslcSV+9AUzCvlWjvIgcVNNnvyaYhwJpoIES1
7G9tj7fO00qMMzF0eZv5OC9NhWMPVhqug/FV09FDGw43CEkY4GetyECHwF/UmT6vCfz9YriFnn9Q
JrCsUJ+Q/e32XrElVsi7tMqKGikrkq8R3SAke7qlRRR8Cc8J79w++BLBXYHnnGn1i2b6P6WYYVug
nyyw72xGp6AmH+bbkPNa/YmUMDcEGyP74j5l38rpg9VlTLeRCH7rOe+hqlJ5YG/tyfmYh+rjUEze
u5ZlP7qBWUDdt60ePthudiAb4Tvxk6OuBiAZk198vdoxmeqvnsmpqV7jSP1bOl28ib255SUCsYQX
XkMAK/zTXJfHzDSQi9lSo9EAl8et4/nS2ggxbMKePJy4q+TeClHrmmP8s0xEXJQOARDctcMgcCNZ
ui+/LcKJcB/9yU3cT+IvrsygtqpeCvtuq/UuKCk1qlqsQ0XwkVsSh2SXEJ8+nxPVsP89ywI+6KGI
P7yROKwg/M5Du2IaXeKk7nIyzvx8N+q7KaSTRyTOcdjgm5jYhpoDRbW5L4uOBkd57hqBpLGvnJ0y
rah+XLUk1kR7TU3GN0nCdYV+ZirgKC/++tj8jJIJw6ByeCz9URny1A7CEvNMm66c3ntejFOLA0NX
FxVRVC+5gTQJO/UygFvm1oaqmqHWghQYcN8AVEBXGmD5pfDL1JxZkjazNrlREwaRh26EyDYm4d8F
wOLP0fA5rnzUX7rTI6VVXYc03HXU7AbtWNuExavKvteFxPv8YHvXbgY4Uhj5Skd7cowawPeN7bLF
idJTNAG/zqOXThJh2FvnWAZHXRrW2mycdBfbNv0Ywn9MuuLaz/ZjW+b+2lKuMtH2TL3NP5M6ZRN6
UFBEMJxqhOf0a/jJbIgrjDLkuCvJvyDsBcqMNDdGy6e4OGI1cqQ3WQ6wN0CurzdrPafRBw5rr5eX
IGNO3MGv3mWo4U/n5hajvG/GnKcrJ1Kc0SxWEte+w4BWaygOkkFuK3+66dDGDxLXRQdy5miWmkMI
LEYizBqnxSA6BAdpdbRG7Qarp8jvlwXn0uQaPb4907l0ImHPzvS9zop3sxWEwc3XZuBGXVy3PjkU
a6sau535u/PGZ0805MZIDGrRmMtjrA1UJvZXgQ1i12bOBYo3W3KHQX45aeax8H+TX8vsgdz4NPAP
C6Zj6sR0Z8hfaWBBDCXlZrdMfKxA4vlr3PzCbPrkeHgPVNRlPQ0/BcFpO8shWAgOAZD/WxyhEnKp
mgplMVw8y4vzJCQNiRPtmdSg92XlNk0869x2eifi5RJr80OfEW6FFJ7BmJcolUK+qbz4fRlbLSPn
IOx+O/58P6LbHgrAkxWxj2m+dRL7efD7u7qw9q7qXztGFajG8GwproMfiGKbKZeXWjfbxJKp83/p
J4UGr2EQxDeFRH3aaVQgOCepsuF5tzz54rK+NR3bY7aZO+VAXO6uxJx2smrObm4gXUpegFtzTMbV
0evQ0PmEgqnyrmo5npdbLlMbmWWpoRZFXf/bsfWCCbhW7dPpVyqRKbRcXGZ8iyztC+Q6okYR7nqb
kxMC7QfsuxLwGlpXzUP2oR7JKjxZkKSzrDD/rqT1GlCQs7aVJ6qbxcUX1tOy6V0+Q6QW7Opjhs41
y/y6rI+dw26icZ5ZNPFkUTVSoXEyAQdW+21xHMcMSicze6GJ7172b60/PDAOY+GQBPEmBCTH7VEy
wFiuBlFH5Xa5L5YZgmDBwsqHL8h8cj9pzqOqmRFtJptlc7EssFrrEx7r0+Il8rA2k7QCj2+OGzBI
wcQgcf4VjgJJgx/ucuphZo+8VsnQcJWm1ppVI18+YQRVpRAttNDHPcCbwyARjIEaqo7zJVAXpIpO
oWxk82nCU6AHPYo6v3mu8vZy8JISebEaaqYoECgeUHtTCI0HUz3xXCSfWLnTm6rHzGLcZKBrlF8Q
NoSafalKS6f0XN7lOJSvA3WnOzLwWSxe+osz20C9E429ZCN4iiWrgGpH97vzJIMfteuLQvQp4JPL
Pt4vX4tELwjnJZvUuK6eafx/coElehTOyeWTXy/G4kyd45z6jO32KQlyywxoRHWyzJvHQEdwyk5C
bV3Qn9lrjWqPDW65i/EeVkM779QKE6kZOy+XjyWrb9ib3xqa27nyXrA+sLhgloGi3rhL0vBtuYcq
XR92DvlYvu4U26AgEabFYaIYNcoSZ48Fl78b3BYjrasM+MrN64ivlCEFLiZvj7eEMkPdmW6ffjA4
0mb64OWk6Fho69O4TSiUxthQb8avZcUxZ0AJSvtpCl+6b2sqCByUPHt854ov5wMAOs9NRhfwGVgv
5emP6eQfEcFMRLVhtwz0Zf8tnV1loj1e/JPCpbo1Sp6cWZNfJgUTyJwk35XjXuIHKCR9g7pYp4ja
vlXTKVW2sCMjpbBpd4urUNVzkUIhmBn2V+VAXGQjlgkiX8aMjCuW2sincGuKg+kUMOtMe5tHPmPj
mKtW3VisfcALywcjYF+mEW+4k5idh1IezKD4WQQDSOzZmebtZjCDdvNR10JHUZ7dQBlSoAT2B16Y
g3rLOOneNI8kEMakkfLWyia7hQ7VsVp+q1MvLrstav+c5igwV8OYfqkZ5NBRQy4Obp4fvwJYOpAc
uK7dBGuwhtdH1eklo98On+jsW8fBdqP18iMQqMHYO59XVQFB2gqflg1Grq7N0fWfF65Fgs2aZyTq
3zY4FDABklLr1ollfHgT7VLKfRUVzNPdYH4ke6xcVdCL+HPYArQhpYFfNSCfBDEwnhbZIGdtCJBQ
EQpTald0vDR/HR+LV+KP7axVLzASc1ksxQpOqFueu/hoiUjjHVXfLTRrOjLl6GgMViJqJp1JYkWZ
La0siP05E+RZZRssY36NxlTf5HX21aXRnaqcFggyta2i4eMqzrl2WKv80nTGMD4e0UyH2WbMr1WH
Addh0GGrQsIypA6/Yz4vZ0ajfOlxjKAJQj2P9N48+9DxGItvebk0eizT/9riqWzGzqF1dpnl6hCW
apsxaTHOE6k22wRLBd1ukBGvF68YE7HeUQ6HrG6/NRYeAozJ2ug5SLIfpKMMd33n2Oke8xQ6MKkM
t1bbw+FFSU7u84wao/9jx/FeXe7LmZjEEd+OZNFlH2JruP5Th5USJdhSZmqhi5Tf+gMa/jR32SWW
IfGabu6f2Gmuh0rYGzUDX5AFbgQ0PHavC6pAV6b4EETgprAwS2XUkMv9E5oOBg7GvKsszcxtraIg
eTxKh31oGczXcUj8NbBzVHzOy1Q1JTLul2WYsMwxRDMFKIGMpwWOUacTatuEcFLlB+rBJm9cj5iH
2nROYVo8mCFXzszDxjbcYNc8z5JHd5LgzMrcDrvGzyQBICUC62llWU8hG/BVLgi9ainToffzhnpE
JhXJoVOYl8wp7gRYd4wy06c7fC8udb9KkJd4vOcdsxqXJtUqo0uIU5fAWR4FM74ubyASVQkDWjoi
mKTlOu25iQqfMWTIOWT6FY/rqGWpcAr1jj1avlHbd81h+tirR91Q/mo5ktVkJQOaytV4qOiMHA/R
H+Lhn6WBbufmyTS7X/0wyrXB55MkabRfGEs+6xLB1nbozM04kPfGXHXVDDQYjp18J2VxnFKNEhDU
rQTA/ndQj7rsfYqyTyPkiDA08AvDrHHWIdkyHMQZApNOVG1liZBrSO1z5GsTkjr5kCnFB1m116om
8mQyoqt00WDVMzq4TImnyLnTcou7kuHstufRQp6nJDaG6VvFlHSjef5mkVy0tkvnaQUXmyJlXXmc
x/787VDYos3B9ZI7oC//bl3n7C2rcGNYNRSg2uHrjbG14Q5F2JXY20U8FBIftJkC2tPG51CSafo2
WuZfwJHef8Zts+4iXrJTf5gGC1kLSe5aPcnVTmwh70Q2C5DK4ouqVG0hte0yQOGjJmnKfF3gKlFS
3Ymif1LPzQoNOoP77gyhChu5auFjtkOOzm3eBOmfontdjtDlPMvjD1I8wDaUaCnla+oRsEJwE6XW
SFBSXd857F53tPkfIrS2elY+hNV373afZcVe3Y1ZrqQGJVuk4idHBwOmmRDPosRJHDQLKoRivCSM
Zc389UN1d3ngHdyIKHCEOmZuq9SwfTVfjD5UeICGeQ365Z0svbMQ/j7Tk98LlIP0H6ZfajSNh2BV
K9FHAHLUa6nACBQ4CpfjXE2/HKAAi6aDbIfT4EZvKA4Z7o3kNfJvSlY9a/yEe693osMChlqUXkQb
mQHPgUU4oJZ/iY2I1g2SbyRPVEY+EGJZJd8LWMiyeaJ4hbnhCfzaxfI7btIXBTBSj02tiDFpFPWX
WzR3iCi/lnUdar/91JSvs0sdBHWnhO2iuA1MOZVmqG9RWzZsdkN189Vt8YxF87gsgHWHjR0DGiSW
3g0W4L2P3G+LKYOjlvxboqefVPs0jpT3BUAmVpIM83pHEayoDjMl8etkdmeTw7Kec/G9DIcNW9mJ
x57xVLdmQ4KQ1eJz1xuU8HkNqJ7mAAVRgE6G/Rymom7XI35bLxcpi1GClXt7nTV6oRbxj12Iela9
+1zc6HpYQGZteWFMeFFaJdwLh6X2W3q3QlxVSODsstNM7YioLcT2SVEjfESYbQJoQqIb7UeZ7NvY
ftUNjmTUpr9DJakN9XrrNQYrUuoQs3YfXXraE5HCr63uVhvWO2vPbq9ozRDCK5SY6tLIZUl2+P0k
0VvvaubbZynoAMHwU43Xi+a5kWiul/amVaSxZY3adcaXJUk86ayv1BpxFCqchOps1HQUpPRP3sBj
MEcHWyItW8ofO8o+q6QgEmlI3Lv3U6fdhcWMVMCkP5NWdYLWyTGaO5/qhogzpGkGvhpVRS8CuKSh
0lKhJ9V9XNNQZOoHDVUF0Hb34mDXxJ/5Ki7J1ZuHhd+VzDyuI3eHbp70pwkEPmckEShIw5vCDLmX
fbHLJ4zTBiurddlh3DTsZzUdnwvnKxf1pyJaqZ6RxccLnpZDlVY3xRQpIusyM/RgiEzNOEq2p94T
BNI3XIT4MDnJOe44V24kdz8v7MNUvXxPXEZNaNsqwUPcKBodJJFs78O6LpozQ8zPZcqij5wcYTPT
iNYvBXN+jKcRMsDI3Ki3cJqTkpfcP7pKzFMUvskCBREMrZaZ5r9SbdmqLxJK1Xgud+6s6HqqB1tm
T8woTibVSyqzP6aan6p32S3nu6x0Tw6c/3i2/2RDhU0Gia6W/ZC6jClVfhnR+KA+HvDnyS5kvcnw
gWWAzXXIp0FyZM7OpgLu3vGZyuoRCx8PdNZ46o8NSrQRl8aqUpWVepuXiliN05f+eiT5gCUyWw/1
tyfocKjFKZmXDrAFr4DzODlP6qBQT3A8R0kLea8bY0QSULm7SSjfJpNtU2ytjH6YruEDX/K71XDw
itqm4IZTwzsxq1LbVeN7WJf39ohfTak85w7FdV25j8uTpEflA+5Io5Rnvx+XVCJcou82wMJsJs3L
D2C2cUR1d0nevauzZnn2W/58NREebdGJSnJ6QLF1yHFWRhD9+HAwALNHZ72EbRjl5VtbPE2m9bwQ
pFTRa5vzR5p7Zxx4Cj9ogm0Ogtf2qjXheynMr/JB7hJZWJu65ANVVcXysBEubtBp2iGJJGyOUlVN
L4xrAyxhJfueuKbhiE3qHon+r2bwSPtwuNKHxzBjk4wl4rkyDJNFYszRlXws9a3IpVhn/ipqrJei
rghuVtM4XWcYYFk4G43A/KuC/P9E4/+JaKwTzfwvGrjNZ/v5f74B+7OR/cy+//M/7qI/cOw/838j
Gv/9R/8kGrvGP+Dgeo4uPdtyDc1EMzd8N+1//ofwtH9IzUXQj9WAuCBpoyb8J9JYuv/QXQ/huY1m
SyN8ilfxT6Sx1P9he5YG6VfqqDJdx/pfIY3VN/lXnScsBN00pUmx51JPaIsA9l+IvRXzpZY4OP0s
fP2pravizp97suVMiz7a+z3qY31CtRMSAtFq28JQyslqCs/eTPai+lWnF+4pS72HCa38A67nt6qY
h/PyK4uxMuHIYbZDnvtHIv1G3vRQCCEvIXFd61kv8TmTdXQyBhvcZZidg8S2QD8UVDZZhwPDyvSD
WeXV4zj27xBubZYNgBxYM98b5KG8+PHM/TFqzclw3PFYDNk97/WtaYEA5Y4d7WzbZ8vjaXW4qrvM
x0k6HqzQaO6lQXaqr+2JmgoedKvrN9OUc/PDD6DOHsiqaKtDNvbDzgx7Dd6/nj/RUYTsj1wWT2rK
TE45SZ6OKR9mUPIUXfat9w3xlMXWpwkL+WEk+ukcWYIXXf2xi2B4cjI57GeEvJsYWIiC93zAjCIF
vcNniTeiB9QMVVQaKDuMUDAeAAY1xVr/lAUlyCvXu+DpDVdpmGQYumnF+PjYoCHkvboT3AXdb2hs
9Ti8EDB1r6rzGoPdUW9Ff0VdvitxeHxPeseEfWi8J3dGjWCgCuwp+1ZNEmv3heHbm+VQifok2QZR
01/s1n6ymTDuDVwoWB/0/D4vUOEiBrqM7QRyPQLb1JCPq/rqzkLSW/DXr2gKehHUN6KEETKICAAv
GywDjeyan47YxcC+4ff2z6EVPLiDltxlDqp5n4EpS+D9ZBvtFUzbuBUmRDUxWNaDl+KptOL4LmzF
RzrN8bZtveoMWJLyrPoVZG1x1nu6zFArQbZ6A/sSpnJTn7jnkTkM5gDHOPZu0BxcQ4ctYSRrBMr6
rfHGYY3jDVkIxJjVZHJt4+D5lwPi9n/hdP+3SADDldxnLkcCOA7LQir874pyt+mG1K/n+jxA+90i
ybPZr/YXxIMFARPRXaN14dEyo6cW4MUR1cG7hBqwCdnGsBilDv1/vx6DUum/HwHc9+DTpWXBIfA4
Cf79FQnCqUrRFcHZC8LhmCYZtiJCKNdpORB+kcmjRjgT9yQ0P7ezPzJdEw9+aZ1rJP6VZ9avzP7t
tV/p2zbN3BsWCMLQMj/4GORwsdmK88gf3h0+N/ZVcfDs/Sk9a9pI5t7nhVWG/oZKFyvNHteBj9nQ
WtEXiHWv5HVFEd6RDrypCkZ7bcc/DGzYWIHyYLKQHFgvWR0tOd1Pa3XzvTOB0+iyQzlNDowq5OV5
ea+n0kaMRNqzpkPkjutgvErt2MIt/S1IioCbJZy9DeamlnP8HHRgLPXQOTs+vjpX64nLS3TzKHX7
LhF6cGfrtI+GalUhWrR3WZ0/GZOg4Q+mR7fGnMfjPDFieYGGerINIW9z7e9DXw+xCw9AOLx+08al
8aytWb3ka0k5g3doeBxLIz6Q34IhL8ZuJsPxqAuHdfLwk0Hy22NJfNFrm5s7YmGHna3fNF54xUPP
bexoxZkUzgvzK29rZu9Z1gbbaMixlKVeuyEE99NzG+Ro5OXuk657dfBPbSiOkmM8VJAlvfTIWjGA
HEsmYtiGmJ2aGRdydsbmKJhQFmhmE7N/yDEnk6lx5CUVB4aN9ZbIW+Z5DYb6ahgvI6ifLctyose7
qjvEjr4y9P6L3RmWyZgsaYS7lCyB3GKlnNZMslD1x8W5R1TqOk1zDhN30/QW+3OLJgqX4juhANoe
7wGdemDbexl20J/bGeaoYEtfdnzRWN0jtSUOs0ax2vjTK2JhGvcpxk4sRbRqJ684V9LLiGY0MMSi
yEm9klTchrWXDKU8G/P0zM90Pzv+k7RB7cQy6u9Y2WKbBY2Zsg++Lhsr1SQ4nquRQtKis/IkFJrF
4Wf86qsJrCZ3BxoG39k5Ne0wmYpro/BaCDbaoXBN72L5DkHHcbKLB6Km3RQQeuV77gUZxD02QLFq
3ZeKiMVj6k0x8xf/0/LoMgMvYH2lh3vQMDZG8SfRERqUwiK4k6rWzrzkEfVEaLcF5qjC23tjX25y
U0EnOjR1o6y2RUkD2erjo8tc1SE0gEUYm8+JLMJcjvlRKP32WFpP5qjLezrpUp/NY2Maf0RlgOGa
cTImEWxW6fyiDcpWwsyxgctoW8VFcZnqTYmMj9Z8vMF9btYTANkyrsXGNzRv68PJpeUw170NDYZH
MXDTmK2HA+Z01Uy9iXm73BWtji2vyTq42VG+l1TBE/sUBCkMnrMcgQCKp0011tYTSmQANaJBeJg+
UJM021zXCDiJKuJep9Hbuk3xEvTTb6AP9UGawS2uPaC5hI/v8aY9jmSIgtJLP8gZxOirTh7M3B+w
hlCahEKF79W/+tx7aZjoAp6es/2Ys90f1PtQ1NZZi8XIHBvbQDpjPgSP173VXg8aQL+1GsAYQZLt
KuggeYwmqFYa/i2WrkM3aNGlCNGnhCnsDbYef9AEQJv9k81GQc2QbTrqe2npP0OUcS2SSG014RcY
Lnzq6mbMff8W2vUBEEqEOU6tPqNwvZxxZcLioEY3g8jBvJRj356nlvSesaJ70Onr5VCj/BriA7Mu
u2SDVmvtR5kV1aZ24cTPyjiL5nmfTLFYe8pkGqs715ATgY32vC0H9DL+kO+s7NEiNhkMBDZXgomv
7ZA7jMv5y5kZMeIOi6vj1KcSMNOhbpz60JPDjpytfMDbsw7kXF/KiZFqhUp0y4PDZj/RfjMQb65Z
1+GN7qDto5Pya929eVrg3Vx3wmQasCmWAxOd3uwuU7epeG0MP1X6TUXmInAVFm1m8mhP4izLqTmn
ASVsEYXH1iuntZNh+mXkzrLd9p791LQPOfHOZjo7FyKVAEsZCO1EvMmD3LhDHkRq5hySNBkKIj/d
+Ji5s3bOk8HaTZ3zMwzcfyGqpI10I+3c5+Y3k8r4gNWBCbDOwNlG+r+zBv4GVYlPYwglDsw4Yo8u
+Eq8JH+oEkyOeGXf4TjGp9rsHjBZEPjEYXKtU8s4R6y2Cdxu9QvdwzGVo3VsNejgDZFfrIjJ7Rrs
a5Ff0cDHxwZirpnhPk8NX7GWMcVKSZqZmX6KuWOJb5uQsmYnuDmBdzeRMn3UUru5sEkZQO+2PIzu
83AEiYKMfDNhn9pXnYSRoXh+eTYV20Ivr4MWVncuqlWWccNn17JKqlpuwsWSj3ZiAsHbXmzOtB0z
4Hhl8Y6tNaD3u8ZvG8ApIQ8ISVtcERzG5p+bUYrKOjp1zRo7rpAM0Z5fRDw8LGb05VdDIhqQxiVj
txntUcsj9ik1woOFreFQWco3DXSyV9xMrjF8aD1nuQ51C0mv/0CEmKVpe9N1/VfsIxgmQEPv2lG7
1zSgWTOIge1suZ8pKMttPykF4kRb0jctP3cgX6b6o/S9dluoAzZSR20XoFGwZ3QjHrfSUe+mNzOb
w4vh+j2zYR3ni2HwTG8wgsJzO4R1qCDXj23rfuPwLc6JIfTnpkcf41E1pZS01C31lx4jtnMd/Vqa
+jMvJz7kSfQ9sgu89bZ1NElEYNBiZ3usGC9A8ex9JFs1+vLb/VCByenVxx6RNn6dh/FXMnTQaleB
RqQUU2rv2lbiWEzVvTSTn0gzy0MYTnuNa5U8t/qB5fmVmSgPg1n/Q3IwRDi32puhsRXcZNyEG17o
SKY2b+4Ux7vUycUjjy5pT9DIau2mcewe5EzaU4aqnrht4EhYfd7xO9dnZp8Pc1jlj2WNwJRoUrkt
lLMjLYEwWd74GGlGs9XJj7qaKXunRNgGE+56Z3iB+dI4BohSvBJe0d4yRv9gi3GRhyoye/mfLte+
ijjmr4uQBqwOpnPY4ojts3PcEc8z8RXWxkw+aYtJA2mTr5Kae+8wViOC9YYQqta2isvfBrKOnPmR
nWgUWZBjmEcdywhOFTaabhNRDW5Iq0XkC46A7LtsPISzj9XANYJD77f3aY3MqxxaGDilGhKWrI2z
yW4PJE58+77tYe4m9KVHgYfbOJTHyEHYPKIN9qKufF+uyiwIplsPVxgtxb1XVuUtZO8JgpJ8CMMa
f4d0SDg88PchrTF2ZFjjlpVTuSud6tWgu1NyJJTUjVUiKC/0dZ/b8pNXxstrGQcH1PSobxOSW/rJ
IAthCnezSRiZOvpZ9+XboFORlEZyLLzBpg0tNyERRzy3zOJc5Cb8vbyELRsW6kqfD57IfvuwoK4x
1yian2sNKkojDsNMKM0JjXw0RRRvXZGeA+H9IcxGO0GG+JZR8ZsWV54hhjkH5lrgLFx3G5dY8MY6
/i/Kzqs3biRdw7+IAIvFeKvOSWolB90QtmUXizmnX38e9gDnzMoLGwcLCLJndkSxyaqv3ogFKRnc
bQBk/jbMqK6wQq0U5BubHK8yf+/u6hYpuRt2Akx9iTVxaDFT1kH2vTj3nfVdTEw5yg5WcgKy7kq8
UGhwiczTgVx7OiSkJKKdBIUCO64PR1qgK4KltijFhu8NbfBNewAibpo+PDtvC5F5P+TiSQJEGAD7
MG652tK5cEidovjkFHpchTkBLHPtyYdxfLPadCMfC9i7/YSWd0d31D1Kcnp+jT3SwfpuEllFcSHj
B3uFPP4AtzbvyQBD1RlU7jp3Wdutbj5oKFASRkmGzHxEu6313PpknXfVQhkO3llyszYc8C30+wrx
zVIQj+mYfmHb/sWnQrZ1mYh1tiDvqj7YMwIXnP/yzmqa4uBE2WNXxZ9CXbjw6C1mI3d5C5byIluw
AARZ9T3EAnB2OpjmxvZOIomn+3bfw+Nf0gEeH42N3Js0qBCTYV0K4h1PXNi3kEjgRye0MuRaS0ur
5ZgXk5mbwFdma2Vf2wK1k27qaONUvN4y0/YnptxnMoR7z6oPY97eMwMkZ5/YTv7Fh0lIYiIxGl1N
gBzhoUQqNTBTlFP0zbPJ+T8l9q8uT4ODXDkLxpNT2c5FJA5Jm8s0l1uht4pidUlDz9w6LicHowY8
aJndN5kpkRlNTXA2E5j92Ben2xdyDWuouocwEiZpSda86Yjm9L3C3BP26u7wT70nFm/S0PMjLGYr
3EfG05B3xWmoG4wcC+yG5R3gC3SZWQHwJqip+mPgORjF1J/qwvaJ608K1ik3Oukx1qfbd5XI1iG5
5sfAbok1KkhgifyiIp+WB0sK8aC1GT+BT+YPdIByQmMhIDyPkCiE1/naG7tvMoyTK+9KQsxDVKMi
5/BYWsnWU1b5UFE2fw7JsrHuejEyi2IOPDHqJ6fcZ7OrfQINhTmHR5QbAf4sTMmM6PEPRF82LGqe
PQGAir2YOrGxWkNh7lnpKvO2dh5+DbuWtMFoebNysuXsjixWZAR603vVuLJry3gZkvwzk25HZfsU
IkyqDgWP5CrF8ripSj09iGyuyVoKNfmN+I8SsAcFe/ZEiBk9EXLpwkAahepYnHxCeh6GBfQyRnnf
j6DtZK6one6UflGY+Y95y7UY2oxeWKVnmizUO0kz2ns2K897jipiXQ2Ru4docojN8VprxzYePxbk
V2msaSezSDmp1KyNU0wrg6jeillGS/AkyL/bFztDZ9a188PnnhP7VjoBBqqoM4glKYwDsovD7ZdG
FrMtFHLwqbYukrzAy+1ZaYUgxy97HJiFr2WZUrS4gJAl1OhpBspY26H1Hro9oTjCT7GC9Q9zuJlI
L8euCFgyJw1ZcmN9p/FaMS978RowkDG4gfKrXmevns81aMClNtyn0GNKqxAt2YVhQl8E9rm6tO3P
eI7wAAwsSxAoLeCexcZbZ/GuZvQilE97p8IJ69UUHDonUBdoRMRPWXL2rHhcJT7alZEYRag/SsJL
xa8kNAbdoOCTavzmJWeg2CNibvdNPd+7XtOu8HQOF0o+Q5poKn1vNHND5ZMcLtKMy7VJfc46n4fM
vtMaq04fPmEl98+JbdMawoLObrt4+WbxM8+C8tQMKVYrzTEpRaO9C5F75HGAc21sQ2DXKbojBdkj
opgvdmG1u3kYnp3e8k79ohHHO9ztbwMIts7jrGpikptRHKVAGTHP4lBgPCPkyKRBCR5/x5Qis1jg
Nx1+lkH+NHrVaSCiGTFL8U1J+kk12PjGYociasxHGKb2DaAH7JD0D5RiZHszHolFnnu9tSXhVWF8
3zVJ8ykgXa8uzUtH0Oxrnl0sN6JcWMTqPsuFuDiG3ppIJvdsGRa5vaygVdL4V7ScMfOu/9h5wbwO
vDk5BzOaEF/LU1WXD3XkFKexar7IEvbUDwbi+5D5hKOyD2jFjrZTvIQZ4q/lIFk0GefGLvvS+gA6
tyoUIyv2vt3mxI7w6zdL1HjhFt90M/8sIr/eBs1nA15vdl3vIKW+hMokudJn3MnScV7FsTvv5gK9
25R2uMiKI4ECwYYPmWTqsT+UpHmeC6N/JLpQXxyVf4m0MTB5BgRncsTLaKlbRukx7x3uMfZlUI3a
DddIP+djfmqcAUwh5qxuVxZ4U8hDmy3qOxs4u4Oq2bLQNEjbLF4vu1UnW6OmJQ622nGOs7Y+zVpr
1Fabjkn5Na6J6xEuvQOFNPExoaRvypyC4pJY+9vnz+g2rUMDl5Brl5+Nvs13vjVzFEr7eCvcmrlZ
fiL+tX2YsvS+BwU9B2RgIRKwznMKvQClam/KtJGXKfe3mLIIaAxym0MFQGadkJvZiKakVpkSSvbK
B9pshwSlAvcRmXttjtcm50U36nJH62K7hjL/NVhudWlYmZrOJ00CpHPXK0OtI3NwjtmY4w3N4j1Y
EjrngYWwJmGOkQAHX53Xa8OhaY40IJdoI4DKUssXChioyaMgZx0byN9URzSm8gl5sqIdx4QB2XUG
UpfE9V5PXNxEBQ7CsWMT5twFBYrJpKOP2DjJwxh6+cVPzPkeq+oT5rMaPE99ciIEJCnqjztpgO61
BWpKuwnfk7gnzg+wqDSzeo/jl5ZIpxoJ7ATmInU4ReQVe+y7LvASGY7ZLy8XFWnKyngmImfrYuH5
B0whAOoLtMdTOSb9Zu7Tfp8RZBdTI7Ka3Dw+Zp/cCDQc6d9wJ2tGK9st3mWtj9Nk9UirOV3kBhpl
p2qRI0blPpipGQcFNSljCGNGLHGdSKtZuxnGf6aZXToSUuW5wDauDb4D/t5tsorACIxw+cZw35IB
u3BTsO4MdEo8IqHaqtI5MnnZW/ywPeadbKDYESgopilqg10Ytdu3qO2Ht6B1XgpWjpkEscc4vCAs
yB8p9Vnje8QNhn+PY6Yov/rWQGtZkA/kqwq97nuksdp6aUsRHJTd6tPY0UEdDmTa8px+GYGzNCjo
DbmXPNeeXVX3stVPjctBO5iza9FyzA0KizB6HQafsOzc18nM2SEsWUDrwTh1BSqKGyLRSdZw/Mom
rsIZ0UhKVMUA/wW5HuvG3XtmvKT0jiDecznTKxTofW9LzNs9gx/LFxiXGz1jgkOHXBFKqkIktK7s
oudmQjo1DPjFHFFiUlq+ONq70ILS7m5DS2SNj3jAjG2Qeupk8eggypl7UKM2o56nibluvzrFpd4s
mECBpMlNDg5/NAIrO1NokiEIND65BaH6bR2RwxQM5n1RBVsSbat924rHROAeauQv32gliXP9m1S1
D5phc3qqvHkztMTTpI3yTsCk13Cw8+OIJ/3c0GxuTqU6zrH7Zhqq2hVFGYMejOFjM+jP7P/fqfII
nlEdYFtoK29tM1FS4YQHFdQmfaE8CJdQTFpAnC/wUWDtSnhT3DVcaO318nM0tz8SQmWpxMPNa8Wu
okEmG3dj0g34w3LiVTvca61o2MfdbGPXNBTEY5G9zGZ2rCw/O7TG4sQcO/jfEIoVnaTzygi07xFN
bIa+RzeVmuEl7mrwGUuTckXEfhf480uz2M7iANog8Hrc2J5/bePsrSYXNfJN66Wy3xvfdNee8szr
HFfnYNDptrJ0RvW0JOtvAAWTc/vqOnm4lXUJ2CEGeRJW8Wr6PM6BnGE0O2Qpapy/pChtNtL5Iul1
ZEsdSujaDIngQJRrNjGgBH22yyADjyZ5/DG4prTMtVu00JGwtOc5sK/K5VZjIR0/D1X4i1YJjoOg
bme/JzyNpfRLXlpPKga7SfISC93AxsJHZOx0qZsr+kxGFOfM2yEusTbojwxb5Do5U+2s0Z2k2DQU
asinUQVLl6OptmitcSyME7bPOPpitJPaeX2l1iJNyUxtaLjoU4/I9WWVDFomTDdHWTWGVfm1pIPq
FIT00tz+KXsmvKi5AsbMz65RoFCCfFyVM+cJe3Gzy+mhyzikxV2xq5zpGnZkJikjsi49jaaxOw1X
3kPyYeE7oMXMle073WsYfcPjR+26CO1D6AOacCaq11BY5cV2JnDqgFmenFpEYmETf3aK9ylSMVxb
AQiO6ZQ1oopOinpY9v5sPI3ovgqj8h85vgHCQgHO9dRt3Gy2L7nbku8WxqTkxrSf0q7mrccabT8q
aigbqtD1HDOQVHXzMGSZPJviF3bWf2jtJGbCD5LuJWx1/ewPn03XurqdhtpkGcHp4P/o0xb0W2NW
po29fR5dTL+AOVdjmt+HLm+fFPURrR+sHbsiPHm+xXHEv0YWqnVdyW+5Zb64yg2QEgXJdj3a5LxO
gYGyWU1q1Y7ywW40JX+RudOxeoid7tm2EAFx+Nj0Hf6UgMfcdY33UDX2OjJEAiXMUaJyOJMbzaXl
bMu9bLbC2JsmBSZjw+sTmeLE+QbPmUH+ZoEZz8+zZkfCeR32j14St0gAiEOa+uxdmELBPawWKsUV
M5nHuT+uRWa+tQajOeS7vxrjiZde99AHRpqBiXfUHm0LTcGvUWoCTODItzbZeKUT3LlDdTazJLxE
kRtcbt+Rl3ZOEDMdWnckg0+mst+j7/gyKHTqeAAJh18UolWkoPb5cvvu9sWgqeTYW8Y+H2t1r/Is
QmgevVdSJggj0yq6p4v1QJDqhEBl+btu+buhQava2uwTsK0xDjBXbDDI4WxflLT3ty+mhSytQ4/z
z9+F8yS2dQtD4tljfG8qP75n9J8PSmXXZMzj+//7+9t3dNq4zAQ1GmJva2oDOIXemvhIPdIZkzIn
NNoU2MhZYitvWmbIZNWShUFvH01v/Pe9leq7dC8BhNcVJR1gLIl5DAL7jX4Z3h5BJJRppvveSJZo
DhpVrbmqNyJg+MWoOW8MvxAbcjOH5wRo8kzEBpmTwZPrzgr9tY73FitC2IL3gcVfM+7symARbPz0
XucgZDJ03wZOXiTo6dfCLH/lg/4kh2jPyf8IntxCSkwcniugnHaSu1pq4PfaPokRaiWTRGQX7dEr
Mujp4T3Pv7pu/01A/nWqFvuBolpB9WrqfU6FA61G02St3HMwARZztmNqczuClXL11MCjJg4qfxWQ
9T6DnN0hZ288WswKF52GEfR3Ea3ARWJ+y8eguYveOvHdgy/iJGUfi2EkfKLCtyl6lW2COEHVh8PF
7l0S4LqUwNDYydCZWNSZ0u1rF+ODXeNutt2vs0hpa/czmgMyJBW+90jVFxRvWd87M70ShLdTK1ab
YGt2mEFHExIQhmXEsAoSHTndYwgkjmuVfp4o7e4NjNlj9Fk6pYduhfkgZmg0Whscr03PGNHqRcPw
NUeeTLlow7JLzP9MUaymi9dv+G+a6XIqbPaJgdcuL76nvUMUgCOLdT9jeTJCdxV7G67DWUuRkLI+
XcfgO2mNGTnN1J1OBWawQLhiRR8VsM0W1op5OEN3anVEFcHncciR7/NARNRgL8lEznNQems963e8
za63vBe1GZHASnmBXXo/Zl3ZJEok6S7yh6e0TO4JQnqEO6ZsqMWrYyZjtXXr8GRJj7dAcTiz/WmF
/GbaVJXz4kMTBV4LxBPRi+JFzs8geU86D9a0wT2pG5kTPlFqEjzcPWXw01qG+Q63cruahqbYEKJ/
5N9+HvqqIVmjOlkx6QxN3tScu+znyCImACe1uSnRrbNHL62A9WerSHajM2gSkaqfjmcSumltrQTj
Ml0iB1Z4wPhoa+U5nwDhK5tsrp6smkzpbHa2PknCO2l4j4E3wCgorwT/XUw4pA5yznwXo7x2Negj
0Z1rmUftxnRahFf6p4epyW90t4asJFFzjOlZbdS6DcnnDL16Zzn5QwPAI93RhaXP/G2bmG+Qkl+5
r7p8kKPBA+7yUBWtzzjfQtB3xgbWmj2mAEYpG1wfijrPwuDzCZFE0I+DXpcYwUPUNnvOnGQ1KQcS
pgS0J/qM8Biimowi3Q5TfG2WsmSsQAKXVBCsQdDYcKxioFa0qZ9di7G56bfUI7abXlPeY9rNOkcC
vZ4zhEkp2+Ggagh6NODlyFahvOqsak3LN3blxAJsMtNVVrlijaZuo5E3bWKfSDwjeSz82KYMNZ1X
s0HLqobWmTrDZiHEse7m4FuBkPfQofjYxYwF3yXPeQjM721K3ghBMSTH1AS9hSbZt+X7FBdylZWA
9jOx8yhgXwsyRNIMLKUWtSISM37uREVxxRb/4o9MpbAr0zeUTd8SVrQ7j1ymuwhBTdrU7nYIzbdq
AvIBwcANJz91AynY3kvWiXY751t644kC9NpLkUHVhi5AnD3R2oRzmcpkkKLBaQ/a7TG6McSbPtXQ
ZG7XSF5WQxv53J7mmYxonCo5Skqy946O5kN1TXdrN8mBg93nOE6+i2go7hwW47yeNoEeoh05fi/T
eMKq+dViJVq30FFbf7SfTOD6yAdctn1Ovjr5QoxKtFEl0bCF+tTx1lG/hEScQgFS5ec3un1+en1T
ErtwCuklUmX9NXOJRpplD9Uwn4taAp1GFmBETfx01hLXbPRX0ZAcERuhvph8FlkYt+sUEw+Hj+IM
XvqOOuBNFf1wcFv/Vz8HP+kIpHUjNRAi++bdn+Vpi9L1P/WptudJ/icCj8TtwP+QX1gVmURIXeKm
o/tCT/7n0i3bFZpRci8HlM6WRNuO0RD3RBduknQkI8i4JBz01x2uhI2dICsnZijaKaajv1yc918u
znHQ9bqIfD07+JAOa4dz5EVwCce48eWhbtB2uIHGHhvZGyB68Pw0uASSPAwQLVLtSBchYGpFdOm8
NgRz2TCHHFEycUZGb+6s6ekvF/ghkdPyuXvEuLrgVhZLoflB2tdHhds1gQqPNsc8egdqpgkKE5NZ
G7uKC8fNMIx3pM4g8ksJMiYniXTT4v7Pl/Gbxpir8ExT8DkK6Qf2h89Q2Di/FdLDI2oaSIo5oSgL
V2TmvBUuQ2e6fJhlhJikoM7pzz96+U//K/6SG+Dj++GT8aUpEEt/UFtWKvBK1MHuUS6UdANdGGvt
b5wBFf+8/MYK2wAKGcy2f/7B1vLZf/jJwmH95Mk1XdvxTf75v4TVgq7XAqOCAwWlqwdkX8d2MEgB
o0mhVXo3DRnLVjO+5LP/ix7ZmoSR63Sb9pYm1CXrNhtTrHhBD/6WjzjZ5+6UxnV/cZziW+YyxKN1
+Js8VTq/X7Y0fdP3LGnzyHyUp04ZkE/AZHyUXQ2+YszHYVEQFJAO60Ta/VWKFUxBvUegZ8+yInJ8
Ts8IcOm9rnqMDg1nZxLxVQLnbtBaUXfNtE+s+rFsy/bUmeWmq9HvedLYwRsjIp/fs8HvdkMTQzhA
TdxlCC7OpRWhlfPcFVB0jHoCOzzUNKZBS7z8+ZP6/en08b/xlJieZ0EyfvigityuTO40pZLgxiSz
kF1kympT9d2XRjIJ6hoAWHjx59pNzO2ff/bvqxs/2xOEBbtwn7+ls6ahNaB+b9yjMHHGz2OzRaRJ
cwktnN4Cm/75p/2+XJHLGwjfcdwgYNn68B66rbQq1JLuUVvGz6EoXzGO0BICup+I7NdYhj///POs
ZXn58A44gS1N6SMtxrLw4dYmVVaBfBTO0mDjkaIUrxiJd6KhOaLArfYPRaDxcq+U8VSWdY7MS7Lb
Fj4g4EKPVrVnU6tRPt1Eo1lJh14uOVUNIYWSDo4bFqy5Vc6DaghQN0By//Ib/L6A+q6zLKKcxCTf
fbhlue7DCeOuTQMq3ZRgFvkubuqr6Hx1HL1g3AthfJEQYW7A5SKo6ogsGcHYFjni4KMQKfNdExIG
mNpTAJ3hXoho+mTpUr3M+WvoVPNfIsv/y+McWAHULred/f7jPadRQ2NgdawjUAMAP73KcDtYvVAA
HkRYYOVfjA5A4SozT3++W7c09A+fN0+y50oAaM+mNeU/1zwP8JafnVnHWy5clc/TnfBR7vR1chIS
Np8ak+kiWh/PetzCdS2aWoIrxjs0fv1fnnaxPF2/XQ0bgLBNx3Ud+eFqaDbOZRS44khMAuvVoh6a
F83Plecv2s3lK6dyXjjmQ8Mzir+82R+Dl9l5Alw6DoI6D8Lm92UFrss388g8lqb5FUyQYIJITl8c
f5fJ9GnWUNDSwcaVkRWIeTUmhSdVkCSR++Zpax+mhvheC28/d4Xz0MsjyP1Ki7pc1zNqBuXG9IpA
XD6MtrjOS+QW9bVHFXTilPRVf3Scma6Q3ty1Tu7etRGUW4mm9l5phQ1vbu6W5PctDeHsfpMbbHSR
BuvYzp562e67KshPkBLL0uBMpPyErGAEOqGaFZOKCPKwkH41jOlBLdjLRP4Wm+rJmv1mGwcQhZTS
71W78nlQ1tpT1LTGlrsbRpyLqjTOQvbT2zjIvRGjSjKy5IkSqQGzK17sfpjhxQLIzoYTVdyZ+O39
3id7KX1uVXLtmkhwOsvFXx6X/7JhByZGKCtg2+MAcVvM/rVh55rT40RK+1ENtn+aE4dotex7HDX+
I01VJ5K+T3UyoRmIBQeZxqEqIs5f6CRwDuZcQy4DwaoKXbHVpTsqQcEJ0DJClixhQ5Xz6uBlvsOh
YP3lwp3f3/jA9FhlGY8DOgpuT+K/LpyiKWQrzIDHm0zUQWMyG9OvTinne5bVb74xHYkL8i7JTJ0v
3ZVw0nl3pcGZXJ6S7RQJTcb8xZqlzXOY6hXos0Q9WI8ryE55SBRNWW78ScFWbXpYvp0d1liOSriG
BlpLBF8kFU5UHxqZfZIpTL6LTP1ILuv1Nlm1nPvPxHjktBiWwWhtUkuDIcMtn+xMPo6kM6/T+kcd
InqmLl3DFLJk7isQvHqYgq3x5ssSU0qG0faW7zQz3Uvu8EMWjtldjRtsX7TovBxr+PqXJe13uw5V
tg7uOBZUXmLrwxZmVk009z5bWOrvA8Ce+8Zrqw1yNvxFQSrvVJtNAHFQgklhF8e0IpBijBBFJEGp
dnXyl9Vd/LalupK7bwssRK5PsNyH66l0A3FZT/ORj3c4eNSJ+p63GQuzvtc2SEL7mLTU13olusfR
LLfRjFI99yDedFQ0506L6C+T7u+rPpeEq0liBA/YLT8OUP5sockGPDxakZbITN07MHoIQ/iGJBLA
M+Qgw3KaE71c9kSgb7vKzN46SeHJvzQwiN/m/eVa0BoLUy7Dq/Nhzc9w55QNIRtHRwl8gbgTDk1b
7TQ0IMkefGihZSF9hfdct64h1l7HtRlD+aCSNL+bquwKrx/y/+nsdcVpl8Okjk+UfLz95bn6fXdy
GSiWQwnmJg4IH49mqYz06JbecDRqAsrxTpqHTJln1LE47KEd9wCwA0tMEz6EYbA3gl1V8GoHOovO
hn6SM+kxg+e8RqquDzQrdEQY+dmZrP9LtB0R+j6V1ZitWO7u26AliNhyM9qaLQxHA/0tHctwkTTl
erKTejMXwdcwJzJnRv5ZTDLcGmabobMq82Ad5QjCndgGXFyE1VEVZtved1AWus1OotS3G885OJWk
Z3KiV7u1KsKfMAudnAhoG2Xa1u58b9c1NKH2wsux67OsdEyp27nI9bqjbuGBdzoHlRyOYKMh8kac
04Xt5KdRQgvfvpTt1G7JCLZ3twNIAaGH+lW25xm3JO6Q3H2YSWFd95us86xXMTHOx4l6zazyK2W7
MPc63Rh2Kw44OH/VJnqQXs5kI+X1RUVOu3K7Lni4LaIxoOHJ9Pvnqeq+0meHN8LYDCitzloYT41F
+LYiiDjzbHVR5WcI/xjPARE3bj3tbydpHda/xhwFexz03A12ghWVrGQKp5o9Lgv3je2Mf5k5fn/4
HcFJH79x4Eiii5bTxr82Ap3jkEHN1Rx1Qox4Uq9uM3Q5kJEv5daoIBCG6f//9juC1972bEgKT36c
N1tlWm0/kk1KsXu7JdvmknZ9cCJlKyVQwqWe0Je7tqW6eVFlZZh5/tErOJ3rn//8UlkfDjg2Y7rn
W+yEmMEc87d3Ksf6IarasaGmjZfKI7GRl4gt2AGwRfa7w75hH9wovBDPN5EyFt/NHk+iU3jBpzgx
tlE9QJX5w4Wm6e8MIgDHFl3xCB1HWnfvVQCVP0ePEvqPvHlNY19Rb52ELrtxtP620lNU8J8DrM3v
4krXlfwuFskNzrI3/evztFOYShvR9jEaKyrIjEgc58wxj1kTg2vf/oxlkXjw5UuSp0sFqT4MhEQe
4xYn9N3tWz9E8kQoXZZuJ2l8GsdkPt6+aKZ4JO6Ueae1s779FZn/gIdAFyQ8tPPRIoakqshKlwjh
IEEqSTYUBoqHbjrU1QyZEtONrZ3YyO6icvzfb02UKSSZwXqQ9nmMI3/aOG7zKwsm46iLeWR/p+6w
zho6cQhUJ2U+7JEtpTIjFjTZx8SuHPvYDo8pcu3QL/m1R5+ShOXbCbMQhMQxX77cvgsazYHSzE2+
4k5mWJXmY+60mGXq+LkNbdzSYaX2nEXT/ejaO8s3kdmM0XPVsWmxiqGYq16yNkNoTFQFlNVMnOBr
lCln51XY2eAS0Isbrr6z6ogGStT//9iv0AtiuVPdyhnxA3UTtAwtgdXV0N9EWx9DmVX3s000XFvr
cSuXvmqzKdQ+o95+NaIlsSA3nmLRi5c86tYNWpbNGCZQBSkEq5js+hTgCSIlhT9Ome+fvUyuwZ7D
bUmV9G08m4byaseKiDqV+CTvtdG+xSh2u0o48EsO937oNIHhpkdkVptYhNEnPA0cX2DmkQit3dRo
z4YsunOM+InDRYnk3rLpfGvBmtq8v4ZhZb7Eygx2ZB4iuQnCZzz/KyLF+Y2MSrIvNaWxjryb2s++
qFylD1WMYLZIUGC5g+sebnYdti3jjkTrhNyPHjFFS+vhNGGXx61FVScg5ZhHiFelke+isea80HCc
DhxVbJvmB97ZfSsH8UL/o7wjxY/O8xZIfiocktdysaidnLOToDxT+Ch2LSLXHc4tcadbzk9BRWdS
ErovCMYIl0Rdsysy/JBJV2C31Ab8j/oERvSA1QoYihBbP43EwcrsveKwj0adTFOiao+Tpi9e3yV5
Jb7kmfPJzrMvPmFV66iLlurezD1YXb01euqfpBJY+VRxcOnuXJpm6bborc8IZ5md89TeDDVBw020
GfihcVePVy7zrnWxx/+DUJoJskO/fioqVOoYyZ5uxtRpkeWOVfBioe+ChAHLdBj9zvnYPRRi7la5
Eecbf0Be1af6M0rYilA7HqObuzhEYXsl5xrji3b1jzr6ZqrZ3QV0Cuyo01vcXikN33FUYGvluI7L
gOd1th5nlDEvAxrxu0SnEeIk/phW3QUjj2C1NV10I6ALXjcgaonkeKVwAhKkj5ttpv1431TmOXCM
fC97fM9xinlxxPC3sQmpwYUdyif0Avz4uX4m3tRbm465iQ2yn+wl5yxm5135dC4GxcGe3PKZZAa1
KuuqgzyxqYeaYVjzdNEfYb1dt7z5JpZTBATp3lZFgGiIsN/GnhRiWxMJZB2dAUuigx2zCjUmLwQh
TMa2lkmzpqzMXPcQWBfXInKX4pNTMPhs+B4MNWlaKPRwFpyG3ZT8LBOkomj7yrOp9aJMwXCSIqw8
B/kjJ5X2DNSbbgAgg1XlxXLrF5REpEahDn5PN1TiquqFuXZV+Ln9yMSEZSVoLnnbiftAGjGeiCeM
O0Q+1R1rTNPM6bpvAwAVexxO/P7R0c2tlTb98Ro7+XRFQRXxBMx3/eBVW/K8/auhGvFQ8jJVHGdX
CjHmUeODXwDc4dhXxjkmpjJUkGSd+aWgAFGhH3ih0Stkp5ymdVuqBwTE/nOS/GBjgGFtpH9sM049
nCQrZWHbRMxr71pMFn3YI4S6BqNoXoDlxdasJvq5ozw9jqk6UcA0JTTVd1X7LZ3yeqdpIV6pMumo
q+7DU1H4T405OtzSb1GnDgE+mWMSIIKbEL9vNbQ2EZGUkTp1n71myWvXSBI3LXXSqMn3fV8eYRnj
k+GwxdWBQ9J5XqJr9GzGSjp8xicjUcTEof8QBYWHreltx9qsd2ESP9o5UF9b8uIXZW6vDRNPWofC
/KCz3DyoKXtly2ehQqPK3TYB+oKmw5CEvm3FTEwDYEROWQoZvFMdUa2KTL+FTY1LVES235xKpNP6
rqNBsip5m03nPojlr4Re6klG8LEWLE3ojM5Go5rKFXw3wtniNGWMy1W4dnP7jZY7i9Rix9q2vsPc
nCYPqO75GOLSXDckPcAADzi/jJ1KMQrgFpvvoSQB2sw5WAvcxNsI2/IGVww5V3OFVyIQyak2L1Zn
ynuOLWjVyKd5GGrqIEJkrWiTLLnxwex3IyU7hWf5ZwR03aZwiohUy8zccV/JvU9JYK2o3HZkhed8
+U9DCuuVWNJakO5QteKNzwOr0IZ6WxS5Rf1cWYomLNWNiCeutiOd54qlMvOa/DpPBeWufTus5qUd
rO4TLD5hR1ZmaIoNdzLe0OuKl3JqFsuIPrd6QJU3j/E3M/jkJve27ryvLnkbjVOl+LUIVYvHoX9G
pba6aX+LREOzRM63zHNRFcbUTgVGS465YV+y3J7ozaqvHCkJ2ar2fh/MB2GubUYpDkbjO3IO3IdZ
8+h5RGKZhXD2dufdp4m6t8C4H6xm+jrZZbhOVXq2GjPYWzVVR7NEaktmeLzq1CB2jGibTs/uvsE8
QZi9qcHiOHVEdGHS7UJDW9NHnJrdQ5ZUYl1U9vONluna/2HvzJYcRbYs+kWUAc74KgnNoRgzMiNf
sIgcmAdncuDre0FW3cpb3dZt970tzTBQKKVQCBz3c/ZeW2QnB4IWv3f5VSzBV93gXLtSXqxFbD1G
6Hby7FqlVnMys552chhhtB46+P8+eUGCd4GSSAR2WR2SKDau9uBcoIh/l13q30JkQYICz6Gbmwc5
gmsFlg7RP5z7c2KEu3i+lIBnb+jLkBRbtXai8wzkRW98cmFgzgNpoBQEQWBKnyrfi+9s7BPg4b2r
bJydNwuAWaF6X53lcJc2HrEFUDDbq/QA3do+BBm/67ZrM4RIJ23TD7DBoDBDg+7SYEyoEVUUogP6
+WhadXXKUgK7vMJ4rKmOpP033d5LxAhWE/qnBE3JJg5rssl0DPdWifXeqbG+q8XCiEMUn3AjaNTF
H0iLx2PdiQcUreVuSpsaEUAfnlnkoZPHGr01pNdcQ+yZh8S035NQiDt7bhejUnoy9fxLOCprTz8U
+nKBecHF65PoZXcBvPns5/U2s1LtHC6cLxKmlzhN9Uwskn7prQhGqzVtCSAsKRa3RwPbL7DS6ona
3ksxmfoln9GrKOIl8iS3aW8PQzC5Ir4hJ9mrGXszgBL3avQdxhM1EBmMkyfAlJGfKQsWLJhtsuWS
V4bx5qwoHt3P3IwF8taT8GIGkC4jtcD27ymdOAkCyoSOIAJL2n6yHb5S/asfnccVcBJl7viwzkMR
Te9zX8RX5vuCYRxJN2l8TaBx5QPBm0HquxGawp6Tc7Z2ltX1J0Qe7S4S3vCo+eqk42u+A8XeooS3
oQwBszuUsXuf6lZz0ApSucMZ4R3MAoQqbfLhDtl8GomPRvlQPDVGxg2NUEE9suoDgGmf4T5FfGIr
zOBJePJHWT+VM6AEQ3OWO2dEqivvNQ7Z50G0z7IYXx1DhU9Ui9BD1Zl5P2CypjwEYGZKSVhJM684
thmrFrxNWPOG+QJIdL5fgHKbplDa10nk9ziRekdzf4Zxyqdt9HfWwySomx3ZKXRH5UwVtMuMU5OV
zG8szo18MVXhAGtrTEcANdVV4A89OtL7gA5g4hy7yI4u2RxOxTmrIMJati8wbkB3+iUCboETIB6l
nYq5aOPISZ3h+HySthnEfl0+osauTknsETAd94+eKNx3xQXmz9iC+rwtCZKy9KcauG3DaHJKIg/7
8dinGNTJZV0MfvVIsnBqfXGkxnywbJEk121t7Doka+e2lskpLqaHSM7V3rLm8IsTo7YZiYoDL/oQ
DRbXXNqKmztzV26Qfk9JbD6Ewrr37REPiBL5dcJL7Se5/+IJPI7I++56aV1qNTWPdlu3j8OAInKA
iLpd1g/reavQhG9VA8Ol7VH+9q4Yn0Zi429pL/xX7j5+YE/o4TH67KeatKoBfSzZcn2z89V0mjXW
eaywXy1fWRet0DFY6mZ54Jv5PDYlUYslo22Y6tsaavIJCnb0uCBl6gZx/JSNFoAmMT4XHdAClQ1H
J8fYTdnQe869t3C2AaAY/rMCv/KLK8Jl3SzB39zWl3ZBb2J74mzDvFiFtBFLwC2tBRh7iYGhcIbm
qhxPhU6Wg9dYIGqGYQQHMARVz3wglwLARZ7NBz9X0A3ghV651UzwIUwESHX5k1KGH9BVMbdtU/Rb
zRynk27gigjBnu5TRHp3ohJ7xDzZpaDZdOrc7mqOsTyTd7bz7OaBl0P8m05ImLOsPnQ+Uo1R77RD
MxE8VoX6M5m76WWiIL2Wt+Y2/lYO9HB9nK+bog/TKxZrhmYAnrTgX1Q53RoNV5fFDG4q2xTHo41R
tI2bI2Gwn33joOV6u+0WllGb2q9JggdHkgwZhIurCat+e1/LoT2A5cVnZXgXBpLhgL/a25sUv3ZJ
376DHhUgyYaZbgLKHbCwyxhWEggDiZZ0IVYGDmEyuWfeaJaNbzkU5HTaF3nuMLUdAydUyNujumS9
VbY31XXZ2ejCc9Hl1cWTEH47qR3yaMTRYdEFqwT9sBWR1KGfDZBtxUC3CYaiBHWDibMv7bZ5FCkT
yTBtPqbYJ5QhRJflJQOcZdImMpO+i5OM+Q5ASncZok6ci8SmYFbZ/ZnpcHK1C6Ls5uhulDERBAOh
kA2tEiTgYE4cmqx2zN+wREW1pW6B3WxUp95tnGMSjrcIweVxNM2fbjPZd4XuXVdcZ2vhSZFTqo4x
ssydromvForjwGFFwaJpmLcDf7+j27wqj6HBFNzWe6WeVhAUcyOdC59sSshsK2YCqblxC4lYHGTc
3Gl2/yJRLW7brimC2oOcnMmkD4bIyO8oIYeqGq/KHs8ea4hzDQKsR1kXoPjNoGo5zYUYr3tDee0T
63NOz8UgWyQ3wOxnL/Ote3y5l6qHk0w5Jnqgfr8bUl8GbhTpu85FVjlpsbw2su63eSPvjbqfPvd7
NOUbsn+b+xYhuoVrzR3m9ub29oX8Rb558BBgWquvquGJq/WQgCiivvvyPsMqtDMi1JcEGdLv8bpX
2YuXARsyNiPSKmyCT9MQTBgMoi0j/0ehxXjQclPeKd7z5Cv7Vav8r8xVNtLy8gO2Wqa5FDUORKZg
oMnTO0k64rrKbMrpV6E0rx1xKl1j3xq0Xmebe5e+VC39Ib9JM2bC2+fPofhhAOPCHi4nplX2UZeV
+dkL36EofkQjnhnLVWEQm6Qp5gbL/tEUXoDN0tiFbRftcbYdI9wx2SzawBpgx8R+fIdz8LvVM5Fz
KQxsHEOSxtrhCEIwjVvNfMkEJTHD6J3v89Ypv2qzIG4LMvtceMaLn5NzFDlvYrCHezPJT43u5pdU
Fk9Rw8LLEhbcl3B8VJMFaN3VMtLBHQ+yfe2dks68tH00Ba0S9vtgJHagTfbJyUpxz1r0yilfOe14
Qg9g7taw7XUGVzG6GgndiwTVMR/JR9AGhNEdSjQlXXSYdfdnbFCPwpWJ0btHFqAmrtUWxWrssn6t
FMOO34ovLef6Jo6m7iTmYcRZpZWBr08Bw0SyTzp1MSdaoIMhb79AkIuADPjTuEsJI8PgQFViTK18
B7Rf7MOJc3Po0RmXFXaWjGJlkT77zmKvbBEOovY9eNLSdujf6i2kfiIBk9DBMJPe4Roj/yGcS9A7
WITmefzhOsD5Zj31qQiSVohXcBnQ2+81gXFHWCJYz4f5QzvA5cHx49+U2auzo0y1HUU87FZ8F1QB
2Ekjsv3I7OqzMinWrqJJGsXZ2aF4uclsgC52RCCI21CFZVnnlXV7sBTTbj9nOcUtyBnQ85YYyzfd
kAVmVJXnocve+85J7pjKy03jQMr1mDed4qp7VJ0vTqJ1uaVMZGBQNKWStzymN9PVADa8E3Y57CM1
vCmr6faqy8nqyBxqn64LR9tTLPTGxaLSKYQ2casf1zt+30GSqKph37DakgJfGOckNlSgdmNeqC9O
a54SC9ezq98w0er2WJ/KkZbZBHAI6MoWuOn4gMTT3bgNnVK9CcbeFKeQQbb3nPYy6/rj7GXGjVR5
sesbDce2Ulw7LES9ZbGTd+FHo6AmeGQVbloJZMOzW1jjvkrPRBgSWuM5h3xpJup481hGQcM3K3mg
f7LEOpDZMEPMOIYzxiojlF/5GeYXsw+6JDGurZI3U43OSZswgFNLf/DP1f0WYotDtaimOoXT5ZRm
ertrDTKw4NI/17nZPuVNap0Kq6OUqBUPzc1RtvVoZ9G18apvupd7QT1Y8uAhTqBQ4fV7Kr7Gi+RW
dSrpelRN9QBKfAtsDjdfyA0Bg/kJSfP0lOTgLbLJW/QbyV36lEvPJgA1N3YMHw/kP4ALUDLamilD
9BxPzpWZ6DDdU0PeCWIpNim000c0qzTppENasqNarsZsuhe43DAO12DNayketSWe2DJb70hYrAAH
jqORtbJNK2I5cyVUGKy+/QH4KYAuu4xohLfWgoeH0VCrGAi/6e4zo+e+ppmUq/3EeVPTdy/GnaXV
IUtMc8xvelO8h375tbcpmkz5S1uY5idzmHGbon8E61FfTHv4zpo/3mGaKuhZzPE9d6ud5ZhkVwMq
2Qtc2xvK2jAVIuupse1gZuB8rhiMptg720ya9vFofdRySl7RG3zxyEwB89v8sKl3Rtknr/TEte/1
+M5iQDbQlF3NnvaBR7nlCHD8h0qqGGtDTudKDNZrGL6xInopqBg9VURB7ZI4u+8IAKOTkUz7OY4x
mKokOzKhv6qScroGjvq5qXUun26y8XhLQjlCZYO8oyYVO1H7iMfr1WQKdCdqwg4T/UD0Ydmfpzjr
6QbJ18zu253MGvnmLVaEUNXjvZSV/qiM8gt+uvphqtqfZQ+NzFRpfsiU5n6eybigDDxrt2rC+5Gp
2dqbLL2Obe+nTKC09haNDz0UpOrg5uFOuCmiYEpsWwgkjFXOAiqwAWCTwNnO5zCZKQAuqcxYZPDz
IJM9oeSk0OXn+iY2y2eVjp/Dini2GITuleSYi1hKI85EFueA53dXVM10Q0c33UyGsp02jlR1++lT
1kfWwzDxwhuLX01KxWyXtMAFnj48x1g2j86gc3Esh1Md9s+6T+J9rt/nVXyo3Mr4FMUqcE29eGvo
rhxyMBX7pjK6T64sljTV3eDgdt8EIV5lzkcINaAiiQqppzcF9OQ19rGBe75HFjq58x2ZBDMyMr+w
T24HfYpVvOd0lyom4sHnvXGAZJulJZ3idwBf1zvB4Yl/P348DJthg/+df9yvA3CHB3ghF/tmPngv
+WfnO9VgkwRFtVECgz8kF9pGu44ZRLJLthYWHfKb9go6wHQEb9xclXefqGd07KSipM0O1ezB2gXB
Lbi93XCWbd4J79yGmzEYA3Nvn+UpeUgehlfvi/gJ9oZZL0h6XMkLVJUFGGPAk+yC3qb1QejV3vsY
aVcd9VN+mR7Ug/nSvhFRTDMywxMFvL7ZUrgOWxLrA63b9+pALR/3KkoQHCT6LZ6IqrHr+CXu630L
EA23FI3KvvbqIyDE4RCmvYUVv/G3qZi0k6fKG7a76ub18ZuqipEL1QnoW4uPjIkAmSgUSDHruseo
rK55Nqj3qgYG0I9adbekXD70Sn9dMplbRWQrO+lhHqqIOWaSf6aSvLUbJAiZHUu85Zb1WQwOFbOU
6WZaXgSGj5Jf4vlzEzgbPDbT/oFEEByZ54cMcFX4/OA+4quUtXJ2djvJ87qRVi3PEtznr0M3Tqkj
1rh+UjNtzi7UtnMoW0J2l8N1L2s5NXoSsAzaaWc6X6SvXwsqt3tpjtXZr52Kfjl7/zhs6I4cZ3vY
pZ4oz1XhQvKII8nWoF+2H3Pvaf3JHJL8mNgNFWKjKM9hKq4uDcL9+sOwGsqzHKLqvPwGSpnab4/X
pUsRDg9OqYzivG6ilEj0MGHz92PrHlibZdjnnp3jWjaW92xL7tfhHMp5u/7qdlKzrqSnu42MGhtO
X5/DNqoOU5c37UWvzf5A7CsfiQyh9TXbNil/7f3jsVQCcDKavNnSJ/00lzLeN66JkamNk27HDQ0i
lCbLMyuf8txi68zLdD6gYzQZeswYhxCNajPXf9+sj0Vuk1PSqy7a8ldfN/RjqZ0mfsZ2dEZwN8QB
b4XOqD/YCZQtwlXO2fJGivb+L+3g/5P9/y+yv4nd5DdxyX8j+99+fDTvbfb+b2T/X//pT7K/b/8h
DNS99m/4/j/J/tBl/9DpOjgCHQqSGBOhzl9kf/GHrmPy1RcZn+VZgh/9RfbX/yOSv+n+Qweqe5at
IwASvqsvUnVrkQ7+JhfJaVwCHI6HazlY3TjFtEiau/VE/58uqP/8sfXa9L2EHv/fF+f/9DKNFWsA
rChSWTsD+tF+fRJ6LRK21/8JwCOF4ZZAJyxI4c4fQ5LFL3DD+61rqgOF9U3WqeYlVq+VV5knmm+Y
YAX/HZnmW6GZJ16LDBo778+otz4T+uGSJVzLbmO9k3hTBhXlSxtAMq7jgYUQM1DmHgfl1y+hF39h
DplRr6XErolPXU9npZX9g117YtNUXkRBsZrOYTnc5Sk3r3KJDW+cOz9tYIz7KZYe5Z5YICIYCrXF
UK0HRhNqG32i9BAVr+Q2vCsFuNQKxxCkYrmtJ8z6tk5VKTM1XHjLsr+jgtyzuJt68d3oKJapYVPy
PptesI6wRmIK9ai68zF+b9GWdpvQc/t7vQIoSuYPEXkkeFtTShPdaO1du3dT6FFpRpmQkOBXYH/H
1rH7k6UNPxVs612kyucMZQ6B8D7oiSwv9miYKQmXEEHy14gvKnDpskIR21UCoQUIJUKOj8xUaluz
GaTLWznk/sanQlZSqjqU0/cwVj5iQKzPFsvd/UwOmWt7r35U+NvKAXw7NC+l43zvIp+Kmq53C2Z2
JL82f2hiGR96zJYFNvVG+J+H1HiencqmflwfWrd4nGvvbUD1AIw0W8Cri7ezH4CFNW7Muq09jVj9
CKM/CZn5G+GLb0Mi0RGNnAeJYX1NfTyDTE9hRDqvuhKQMeGkbyy9QczkKqa7hFKmBHBrbkRADrWr
Rr+2+egtzbeC1QcwOSqfGZzjEZet1P33wTH48HVssqivNk3dhYh/v1XDAPnIxkeA7T3Xi3qXAIGY
mkyCBiGsxuKC5K7ZoIHLM769qr4Htg7E0Us1TulYBolDf2UsnTP35YsrClB3HRLJRNV08OFQ05p5
LWEaUDKu5X6ZJi/in5NDQGArkWxJrPTmbD+NtNZIxa62Zh5bGwGAYyNI8KjhL20dF17yBOgf0U8o
t4Wjp4FuxrciWnwaOdxJJyX+FQHRzpDuR94UH7HsSS+UTCMt9ynt8h+6rrEEt099WTuBY0/1WbPe
S3cGht5SpBkApVDlOrUAM9JhDKFlPFqDMOH4VruRu9ijwVyOsM+vWZwFujF+zPnwhrytOdrZXNEX
Kd89eoXUDC2o4uKTVy/NFpYwGw3vUpB2F20JJamfl/GVcFqLHmVD2W0o73xJP7PrYVuEJrNeZemH
cgzrSxcmP7GOPTE8shwDPVL1UQUWH+aqQyqwik1CkAOLSp5Z1i80ZcKjRlpttsx6fm1cLSLD4HNS
AEJIExN8OM2vTsMvEUItsVvWzhiC9LNjHlKMew9uNhwUnkRs6vqFrEekbpF1BpsDLCkdaT/ATsSu
egfn76Ur+m8pV5elzXsGAKCBoAuhJfTFtjAN6yK1AKnvZ3tegtI6cFGpVDns2vySF3mzS87RbPZ7
WyibXDM1XYEoHfgs32daLneiGG9jEnJqmBJTB9ZryhwyJyTNjVr36C54bjf7NGlYszG9s3z0beQt
3ocrdXVt7OPoZelRJ60K/ov3VCVevo9yArsUYcZYGaD9i3ud0jugcIjg6M+mQLOpXIH8nR4hiJT3
obS32KNqXQIcMdM3yx/ORS0K1CUTIYoFQFrWodvYqhW0IezYHjA6Y/5RFzbLLOb47eiWgWlZEJfH
bdvfMW1OZSNAF5K6XVMz3caF/WChpzBAZiaNEW5NhZkIz3txg871ZDj9Vk6eILwCmWMzax89gO7N
XBvgfzFJMaFMkp05kKFae/5DCSqOyJJzXs0kZwqqwABAsDaAsonHgop4T2hrrO/NGd6X6C3g0Wm4
Xy4tDJqQm21nCrL0u1nopxAlajODwTIcuDh9pf2QavjCgMSj2Hfw6kB/r77XlbrnZnBtokXhFDPo
xlb+6Ot5R8Dw1SfiFxP+z8SENlMWzY+YwiZSSNAKZvdzCqf+3GbxS9q19XGg3V4ZRLB2TvczHbtx
q3mg0vBqXRO7/lLSBM5cGmZAm3qcFAZnOZPZQEMOPXcFoO3Y3tDGitC/D8e0sIn6kxR4fZu/bm7f
U3Z2MC1B15jGuLqLLeMDetITVY1rF6n+FEO1pFK476KIxB0zfzU6yziXBEYcOrIIsN5OD15YfpI6
PcqQYj1hGEvgtWPugXuyoK+B1KjwrpNA6ynJkpi1E5k9BlUH8yMsfvhJ2e4ycjnhv7Jknq2Ljzkl
AGHz1qlMB3An3kMoXlbPa0du/5NFs7sxLSj7nTNf5zZ5nIpXZELGmRuQay1LUT2Pgmxyftr56O5J
S9qwmBp2YYx0u7PdJ16SyivYnVjpBJTj6NoYZnTNFIKpoY9ZVvj0A4rYP1oZq+mK1OaMDogj5XTx
uidVM8uoQFcMte9ukUwSmMr1tJG9TXuhGm5oRlviEowfEoa2bxGvoJz6SyFteoJp+ZNw1W2rSOLr
mNJR/Cce3gd8N7TttGuLQV0mnDR649IbRKbC7KLxYC8Uuwwh386jWY+oXbxERXJJcPHsE4AKGzsJ
TH5htErDA/PIdmOPEI79kiw0wXActIk6dt74HnYh2eNV6+4HoX5EcI0r99iWmb+rZu3NTOm3jq3b
X5grIHDN6VsODYiJ2hCwZEa6jHkmP4x8meJ53THUnOyq6cWlar37qaMaPQsK9D1IfndxYvSFBQLW
nw8TCT5HMRas24BotHxZmwGy4cbDJaRPab3BOsH9247xcnvyR98zYAhB/d1NXHvHWDYt0s34Jm3k
IoMEBWihoDt0blHddRQuDKOEZujonEAjaU6DAJMwkQK61IPT7qir5Hu5qORmc2J+VWCymZJ+r0hQ
gVEeTldFiXhPNDJhyZrJZaSZwUTix0HN3FnryAWyyzow5319ilzbcmrlXtdLc9eqMt91xGtX9qg/
aq3ABSnjbt84RnMY0vgJ4Ds1Lrq3+4rOHMCa/o5zgDlIfpKzDnIjCjk9S3JU2uz7nOofbeM+h5ST
t7UF1jXr+68ynr1g6j373KQksE7c3wPbnj4BbkqhERfjXROKF39WNQGFE1AQY2OHw3eLlAytiyk3
9VgDh5xNM8UH7mEqcJLqgijym7n4bH03CQqfIBp6EC9F4dWPCDUSLHAeJOKNVTblPvK9O1kl1S41
uJHPFCd2wqOYTHOov7buuHdSXW4lORC7XCbahQgnYDrkdtmlrg62C2lkUjB+m5k5fTRrw4s22vdV
09xIYY+OhrAqLBakipfc1/Sw2sdxumjDu+SWVo6FJt8k13KRxDtaMWz12uDirYgPzmJmNoII1G1a
1j6DcoJaM42GPbHIPwB2SRrOQl7Wvd5U9/jB0P5qI9NGl/rY6NJ9ULEttgj6PmtTodHyn66W3du3
2OXCtpPuOKVTf1LcNsHN5HiF9UELmKTfxiITJ5e8CAqZAPJZOdZHs4r1rRaFd5PR0zgaanuvAL+m
1hQeuVFc105wTj/12Ibz45QO4XHM4EUoHfCX26F/HuV87gb3KR9oVSOAzU5hKvXXwhMP4CC3ozER
XGRGcWACEZoMUlYnXVz6eqTPGHp3BQMJ8W3Xtpr1B9rKW2FM8bUXzhtp7oj3rTAkvaJ6IUfAuxS1
fLb9ejfrpXs0i6dW9+aHWQexIWdI5SDHQiRliPUS0wFaRM72Hv9zekYK86wXSBxCVhb7EskfhRHj
8yLFYOZGtbxQdKjK6r5U1yhUQHQ9JqdViYcVVf5wJontz80/HvOy/Btl7SkgLGygfzxwW4z6cCnq
N5k6r4/qkI6KivGsRkhxdsZQnfW8zFDp/+t4KJLk5GDBwk1NuNBQkEFSltFPYoBZrs1a31JjZgPC
BUSTwLdGi/896URPy9Pqya9cym2+Xyy7sKbPv447+R7VYg6cpXJnZJrMWSHl4zGx412zlO/WH6yb
RMidNkT9sQdzOVwYyO2jndKUGgs1b4lMrc4FGWBL8BG7ZFp4AYn1nwGdU+5aCkN/b1RLsWg9nDTt
UVp2s++xwyEyLKOtM4cYFJfXWDcgt/YsQKhP/+uhX2/QyHRjgOrYjdP854uHkPCzzfrCfz9I5tGx
MvXpMCx1NH0pqzHXQh647jZ+BE7NQMCQczXES13P78y/dsOlVIizYdxPsXZP5hQfzOq0mXrr6BxG
6gdZ63Rnvw9Ry8fomGsxUJ02ZNSx4tdZb8io7s5ViDTL7bFOxAZ/+nWjLR/HuWaSaCFoW8wYCSHY
U2XjW1q+qnVvLMRsQCSAgzpG52Ypfwo/YWK27NW6TafLGt0vPSN4IJZCnrOU9GgzzdVx8uAVhL5+
5L4gzzFQhcV8wxe8HpuNJs/MT+ajgEyE+Lc5d9Juzuue1WT90XZh0xiqObfLZt3L0dcFnTm+DctT
QwQMHWqrxCA9bD351r3EW6J+hxFhgJECe1vPtoi5jhGsH5wvaTkRcfKmrsiCZPnE3XKqkXYx1kdV
QPRKSQiJCA05rxt7sKgILxVl1YZnpUflYX1ont0KNLRgDVx+srUh48QvS2IjljPIWPbWwxIdQDCK
/jsUgm7vT92j7Ailpi7DmZnqVfzX7nI8LZXqzC+MTb+UTv1I41xol931eN2shzReQAQ28KGuPXmu
m2RZiOlzf2URF+7XEwcOph3EYfEF6CBEzmb5BOsHWj/L+NRXaAFpYhZ8J7hJyOl2UYQzTNTUxUtg
Y71zlkgPqZe77blB4djArE4ZSswnm0QheKpT1p3TqutYB7DJuFCQNOIjIUKZmvGy4Zr+c48gDz7L
38frj/X1QSi1gEgn1sj/+n+ODts4WI+73iyaL/94tbkVBdE9P8Z65LOhE6nPv3YteluM4j1zk+XB
dIihBzT0tX975gAlEUkQm3VvfeIwch+mekNdXOeUMFMAI7aD3mM5gvHUgP9bLg7RfJF00oP1qMko
tQV6RISQwiEBQBqjZlrRaBBMZ3/9D3vZ+8chyZAH32FUUR6LVJqtf728EPTcMgvt7fq3Xf+svsef
fz1cN3R/Qb/9a/OPp5BKbZMqwYi+ltIpM3EaVkZIvnyEzMml4Mky2yruq5jBczQkKUNRxDnYLqOL
a/ecmesu0vm7xE1R7I8P1WQPJ29pUoTr4LS2MLx1lzKu3M1LIHFXPWrrt9kvX+Jvu2vbwGtYSSfx
cPDXQZJbOENlBaL7iMJ3iYqRwIcGGu2a/nntCfz966+HyHfkb82CuJZvs+pFYC7j0doiGNYWwd/H
oZr0g9drh18fZ/l46x5+j2AczORImbjZgbrpf33g9Ye0w8dNTQ1qB4OTFd5E7W8ZX7iA0I2tuyMW
sC017W5L6Gh3LsyRa2DZWw/HqGEFWiRpf+7y91gZw4l0055xm43grs/YtOwqQ7uZ8eafJ+FyTjpR
T/NqOXlt6m+IPq2H387vdRcROHYYhRBoPaxFnB0w0lx+e956ZuuwLAxbE/vfTv71OX+/hzRqHTIu
IXPrY0kccT2VIzPYxPL+/AXX/wIjD2f46KBL8XQ179I2psuVLne/ZLnI42XvH4frD0RWub8c7P/f
kfm/OjIGQsz/rSNzl5Tlj7bq/r0l8+t//RW27P8BZghuCT0ZYeCpxwD9V9iy+weCNkhcnqNTQwPM
9XdLxv9D0IixCUA1F2KO+1tLRvxhQZ1Dyy2AQPi88n/SouFt/t3Qq/sGDCRyiLF5QbI3VybAbx0a
zmW/6KyS0Dhdq6itbmsXv8GlsmiIBFMLV/QC3U78gDI6w+z33HzpSABidl9kahbRT9eg0Ped3mCl
fbJC9OGvqm669mc0WXn1Prti0L4PZKg2JMUzNs9ipmI41gNuGul5DisABAkk2lW1k7fPje1OJg67
tn1NTIr9BAzWcX+kfC6zpU9uVHufnILwmx33Y0QR3YzMSx0P+X2meaKmtK4BtBsqrWPppxPZdO2h
PaNVL9EsbXQvnuAq9NBuD07u2ebBhK6K+SQlcX2n93n5Vfc8oHyExWfwk6mcVVtStH1rA1TbQneC
K9X4YU4j7r+WgMoRsEZU1JtYjt2SPQBWDsls3zrXKe+zIb7vS0AA+PS73G9b3i2ddCCZkQ2ktkhz
OzHe3bjJIppHGG8w4ua6u5Eqy9IT602F+Su2niwF8isVMyUooO5GtyRE1RgCqzD7IG22Byph+Xl8
10UsHLBVuyFmQ92ycuDhczyOVHAdP3wDwAzpmUrPjLzCFgVVwsSYzlhuRLobkHIsPFp38h+oXrjq
EyUUKZ55ol9/d+Ix/hT5Kv+mw51oD20mwemnTVODjrYt1p+TLbqvDnIc6uuEQ90Kn3a1abKwLw3A
uYmBCIooTvCHaNH1yiNBajRp7JjWY+nkgmI/6lDJ2r8qs20rQ/dT7wJWZnFWd+Oj35O4RRc6TdOd
aRKMfG4aPiq2QIH5e2e0JpUea+6c+mEeW4pJiTMhwGhkWy8GNrOH89+SMLTHC0sZeJNoQ/lAWInm
/bRZR7cbjfIDIWgjCmkI8xW8rI2bNC4LtyGJKAgQxwEUtjAdRJRWXc8e+aXO4HZb0KrKxZjsWt4h
9RRq1DonOJMFYFuAi0bgax4JDSjMvWM6CELqejCeofuaKSt1W8m7HBJNdKeN0ei+ljYM/+MkwYmc
Q0YUYbFKcvqZibPOND9WG4SvCsFcj5ZlwmbmADs9Z3OkfamtYnoeXCGeDHj6lE8TxAiZpR50d4qu
XAF4VzrbRnKsUz4euzz5nltm9qI1rTqokkwMQDXJhxwIHxo1074gyK7Rq1usoL2iPJj12AUuVJwA
0WBVb1hyN0Gcd4K1oSHvEihD+JyRwtIWAymYaOMLfUPzoBKvuhSudK9jrGcHP1TFLjJcBx2IRRHO
jtSzQw1ph8Zv2hJKkx4jeo0nPYzsV32SYbyJ/cSGkih+WIWa3gF2NDf6h9Zj1avwUQ0z4iPKZ4/U
oCL+Hm1MPWRoH70q6j+G3KhPvZ6I5xgZIt7o3o3vvHzkiaD3KeMr40vBVPcoZIpnbeJSIeAl27Ps
IrTgv6g7k+XGlXU7v8oNz3EMJPoI2wOSYCdSXUlVqpogqtFG3/d4en+Zqn24z/YN+94Ie+AJAqBI
iiS6zP9f61teSieg8Oi9dEmUQTuhzE8MUXSJqjDxNqArUBhyhXygcl5+K2crDZrBjx4dp3UP2PzD
wLXdHiIWcMd1mVvSg0SHEw/ri48nEwhV315NDsXDSH7Q3gLv9DhaofZdJETPNkNVf4ao3T96Q4oG
stSWfe6m5Cfhqz9Rr8q5NtArsu3EegT9y/DGjq3iPoPwtIvTVP+j0NPyUzsU3b0xezFYdKBkdHL1
QpysbtW+ABsB3z66OVLNZQEbq8cZAX5m7j75I2J4cmqjncCWgxvKB2BCuThIKyz49DlRZJv62MO1
5jQHTzs/r04z7J0QFKODOA7kFOmpxzASHm2/yT9kFIACr7MJqy2YBW1wQILZQuL5czBEyhECVrYl
ZvwT3kvnvp3tjsiKuKLCDokaNJ19IuBnPom61+C8p9q+jk3z3CTGfMzyycZdJ+arloqcu9VCnk1P
QGZY+O6uDG33ZztZGvPuJrnopjRVtDU2U2HWzAjIOjcTSvMwrNp7r+3xci11/Bp2+XKNB0o5Qujp
HvPmfOgJXg186K9n2yv6bYoZggQdR+wgI1Bjjy1yPIrF+4y3NCWZJ7XvYJwhOc1AnmFonp/CAiQS
v4HLJblMU1SIVXXwdemsrA0HpSlWfj/0xGFpUflWYq33qLKTXYl6Ya9FRnlqRAXayQn7e3epoejl
tFpi5qCk9cLj77luBnPkYpuoRuO4OmNIFBPVxMWEMccNwaM6TsXLitbw0NQ1Gm2LePueTK9fqH8h
jqcdtiIX3nfpVcUBw3ayrbMUw3FBwJXnTfNJy8j+SdcBTxGVycB0B/b4soynGE/asSwGQipME0GX
7kIPwpT/xQU98Jq1nnjQQsoM3DCZiflpvi96mJ6hRkOc05uLaL+EiJa5W+B+X/YNQpU/YkuP7oxE
z/baqrXP5PbgNLAJbksn0ghgVODlLFYQICsSCdIrkSyQEHQeVuClKa26B5Ic60AbivHe4MpxWAmW
C3LXCbfrPEaH1DJzdAN08wpm83tbI2cP4WdCTSwyx21SRimT1rq71n6eQBUzKeokSb6b/dDcmdXK
4TAAEtwARVjvospBSLXGpCwBZiDUaJQpL856GlJsDs5K/rRL0NUO1yUlCoMzo7DKZZ8WbbebS59j
OGnbfZ8in3DKiSiNVB8O8VTIGwhSlIX7HVYP2sAzbcLdVKTRLp9DHOzpCh8U9nMapCNl7LrV80uy
DMOzphGTbBdreVyNyjn1CxxgzZ7Z7c0KjaPlMtOZvnbESmEHGFvnICmd4bBmzuhvrCXrvldtTbqK
PlqHsppNsN/zMMGcbOr4aXTy+pR7HjP+0OvaL4Qrr3uTifm9ladTvifsTLi7NEJgt++yrguvcwLo
aKcnUT7sY8Px6OWS37dePH4kLFzN6vQvs7XWKNvCoe13FlLpKzf1nBkgggSk/daCSBtc+JDsU8s3
GrEBjbTYYb1po0Fb9MvgetaPaB0tgUFGDe3/b8+CDu/V/ffivftv8o1/VvXSYlHu/8e/bnYf29F7
JVVe/7IRlEwnl6fhvV2e39Hp8VLe6Pcz/6N//Ld39S7/h/kNWjEJK/uvf/0Pv18pv8J//y+fqqGP
/233PfvbFOf3C/9UnTn/sGDRUW1kWmJbjmS4/lV1hqbMxPtpucKR+Kc/VWf2P3yLcAsC6QESu66J
NOxP1ZlgzmQLCe0kJkBnZvSfmeKAdP4bdZOCjmFL1T6ZAxTMbQU1+sscx9e7socWo0GASsJdjdua
/izKpIEh2XYGfd5FHMVa1715tqwVL+E5nbu3tdAec5gd+GP1ZZtOmLNGx90jwKfhelyyYMnpKHrR
9BgNsBWSdRdSuwxb6YnRcZMSSb3TrDzfV3FEOTTl6uvbC5AF7F4V3QpneGMydIio6iMiKu/jGUdN
4z2CJcWlQWnpZLZIl6lf44/yv9JS/UQ34zVd1/vJmn96dRmBcB32Q7HccSU5e+F8JLEb1owxbIoY
uqIP4EIX2XPVJz/MFNrMeixrzFqN3j1nNkFVhBe6Qc2ti8ZytW3THA7ibF+MESMtCgSvmMrNqJV/
ULA86NZ8l+AbrEki64bHYc7pY+fdaZwRTofVH1PMk5M8qTe9Zb0SCrebhuwzOiaa+Cbf2aZPlE3d
Ez3JiqFYQ5xQJH6uhhUsuDIw4onnJs/QkQMEmuCvmnXfAJ/xd16rfevt8aVuyu/EO45EmXUY2g3m
H1vYvJQ5K7JI5vYVYnG/06ddv5I8Yw+k3TtAcRhCXzXXRe00f0ZrdkW+NaDFKa52wdfN+BU6rUYu
A1II/RLxQyJEHZfEx0xnnFU/9+V8BChIE3vILmuK9cSbQhorIvneLOQbagvCf5w4v+jfZ/Qj7Wj4
ZA3413iPfTbUJA0nCUERRDcx5ABjNZJ5m2rafYh5EJXy/KMl6olAaJr2eZ7s/fU5T/A9/9RnB5Ne
Pp17foSlrubnZSYkcGFW7P/wsgTFbsvteghf7Hl9jNnXggRHhtzjydZVfHXjngwrM7YywKU1FncX
5/HrIIV0cdtj78dAwnT/pfIsokRyKAirne2Z1vDrdd2+Y2cSMJ5xKKfGF6IQQV2a5K5FXnZxqgaH
NIH31vzUgVA52h1W/xEMqekSEBKP5Rud2DckVcum1D9bbvalzmqoziOJU8I1Pmdl+XMZr7pfXgXR
jV6G0KSxIJEajosJat7XffWpmpxnjHunCujEZqmnc4uasXPwDZtRiFCguxflPVKoBHyI/UyHYN42
FYHraBltsx0CHS8z4Vp3PSP9rdmb2fW26JzE2oFDTxjjR4R5ZFnJCT0tb77XdXTkg9Dr34cMgmDm
QXZdaQyjvCtea+a8vhidAEnJ1lgtzF2wd3omHZvSxWhYA23EbvyU9yOIJl0DWqKbv5oRtFK5jDu/
jRHh9OW+hQ4ma5TQzCUdTa3dHtMaY1Mxl5e9NLUYLBoWaq2Ta/JiHMyW9/b7j7LA2+QETGwGGA5/
rmuyTF4MLaHg6m9/ebsiG/FMShmUsIbzPPXGkQPzYysjacoMjCQlB0UQNSzmkEoqEbnuBoYZxKKO
/qc3JD8Ztc9cPnS0ch0SH7HkOIHKeEtctX+M04quhU+ADkYRcnqildqtWptM/DhLZtBK//Mh9Xja
CryLibu/PT+Rz1BPW7iX7FYbGaJGeOdZeJSi6WYy4nLJvKWzREtFPqbLhXqKWpQRSoBIP9weuT0L
2TCvSiomDDqqIPXKj3fq1fupB8YkfY78scVGx9Ftj9WnboB1lpWJ9TIVGj7zQz1l6ffa27jY27jc
eCbWjVd4JMbGbxIPSKbbPBpdSJxIP1t3xTgegAxBaRqrF2Ze7XUQsTjSpbhX7VBy8yJknCXmOUkJ
EPjOovU7bdhnoDC+WDPEr1q9h+OGSqZJ79citC7zMr4UZEAF5Uj6TugyCQeC753xCDRHTJCvnach
zzL1C8I6HHxp7QY5Sed9DAB/fZsN6h50R8JzuL61Js4bW/u6QlbcMOxeD/Oc9vegOfGE6/Qi1+57
08GB1oCDHIul+mHNWCp7lEDHuBu918Qntstxs2OfaA5NBjL5NI808GV4BynXPTtIJB7F6G6hbFBU
6AeYBkNyBrz5OIQzUoS5r744cxYUS/xcpDHozw4eVx07adC5+tvYx+shixrJX5KGCoNh+S8kBC1F
/qeWo2s/Ff66qZamozVIWBlesWYXRn2GIGfDaYywj6Cm6GShMDg4IrxTbWTVI4xbnJJHte2N29Qc
fXAenl4cVUdZLdYkhMJBs4DRRHGe4ZABAei7aQ08ZI6ItWA7WVQHQY65o3HK4XASjrR+yDfXgZwJ
G7fqRvV11SKUzguUwRyMt+2l1knuGhaQc8wEt0I6ZdSCECCPrqHqpapm/dwR9qpp5Um1GlXTsf3X
9uNt013rz1pJRVJ1HlXL9KMduaB4ThgrHA3qhxTIUCKqv1o1paNEmPO26BMTTzVIobqE6ZjLHpFa
2BBlEAXIbciytGRN+4sj20uq+WwzKhDWWJ5Uo3yV3XLVOr5tGkxytmHkjtvCcwDwzVLb8LGqmshq
G/HsGKRZ/ZPJK008R0OVQheWI5I+Icn2ub7NF3c5TtBTVYe5Wsht8FMid9V+XQt5cVQCBbsunEMD
6VXt5TgFyVAJlIqypXLby7fur1pTf8jBqtmLXgUUCAtiv7AIqYU6EG6bam2Vrp++nuOP/a7Jhp5a
qOaxUvGSicXohQjcaF84zava95axJr8PA4NxA6nzWvcWlkzQyDOpT3ryo5Mqg1APrV2GCQzvGr/o
TRPSyz77UFI4uz2mfu8o7YyDPUvVG/3P20K17G+bak09tjpfKRv2Jw/bAw3HfwpE1FpW4ArIQvBw
t9b9rd19e0wdeS5wSnLcOwpdOv3vKPcespLZourdq4VSeXx09dU23t6a61PzrtQjH/vu4xxVLXy1
mpQ9l7Zs2d12nKs6+P/ePjQHHHaTOxzVvhnVOftx5n6s22n9E7hDF6gdc9tFao/97TG39Mdtg2YH
hAjSDHX2ItxC4aH2ndpWfxFaTCR8rH82lO9KnsF92/ELqO0udZEBJKNb4OXgsnTTa6hTSYk41Jo6
jdSaERkHl2L3QSk3uhC9FRZJ2+3mgxJuWFLoof728QQp5qgiWiEjzc2dDzn8rGsxGoN/rv3tMa0l
yFNj7A7g3kPZkTBz2Lt5gtsghlfmJ+tB6RYw+nI1kuKF0o8NNOztN7ULlRDjtkc/NEJqu6a0cOzw
FqhTUJ2SVRdTLIkigrk2doaCCJnvEXwKl9OP6+y9PzWyAEOH23RcAofXNNwqQYbTQVClohMH6uR0
iokhn3pibRpPJEu2e7WjS2XwUWerWoTKKtQ26MGzAaapL89Kn94d7E+1etvuPEfbWTn8sgV/NVcc
tYflopZ7XVcPFiPcmaxPiTX/8/Jsyx652lRraqGu2+qxsIJXUTb+8Xa5zMMVX7m6cn6s8v5fS4KX
6dR31t6XN5lCXmqcJSPq0FNfYTZBtW4+/iaidg3UM2aD8dFRrao/MQ77/Vq1GQm6AbCbtB9jXcfx
D3zDxSGSX2k0+Epq7bb49x4jTJqr6O05EbSH39t/e/rMXIVEu/gP9XiuXgeK8c62TUDVt5f9B/59
Fq/ODgkKh6P8rOoVeu5+dycQdWqrwqPodBXxk23/y5jk7ag00EBBOfi9UA3622N4wBFHCV3b661w
D/OU3xVUCQ+mI/eFelm0wObFgcPbqBerB//2NmrzL6/xFzewU/NSyi8ft+YXIwZ7pJ718XYfzx2V
jMbj1yB1gpC2f2pjlCjg46/jamFF4ECh58JlogModa6B+q/c3RoCRylzk88Kpe04GkhUgHvB2MbQ
T9e0BEbOmWnIhSTXguFVuqNeSpDWT5UcG2gpgqtGjRKUXilCudTqFo0reQYsMQ5Yr54uyiYb1tgr
6LeF5YUwihYcFwIEZTZVC7XpqSuv2gZ8RsyllFYlUmT1sVCXbbVKM5lDyEOZRU4WTm60WoUUbfG5
OW/kwpWSLrVJowedV1q+elL4tUgJGH3p+jxKWdjIaFV9F/WQ+kJqEUlB2YiyrFcas07euGI5Skjk
rdGTYjRkMeiFpDxP48bAVE+KJEn1hvIjpWyxUrUp/ckixyJqrZPyN2iFq7yA2rn+FQiPFQxSHNfJ
hVoz8CZbSTcce3npneVT1VqLCBgbyHrE58MHUfq8SXAIGvKKrbYnK6eoBJfK6m29OioJjhIUFcK2
uEqGb/24Ir5U8ptVXm4+1nQ7OsfaZlLqwVR+TzT2v83WACkxPaM3TJXyUFxpyHACyS+uFo6UKdIh
GQA1M6iAJco1X5cDikppGxspc4SoUKA/YRo3oYGMqQAeqHejkVfm5kWLHhu7mvfqwFFaJbo6XE8/
nNdKtmSFl0ZKL5U2SVd6TLWqtEsEFC+HckiPpjIUy0GYWvuQLt0e1KX8c2gRgmbyS9wWJNe7B1J0
9reHbHkE9VJgCnaaEokUnc6oT9W7jVKQqtZuC9CzvAAFK+RsL1BvlCt9q1p1lOrVQsJlSiFsrzSx
4Yg8NkYnqzzwaqE88OTE7kwpq9WVwlb9QauQ3Xrob5X7XR1tnlLnqm1baXZjKd/VavO7QM9bKmWv
OvjUgvwklL8FGmCKfQ06LKkLtlEIYwRPTnDVZtSL03wmbg8l8W27iJrpmEFfCaX+OE376VwpVbLR
xEgF1KMJPLMAYutPgkjHc+gv4xmg5oimlc3/5bEUPLOPJLqYLqOUSDdSLE1ONJwTOGZSRg1Pf+NL
YfUqJdY9WutRiq4TKb+OpRAba2Z5cKU4u5Yy7UUKtlsp3TaK50VKuS003Tna7lqKvMl2f1ml7Bsz
X4T7yfkqpCR8QhveSpH4IOXieXSsUY8z3E6vgxSUo7XbGCjMEXZAsZaic9yXW7QrjyAJ9c+eFKZn
UqLeoVVPpWh9cpGvj+jYJylon6W0vUXjnkmxeyMBaDX6dwy/IcHCcrQw2fsk0ufd6mhX/FekmHdp
c3Rcguy1ydSxpHZgt7r8vgwNLdD8rjxYCyMdp3GGUz8MRz8iLiNqbPs+ctdLmiCei/Tly4RpdDtJ
YX8pJf6GFPujmzNO+FMeqGw1d620BKi1AZcA0sxxb6N0uJixGuQi7Mg0iDCRNBhgKVu2zdCO29Ju
MD5Frr3VwtDa2rmV3Od5QeFTGhYKbBHSwKBLKwO82ehY4m5YRxemWTe9mAQl7BeRF6TOASBBLwTp
QhokMumUQF9MGSTqdra0UbT4KRZprBDSYjHWA2YLS6A/kAYMzF9XU1oy3AZzRkxtBkFiTqnwyca9
AauzP3io4Qxp7ChweNg4PVBITQGl1sMgTSCWtIOE0hhi4hCxcIoAsCqlcQQoTy2DrF9Q18xX8nNT
0P3L6ywNJ420nszShFJLO0qKL6WSBpWhNPJtS2V9wbvi4GGp8LLUytQi7S0yH22GeIBn+1pKA4xv
0s6CKU4lOIcUIm0ypjTMhNI6U9qz/tThpmmlrQaJhNgV0mrjSdNNhvtm7IHx5D6mVGnMgYtGoBNe
HUuadlxp36n0xdxnRbVeEEQOG4eh/96Uhp9aWn9kituKF2jMjz3Nd5Mh7GXV0ncC1MmDZti31aWR
qMNRhFe5uprSZDRIu1EtjUe5tCDN0oxEipZNMRqDUi+tSgmeJfqujDeljSljgkmkeLVDbMLNXpqd
5h7bk8D/lJgkL0SlpANjqzIl6ixMjMBsOn83SwNViR4ixFHlS2sVwFxsMZitMlxXtbRfVdKI9f+k
L3eFGF911R/9v3biVO/r1qb7/6h7JwxSVf533btrAjl6aJN/4UV8vOgmTtT9PztzAmXgn8pE+x+u
S2KfAwb91rDT/+EYtNCkWJDcVlP+898NO9OBIEHuk8sTdE8mL/1nGnYCBcXfRYlQ52VEnu0R0Yin
iY7iX7ERLa7vZmii+CxI5POs6Kk2yp6Kn/SJxKIH1J5z5mThQW2phcM0tNV1rMFLVp9G45canaiF
B1gOSpicO+gtHk66AvdZUtCti0Gd9rlzTL3qW6+HMR2psr3QBdnFWPCYUWyjBA4ys2Xm6f60Xwp/
3rY6vrakSC8h+phoFqCTBuMBanKCXjdqLtKPWbZTvS39IUUcT4nHG9ZP42Jkh3pd74ZhYjaZOf6J
WouNCLKYduRFNF3cbDoMsLvWz7mEAEJ+yLLAmdxz0/rrF30+lzB0UZzlpCTx4jL8gbzN4TofXlYa
GCbXCq5gCH3WpthVBO5shbeUO88QOO6HeToLG/ck4fFjgKw63QBAMI/xaWRgins64cbcTHuhJfiO
9GybdAqejCpujOaDQcLKHMXfjYTeJOKmEhWC/m6KF2BiaBiWUgTIIbOgc+J2I+TVZvUGNOdWEwV5
WhzXenyV0rNtH9pt4IllTzZlbdbZgZTBPxDnP9P/E6c+i3YJYN6gN91H7kKPOO9PvZHOO92Bnw8Z
aWs13Z2BbPNA7rR0Zj9EOXo/6plgmKlFS6VnvXOkZ3cKae/GIgpxZ7uP+Cq4T2BiYXDSPSDkIrsZ
ijVGTj6xu/J7ZGFGITodADVM4zlB+1FUz6kxrN87sZ+b6X1mFn0i+7uiSdWjE2rzHYJNO8ir/JM9
YTP1UMFV3Cd2DQSPDVN4ncy1ag5WF36ihyQMzUtLQ0ibZvQy+Xmdn8iIio95nXPdda0Xv2ipzfUw
y0e8cC3wcn6aOxet2V1km+8jQ6rNEKKimAx2r2Zrj8nIx7QN0L/GYdb5dm2ej0e37fASDO64ibIx
PYYWGVRRDcQWItRymqolCbLWeFpX4kmqVMQvnuYGINW6rZCZWU2u99Aeeu1BF/yYGQJVWx+/zoNN
RwhBMwOpmamxU8rwJjF1I0nBZkmpMq8OIyk2uFHKX0n+tMSwOaJMJ0prsgYEnPbrWPl8emEz3aLq
W0Gl3I1zf9KEse1Ns312otRkpzXbuOc889qJXxy3KP1QxJae9SvHbfON9BjmXGDJoawstNuNMbtQ
OBUb13uJ1vKrUQ6AEJMEtFYSrvuueo6IIdpXVnf0zRLSqQaESzjWRpjLIWUkvLfjzDwgdYPnyN6L
NaDUTDh2flwhDFjE3oiHuzFBKpzk9X1Fok/ftAB1lw7HZbUd28OwRo/UZBiqOXuHMcq2GClR9aXF
GS5i/dAX6bF2hWxQIkOFPRCUoEPBukRQM4rtOBBtgxb8ZOdxdhVG8iDmugqsbZKY032xvPadth7s
GmaG5uF11KJPJk+/pl56r+veV3f0TkiBm52huZeqsB7nggMZMdR4Vwv7hw7tO1mr+uB07ONLUtMb
T1in7AStLUpek6kbUJe28T4iOCCko4I7fYtXZYL1UPVbvQRYmg8aqsMi49iwH5dxXR8wfb9pY/wl
tegSd1a1IA1oKvg53r7iPWq7+tGmDkNMBxALZEcRrUsQITJCcat/jwyIp/CHiwTpcThFAXNspAYj
7rD6V5gt4b2gdriZxlhQIMSd3s6kL9fLGu8o3XibcLGcbdNKxmK1IautQeOGkryvyVHI3ekKU4Bm
cOpS6Dfu1tV5MJOwPlQOteVs6H5YBRGrle+/J431NjRpexIl+bSJqB+MBQwFAaXNLhZ6Dde+hSZj
0cHl0rZbEucUp0SyLMvyfSF2YevW6zEc3e6oF9UY6El8NSOT/l5kcieaL1VCsHBTTj1t7uIsWgiD
OcyOVsCYCY8pXOlD3TPo6siAgXq63KN76NfP7mz1sOXIlPBW79e0jNtKcIswwuEST81j40bNMa2I
RRiTnylusLtwjIdNpYErjZcvbk9JtV0widnezArQdMtev7dJy/nSSqOb4fgHHEBoPURmb9okZ6qo
T38sc1UFRmZdp85fAMsCpWaCtB3LVQvKuW1O3FqedOtTU1X2L3f67CT5W+9m2acJVAexSNw1ibRB
m69P771fjJRjx2cAoR4RAjNqANO/61YyzAhM/JZIfl92TcvwrFczQ0gANhAtdkNonA2H6XudY64P
I3+HzYA5FWUKsK7jz8L+Qv8u+qTHJSLljqtKcb/4wjzoKxOB2dc/m93TANMTq3iIX88faoSRy7rx
fxhg5A0KddvIm8bDgjhYr4qMziFSjgSTAXNId+/SuQbG33H6NQbIi+YbaJAV26WgZoy+fa+PdbYF
+2YGsTO/OvH6lqALR2+CFGGy4fSmTDDIhQsqvf/ao5nark4EksBwpy0iwH2HkQEwfMnJ70A7MNDm
GDGc5SXp+q1vJG8oNtM729EwMvZZkNl6FzDvW3eWR5/M9hsovws9MLKDkuuECc+eMI0B6HmsjKk4
RSW71W0AA5ZOt1tSN9s5tQAl3RHDa6FbdHHxQxOynUPBYCNvUANEnR4euNc+0Mc9e3g4NjlVu7Mu
8pOGZmQ3R359qd222SR2d2zaCA7ukDt7t9I/D/r4ZiY6t5CuDHTcqZs5gxZXZebPGNGD09r3Wldb
G08Qn1Az5aIO0G+B7Z3cQXt2vPFx4jDa2jDx6L+Ceey0nwRrm9akvfh6+oAaM7quXX+PYCHvV1y4
SbIEcQK0H67PW1Zz8loCkl4UpRAdy+6Nuw58qKUNdzNlxo0L6WrT6ivWjhW7n2m0Gy6b0UMFeKZD
SRsS7HLW0B3LvJRz2efTXtfKbj869amdu2+kPCTbdnGTc2sb70nPOAMAMrFwTXqw3WgP996gAuDp
JxtBamAXdOEb2Mpb1zKMR9IKEAzZ+etsFPV+dZHkuHAC7pknYi/20a66kiWKrjnb0RMEuPemGeYb
n3LZdv7KtdrQos8dsNbA9Q8WCt/DQKPUaSuUSq4eQ6q00zOnFyVyfSo2drWeMJWHW6jPDlAOCtsT
FFerCCEfZwl3wTrSQBdmjEghBD9VtTjbMKAxK2FLLox9sQI+bgnWPpTAMDvDPnajaRyZXdynfiLu
9DnMd5Nt/Wop5hydrkeZwYhlsF84PkUAqhJiAq7SnVUVZ20s0LpOA63w0ODIYArYiKinFOuVDM2O
5qjHd76Jr7YYGgYwmniHG9sFheF8s3pyDWelkM2mUxPNu6gc7U1K1My+zghgs6qY3JXIDihxd+hX
1wDS6wZeKpfO3PXxv3cPZm19mwXHSkJ43eoXhJxl9rfSg2azuN340usEjAgE9we12YzofUgHA2nT
6NxBfP8xHRicLrZ9kiIHwkHpuqV59UlvrXJfoPy7YFTm+p37RDlZ9XhATI5RZKqeG9Pe9CJDDktS
xOci6s4krCK2bfqFwTExBbpeXtOeAbttxx0Co13TPGk6hYwcNRFBjqtMyUWi5jQpgTjuo8EcYxtq
bRKY7PIi5cpd1EnIQVh9HpvCua5h8mAW65daszpuwpp1Z0y7SOwar6uOHsht2CY22S9pJkPgGQ2T
JXFZRfZjThEF5xhV0V/g0sh9cWcBgSN8oX7wkTcFhk9ilOMvW3PI9x5G86uDfOmhay7R7DRB1pkH
y6eG5LjjnjlH92XNCXIEV3m3YKg4tTqCrtkMAyMmAaifyjti8pzLlK3IkLMWpjdvTvC48MQzlOmv
XeKfROx+Xaoq3uoZjAxix01k8ZHs5EION3xioQkuG0nXWc0k5pNeCXLIiIriixB0v7WjlcOs64I1
+hYDaT+3yPZDZjBMHN5a7NWHTnBbFf144NL4k6gW6yk3irsWEfmG8dLJ7MmrRYvjnC27PlJo79zw
EEfjTyx73tXgxr6VkSrpYoWftHT8hcur2UP563eJ9jxGbf85th3KJvGvTpv1PXT3+bISN5JrAlz7
eUWAQiPyq28XGDviBx0l99XFJVyN2rRh7IqHqR3xna5vI3vt+5Kam2bOyj+iQCoZ2efLFgHtcPCb
9YGgFs7p2Gs2VJDFPp9Xgk79/TAFHEpwevWp2uSUc06tkxxrb4iQ8dMH1SPvJy1BhlmasDYhFa0N
WRavUd2lR7vGrMNJGpetvxMLx9HqP7vxcCkjEHzExnAfcJHnWcZyIEXsWdNT/HKzb30vUjuoUphm
qVb+EilBEiP1PtTkDSPcklJdwZnMHDiIpuyeXuElipIH3Bf5C5x2LtA23782NLzcM+xqTYQn8nnt
oC11xsr8LkgdSeJb9RpqFuEBh8zd2vrSPdTO9GnA+Syn+9FB18dLmBGJ0RXcVpeqf0Bv/tWsCf7W
xXBBiyj2iegZz0LnzqtSDqw6wPxWyeloQA8DJLaJu+VJgBvalnr+uXBba+8wuZ8t4exbm8Jy6Y6n
eaydfWLZ84EGAnwaR3zpzSQDCDBNJy0XE+2Qn51HvoLtFn+kWUOua5pcjZEYAibbjDIzcqTQH5xI
qXvxM8O5a61+3cUZ9/jZxILDuOBSionBWNEQKmiS6QDX91rX3XvtoLKq4j6wc/dTQuYMsiUtR8lA
KBguHDAsZd1cmzTezlP7GVdbEvhcB/az5RDYo4/G1aPO18OPHhuQWH2pbdH2ksZl6ZukS760DkGd
ZHanXEzFp7in8UzV/LxoLiFyaAJjmbWayHiLiM/Gbhvfu8R4JSTTOrkELbbRHWoVWgE1Uxga/uht
410+cjGp/cE+DCJ7thbrTlhLs5/wygXUIOjnhgst/rms7vQMxcIykCiZYR9PKqNB0Lpw5+vFxrHL
V1El76vg7QpzYXpM0ks+5z8Y+X4XAhQQGJ5LNHFsY2Fo6Kn6BmCq2rr3I96e8bezuM6mZPDWuIPM
seArIBoE/NfoXwD/jHFNKNO41Fu7aR807yXBuBekIfpxwAePpSPEudE1ceY65RYbtb0OZMyqNbWA
IRYO4Mo9pxvh+z81YBt2vsQBqUUjK/OVXKhNLt4UcgVIvbLIxbmWC2BElJX7Nr53HCc9CCsmeDH3
H50wC0/qv3XyI6hFTTX2jLju9iH0XieWEHFiMEup6SgXau3f26TTvKlKrTspXpGOLfTcud8rvTRO
akM9PMtImmxs3/XWQPLq6ky9l5WBk/ywas0ckwfSJ7T9gEel+PirRiWdwz46YdsVZzJqxcePZKal
tTWEkUFJS72z0w8jYxHTxcgTP/a9RX2mFxYcLb0/Di3US8nJqORCrSkNi1rDDAKOkmf0DABEINow
2TmTJTaMZmlfyka52VFXH/VqQuZC7MuWtFBQAfJ189wxAWU3WRKk0iKGVXSfG+xnxh2a89vQFlMP
jtxROEoMbLkcCDfCj1rzZcPt9ljJaJ1gHhTpEvjTO8bvRa6hLM285GXG1IXBz3iOsAJ/MF9GgAYb
2ieQAOc/1SVqTcmHGGTX58aHz+3psO2myklOht/AYtOy+njTDLmM0TmgoUspdVBZkOjEwGv42NQy
3dj59Ajoq1AhTAuHlC7OxJPhfCWXbTrTW8CVECeX2azI5JQL9bhXZbhjs2TUNpW32tuqJ0hkuyzD
ePZdpvBN7g8czxm0p7X4aqRX0jOGczbbeXekMzOcNddLyaiho60EbbcFDgToJrgx99VcPqnH+f8p
GBkQTrINGv2TQVOXekwVjzbZshg1OcDu2bSzmqC0eACgS8v6tijlP6WFg4xEPfhoyta+UiEqfZyC
9wxLTmNVbbfaQmBt7rbbsK1eKpujCs8R6uMZujmQ1t6FAGrqTJOA/8D9jOjTxf1nf4LtCjqbazq4
11FyX9Nsoi6ykuMkmbAucNgJSGwILNZT1NhwgQVMTi7wNpiyUwVdFgnpV1owT1EMhk0f7f0AiBah
+ZdFkmkxZ5LaAdi/Af+3kL9lGU1/jXuLFjFg21T7BCWtCUhHI3MJ9O0CAtdMYeEOjNbJKIGPWyy/
igRersd5XEiCLtbJ+1yz7D0OOP04Sc5uyaThmEr2ruOdNQGLtzKB8ko6r+yE/U/2zmO7cSXLov/S
c/QKeGDQE3qK8jalCVZKyoT3Hl/fO4KvSqpcr3p1z3sCgaQoirAR956zj6T14kwgIjoP0ZI32UNZ
kbIHKu83Q7r+iEqa7lb6HEv+ryNJwGI/ZLO9sWwOQUeWy+kMrBZJD4a60t8kJX/Wk2zhBcgwuYHF
OscLv0uawlllkEgFHI4JkKjMn8kkqziT1OIEfLElOcalJBp3oI1NyTgeJO3YAXusZc9t7i4bu3G0
lZ8x4TK8atU7hKuXQJNbSU/2JEc5xbF85RbNMU2GZx/U8iCZy7WkL1t8s1UmicwtaOZWM59qCVHs
GSwTsfdC8O6jhv8N36mcZRbDXtcCG7sQLHjyo8pX7PX064DHZYgsmpdYUqKp3VPbABztApCGcIZc
2DHcbVlMxjEcnxNJm6aStXKMcZ9KDrUvidQ1aOopJC6MIKQdwO9kXfvwf129/zHYHsO9mgJU5/yk
YZO9Qyt9LdxJrHQ3eu8WxM/VokEBHtkZWthP2GCKdzY4EJhk62UuCcRkL7jkqYaD8Tnkw0M8hth9
yxX6k9slcGdSp6h7+rqNuoYCCGUJSYiP9w2i4TS3PK7gPffgpPTJZnEAqB0CbCwbewjE3ixdHOCE
9QDFaaI9Puxf+KBt+pglQS+RrK4Nd0utLQfdSNfoZ5nZicpd6SU5fFZSb8zWf2KGMGEPYYrZMUaI
2zdqBW8jwUabUDobRyqMtEK4lURxeTtjk6PKQSaP6dENmaOnoSkMmqMNhSrqq/D6o1Ou3zb3i8EX
T73xiiG4FL532HdmnQnpQCG03jhTOdJOxUZjGwPs3CtOLY4u27pO5rxfhbb9agEkOBT9fZkTS4Y8
71noubULh+4t0Ppso9kiY27PYdYmEZWLhIEP9MsoKl5DdgzzcHtThpG1SzpB2YYZY0t8e4O8Y1XM
2CP1Wjah8uCR1JKKPHmv3OkuyAjoClecXCvZysjcvtta3pyth9w9mmZW7bIYE7uLD/feuq3IgNiY
kC1kaSuiFmNeiNr7GXqluJTqHabn9g2eoHJlJwFwWEp9s6ORIZ28zZZHMGhFLJ5OqmQYQ3SIMv0O
0tEPJ0nfKGwTuhJiWBmrY+Xp4Ylr67Youz2DOIRwnYM/i6ldRIr7JqomeN+4b+0urlez0TxGNFaY
mnxqGj+DCBrEMGk2fNd60wrT2XmZ9mFb0FjdQfxuEJ+My6Q/w9BbEJT4KYl4+aNDQCZdtQEvbZD2
W9fynV0eTMgyBurPvsSwd9SSfQrdK2i11Q0+gwzTHKaCpzHtjFtxaOttW3LkBVVtH8uyDdFROFCy
yqeCeKTUJXg2rc18F3r1obatYl2kyL3iuTiAaPDxwoXJtkA+ZIbcTuORK3gfDTuvmy8N077mgkUi
RszkxgD7jLNn6zC5vI6yZ3uQRvKmfjbQt6JIG3aopTrqs/HyPA5eSUCuQWUNPyCRhWTVmJRojV1F
Wsch0+NLK/af0yomicTDhq7TwaceAqp0jq+GlOZ9w/DTwgXtRvM7YvIFIPSUrrLBeWTg+SIiU6OM
Ne3xLCMOiprt0HXDCrvQFa61div8F/h55IZ0GXaWaXyW7kkKYRfAy5mMVKQjurNL9C8qYBBQljGb
q4R+DBM+u2KqXP4ss+GlpnOw0iMSMt3hZ1yORBI1+n07ganuDA1Lb9Cs8zJEUyT6GxTSvygGWgM+
MqXJV46mgDpuC3nhqKhH6gW1UNSjXGrHACM8U9dMdtHCKEUt6prBac9F18tBMdpzER7Aml+PpPcg
+bvPc+gXob1u6vEiG5p+70i3kloEguGKWpuBzop1pMeQoAN9U01bD3d+XBm0VnptOM2BFSJaoX2q
4/WORbiNqUnSprOCDe1P0CO0/EJCiC9cizTqLEiv8owbD1i8mwjc695PdE+HhtZMFxVK+VQgiAMQ
PF1M6J+5vFYQBiTx7QtN5riIV5O2PKrn6yUz9sBimNR7dzXl++3S056M0/sx6JydgGmLftpnYD2Q
UmbHCJgxb65ybKfQDBIYoAyEnBbXEe77kQSYEseGENV2Fll+MklePi16n5+scKQiwvTqrGUdnc4H
eVjakpDDuWe0yVaJZJWKVa2pxVlrq1YL5I8X5W4ABXIqYgpDU2rq9If1X1WPrHP2OLczINrMrEhl
pFr2qcBvneaQLfNPxhtTvWrlaN2hmVFJqX3kEnp83ltkJ0IbT5rLenLrjWf45NI1SbrxXKTPYLWJ
HWLyt47lR1lTQe0czv7C5sCpfiewUO1NCxBdEti4j2CRfS3MAl1ka0jgoVpVr8xOvQsM5gtpGuWn
qAuhcRfxdRFVryogZRZoy9ZpTPZkMSJRlMfp+bnOaa8GfUk4UZn5OQuJh5Mx0FBFAKlCXNQa/egO
sv3zmDjmBVdOIjgHtLorFGhSz2BJsblaqCSdZbHQy5IHtfHNnNqMFKr/EaZjJxMeyxGtdDu28ckY
tH1SUKeOE1LmlAlRI8iUkJqL2G+o5ZmTuzaq2qPaLIf1ROOQz+Q2HGNyqK8Wbtz7OyN0r3M5reti
7xfOK0SQaXmUYLPejBiGM4QjlzZYl3IYLlHvTFsmygZS00HDDqPLJHWZfQUXRHfAPCgB8NfC90R2
0EOmsErRzDbMt0us/f5D/OtLXbOSAZu1b0OO4xi1u8jbgVK+Ts0AcJwUkDh9jfXXqQ6krC+uAHAt
jEOHSFeJqXM5W/RtWCZzSB1X7QilEM2WGTUHiGNywmlfU/noRpr4DMlx53JHbQr7VJv6qaMFRIEy
n7S9ErqGeIwyzvdD5EosY1iVWABn66AEsHkV3Ae+X+zU54zKp3Qm9gFNsHaBOd513kI7xwX7kwcl
hV+r458drINn9GTdcfZWmk0aSVr+aCV5z1RSF+SSa8t3F5DU0CqVPFfJudVDsMjd3vS7Iy5WpnX8
xiYwhcBiYXGhNOVc0I9qJKJWzwykhReC7WdYe2hTLbN/d4z5PiE2aqdwgUqmTLw8LDv1eAoHap5N
zLYYSrIjsM4eK8oKSoIzKeOEWi3l8dm0f2U6qX89qn/MTtYc1X9aZhSH16bRXbktu/DMHFSq5xoG
x1L7u5APkZq5Y+Qc1J+clWdKraqFSEHpys+mVQUTVS6MVkIsvx4P0GzWhbXcaX36FoWQwcbI27fD
LCGdUm3OEaKjcly0QzDJi4t8rrEcsrzoQmzUN7bcviBvQrrfEvxaC+CFTQJOSMhJenRZIMa5cElB
u+jadl2OqXk+N9W/OMz40ckmpE8np+VN7r0T5PGUyfJIW8/hnpypG/UIKernMOV4JqW+OaB9uLai
oEWTOeDGkf+WOl/UQ7VQPoBRirwHlJXMR/iVadZqEC3GJdCP69DKUJewdxPXjlAUA6ysECDGTAIH
6PlDnpO8aXLK5z398Gr+wR1MI3gBdT3cxjst22V19WD2ngl5oL/WCyyybhjghNb1zUStZdX5zRUW
q1tGEBQjuXIZWUei8JAZdFtD8O4O5etaBzs9ahdGyVY1quGjoq4JsDK/9yrjR9I5r9DarutK9zfM
KK098eEWW9u+zIAh7Ksk4XYuugub+OLWrV5tEFKb2hb3mkTJQ59iFBihMWjztxAD7bofjHybkcdV
gH2gUiIgrnvpvo7BFswnsw6uSvS8MLvHTWz019BM3so24zprXfUjilk3LT8ox7f3A7XKgSzJZorm
+ywQyP7jSy+suzWjwqNba93G9QR0q8y5okx/6xHFu3LvdBfUCmERMzf3+GbKGBkDeiq2ZIdsTZAM
awapDFQ6ZJ9N+cEZuawCjUGZEQced+Z2Yg5hNGuvRf5At6A4zbVNqjluyLmo+/dS3NpuYH1EQUOc
3SxbPCVjVCjNG28Uz6Gl3fgULraJnkK9Grvfus+4vo6Gu6luzXVbav5OnYwUncnDhbk2FY3YA8Dc
n0X+jUGGvVqFVEzw0XxEhsB1be70Gz1btJ0fFf7FBNTp+P9az/8NqcUwHQM+yr8ntVyXzd+SWv56
4xephQAw35biSoVqIa7rO6nFcjxfGLbn8uMbqcVH3UnjV1jcBIUtvsMogbhAjTRd3nYWhf5fhJ/k
kLn/Ivy0PN+1TLAvBv+h7Vm6icb0u/DT8r2qdSbXuDTPdxJ1cc2U8bjD649tE2SjHPP8LYRWPUmt
G7+jVtD3lvfCuQHDssafM+SWfiwXSpJMNYOADE9mKjZVz0Xq9zh6Xcn/biT/e4L/rW7NajEq+3cs
neBkbijPSKhM4rE0jajHNhZyU3rJe+kqr30qIOv8Hu8+xJUof85K7w08x70ICagthmsATstFWsZb
Z9YBmw2wK4tpQ14fxZ66egKl8JiLsSebEOP8CBMs5eKF+6/aJZGnb9zQK9ah5d2NcXKyAjQ/yBdB
qnD1qyFek55d9tspsLga6dD2ZkSTZU6qe1TUH7IGswK9c1uZzo/aS+8Z9t/NonvJ7NrdGHZN2DO1
IBwbaBJyvd1rcSy7LDh4irZad7H/24Ft1WBinWyafYz2UFVW3RVaV4mLucK9hNthsV8okN2gKbjT
zfjNrhzyhcf8rgCVXNC6OywCCgDyK69/G3x8HTgEpMKEwB3a0EhEOnIx2pfJji4sZszY6eDHMFtb
pSMSojZEmJTHlb93IZ9A4hus1VjclxoV6KCkgdljUcCGF3XFWxWyVSc3zNepkwUrU19OUdy8MlV6
DOb6Qa+bW691n3CxPreeC9xkTA70ua98HfJhmtDXqO8MrYEOxBjCGuCGVadxBOZB7uQnbPFpRfHv
k6R4gomLVbaAMHOKYzeOH+PYfngmpJicRLEw3RMJgToug1dgU0KPdyjxdyYNxo0fUDtzHRrkpPq0
cpY8FHawRTv72zBkaJfgJhf1tMPCO981bjIQpLT6GHlUj+St4M0uKFVFkf0bizv5Nc4p6Zh29m43
rWhVEkXLl9YSe+NnOtvS7TnwmugtHuuZQSVyxMboTGQ83JAzoHyj/17ZGffosbkpih8j80eEV9QX
SMNuV4tdPugvqcGmwuHlrwaLGeYQXGLG2MnjqcK7VgrvLtSZY2cCHiMcilui1otRu0kXa0Pfj9q/
c2MMc7s2kY2sLCZdSFKR8qTzJ5i068wBdRp2yU3vCZSTuBLWvc079fyumeZ+VYv0GdHyi1n416Rr
0fUmBh1MJ0lBuSxqVsan1YlbjYlGpxfrOmX4Vnm0s0mxW8NZptxIdr1XVU/26Hz2TCw3aW5Q5wxo
ulPH9oS1IL1Ijv4y3ZieRzwKVXkMEzFalnFd14676lvrtnAhj9VZcG1n9SEP05faLxBop4fGpJ/M
sBTZdHxF0szjmAJ0y3xS0QqOZMeASwP29BnVn7fCS+VoBI+UCdKwKjk0DxR92Ml0Vi1cduNsX9lL
XWDHoH492uFdN5mnJRMnehw2GxWbiVh7KVXBrJp/8wGvOUhILaLklTYxKsfpKBioBG3zEDjJO+tI
nkbnAOfWX01w/NJjFQ9QL9GBMCS7j6id93vgJBA05PdpbXRwpuGNnKTpRD5VTkgSMkjgHJRMi+Sm
1b1hE9a/k047hP514TePXSPu/RCJXKdzTg+JedtHV1lD2SLO2jsC2J/BOUD1CKggdKSTaCOd15J8
3WK+d/t9xl2Cwyt5Y1yWyHbNb0DEYPY61OihNp1INn6gasKVzMaA53bjL2Ff41w7kBd+g7byV6BP
tM6y8b4zKVenRfeol2a/smYDhMpSUJNsHVSV3FJILH4YouGjNct7UQ1vU8U/aS7FNZWsgVQqf883
p3pg3UZ+cRyTsdi6ff5T4aZGczMY1lPJpKK14E6k9arWQTIMmWBGN1KunH/rRvE4kmlvxcnvKSyw
sy07DYzltg+5m9DcBBtcAptF4Zj1MKpMGhp1tTXKa3KumAXbw7rtiyfBnzc8l3S8AGliaopDljtb
OHl7ygv+B36J36Ry3yae/bHMFmHHkccfieMraMnzFvhuvl6WwkP9Zl0jsD+FWXEA7PgSxOIXvOCL
soSQGS1WvwVjeRkYtGSm8eTiXqCWvNzGQX+aGDJa1sAA3cZDkU/rwZDM9Z0Q4b0guxFAyKVpEoCY
3yI0K9lmaDh6xE5N71/EpYXMRt9nWXGXDdkvVN5Xi0M+uT9MPz1zEhtvKm+HWl/H8uxicrcjq4Ly
dhT9WuxlO4yQ0yjEESThw9KaKWRrb05L4Ttt/UON6KULx4H8dWZQjFeuwbZ+oFgt1jJ7flUs750R
Pk9TfE86C+qahGZ6X5sUA6W3GqRMEXQekXUUTzVvPk7I+ZDkDUejbi4nLb2dI4YTI3o6l4t8oQWb
yBn3wl7u9byX+OjhIOMLG4yiqw7lLHAA5n9duqdsc6hGfVfb7ss0NdFaHu2+Uen71gMhiVhxh4Pk
NRzjcB225ntuNncDLZcwTvZ+/qOIxMGdp18+8F0tBy86mk+Vbj8Ukx6u3Kl/TRAL7hdvvICgue6J
9UT+294zr4rkpeHY+Qe99dB9TOWdWRr31hKdPL9DV8Ecn27kzm+cW502+ZpEuMkrHn3m1G2V/rRG
CvpOnDxXCweiQHZUOfmp1YT0qVVc7xBKamCN9mVR0gJbEFcWNsfNIFWSQUfzYMFX5mX1D3uEUyRs
nq8ER24RzMElQwranIK7G0eIaTX7EICYU1kXjrAuBod/uIqXJ39CiDVaZKr6r7E+UPhdnM8oNfYO
Eo1NMmrvMAfR20FcSyKfnqp51WWITts6e6MAI/Zllew9RGnkXXhrgXhkN4Z1hkatME6xbWz6nphF
uBSPTsUp7uT1T9NKHguEI1Sn61/m3MIlq5/MVAC+rWgvFFl2WYGGWhHizulgPpUDp2tUec+45Yhq
fYoHh8QiN3hJUyfa2lHzanjZzQwwGZdOcu/kwS+yYUmHQEcwuRSFmvnF6YA9x1awjgUSGW2kT5hP
72YFLM0IxXVlvi8YHK0xe2SaxuzxNb8Gzc5YAPEQZg+uiLnVPnqo0/FRihdNo4FtDhwJgQh3Q8tb
wG2/0OzCBKS7K6i9TNEpW1nWRGRZT1u1dAh2NIcH3as+bP/W9MXbaHufbYS6tG3Hy7T1jJVvJQSM
5xujBG3lR7RwInHLZFuAdcfgZEbYfjpnXAn8E1pKjXFCXWtEBAhlRxDMjI/S8DUz0/ekDn/W6XId
mcl9ZyTX9JCu3NnxUbuIk9kSZ9uSr7OUHIiGntCrmZ7ngqCzfKkfFs98KzTnVNq2D0Qle0DbcFnq
fMd2IoI71vCxjrdjGb7gSCfLPI1Odm1y3UXszOVvoxXWo4YbY6U51rbxk3ZDaOwPWwof8666DRhY
81Ww7swO/NGRgHc/QiMMGnuF+RE2t52ln+CmQTAtF2GObkh480dCy1mErrZq3AJhJLX/ubVPjMg1
K/cQS5c7eZ7XY/AY4yNee52ggRfFsO+QoiyRjX9guCvN0FonLRc4TDP3AfU8marHB9jFskqH4Gdo
RY8OHMKVVgB9pZXB7awtX1KddHen/sB1dI8aGXtpFv2cvPGHGw2fc9/9MoBnMNJ+j31wkZVgW0VB
ct9ruFOyPr9ofPjTVpccsBXc6wZ9I3u8JDr45OAWk/XPtz5sPcYdzQ62YAoesU0SiLTuDyPJT0Fd
/46QJeE+yt5Gw9vYunfoJgb0KErv9B7Vidd4HxFOjJUoxitdpDe+PrgrN3Lecd6tg8Ltt0sqb3jT
mvt42QuQQmNDr9PJjyBYgCGLmts/TMXSezeJN2Xc6+254OITWIEWRWEqLMb/feuuZm/64IJzb0b0
d6GDV8Y6DRHugcYNStJdKT6DAEvruzEpCBv0S5kykjJkfpqs4nEOQ27/2FHsbA2vK2Sy4UOdFxrH
S2KdGBDsmt7Gz2NPx9jD0lv2BqpN92YMxI1BxWpDEe/Y1ROToNahxZDvBlSGdTk+GM0Yremj0yk0
KHz7UKzm+9bM7EPT17fzqD+LynsNquRSSxyuLzIe2hu8jYNrmaQTDl7MUgg0j0PMOdWlzufc6ndE
HuybiZCvdIkvo4IrVO0/G3oQEtbnJVsE+WItXOumwcySdjAX3WgLdndfByQWDyNdDjc/TcEjamp7
5WRyVGv1q9FJuAHGI3KU+KpvsQTF5gRxsZwO5sw1yvc7rDevwajTmYDBj/kYheijJhx9U9AkRZHv
BRdOfmmOJF0GuftkWtGzR0cZucV1xXYFi7/uyuxXb4i9XhMObrwg3v8VR8FnuIw/fNd+7yOHQhXj
bdpWzL9vrcr9XafVHcSpCYhbRR5XBQuIEVLk04HS7Q9SlI46ZpuGiprO/RIJ394rQTNmwV43ewqu
DBamHDpjP84IU50CFGdZPbY1VKbEIXcU8RoK+LpZL272M6+ZRJKeQPtoil6j5sZKW3sdVtzmUeld
dnTXjAWRuj9HvxLP2vXho819z3C2H/0IrGeyYvdQBNY5ZkxljaVfsWOJbKOQdhpv1St5Xu+jimN9
WvIZFUE1kuY1QwuRpBWFNfLDmyiux2NXDPXWr6pP9T4kFFLbBrMJ4QYlDPXkGXwU+GgVUKF/e26i
77en1RvN2M0oS8v8M08WPYaBLNn1NJO7Kozmp8qzUouRMw05Hf6+wklK2rQjXc6ldkn7jbx2q7Bn
oS/T1yMRvg1jJba+CqpxrARxUNo+KDaXk3o3Yz9Mu+VcjKE1ebRHoHmyQJO5xP50EZJpRXZS35aw
SxxfdhtuhG3nFM0hQKm1StGh1KriOZGnFhxMDlr/C9z0BXIqtbDYpBrlZa3m5i2bCeprZa1mLdtv
q+rd7gz2hbOWZsl5VQaPOgViafV5U9tOuLHksO5lmYzzljtvpZjE9RIWO9x9NqnaKmknO2wdIN2v
faK2tdo76rnz4aAeq4Upk1iRFx1qUke7sb9Xm4KUAHas2jRfR4N6pZlGZp8ImjZqU6h/0hgadkYX
luQId5Q7Zrt+79A1eqCyztvXQq4MLdcyd7kf2Bx1lECK7hia0a5YymXT0dnhAvtXyF6eOLBVQHuG
YU3nSzAHOsDf6x38eAV5bBKD9+2D/1x1M1yhuhEZ59887704IsALQqpxDvNTPLC+0aSNxNxM91mW
xueNe+azfTtrPMMFz6w23p9bEAjDdRnvPW1pd2ZUoN1OvOgNpJNAKfQPTB+nyAXu9oJ7HEeV+udL
MdzmzTjsJqU0COqbzFnErhIybq/NOdFHNKznX5V/R71T/cV/+xxes2UVcbvZqCNhgHRPoRDbgDw4
jMlxD0jqiFjnxFOHj/wFR/ZgIothMfa/gzqCMduOh7mw0fHiFXUpS53hZf/2c0nNOgaRVa39wkS0
JdFf6iPVf7skVx5DN4aGpdMcz0eS+sby1FIPv54r0X7LK5JtLEQc02DYRS7RxIrwpI48tfg6W78d
oudV9TrtufHgyzqI3Njnt3SRvdeeu7bYnfdqUYeE4oTN8esMV19PvUU9px6G8igUw7BrOzz/kUvo
jPy3LXWwq9/4ev+fh6B6rPaaWju/Rz0+r/7xunr4x3Pnw7ZSKDn1UklaOHpq64hJol9lxgGFGtjw
wXFW6nsaPkSl0GhXBs7hhCaYBx35vMdHKfFz3Jti6e6w4FCu9C6NTALDSywx6V1BJ21s+tM583Cq
7gqZTjxh2fQNrG9lKpqDqYlNhYX5QP5Qd6EWpQ9gt9Ebh/RW+SQpTQSjVSIcN24J+noxAvgoxQCM
0ql5Rf3+368WXgA/1TMe0qxaUFg+Ir2LTqNcBPHIXUA9Dgx0F2u12htNc4hlg8icxnDn2054Ui+E
ITcKx4NKkHOFBk/ynUX39VCtKT7dN6jdeVW9dAbeff3+t1/983X1knoyntzyYNGomi7tqVl2X2//
9ufOqwqS9+3Z80d/e0K99+tPf/2pP5774+Hk4DGDBh/uTeidf7z49TfPH2fIy8HXX1ZrS1NgDo+7
J/Xo28b54/e+/atff6ajBLYaDeZS6rfVx9P5B+8qXuF1Y3JQHfBvqygkaI7nIG96tKuqc63aL0pZ
ohbqObWmXlAP2ynd9YHQ9kJ13v9Qm5zb8WEKHhg7CBR8dRuJ5D1WyRC+PU7zyllTqGIQquichTxe
1MJXxMNQxbU2FWRHEI+qM2PnEvuooHMkZzHhllTIRo2ZJCmSNgcgY3mlIJgpuZjOPZ1aDSEIZQmJ
R/e2zJfpCBUKRakaOkroIVDolZJYqTrt31Bg6rGi1CkayQz4MpcETNVuVy14tcZIYj9KYqYj2ZnQ
u+JdyNQGsGshrFVSYS4opH/BkyDO6p9rfzzXNMJlForQBNoBwamSKacWo6TInZ9LxES4TimT53EX
8wsDbep9VDOWlPtToeXUmiLNfT0XK/ycDSh/npPi2DaSS6piICcckn8JOdRjpzGeg7IMtqq9prpv
6NsTgOBSvvHVjZuJCsepFVExluM6peBQa2pP//GcKcePzH0+zp3jcwfuvK529IBpnMR3f612p9rF
Xx05R92Kzo/lTcxZGHpJGqxqxsWKNahWZyWmUcC3FJjsEOP8V3vQUmBBtQvVY7VIJJNWY6zaK0zt
EkGsdbjKKzmR0k4Eg4nM40wZnBEa1nn2pABv2dCV4wlUcodk9lUB3hRj8Gvxd89RgTloMVjeL9Tg
LNU8ncT3tpJWqB6eF5LKl0jgry/Rv43k9S2kOmDKPlKDtLdjO/zAs4aQSu2nUO0itdpzCQngoO30
VkKpv/aE2jFfeydqdCap7kwoqzzXvhauvDh9PTyflJ1TblN4yGo3qB30d7uql/tnlHhlqYFSO6WS
5OUKBLM60867SJ15noQ1FxLbrJiNg6yozyCdU0V3VmhDOTo/2njiTEahNBPgQQcSDK1EUKHkGmae
REirx+dVP0S3JCRiepabUMjFeXv/86Gu8NQxDTCKohdxArOzTb0XdYFUZ4w/Tz5pnPKEOp9L0mzj
QMbv8QXAxM69aW1KULbS30Qa8GwApaQySaC2lIedRWvqVaXJCSSC25Es7n9yOP/AcqoX1HO2RHuP
DCDUkRZJwqMmBT//L634X0krdNQO/5O04qosup/FHxGf6j1/qSp0Yf2nQGjhWkLXcWtaiBr+oarQ
IWPZuu6CzfMxsAk+6R/5N0pV4QthUHH5KzWHvnwX/dd/WNZ/mg6JOS6YLdt2HEv/v6gqDKq4/6Kq
sIXtUHtBSGWatmd4Fniuf1FVUMNPjQAl/o0zS7YLQk+RogjibjOtck0cl6J0d0lmnvKeslE2xG8e
/Tast44OwoFWQh2delwtOzAVyaYvfnvSbECeIOXt7t6qmoQKpoV7fbAh5WjZGtUlgqPaBVlQ3uWj
jX/coJxWcr97TOfufVmybUn9e6vH0UyX0nyN0umjMIjBtvLuJktncReBrKGoSYZ16lHD6b2V7eAM
yWhuDZ0FDBorgZne1svyrNn5izlr8b78jUSZjmmzbzzpHu2x5xOvuexrgqsoqWT7kLfRVMJ1gg+R
8AzMHLE7f04WLm62HtVKKzwsg7cSoBtXsz9fhMPPCRTgXd6V296noNIuTXLpGu4J8A0SzoXJXNbP
4WYZLa4gfvxZ996pGDKSSm2BFGWjG63YC6/clxMeNlgkWyr26ZrfmMhVDKgnps6FiLp4H/movCzd
AtnCN7emvocLuapCyRTSwFyFVe5t+jHdGjbYg8SYb6NsV9CMuakLSvNVam86K/TWsek/INyg6N2I
247AGwLOi269pLS+neoBGXuz1XSb+qmV/SAwkrhBenl6D5cHH324A+RCJ1wmEFNv25lJ+0peGzIQ
ZCbbohfc9Mvxsqq5o3iEwemYfPOsKXexg4SeetAnOHNs55P7pmfDvbNY1o5iMcHHVD0paxpYsWkP
rUtvvqnHqDnFXoYnWtMoz3nWBvNh1PnWYR74G0vaPLuVTEt1c5/4GuMngnMKkTYMsyQajllK5IrI
yuCAgEXu2OlaM2uCGxbkJDElC3BPcEAmT9/HLpgnR1zli/+uhwli/9R9Yx5WrMlnslfD3MEEuY7q
EFuiWf0kFTfZaKjyIEgk17XeSITK4uwm89I0kDCEhEj4TTLKLle8zozfvoiqY5T3P0SMyayZ0NN7
trmdSkjIJhKLVcfEqHMObfmREk97kRQGqAWaLHvEWvOlEK501Rh3fpmS4NgMxX0UPQeRn51AnkHH
ipEjal200RIZWN8yvAfsmNDSnNq1cCLSJ60Pu94XUddvRHND97XYhbL72VHEzjm/XX0DtoB6uT6s
owYA6uyVLwjFiaOy4Y7E1Psbv6BsYbk/8yb4xBFO/XjRNcAn+OTRvbfzFNNEt3+5xXRlCtlPTqjj
USvtV1NM/xXjR7EeWkQX0uO50+1uNVCtPGh1uZmpPoRFu2p0lOx68qOGS3R0iXC5BZaHr6/okIWC
i6Npsm1iXNpBVDbbhUjBTZ8d2Gv5CjQPpv6a7oDnAQ+iZli6kM881CvCXAeu/ckWR4XTGfopHbEO
Q53QPfZtB5JCC5GBFtZx4phtwoMZUGgnitY4pfH4E0cyRfN+Oth9TN3XafO1I2jh9HGOcGMoxyOU
tB+VH13TTWs2kcegYig55BiCCDDxvbnxiPvySytaZ3APZmJdd8Iqpn3lg+zqibL1YcCuyuxHSHDo
eiwmc1/3wU0tVuTabvumpe2sr8zMwgpNk25nWBqN8fw+pZ9jF/FNkZv2jeaSNjgG8Fbo8d4lPRmV
T3G8zTJ93ugJjrgJPgLmoX09tuVOOKTPGBEttbmHZmvNlJcmfM9YM7PmJkqMFLskAvmiH2giYFFm
5JQtzCFi7K4XmR+1F/R9sr0PqfzrKfUbIFgFY6Xze86vyTd+ewxQqdnMC2avxNMGUmrx5Kg17Lq3
i+Z8mtRyksjU91+zTDXfUA/VIm2cfGuH1u8z+bqWOQdz69+AjkT0lJYoeiebc8Ebw5t2aY+OAcYI
EY+/riPrkpzpZuNEJF9SN9SuI3r7YhGkOqKOB7HEkNZTRXO1qhatnMEsbIa1Uu2rhRrsEpxcXHw9
p3cTrY4ICoQ2Lch5uY2OWBpw/HIlRMV3b8akBOT4WkNjIV2rkBZH7xodA/k4cXaYrf5GaCaJQ3JR
2aEBqT469i2D4qIB0g7bjuMqvYhs59YJw5cuyO+YP3fQOJBfg33wmBodTZAezCirMD80qbFVs7/Y
1utd04UPk1NC31XPqYlihlnmOFJLoGdw4UGFTNv5EObxwTGoMkyT97Nj6tBJtDB5qr/LmSmF5sEa
SNz2RvG0lT9DTZmEew2nfTlaplaUBzWqdY0Pf4CN7M50O51wgYBID06NyNVCTYR67Fa0WCR8XVch
R2HZbWtzJkkIUlfdOQJRg88NPKVxVFklV9yvmZ6aYhD3nF5Yd8j+HiyRDwAaLyKHONXYiSDT6eIS
pggcLHd4E7qAatw5R2Ru+U7AVs/RY4IhavVNboUZx0kKWE0dAaboaT5aQ7xWxhv1SV+LP54zwr5B
C2LIilZHeVk5WPI2mWAtMwNQW6n5b/bOY8lxLcuyv1JW40YatCizmlArp9O1e0xgER4R0OoCF+rr
ewHMbkZ6vqzqmveEBoAkCEJccc7Za08TzYwZ53xubi/z2P+2el2azCrAUz22k0B+fhnhCkKZQzYW
jwWZGVRkqMiRjpZmZ/flNqO2aJ7UztOmaxkqhs+IgPX3POnT+XYYJ/h8YBrlulL130QiW7K5RGpy
f9u5QxT+wAvuk2QQ9TDVdHv3U5jWnaLGt1VMwvJsN7/TO4TR1vNb2RwJHefoqzN7UsyfmN8Tirkx
2xqWcI2+5banNm+zla1TLjl/1pgev3npupvrT0xHcNvV9WfmdZnJF2I43Kf/9yPz0ryb6+duP3X7
zLytQMkFeJswXBY73768+S9X5ze+7PN6qH8c1nXDfM7++Bt/LM57gRQyMgLpk/6UTmmOL7v+4+N/
+U/++v2//OiXPc+rzhR7ReEHA5GBeWXU4bGfYrkAs3uwZSooZzGK3fyGD0QBoOL0mSyYQK/FtDiv
W9kLDwmPfGg9OfhVXK3b3DnMHEwebf+0WJcM8cCjTf7c0E811Osro5/wC84kslT0FN3V/NV5fX7R
wryFuo50RGs19Iypiz/dFP02q2OOaH1jYg+LNSVWiird6NpsW4gXqZ1t7EnydDVqMemI4OWU906G
8cMUyZgzIHPCZV695pVu6/PGW77ky1eKLm12LdZhc1ZmfoENUly9nPQENK0ZMw6Y0xDzTgr844fl
vNj6IQmr+eezeeu8+MdWqGzvOZXwa7seqsPgYernFtXH1UgoJHMgYyXdN22J4CJ2PWXdJzpVRuH3
QMd5b042zC9z/gP/isllk8QvRnw/8kE/QMei7Rv7Y2KWyN49DAummnWN9GXTetTEls0qLIJrKtRo
fsIyyPbzDuc8x7xEyrNxTWdvR93PsfMuVYYIZf4ffmI/+ROg4eqyM2+7pm801dnzvdvx6VOP2ULI
oWrs//hgXd2vZm8l5LnWyqfAe8IeI1lUvPcW2QH+AFO5/vwRc7rAwkjfy16z1qpIQToPk2JQVfpq
O7jOfvCNx17EW4YE/aoBZ5zFuDDMeT1dVogAIg3j0RTpwTUb6SXNWRgJcqcpHD0fl29H/b6hqMPI
G0ZvxsP8d26Xdl7KpfyMjSGi4pvat6GISSvPv3LLoClzEnxeT2bJoJbtyiIZUgqVOnWtZVQMDZhA
dneS+ow/vIC6KcTEvfC7DLPsen3nK3FLtt0uDLGwX2k7MB6nIhJ+LZbNlWPASClQcrmtD7uUvrTk
lM1XZr6tA7WldojphV+Y11t2fm9+uaU2b1fyekNPkfjbSbi9Oy/NH5nfnVfnly+7omihZ+xxNz9y
c85zPph5NbsVRdyeyOvGMUIhRWFVer1egSLtnTpa14z6/LPX2oN5sZ8ftevinD+YD+SaMZ4X/0i3
X79b5u6yZ5yoePL56i02PRuh4ivjen5MCJsUMHAH8xul/eUWBl4CbHTyrJo/fl30px4pWuKhwphi
LmiY79R56fZy2zaMUCEGTV+XWoRinG5wPhe3l2YuxpjX/yjquB59OfYUO971RZNuWpbrYhg3dj+Z
C1YpcnDb/OHOB2KKAxg9dT+f7Lm6YV66nfvbNoe8xDIPLGVx+/D867fV23fnpdtlvL1x29+X70b5
i0ygSc3nYm44pROKHAMD2tD5yeOMJ81xXr8ePJ4VBFIUWGfzvuardbu3vPF7MEVE53ss0idHq3kx
lJKhzHwj/vXivItrU9VDhN+5JZqUSX4cTy9zWzKvzkvzttvqvG125/wffW7+cOd/dprI9/Pvz8d3
tZy7PTPXxP71Zp63enoux2vhwtdP3U7E9Vtf9/p16/z+Hxv/WFQ0uG6N/ayNanzN0t/S6PPPzm3N
l2231fnda8HJvHh7ma/HbXVemr/3L/d6TbHfvjJ/8MtP/dW2L3v98kvB1OD3KnkmFLDzM9sQSTDa
CgbG9KzfXkbXKEEvTf3JbeO8dNt2dSGc19H98LRfPzk3t/PObx/94515EUJES2m/TpM8jUfs2SDp
9qD8sX5dnJ+rP7bO6/Pn5+fs79/0HFISKfqNUSOkx+C4+oQSbOuqeUnHBFRn0GysHJVUUxF887qX
pM/xA6+l+kJz0k8EHOeBuDDyA2pMXkr8Xc0KyvKI/v4jN/OdXRnKC/WE3qXVJ/2L3z4lMfbHhcB5
RY2TcB8BcVJt6zHvUUppBg4KCGXL0zhEOTK1Jt5nZnYCb0O4kTgJOA+gKm5LbUmHfkhr4aUr8wzs
6x++Nidjjlv6NKmaaJGIy0j2zvVkc8d6e7mWnN3Wr13uvP5XH/+y7Vr4M6Wprr/wV9+7/kKXeCe7
BioZ/lHM8Efy/ZZo/6N6YU68d/O0hXj63y37vr5/S+jPH7etZlg5tlMu8MalUZu/nrkOWpv5k21S
obzvKWOd9jvME7G/XoyCNMDqp/jUImEv4ZUiMMNDIu0aCOyROZFUw08nP0ml5EIXYCZMZxfl70Bb
zU1UC7xeahyRIDovmUfBCWjM17qMLlSanNzeOxs5OBc3Lr+5irGm2MBCe209gt35xEXdWk7NM8ZL
XrrrNLBe9eiEqL3yDtuqsV5JVN8rBSTNqqplvazwY19lMaK1ijjjtlHkUXyzg9CCLcHIsFLchp+4
oKGEx9gBxU6HQkBpBcvThWRuURbtPHDpFIMmR41+dheU/BNbH1dRgd+NovivtpQfQUhRZ5Bm+go9
2KonzkaUryUKRiB8gWUNEXh/EAvPsXkw+h5TKH84t2FAlMKm3B8CabHxk2BZ+gQthpIl9OZItbpx
G9Q1ysPaT9e5WfxUNO/eVEyqd9tma5fK70yhKD3DOB4rY448tV5T20SDR2CuKgvn0obxd3DZAVUH
0KryHByR/ybt6sEFWezGUbVMbc5qm0ZL/Yfh5c1ZDg3yn0rdWLG1cYRvr3F0+jm4JUnSlqLEsO83
TJLlekjyS1Wo3j3zvk/HC5WDWjjuzimArU2Kc60j0Z3CulxOpqR1Xm4q6J/1aMcb3c/xqXLTmshN
umbaRuScbGRVUB6RChPaRgtqCXXQpisShp8kERAdZRutDMtVh2V46+KRGRC20EyxMmAqU8JuPKGo
c4/WUJkrJ89XoqpfvBFJjOMEuDq53lPcN8MyUevoIbbkexjGlDn0ynPhAVcaXe0ZSo0HRdszFzRQ
8VFq/l1OxQyFuDYBbXCtk+T/mAvEQ3mrWUtMTbeuV30fMqtYlWOiQ/IxXSr9s/rkaHW3tZX8Q7pn
EOZ4ZKZNDbdPIVCuOS/ZoH1n9smsEiOBDeWwu94XPn+3J+icE2aSSrHMtPaH3aXu0jOLQ5sq9qky
uo3hIIKbWn8MZWj1iDchpl+mFO83Q5qfhAwo+9MwBOuQZRh7souoZ8voA0JXv0kIsFZS7LJ7E3UT
81xyFZ4m4JPVPzNA++tUs59NIMEjdhtOqYU/BkP9EZd9/iTaJD7kVtGs7EJbcctp52YgVk6+BfBj
d/TGyH3qUu3kdCRJfLOEhRecemp9d51Fv1KQYUMeE2zx7A6cKL8gYPzpat0uqhGWxaIgOdfY5wFJ
k25T3y7VH6Od63e0FAkRBNnBKTA/kkmtqaMdXYuqek9jjAyhyjhL8NVMDuO9NTE2Ehl+HxuQPp6R
HrwC9bHwzXdMzwoQPYldf7M7Ugnx8B50zoAGUD/Znf5NcaW3LhTEwR7Au/pxKD/zygofYjUTixJD
vE2AYhcBsbJsDSFOjgv7WbO7D92xuUmIEQ8RpTme4nxqfmhvWiVL7m2LmgLbEGsHUcnSUB00AWa2
0mq9WBd+D4h40JfUNCr8O+7ZWIUTPuUS8biqlmXp/cwItWV9ty2p3j6lYf7gVMmRcCyAPmefgNtN
tPTNi+gN24WbC24/RShPbsBveGJX6MQ9c8vamkbygHLIxpThTPdnW8mkDHf2AddxjWq5UIX+Cbeo
bIu3DojFClEr6qaUiviUE6lo6bGL4UIKfg4B+CsqwjcPs/pNOgzrHlMl6DryklnZsQNqujaUEXuL
Mgt3rgliUat4aqVpGBy09dpahXqo/De8YlaojteAhV5NxjsL3XM6+Ib60RVg683Yf9D9aF0IP0bV
3dSrbiyPIp2C5FRYHUWh3bkyoiav7M9mj4QuMimojwb6JVwKxyV1ZcOJ8Qz0afHbLEx7V7UYqISg
h/0SwYeRZMzgTeK0I/pqISI6YZnvK5MZIfQESUKTpzwoNI+KzKGDV2NvhqrrMIJrKqj3wtiUJG0i
r6RaUULriSfxAi0/T6DsyGcT2N0A5qV1cUySsr3ZrFzvo2zImeqCVFCgBr+VoPkMRkqDGwOdngFk
r2gzHij8gcwE5iD6v9wKgztj1F8staTqfEiSo1SMgzF8r+pSOaf6yO0SpnedosBgzeJ2T1KO8nFo
Z1AMt2lFY0nTALSvRXs5iXXxjD66GPctJPH+N9rHo+1l6AVVbtR8MCEe01jpmlKuDSd5JDK/ajJq
oVXO2CoxvHhrJOG3WCvO2FxBuaynynusEycfzTtdaS9jEx89QfMmffsHM+ZtjanjyovuSIrrk54c
Hl9Cb6T4wZ1u6+VSVu6Zkr9oaQhUfrLVyFbZ/YMVWeEWghl/qxh3uMd7x4NWkgvueRyPqvKSapxd
vPUw8vBhLRnRm1p37jr9jiFhDzQArHwPxA0olNxFw2uL59OyBZc8VYTjq/PQo6gmMZcA6dlgk2CA
MBxOHq6ky8r11vUwZW96+Y3sNg+oz44KLF52fqotrUx7SYaweQh8gVCt0Ldu2O1lyhnC8GkjvD4+
aipYN8Vfi/LU9bX3GERBtxcmdYAYOuh2HjEaaFGYF8UKce8uVodDQkY5BSgZB/jh2FFLM24gMK6m
OkqvWXbo39etlaxzPUI41WT9Grc8mr4xepL6APwwsxlNVwo5zNwbFppSB2tdsRmkVdWLr12cMT0n
HV49zjfDG5PlYLSEtkC7GiHQfNXup8CPZZGLikvoSkjoq16ZkpZTATGq8DI5msr70CXONjA6nvpU
EeDT6w8wuotKGOMzNKBLVGM/kOdJB7gPEy36rm2ugw3oXOsD9CQcWZAHSgqorVfqhYGGZhe13atb
hzvNyat9E4t+aTsJVe/Gnnpxhcx+iMzVHlaWR4E3fjgoepVLKKH9MW4qvWBlaOX4CLufyHAaKuZi
ROroKH5/9rtq4yUkn/SY4b4YvhNp8xetFf4s8xEIseOvyddyJiJtE+4LB9xnEQHPz6iJNp6okqB6
LLKUVd/Qoaa2wH4K94iqHA/0SmSCZcUjGKElzur3luoLsKHlh2u1e9yytIVauyvPC39nQ/JBpQnI
ceISJ5E3j3ANPcxvsX9FY/4jzJJnK/MTjAViddE48ELrFKuAAHFu6LxlzH9IR4NuFGlpr7UyOmXW
naN8c4Kw2kaSQuhBOSrd2J26KVc1KDYmVYxbgoahGK1pgXTxMWrro1OMeKT4AVl7AO/RQKNc6chf
B80h69u1S03Crc0uumHE+66Tr+7g/hb4Ui6psDOWHnLtNhzuWsoAEoFlqg2OciusJcWplC8kstxH
ysXT7WoJdouwoS72uiNLYmxUwGLrsNdrzzoxuWDOkLVElw89l2qXuoW5Ud7zTmegTjH5UUcVm2cu
HC7LfIpoHRx3T4v+ko2I2AhTHVVxSXrciNOs+xyl+Rv7Ovx2KAECPBcvM3PS7sYrbOKAUbagJOJi
ZU/QyMLyMCzz/bNat/oiqMCSM+yOyHeOkey2eVyJlRoqNpJpNVpnxtQC0fgZdXeRPa64jIMYVaXb
sYaMwonkvvc6BuGJulV62S6MRt31cWY+4DpE0QuJ0HCHwOsD65gz5ANxBq5BKUkoFBhc2gYviI0d
luW5YQKtuWqOk2C/MZtpatJVy3hwv2WZToLQSPC3sd2Ku999CUHIDowAer98jJ1hW2jm1mzhYEmj
LwnG1vEqtbtTintJQFpyFdv6K1TAn84YpKvSipksOH66KS0jQ+Qbb5k2vFcFbFtJzUGqYnOnJJ2z
dDu6T22sdl4utr2kksBzKD0ccP4b5QtUM+eQxxepQkLwXJTKbp59zzPn5EQEgPAUgo04UGUhcbE+
EodHzQCqXXIXdgArzrgSPuGg+mm5VvdeuN5bJVKxQMT4M4oVe+VLeAwMd3e9wf2VmmeRWPorzIe3
msoeEqTaGj0rnne4ooa5kS+VpgYe0FOX5FfBTssRmzdm9lSj3V5hSrTsR4qd4kh5yWO822pMfPxi
yNaqSxQdgc8bToPVWu3TTehyLW0LVapS1KtAYNTk9zLc2IwHxIAOy6UwbVkQ49PCVasY587oukUF
HndbDoio837poM2EHZxq28ABI2GPMfRZONfCxiElMhnoALxHlGep7soRsbJugwed/maDBwJ5mJQu
F6Il04yFSniTYhUNyaaODtPycSwI8N4CreVisdQy5AidZE0F9yGl9z+Ibth1SYmiuMHLYmgIPqfu
KVErjMhkY71lTJco+wVHRlUaHCORwqdl7y04YFdtsp0RWepCkBbrBUByO0asBzhzMo8X900MuThl
8kFLluKiYDmDtQmzFEhNNoAlG7sUjeNoL2yTWXLr1luoOrBfs2GHm/FDZjvFOvT6PQ91geUBFKK4
QbviZ7jD94aytNGbOKVoH+IMaLBP8VbomGROBNVpOI/GeM41PHDcgRuAnhgE5pZ2gJwcbvwhfQUr
QDNPp9WFtrL1nJDsiBv6B1E89l396kaPodm8xg0ydGAZxTIBAZjH9p6rIQJEsX6MFXXAxTPdcZVA
RWvAOvJAU/VvFGq6dEPvNSzrcE3e+0HTA1zhZYfzNDhyS0MILAVyAW3UtHt0z5TT+QxmNKHrK5zo
Bif8nXIul5Uy4JIWJb+izv5B/h5wQ+jvY1t+s4hy4ZeSvoi+Ixo2NDurCaA2wJZw/RxIhXzXfRyk
HO8UeRvsGyX44MY6/q4qJTn4PuJuuohHnSkI5cxxuTGDjNFRgLRo5JKWVrthXgF5uw7PsnDGhdW3
MLLlSA2ekHQD8mXU5XumBfq54OzdN6M4q7gVkxEogGhaeY3NXZoDeTCeYnfKwdpOsNKaKQYx3Muq
EJsaV7VVVPV4FxtaANkkTo8u8vb/X1v8/1RbbGi29l/VFp9/df/2UYjkHyx6r1/6e3Gxo/3NxecX
JJuJs/bVkPfvxcWO9zfHVk3VRtBBxRN6/FtxsfU3FYCaBbbN0QzXdm5evab6N5M0suVxZV0LEw3r
f1JcrPF3SsRsQZHvf/7nv1umC1DOdCwqi1WLPsOenHw/vz9GeVD/579r/0tr7apVycXvB+Bm962a
No8+VI0YhkIn6VJHzSdP65k8wf5vy04ork0792oB/dn/R/CruFx/7t9ymV2Q3DTTfqcC5q9H4Xqa
OpHrTE1zv/gFt/iejJWr5fs89Sq6Sf8J4P7d2A7a2RpJgQ+ZuBO2s5yMJO0AO/bAaoBol+E2xB9y
YaJgu97y//KQ9C8119OJMVVT1x0SuLpnuF9OjFCA3JWMD/b6ULYM0UBBqhJjlzR1fmZNrF6oSN5V
RQ2F1Qh+mBaOEpJa8JUGayO3lEfACM5a5p3cQvKDD0a3v3CmOUAOwW/pqApBBgNcjlM0wdotfejx
jtgpHfEbIvaUp/Yvf9yZf3WSIQB+PcnA/7jbXG4oVzO/nOSKOti+qElkqd4IqcPpKZ+aKjRxH0P8
QMGu7otoW8P+2GmlSbROMjgAz9yUhIrzZ2Kw+n2uu2++Dk/lvzk2bvV/OjZudNDMxvSQTPf7n7dh
UzMH6VwnA2fbPfqdvQJOnu4L1R62gerBhMHIlTlD9WF5EgSwpcMh7SrUjSHCDT8Z7zPlPlCH//a4
/unGZIyB0wLPCPxELtR0Tv94PGKKE0q9Fh5Ss33V5A4xJfwjLIX4MpbWp4b6WGal3npk+IMQtnst
s66YfGdwBLFG7S4jBPJfnyprukz/8KxQS2bYro5tHdcSOcA/HhLcCHUM/L7dGbHWETf2laMtGFbp
rnLnpZF4Sv27RDeCh6pLoeFo9nqw+nA5mkxVMwE4QvWJ4BDfdhZFq0CW7VPzMBjBHvWU+iaAFzmt
L+5GIyXQga3w0krMZ9xctJPdqgdTmptci8Wd1t8Dq7L2zFetxVhOQXokMQA8jDXx9h+FzKENK17P
vKg4mbUD66as95ZRfIQNvk89484F4PCdodRn7Fnx8ijEcBYUNg7D7yiu9LUa2nLVO2W7csycwQHT
gbXtEXkcPeY+XU658qC7z//16dVN7Z+eEwfFB9t57lW4mOaXE5xn+DnGWSN3OjNuW8+KsxH42FJ7
3lGPDbEHgMNsrsLzsme+20MePo6EVy5xmF+UKTBl4+CzynF8PHo4LInMGQhkcYIG+ZNEB/99qPxj
4o/+MfSdz7KKoy1umOSmWlIatgnKyFHKD78hHhWioEt7vd4Wvk4eRzcvias/w6xo91jZqWdF8DIv
JV4QUA0sL63HZNAIB3tdK1p4P7+koQenxy1wjgaLKO3iiF3mI5dRYmvQ97u6sbTn1syHhxCb8IWD
LVaTaVuVzOQztIBlAkXk3ouJh3WDioss8aEVcAdbL+AVNkxo0NvDF9RKcikFDnrYBuT7Mo/31Hsl
d41XYols/Riknq960Fd3ekq4cyRetKeDW5FxiDc83BGuWSLZkWQ0CREHq/gEHKc5wZMCE1il0Z0W
wdrTg+Ahi98GBbYtXVu9CLVxIE/QamdCPDo+r2fbUS+uVSmrthQu8o3cO3VhhcOohcFQqvaTJUkJ
TFQkmA1ThrqAA10cNRcUmB1G9UlGWBU143BQQrM/kRBl1iuNXVL73/O2fXHLAhb/dI3sNBTUKhsw
PUkebwxD/bBCTzuAqQIQxaz7xOh3b2TKGbkf4DkldU70qnuvcqIHwBDHrMnAXGpJ9OArbfSgxl64
KNTqbIii2ipKpT1JIIW0zBBD7d6cbBmDk4Vv1Rlz0uHcKdwtuon/kEyHk+7EjolTQfXggf7aFwaa
blk236ImyE91j9HX4JGnkw7zysTqD4PjdktjoJePMZxYuy38AqYb8cmcXupBNcjThecE9/ONpzXh
MsSO8h7/oEcoelRcIT6971XkJnELtWCEEgUUUaT7NkQTUOSRevEJZkdRHIEYlt97UQ0XSQ7t0jbZ
q0dcdZSNsQMYaTyaaqXcR6Cn5jXDVJ/zsecka4V3PwygzMraO1gp/gyB59zPL8ztoz2JKgKY07bR
yxF+TkuJxf9oWgKT87YwjgiHU8e+zfRiPM0fAZEVodHJ8cjLIpdYJGXlZVAHD8xLgoeUoMeehwQt
8rQ6VDSmwgjBAgl7O28y1TyEK68daiPrlqrnhltdT4KnJA+J1CX4ONHAKOCYeFGxJwrTYTyjJQye
mOtKoi9MKI0SKrphX+aXhmzhASvqz3ktE+545u+tegaOVLa05aLFr+VpfulbjElGJ8e9GkxELZse
h/Mpk+E06CKY+wG0r8oL5ZoNMw6veQpyZ00HO56UEtW2NLxXjQIrou9190T4ewWA6hWFjkNtIWJN
acUNRLFa4sGGSkz1auUs6wRz8VEvlr1fEW1DnxPZP6HARC/NwE2stngxkA3VrBpeVIF3jWaGBDcq
LEERGX+mhfQuJEuo3fvmQiq7TClaObxKuzmattw6YSh2NorkPA/aHRRqsfA9axVLtDOpD82I52Kt
MCe2ZJfuLZRC67prrHWUWScpYFBGjhDbhOTeOnBGgosudt9e1Q3bNEtgn3QquKQ4wQCvjH7rNG0b
r+xMWi7prtKOdkLoLtn1LcXa6TIEpZ+J3n8I0+xbA0xsY9L47jIQZEzb3HMxa3j8blGrUPLVMjan
rNJL3BBmp+mqLjZpI1x8n/0eW8cuwFKWLJZ/8LQiX6WIMta+G9ylIdaj89lMzVFBwScWmqUb+zIx
O8Jqb5aUzQUfqBUwyeDaPuG/bjwP3MuifndVZUJLeOfMGEkGwgZbam7/5NhdtJXWsXcdazumbGXo
DmaSKNWh6/pvJpjLjRnVZ6l3ARlVGgmsrVfmiK6tLpHYmjESB9etdhrMVmzFMDdKxyckDOYpCmpv
ned4SyWIgNS+o4TEixQs/Mix1mKJij47cv0ubhB1xyZwLriq98C9fGddDYnCdN7ZUcoAildzl5Kh
MDYVOVZkro87mGsMG+JFeAVH1PwoITEdoWg/8HAWjFflGkY8AK1cFse4NQCaR01IMBmnhtDtTmaw
NrR8PGuyPeZFrJDr2hEIM1edHg47vCkSoizleZRuTlUowUSnyqONqYSHsRs2YdK+RQWiEReUFkmX
5WQ9/ZQEw8qEkTdB0ZXXQAbuKuyLrSdbZ4Uf23hxqwdhxRo44CjYOGVf8vPkhtTGpWNtx6Pbi2Qf
DjiT9J2W3quZax+A/dxFcYySkexFUmXWoXQzRuABPetQFt4pnMYB5PmweREHOzCtw1hjBakGeVx8
qnj2rdQOxKwhy7sq1Yuz6v0KO6MlGmG8M6ix9oklfkVxQUZFtY290iC2kYZzsIaRXJOdWesgjbud
dIz+0TZH7Zg7Jt2xS4Zt1MkyqE0vLkKC+W9z2/wOhqz8iJzwFQSjdTBq4S4BOkbouTKCR+hV96YM
xEES87FFCawxtRYuLNq9WtlnjMyckhQtBkwD+GWwWAmwSiJNW8VblWVZANouB4LvBTE5KPUL1/HF
fj54pQnqh1J6d0VQUulQRRHWBgVyGNASd16WgDTC5Dr0njFlFjQDbTQ5/dL7u2aIj0T8UYWDcge/
CtMozqwimntq5utFbUYA00Lgnl4s/U3BGLWSLd4HRnWfilbs+nqDxr7cFy2B7Lb/Jay8uOsK8JKj
L36Xo4tuNaADj0GoAjTckxBTNi40h11aGMaBTi1fQwXAUkerCeYFebUIEwezt5qmUPr9m96WBmVU
/IUkykjvKYWyh8bPQ8M+Gh9j3DzXqi130N6QeE9jHk5tyuS2bVAngNmutUZHRN8TeB4JY/uU5dXa
90vlBMIgXY0CJSAkvTW3ib5CTxbF9q/UjMYL2Qc9IoStY1e+FbG5SM3Bxa5F6vgUuzHqStQ7LX6p
tdemz7JbSaVyEayK6thNEJrQeBZSwyZRgPiWxZs/duUGnPizLv2pisdH1wqonMPBaI/49ca13Rg7
BvW3sKZI2eDEj0JmHNxgfG9bZVyOk5e6pjTFMoTKTGSyLY9pxO+kFo9uIxO6piY+27XD2NTI4p0S
9iiKplXsx/oTPQunuHVx7aGPIk3XP8ks2yeKt26rzr5zUXgdS9uCIDfY/h3DVH3l6En2roX+RSG/
/stw8OutVexzy4mLjCGeyHL7qLuedfRqKddqq5Mv0XhA2BJ1nX0EywMvdgTtEKdRSSpyeqecvyVJ
l7eUs5gZQtA0j7qpOqRcSRU/pDxruqPtDLBEqF5ak3BmVfF/IjpPNx3ctU1kZd8EE7JjS97yNC/N
L2Agw1WnOrCig0LB25kKk6NHjLKCVkKolW/UUXLoq0aBPuf9dhqdBKU6nBUrNg44C+vXlzzl6lVt
Rd6+JRbpMP0a6nwRryy1SO/dMfpQKyiXinpGolY8mNWlT237ooCC7ArSHmqqW7uKCM5CwWz1cd4m
QfMsA9HitlIaCkNpZTIRC8XjJDp3m6a6zGs+yvqD7bboMqc3gx2UmGbDbZyvKjsDZu5a5Zpbxnig
2Mt4GBKSrXg5YliCPdFCEG3ZIzIDcGvDFle75iTVoHoK+A26jUdHc4MDhkXZDiKqWOJLVp1cL3nR
/M45aY27d83OWZlqiZ4zCLXHJtHUx5AEm1lzgD5KZUpnVGZgerAmNEWmQE6PD67ZeunsmG4UJwxa
c/IrFjFyRbnXak89DKOqHjqAa9liXndKE/GbWWJZRd4lZoJ0VAYX5nMGWaomiHYwleDRkK7Yjkbv
Hsuwx7aHgZ3s+vEwv1BIT7Lith4OSOCxJSV5zXmmyxzsX5FWD2tb24HQBd5dWQ9piYuTw0N0ZFze
YkNKbWNWYrOCkuLohAF5pLo66/4YbPTIeldUjIgQ7uQrxg37HirgOo/cFJh1dtJl+i4K+4cvVPz/
UrFTvdhmb9GpLUjNjUPwoHbxmcqjsxBMRxr9mRHeLtbkuY841AEMB7kHjSbSSE8NvQCJJsxmhv5b
lYZUFenxmwI9RxvR+sZx9GznTL0ERVOM0dqpoIDyXfDDmfdpjeZ3Z3R2ndu+KDmc9Hb8yFR7hKcZ
kaR9hh0ZIQqOiy0cDmaAbsBdStkXZWAYnjYPDE7eSPLhr2Z2WxSNNVpXkFs7XYv3QbrXRXhJchtP
JJ8Rro5MRwOwvfA7jNOInZ4Uk5SlU6+ooziotfq9kI+M8/21X8HEH3tGNZpwtH1s+JRXtP2uNc1k
m7aKtkttnqlKi45AbMRSdeUvU3EAaFnJ9z4hx0Na9Q2TnGafk++hCJLrm9p7Qm2wF2AiE1M6OFNz
Ob+gqYHzb++02PtVj/zPWNbbyrD3GgjatWlaD8hdPGpBkqVOvRNVeSUABJNCohbkfWIoyqqM9V1s
K4+KEdYUKrSkE4v0R+9JBvFTeCfDmz5xX1WSGGvfdiNKN3tvZQ8jrlsgakjNU7lE17mMWqZDRab9
9jnVZefnq1Gh31Y0BgJNUn1PPowYW/ZSpZAqqHrk6kSQ0Zg2P2k47mmGppo+3bt3FaT6OKnB+smK
353Vm0s/nqgTvWe9BrZx9iq8G6PGIwJq40edhgDovNB4sb3yXcgoPUQlU2DT87Nl6HXxSa/qY11R
CJ040+grF9+ivCjfuCR3Suq/iqqNFpGovtuyoUYITt+27qzJzp5iqyhM1IVFG8KknUoLB0k+yUkC
Zo4RnpUUimP0vyk7r+XG1SxLv8rE3KMa3kT01AUMvRElUu4GISmV8N7j6ecDs2pOnazqrp6IEzyU
UqJIEPzx773X+pbMADkhWLVpheee5SePqNrjqTe9suTyBWutdmVJWUKG/XDTpvDmicaw5lNXgttt
jLK8RKRtajWkji7RbVU3DIpyXV73JHGWhZ8dmD7KFEs3UWrFA6mMpcsp3FALVRxEuYYe0Nb7slZT
5Ft1hbxAROygte85jSM0HiRpy2O4Yt1j/dLEs5JKxkNIgxrQMoFF216dxI9SZLg9B4a6j1Pmo7GY
v1fspdZJb17EWT8CwQAxqxELa0r4zdPe0lYIV1ovvULiRjkbxb1Ll7o6F1X0ZKi46WbfPPCugWrQ
6CeBRzI8c3HkxkXmGt2s79WET//WGJNqBTG4de/XjUCQb9akKVs2CgciqIdl8BeuUjW+mPrg34o4
XxXl9GxYyuDmAeBmcYKfaIY1Qtcozl0JyJ4k4JGDMYoTjqkaShSEysStNw2xMB3nNOO46twXzSkR
shLeJP+eTOxpI9H3KYuqzdBUMspPjHD0JpAikzlRAJwIlnw+qSP7Xc8MRMLGfDM1IsE0Wtezc79L
qGeJvhbtUtSimu5gdI7itcgtwFPEmLIKmTjC75HvJTVlaahuWn2ac/oZ06DYzewBc7uXNXN3/5rE
XHsMoxB3Hva4kqH97u6gu395v1HvSKj/8p/9krTxP356MKxmNQ3hkwmLRQJDW/X6G8DkzmnUFLat
jr03m/Jk01eZtamXH7iDqAqwEhWE/tqqU7cNjWp3v+njSVpNPwBOo8FwRjZrBz/tom0qIGvTz+Ch
qxUKvEvul4fEIvodyEHqMPVEpTvCsFSYmWddJ+xmmVRQoqapdU3PSNB3STrRAwFQqUe/WiK5/BnF
8RBcjHXd+NlTZPS3WjSBvy/e5rsvZAyIu6hreT9JkKjWpTUYT13NWMXqzRfiBIurhRfiOiO7zwMs
5f2wFQo92Q2KOZ3CKapczUCrnhRkUJCkwqEhy0WE0B+08F+HBuoLh2Y7q8C7kakugSKjgKVakW2a
q+oTyPy8xNRvFfOPu1xj6gVtqw5QNEw5bt2IeDV5aK0T2hxlnVp6SaHoxNHM1bhuCirAiQyUwqSt
m9JZ6dKgwAzWHE3SvfZVl68tzmRXEHOLn0IzpYyhhNvDk805edWzrN77Oc0GP2pyULBzdUjS/KRI
hfBcWuawwt9tbtM26C/YL+dl/NB+jUm4NuZ23c+t+mQYYUECk59vfFKLn4vc3+d5LHwQdFo6qin1
pzELU9ICVAolRLko//CplvR4yI4rjFF964PwovuR8Z2Fg9u3NRp3QT+nvgICOkAaWIsT8NtG/8xy
xaT00nhfRRrpaRc+WiMDHdRbkUNBbRCV3CRb4gMQjGcqoGTfmtdgjDJ3UlKFa0sLmZnGZFEOMcCQ
cU2Lo9k1OfL8Nuz0U1AFKf3ARRqNyuhg1ELgQpZQXYr9n0rVbCgo9S3+FxjRRn6GmCJdabbtAhoK
7FGsaa9RwU1KET7Vrd95y1dGxTiuy1rj1MJogmUzCzA3lkTmKb+G1AhO3FEFB3UWObHZF2tVJMGa
bF2XVFSBUO/jFGvGEW011yFB/6pNkCAgJMcWnX9kS+Mo2Gg95H2plBwYS1KJIxkFJEm9cRzq7GjG
eXSQFoqwIY57ppPFljWTkNG4u8iZ/pGobInVNHMLOr4PsdgIxD5wkZJG06707hH+hOA0ARKX0Zx/
IArsIdWqsS3QXEXXEqJ8Ehng1hDB4zoIkUNGzZHgvMGNB9JXhZn4yGSqN103vUHbYIs+1NLp3pYi
THPN2Eh/lMSPSkFtnhdoMPvWfNXLBAVUGSq7NELJO5XlqpNlzrGxZuoZzM/RVOUbBL1PvFvTVs8t
aqCkx1Evd2QAmhMyNqOTMRiI8woU+YUlAupobEE7ojvcFPx8qNQvVguMtGeMVE1it+/T9kCbUzuM
0pvRZedca+pLOCPLz3FNHYWM2ECVS1o9gBzRprfJGk5Wbi18idbTOLw7FH6v6WwOe6iv+1iOdYwD
w0tAeO5DV/kHg1wZWxn0xBFHRjbJpJ+tMhWcRNahtQfNeaa1DZlOdtWhi1ZzAWKrjbrHWU/opGs/
KmX0ck2O0aIIbLZjdfIaJV8q9ZbOpGCyP868DgXyWte1wB2H9kscpnA/C1pE8NlYbCDk1yClsmLs
jmEF+iIN6KQJ83GoQMArU624YlmG3r1z0GQZCq4W0RFxuJvaGPJtnyxsLLOSNlPC4VBVgmPwIL3V
t4lFWfPbM0iJGvdR8kSESXSKpxKUTiu5eqWK3jhZGpLFsjj6giNZVJEWWVYbQY1WOFzUXUhDb+g6
EV0e5T+t4vKF1Z5duBivZiXO39t5i0B/1ylqdNIFZs1sktD8iDWs/QjKh20weXoIG5ZDpW6FQ1wL
PKgcPAwazQBYFUdT9SUSVrtkJVGEeAFTCQfkHvkaAhESYWF2+66wbsNoVetqyUDBpKncMOO4LDz8
EnwzpHkdBPlCjGU4+fF3r6T6qkxjYUfQezSa3Ws/ia/dQk4xCJtZhxJvsZqq0rpEGb0NuhBcNfP5
KWM0JsW6si4g9zmDKPYnxLv4FNj4xa16mIOSQOixeFalODxojYweM5ctQirJepiyhrD0SUguJg/h
RiaZZzJJCGsxXHfktPUjni3q/33ThkibrImADPaMfkvjKOnldk2FWx01wlt2Y0jXVEOKH4X6swga
YsNa9cyoAqVlXuAqG5ethUSeJWlDsGMTmbNPNkugQtNAhkc74F2wWF4ZmiQ0Tnxp3XPpJaRNnnel
mvTkHE0HiQ3FQVluIpkVuQ66PVAebVWK5PR0jKV2kc6wuYyk65ClhMTHQuQK1Z5OarYPlFxymkH4
mRIuwXzCL6+KavZnIUnWmvkmapN2bYRav8Ln3IBMfovEnoDYVKoPGpQjY0BeTqyyv+OIAGSiTmyn
UjtV1cw8jxQp16dxtsffRlxzgF0nrwneqKQq34+CTIGYjUchZssX4v93U03vRlcOom8SltJVF2pL
SE1qbq32OQsKJgcSoFm0z01m61zYabfigiOWhXwQCD6l59OysPWGBYMnOO7gzKakqTXSauwDmn5G
PJGLJAT9NqYvVA/koG/Krqlcv9dG2HvkqGhkL3nwmyHiq205nELNlIB5MYjv8/YmK9GwyQc/npho
M2JKc2U4BpE9WyzJSWOca2hZ53a5uS87KZ9gdCjJxhjPDC3Zq1etmZ+MZUytjlJz1MazHGg4QWJW
+DhH1DNNUnIOl3tGJHwnBUV33pIfNqQSs1Grd/s65Xt+ftSLvjmocbomXNvc1/qoQXBI0m0YZ1QK
YciU1aACtZRbXqdcJlWRKBzVj7lyB/pxaMd4M2TiMQEnYjWAr60Bi2klpv2GdW/2FEvSacZmzTot
5o/QUAIq5Mx66qTomLe1+OaT2+WGg557UMseuobCP8u6Eg0KuWVNVEFaw7i0K0WySqDSu+R77Msc
HAJTc+PZWtCuWbkzRCW41q1Ew26c9oHWoVeNDSSzivk1haQVTX4xeEIoEyRo1G+jCPpPxzZTsyU9
SWXgH1VcDGyHe0+lgbLrUeZKRiF9Jkjb5yhjesAmNDfp/mEcI+p4kunsYHCRNUhqjXUlmwTYAPYB
9q6HMaWf0GfyTpLqClpYwXyy9hLi3j7GXvzWgu5LI4Rp41vNdC1pT9NauEalEm2GlubS/Xy4nxm+
WK5Vthxe2aaFK2eZv02xyhEyFHHGN8lNrcnJNWlnrJtcrYlqBN9FvIItKlMLXsBUmEO99yE0OYnr
Bu6wvD4EsXRlAC66ac48p6d2W9HZouxj3Ol0EQm5SaZuSUCBXzSSE9TXxficW9q30Mx8K03FNftM
+TZ37FrzWZ7X90VYKZgqRSZ7Om1svwZkKcesBqI49QtHLmeyWceysO4EQzvOjfEcFkV7zUVLPYaK
/Ey+i878/0lPtOhq1RId6jwCshtbyAQs4FPqUGJGRrzB5Wu5UZA1/bo3w9L49WU4qcisosjiWocb
t41igFv3OO07FvZ+k+fDC1xAsqiRYNxT2DujZHJ/B2P/upsw1t4O05FmM0jk5eae+XzHZP8KqL5j
s4uWBjgf+RhYGjASU6OZTLvEwJv3634e6ZEd1EqsIVFIt/7Cabqjye43vwjZerWXcFduG6X7kbRZ
5cV39sg9VvyOs7rfk5JCZw3XX+J75HN/97zf797RVXecVWWwGoWNBlMSO9HujrT+V+wqzQgjr0qY
1d4hVPcHuD/gr4daPPb3ezWJFrMRFJuMAmx20gQFsjYOz/d/TO7fuz9AcjfT35/Cbw+YlIizEDM+
V/RId4U+kGv+Gzs3CIWZXjOcRsIlGsdMc+KrFsrEPQ79fu+PL/1QYKMKUe23798P/2/f++PLP35f
YcyD3H2puu/fTANCg5gPdmzteQPvhPNf79z9a0EoeSujJthx8osMLiN156uYZ1O0z4rTahmCDIu8
uAGuG3Xp/QcE9dOSm3I7GmPZ7O+EuvvjGr/wAcvf+ZXHvFBE7vekhaotxu3X/Yfv37rfmAt0536v
sRB5T0ax/ePh7t//9ZjFSONPLdHPZTKL8B0yHTfQmu737jf3f+giKvA06VQnKp8shp/btgzp4PZ6
6t3xbmmVNTv2RbYcKOn2/jaH93Psj7c1TVb98qG6f5LuVOX7Tb8QcFR9SpiSRKEnBMO4q/CP7WTa
8zT1+PKPm/v3snCmMsQBEicteZxtmmHWXF7IH8TqyagDDyPQiFzEzG9W3CN1Qi+QagyQ0bnU9qJr
InNJSWCx6WVJKjjtPotYUTMz1kQqo9gyr3hOa7Td+jrOyOv1F9tzVf3IovAm5fmjktCCxQ0wMcon
3yoQMDVJyA6mNRs0XJIaJb6USM5EhWczOrylkXzO5NhcyRPeWot6h0H4TS/4gxlRQlVHlAuAvReT
fPseFK4DFjxYN4pyVDndbFRgxySoUB9p47NcaWfS1IJDoAYrvD00myP/AKEp3Bk8QZswyqn5pBfH
rJzBqI0ALCl93hkeEE2G3TTIwpd4xQxHNt3N1gtTPBglO+2trytHX1VrW+mO4zIb7lqI9Hp8Fg1r
r06N79Ct69uKGWmH5avpXtQUt8/krzv/JomB5IaT+VVqL62e6U7RWtsmSL5YrV2GgLyeICKVyESv
VU1fM05UQc14uxnMmpOFZ6LUbvJgfAgwdJsMwJ7RfoE/HIDzGtj8JOYFfgOCaQlOUkOZYoHLeKSm
dqh1uRN1iYqpT/Q6ekDHwI/eq6hKKT1SMMDyuC0QW8RMbvqM2tL3HyKTeWIwsZXPMYEapUGciqss
nkamOTRkTFNeDTRQ1VYYFz3KTOkmtUgdzKcUv66kcOQaKrGdL/dbISBDirlCuMLwyfzckt4KfS1b
lFlKxha/xETe9P4lak95MSleAWtUJT4GY4eZua3i9NS0KVFeGGYCBoE6w0EFYBtiG/wkVcfEiq6k
TMbsIvGfWtlyfL3tHLQRj7Sojrz2xi6nxZqFw2dlRBy9GrBqrBEjV+r5M5/On1LrtjN90rhhwM0G
f6sGnFySJG/8WWWGgaNq7qPK07F4U0A0fGRlqXY5t2OX/SFeehpcI0a+8mVqga+WRfQZlcNko4l2
UUj63qwZ2DIy6XEC0OrrvqsNu5LIa6duOcZdLcqeT+4EQ5TMX9ejusG1OToiyp2VKBBS2YbteJPT
DpOtIEweu2R5nYe5CDSgwC4WjJajhq2Kl5EsxEHM97MFzdnMMu0651JzYaq+mpey4f6tAFBWTUTX
o5hPAlchDedoNb/JvqyBBm5x28U4jeFgpDS8ZTzX2mhchS7EdOn74oq5IoJOzb+OqIu3FkWiXVQ5
H1AlwrutaxJyH1V2fV5Bo5b5RdXz+SmEhFDUxGULk8+OR+S0sdD4oWtBr6QwRqMz0fTXcZziE6y3
GxeKnrBAbtpxN46N+BQXh8jnkeJK+VGZikWN5Q9XAze1G4sBl8L5O42ibidHQ/QQKYKJUXWllL7M
WpVaGwOiBB8TIXoMQmMXqsqhYDBr9hi9qlljRtBi98uMR6VVjMdRilZTOvcPYic/VXn9FYqZxT/h
1MGBm591ta0p1KVha0qJwqqB/bMugK5JWQ320qrXhdooJ4nKrgeuvkf4/UGbOVnFtBHp+40R20V1
OBjxc1bGJrv/oSaeGHOsPFwRerS23GPQkkip3w4l28JUPFa6qR41eVKPuYxcERx/DBJ70vkkxxqO
KD2l7W84URBKB1VSL1VPep6gY7ynXQV2V3hRxl4/Kq15GNFdbea5itwsC0csqlLp1hGeeMR4oYc+
/HtKSb8R6O0tEVqh32Y3fdhPc2M9aeSLwgZ7yaRpOBA4XB5jQXq8q26qmq5khFeewPFNr/Pn/3tl
sbQ4Bv4k3DZRXRmKhptD0kX5d6vF3MuxFRlKuUkkM9kMPUPvNvMFG83gzUS0+DRmBFnX87TSFnHH
qLfRv3kK8j+5PUzTZEEVJU0SGQQqv8nZLR+2dIygf5NBxjB94g+NgBVAGMLI5UL2lsrszxEElCsA
PuFJtQLHkjPJEcqCGONKIYyGxuF+EZuKvZSdezO4tgyXt5SrIrGmpXPvRv33B05eBNe/HTjTEKHg
6+jwVVTvf1a842ZIlbgYOXBWCyBFk8xt0PsnSZmRvReputZ6nLpjL217fQrXlE0JiI2NpCaf0TAd
/Ea1PkZ4bWb4qcvic0Ezh+aP9o1ARcN9X7MFphvz0BQaTIIomn8lM/zXVpJ/Mjdw1C1wGbpp6byM
u+D8H0wEOPHwzEh6wVKXs3VXhcKN2oYXQSZngqB6iyojd5A89as5NV57PWJ5UI9xa7VeIReqh7b/
MJifJJrXm1k3X62lA1LF5RufvId4LElTLAtiWzLiudpYPalt2jn3N+E//vQqmr/+J19/MV+r+aC1
v33512uR8d9/Lr/z/37mz7/x12P0VRdN8bP9b39q/V2cPrLv5vcf+tMj89f/9uzcj/bjT194d/PW
pfuup8fvpkvb+7PAa7T85P/0H//X9//MAsbg8h/O1+Uv/O03l5fwf/73YgHbfGTYEKP6+88+sPtv
/t0HJv5FRz0i6X8zev3dAyb/RdNMTC+arCt4vRbn098DJrS/KMQ+YPMwFIlhvsKH+e8BE/JfdEsz
TEtRDIlICFH5//GAacrvny+DaSqWEtUURbjr+m/GIBVgQVCZxrxZzP5JxCrLOmrSKLxVh3Rj6BCG
VpXBjsgDItZd2w/1i4/9M2kJgH9wV/rTapyx4L605b4jrJNtVM54jqE3obEbK3YzYDNETN6SFi/p
tvQf0zWV6Sr/YDyDIZ6U4IxE7pv0o9oTo75lXhb/G9fMPy++y2vE4GaRbG/wv98MRrUvw2zMzBkA
pfHcSaz5HakSpvIQD+pXV3c/BYEs6zKJ3rRIevyHE+Lh10r1j/Y2HFb/4girvFOGpoqGCJbqzytY
kfljFQfKvDFv1rAXfxaP9RnQvPjerrKfoU+qtt39NJ7UxwIUzD60nOQJWeHRejINZz4TJ69eJCw3
B7gUH9lp3iaXpHObU8Rl/EJ/rPGi0/Rhqja2JO3JoB8Xu3CKv4rn8KA8iOvS/CaCYukazM/JdzJ4
+oP6BuCFLLiCiAlbQxxnz4ZtC7ib36tbdkPQLShbbYlt8Aw20LMNTwdZ9oy6A4ngITtg/f5BC1PZ
tIaNbDc3SI22Tbd+qk4k8kr7Zm3uFDd7L6gg7PArvvJyVuNL/nNeC4/EaUVHfwNpKpHt/iMwN8Oh
O8eeaK7i72mDStCdJ48ZKOnYP+V91TgtY6BY2Ioo3j9x/3TI0Nzsk8jgkbjqbf3O5TqTvfpG2Ziq
bKk9GRjDFV6tdfPpN8aX6WE2nOAY6E5tXotL8h3QDs9s4VhckUo/wnjPX7LhShB6gSmE4vMwveYf
+mog4w/16c+4coyjrm97aZcEXo6GN9j0Jto9DojLrFsxbCoVfXrtiWZXjjNZ6cjRc/GCHgcVm3Gp
35H8fRYP/rktTvLTAP0ENFmxITmeXqH1GK2FU7YbTsGunzfBAxUZjjdXR9agOOVHuqtMnOd2eClc
5WfsIefqsHPhEreHT+KRkx4dsx3rLpupV7nxyuKBxnl4NCnwXIMIZd2JvdZjb71WV6FH2AsSCgJG
tDfph38ssVUe51fmN5abnX0nfQ+P8lEJOLRNSeo2Wk3aaMCC7HhtMHOzcbtNe/PFiu1cdafCTb/r
C0CF8YSSRT2Lb3LvaY/B1qjtEHM042OSMSUHvS5HglK8dQzjULFP3MQf3bZ2srP8iIDJvAWfOm6D
fcuk9MW/mZeZztRpgiLTusA/lK1+ys7DlgYlthnj0qgeRLNyk38Oq5zx7KbapK8WQQq2taF3HB+t
B+t5ruwCi0HpjF7rZHw67PS7P0EO67BzXdnTo2nZ6ucmpcZgSsoOwDYQDbwCiDcuFFBdb8tENrip
137oG7a+gA89C0Md/iqnWFkXRsKdHR4b+tSZrQ1bsNaII75qBt28QH2F72eL9hGmPrNnaViTw77x
y42KkN+pT1nmdNvwmMQOsTHhTWndSQQb5Pmi0+luT9uDcciP9BZ6kC/fUGOla9meNuNDktr6GlWk
to1v7fvkbqZNeMN5gpYhBy50RnET4AC5+h/NT4FmDlrVY99vp5dyN3qqZVsXJpwjypf1hMQeyM96
DJyGYNOz0t2sS39s38IdAkDjbXoUX0Q3c0OgBI/SuR7+zeL8z/sjlOkg4QwJwpMiab/tSmXGsBq5
mtWmoZ+X0zSWM+PFjJp/s/v9p0XY5M9olmzg5MQ/+fv+u66FqRN9qdpo0nBd/gSpYNspGL/nJspA
+bSOOFdc4v/j77uNf7H0y/I/X12x2spYtVVmEKZqicue/B92f0iRVH20mmYjCUvKUbR0TvN4U44o
qXNdEd5xzaCYTld++RwHNFUk86NQhtz1wYL0hqBv1XK6Fr7f0/uS+agxPFl1SCvaSBEPSTeexwAq
UGXWzUpSUJzAUVE9c5TNVS1LJTa7YsCu2JzakSUjnaExF+oezltMiKlSHdRhMhlQG7tEX/lV0zzL
ZacxEosgz4gd9sO8EDz0T48tI4cVZ7khBNNGVnpyW4pbqxndU8DAE+8pKpYYt2aW0NchhqlkyNYc
RiOP1lPAhYwBxpvVF2x7IbFkxirVvjrC3ascbFStk/A8wrRkAFFUpLxlibRWxHlrQEhZ6VBLbRUm
iqD7nTPUtVNa0KsG+ExsNfqHKOcl8La3LAemnSOBqmpJ2BWLGBHz4Itc1nh8rLl0Ieb+7Oo2OckD
sEiqvadE99Vj1Feqnc86EeeyvGRBC6CNp41W1RcCINEATNlqjGj7qFqu8CTNn/I1lHzWVGZ2Lqec
bwdpS+kU0M2ShRk6TJWZq1HMV4KMJFeJRePYNohDgJ+5xH5w4SPXnRn+tEaS9TlYo3pit49GCxlq
Z6SbvpfRbLRas00ayRuH+EEphC9L5pnl2nzVyFHi+dqFmf2oC9XfaCXNpRGZVcwwNSRQy2kLHfJm
pD93EQhFFQLnQIQYEkg2CT2TeKlWUQnp+pM2B08ig2wMUicReo4waQ/S+KMatce5FJQ1oU8vo14+
l2P6EZ47Mcy8ZmwexzB/iv3gKkfNj9gcMZBwAs9qlzha87LcVwdPGiJceJEQr7RMcZEyg6ATBV5i
om5QNAw5zh5tpoEu03JRZTiXWRwrTh0Hp5C2IUPpI/me8Mgs3mlT3hV0L9dCqiLMwbge9wAGlUQk
kqgbnnOG3KI54FErA3MljN+gr1xRSK9jKf/wjWk3MHhi4Usy0tPWQrKYPYkC4UKhPyDLDeyJK0N7
6nkHJsLdsWWRpXOUptItkY53w1NJeUubnOeRuGWXuiq1Zi527vKeiT6enfTbSrEC0WtUQs0dsN3V
c+q0uKnUBx3JT6ZZNtp7h0E9ZC+U4sh+NQl8CobUmFBnFO/ZAIpcetd6wTFqEQ3vDEzgOwawOD7N
vUYAQ38zm+EAgoWUFHGFGcdZwF3NPNkNW7R+jPR9ZtT6XsGztaZOPE+hRugv2hHZM43lolF3ysEX
OpOIY+M0K25ckCyj0cojcFjDU43/ZAsuDZVo1m2aBHUYGsux2+dV/SgUgb9WiwDFCsWoU2ghZtdm
RvLIyofC12xcs5eDDVgehJQ49hJ/9CGG5Z4pidFuKqKV0Qjy7n6jT7KMaqhmzyZbbbhmko0ev8cC
I2jktGMqs9WJ/JMhFBNCL4ZkZ+gfcbIAj+/fiswXUknyHYC3dH//zl3He7/Xy198IuL9rJHAbQSS
6GQVOZNM4Ggst8wNaEGl/i7s5O8qICFclvvIeyAHDGL9eX5sBoftIluAcmO6zbEgSMCOkEo4bBn9
N+adG/ktLr3GrY/pcTxKHym5nHtC4XTLtUhHQjLgJG/TE5/96oAYY/xZryWvZ4dwUE7mm11cQiLq
3uhBq+fwg6H7aiRKwPZPxWe2Z8uOLJkI11feI/3V3DdP4UaFt2gbBuv82SjX2J5Z6bMlCocD5Ygg
dFW3bhzjJD4weSSgKkjcWt+xnYVYtOQJ4Mm80FELbBT49ZtE2B/uCNYE8K1sEBFc2dqn+WD+MLfV
d9S/hRB5YldtHbXjF/ufleJpzwMeAQI+bcFy8oRdj5MQaX2y1sZzcWUjHzyY9vhsrLGRnaO1UTsG
F7GcjYbyM32f43XumJ/ze4z5ZF01dDbYadvIvxIueboLQX6D8amEEQS7alcEu5RQdxE/aXwy4LBp
a13ak5wXyOhbNyOpduyuBk9p9ujotJiX49Xt3vId8UjuDmupJoIPBMRnl5UHNnkBqDFJ8Ab9QZNg
U7nJBX/TvM+8wcMCHAo2WCJ9cQI4mBvGym04hqUXvNAFLV2NzenJXGwzbEIRb9avcrlWYMkOTjE5
ZsIkyhEI7zjLRPBsuaHNaRcNkwtbM1eoZiBavHKM8TRN07oF+KSQu+SY+mHsVvLgxAxuetJi7ba1
Iy+6FBwtdpffRLop9b7+JAGQtwc5DdTAxIYxkJ4tfZdAYww2ev449NvRehNOLGHWSdN2+hswyX7D
aZEJWw4xsVZZ8GSc1B89IVqJR0nWlrt64XNKzsye0bwSCQUMLD6Z0V7/QXTUZX72z9RPzVuN1yh/
bK/ACvnbwTtb39f8UG77H9RkOc7fb2WFxuuYfXTEGCt2+zLcohGHsGOd+NgkXltsMJoTmVHcylX9
FFJqYXx44xOgfGYUa7HbI7wkgqWl3HSq25Ih52qn5KaxVZ2R1++xqVhocdz6pTcwwW1Knv+O5yt2
Rzleyji2UGSrtMhN7St2CIRHBqKwm8RMM8CPvjx03z8U0iu85EWvax4CzY0wcSUOB9GgkDwltaMd
pMoz9j4kcRdr8FTwTq14jCpxeYPIKfSfu+Q5mNeMwXQcH91e+FRzj6Y8QrUZh9C6YiN2wrJOY3LG
J3cct/0BF2IRrDhzVZtub7Wu90jaxl27S44xQzN4XT8meAOvonVID6hzqW11n6xFzAzb4rOubJ9q
joGfU4DmeOW8msgrwf7S0bS3hQ3wqM/uM/bUDbbc5hBuYGUYppu8putWd9gMUICR5fgMGCw5o9Ui
zQ7RPaiuHputI6NyxtRpcoo4AXZlXHXoktz5aHHWUKLSF/DS90WvPSAfccILFXm+S5Jrv2aXZ13h
U3QvWEOUcW06yrZxpFdpJa/1W7qmmYNpB+e9rW3TY7RCNURfwTMOe5J/5qch88YH4GjVQ3qhnnlr
V/GCo1ePCctY4JauxcL9A2lCsMlOZOq99q8AoN95DRcqXTPfhLseYTPzRV41otjZs7agPcdzwIgW
742BRnUlnvxHHKAtWhaGgc7gUpa3j81ZeKv22hOhee2rSWCj/R5umz30XY9twsUfmSJQbDtj/4Ql
jgEHi/7WWlmfspc9cwltH3JIY4dxVZyCU/3FaGYyqK6SyLHOguKobLdu5WfnakdWWPWqnKJbsieu
XN4Fyg4lqD/Z8mRPYBiTQ9luS/FBv6hH46l4RqjJBhP4PvNCn7NO29Q/KA1CGir1Vno1mt18pqQ7
cYWhFUKNGH22OIBkZJ8enNvGwHoBuw/ZlFv6O4575kIa3APGKIEDvEqKpyicBuZJa51aWhnCuvc3
obAZpRXvkx+i3US1dhHHQ6HiS3UoUkHv+d0qP9JWAW3DHIuqUkJd/MmuwqpcAB3qJbwKjAttaWVe
5LX1BKaPfHp8cIHokJGJbDkiw8Gut6Hswi4cDxGMes+0TtWpDrkgnSrc93wqf/bwxbecdsHL/JWd
7suc6gW77J3uyhDb0nuGfBn6rDc9ZGviRy5BtFOkTwCysXkJhmP0DntwSPczOeuo39q9WXbseI8s
/t20Q/HIzK2TONOFn3ZfrU3DK+IH1h9rmijBrsmuf5q88Et6waFMRTAc0zc6EFirzzRAesWWzul2
XlUXCGvgALJL8M51icVAUT6sftX9X/bOazluJd3SrzIvgB0Jn7gtb2mKRXuDkCgp4W3CPv18xd7T
vbfmTHec6zM3DFESKaoKSPxmrW+d+/vyErcL91NvFKiSV4EgCzsV4Q28AKxoeZRxPgJL5DnswWN9
HqtnJanC8d5sgxv2Dtr7xuS0e08+tL9M0fItpsfxLQzJg2UattR7mysWJ6sL7nc9d4vwA0NWCtbe
XFff6+fyowxPzksVX5IHWR0Dd+fuEqhJi97YxN9GMNEk5yG/giN8SMhJ2s08KF7NHfS6LSa0fAFn
qd6Jrd7TnnbnOCXJFHXtpvspyabFgeyuVL0Q2Bfe5ZOY78KnYuevw/fuJ7jWiirg2peEyS7sZsWN
ou7EOn/2xTJ8wFK6VJfqRNRN+o0chfqXvek+KuYbv6ZD/g3fJ7L6lqYODdC5x3PMJb3InnjmxY+w
vh969q7xXh/i9fThdKv6mVMdmmbBd2U2dgeg+qmvDjxF7J18gYCDnw+32bP6Zm/ETz7B2jQoAJ5I
glfOiGR1kdTw15fhFWtgcXQvCIvdaBNlj/lPe6aKXec/XTbC6eMcHFNzY6yBB9j+He43+BWIKngs
TuLDYdySOd/7WdCcCFIE3mYvXzX4yrSzLvHccevFNLYD9tB6sJYpmOaMEqiOGxr1tU8IbZuEjNVQ
uTnniQb9rQA9e27sX23z2USrBjk6UhGgTMtwr35SwxT3DUXCI6v6UC3RK5cHX7MlXWNfrt6Tjhp3
4fwMeRuLg5vSfiy6Z4jRXMfRtT/1P/zP4SNExK6W8/f6J11j0LLbXoa/WrJxedBgFJMHZsnuKyYa
nlkCtMTWP8znaZWf8m1OdbkavMVwl1JmsC8unG1p4PBaVWQALeo7nKJAE1ij/xAIqJfxtsGxeXTO
9Y6BH8dLvVZ32XuxT7ZIDNvvXbUmVCK61seyhVG74ElxL7f1nZRHsR1/9j/lHVeloZb5dT5H5+Iz
uKp7fcb2g7pqH780JwDezM/rlxHMUvHLnB8mjDos/zOUOkCtcP9txk9fwgrd4JZ0zQUBy1OOE2iM
cyQaUllLZ5zEcQakwxCidhU2LUw62ASOg8rM4/j1B6bQ5z7HZS0AVa91xtOWyCjz+PXh6+99/err
y/xBcZCnacuh3JnHYIxNhNO3vw0HsjqE00OmNFrZJHpshQnCeLRXyC0wh3PO6LrFxyIaa408xaap
UqBrKg+q7AjwPJJL303uCcHgxs4BXOYEUa1cP32Mg+jouZKfLdBMbp1cbHqDJ8jsiwB1L0ENmkxS
dvNQrzsX/i6Im01sJVRUhq8heop168sGzrBgGBW4zDnRK611ot9NdEjrugMYY5I2HOdFtqktJuwi
oODWLLZWdZiMdMLNU9vaclWG8puFVYWyuoJfj8knaxRk18xaQZ1v1kPWMDS3QiQO8Ri9xPHGraHd
GolvbqCtwri2w2ZTuzeaPEyYVQks91JTHUk7gu+cyEUzKpq1kfQNEORHp+O5XqUzgxQcHVGSPRoh
SPpeECoRtfY7qAu80ZwPSYciuUAFvHCM5MLS9CAr/+jzcAqj+tgD0zTnDLVsTYWMxf0xi8MPYP7t
AUAPw3pgHl7C+dfO7gb9GxBYcroQ46XqSH/9oFEmg2OaGYlbebqeAFMsgomiItfOXg3Bc3RDAyRx
t4l6eWh9dcJT8+alhbXvB4M9mfYewuRb1jXNIQzMnw5WhQXLbQi1U4IPKox5/hrbpHOyd0fSrIQp
KYCzrNB+zJqMnnC8zNCxisJ9y7u31gCZMQr9DnOU8fKwipPwWru/IM2jBVPZSx9lPFdrxNVDE/yq
C/9otrgaCFphclLwMxCcsQakvx6Ay9H6zq+Glv1OjzZGYRH9mkOERg3dEC5mdNt9tAuZ5dXd/FzD
dN2RfUgqjIG1UHnDDdw4vE63f8yy6E5NQjow8TKBhhnSzMHai/TGMQMDZIVFcklk7UTFeJoo9O2c
OhABCMYmXvDYza8ge177IrrzeIb2gc20kRwFTRzfP742T9xfQu5TtNxYlenfmafFPr7LMZP3mScw
qk3iqoXzVozpDnep1y0Nh/KetAGK6+CFUzkilVjxE9zSJdrXEsUTyPBkVRWUqHapn4sal1LhkIfq
D8H3Bu1MHH5HK3RI476D+k3BXAFQ9MHPB847dkPMy0wcU4cFloZ/zt7/VPbdBvILNrqIFUpSx2Tt
ZBkK6lztL5HLUokUX3pGkOOlGdPMtGJh1f5jMPkvRjLQNvkN9bR4T6vhezLypJGEw04B86Bc790Y
2aeFhA61pIuH+7n2CPBObI6UTNAtRy0y8iieEaHYE0omS0PKqb1FgFT50Js8AHx17UYHByHidvpS
AB1wrQwBxr+DkgIf34ivIZE3rmMWTJ+gIkut91Zmp+C70WBmFlghu2duYWAK2bc1E72YDSJH5Nqe
gPU3IUnnNvs21VX3MgCbNDTPZj3dxmSYlEAdoqjUl2BoCfYRw3PuIOqMLZxXqT95C6tlbRFqMpDw
DVrCV7sK+aLyjA0BdI/2DaoDDhg7FEnEj26Dlq5Pu9ekzKhHMnYxnOH5KahfsMC19P3Ju68D1lcJ
cUEOkTmJktcehzlh4qvQctKNLMS2hFi/GOGQrkFBTKsknaz7ij2gIcp+4wUx8kwyHNNgVgsHIEki
SZHH0vetzuhcyyh/hp2CNZX3yg7sZjGN5P84aX1XMWbQOvwZec7K7rtXUrO+IniThZclybqaWKwJ
BLRtf5Ct9QE94tpV+l14R2VWd+w1dpVfcwHo9mcwsrjP25UAxOcbxRllIrOZXJ2Xl1K6eySvTxDL
7saq2faDx6ZNi2GfN82PivgWvOJK5TxOCwRlMgauarQkB01+9p4amzZl+9u40TkrgbmzS6DgocWZ
3r95E5mpbk1h30b1suiZk9qGdUKWBkXNuPWqcrjEsqDwSODcNbdUKxf4dc3adyy75VwGT6pJ8k3W
wVjo0mrXtvNee6CNkkYcy4aEnkRkl7HX7yjs6kWdg2FQlqJZpiYiG/qxNAwsFUQlRfa96osj0ol7
zGGKd6MD25DQSpowtw1/RJMZeUvH5VMP2PsuBCYP1BssObBm6qgMJViQP5fjwG9VjNWaoT9mkXoW
/rhqkUKlrWtu4WtmrFYHpr+9tW05zRaeTBl39GjnZuuFbE9vGzug02a8qm4xf5vd+GgqcF/g2h5z
SQ2a6QoDW0YT7ekneFbVEmrJY8d1upwcDngr2NpOm64wmtM3sWtVDm1VD92rDatNWtu4oaqdbRvb
uGLQZ2eBuYzh6NpZdexl/GTw/3+JGZ6nZfqW+mnEkxgSUMODzCyIuijQbe2dXhxFQO6EZWOX7xOb
c6q5Gf0qGnsf+ulCh/AbYqMr90lC3zGTjiBUEm9CcIj3KaaIPpH+Cs9Gz1sSrNAvmxubvQ74MRrg
2KI19KZvDhbx5UD8xLKs0v0siPQu5d5JdLeWhmksoo4IlqIk+G4eVwOKDXLBiJCarXbZCt5/L5w3
dkRfBrffw3dnPEyOzvdu5SSrBun+oiPZqy79YpsM1q+h7hnjZu1yuPaGcNfAj5f1lNA6tN25tVC8
dX20nonJm6R+anPJXFM3+7CT2LoATfqN+zjkPHKrudvD2bhLeYmWceifKi+ErKF42LC0yrL4CSwI
d0zrvlpj5S5Fmr+noXgemmjauqQLQUl69QXpNFY/blx7ADwRtOT0Ku8N8jlTh8RYuSZIIScv/IXp
+OTvZMOmNK033aPl9TxmAvI2s3at7DIbxjGq5id8Eg6VrkMmE6nPVADOcJVFSYSONH8QuN2cnaTd
MscnDALPBYQVfVHtvsx8VHCxWLUFduh8+pWUKgLW1EtY6Ki7HWfdjczXTIOKLUaQvSTOdlmP3NV+
/YlH+mbd55KIcOmv9Nh6q5s/M62XVo/vr7DM51B06tR3NAoO6ogy7PpllsRPaU5QCwsajFgSVVDN
Khv6hL24Bb+FwWpkozENzDWU9s+WTWXAwXbGqUuEYEDKYVsu9TTP27jo73t7Y0jICVbU2Vsyw5xD
mw/O4etXv306ZpgbIrguqkYNyGZobdq1exhk9NcPX78nGywqsVAf//Id1DfqCQeWuc4rqrbQtDDf
gYdovQLXlmhJOgkIXBEGQSO10gc36pnwRRgSlUkje7OOoEs0SDzxmGlmdG432kKP5nLvMHVys+42
xM3+/NBN1aOR2/6G1GTv0CZTUyysG7LUirCuf30oyCg46PfAHP2D8c8PMfICYpTq/ZfXI7sZPr5s
Hm7d6Y3viks+SKZitls8iHDAt9256SmrU2f7te3+U4b357r7N1Xgb5/+jxQJmrZ3Ey38Uxjwf4kE
d9+Gb3H8V3Xgn1/ypzrQdJ0/OLNuVnrnRnT/X3/KA9EJ/2EhHDAdUzr0mzcN4J/yQMv6AwqBb2E3
8h3HgzP2T3mgKf8ISGfA6kfCmcmfmP8deaBp/11/i5rNvjmdXA/JhJQOZPS/KxiEB7YwcZXFljgx
dtmUdTuD24oRmMnMMzVeyT3BNzAU2Nc651nOBGxaQXOLVyK8tDfnF8xW5ioLiwFpDP2umKlkAO/S
kNbGUXBL0RyYlCMBXpRRmzkeR70fOps0LtrxyyCN4kQXhi9SboSOd4RUGIcphaopQmLpDWheOmDl
4VuhXjPgIzSqh5yhoKlP5uh9yAB3E1wcf5kF1cj4f7B3lD3YhEAR7Ww4lOugb+eHmQC9hQB5viJ5
Md2ksnusFfFNWCIZgQ0s+XSbyLPu1Hpuvee6iOhn26e6HHeOF1ZrjNXuUd0YfR2gfGptJJWs6jjV
IctAGMZbu+FaYjodh6S2Nz5uZr9HH+cMzn3bD59tA8ZpqhwIfVVH1w8+fjC879qdXqHVNneD8h8t
p6nue33jqU7lmvYtf5xcne1l6+NlSAJaDh27FziRKwLF9Wsrw181mDAKpQAZg82zQjhZtY47Hois
ENMhbXdW0E1rYbYFYToxQN+hu3MhQ+ZjiLXZr5mbe86hLMdfZTmk90NnvBmxQDJtzZfcHSdCbFv1
VDBq0b43LnlIV+e+USbhgeRSJoX4NfB/PMaR+ETW7N01lCGrcEyYDgitd/U8X+uRFQRpbUhHS79+
yBXj9L/cc/+FGMe7ySz/JST/upA96PLcHIIKFzXu3y/kfHacxAhb7wl00hIwabdz7c7FN5Yxk3f7
cA9LSHNYL4lYST7EzVhcEYwioRNxtFvtfR+QRmOU8Eu8odwOaW8++sXortq5tx9qJt6BuoKWBjc8
AaXzq/4xTkW/naNkInyLAsBEDDN05l1mptW+cuBEGjo/jNO4VEPtb2WDfcoEDr2yjWo+9cGA2Qc3
tNG2dyW+aaiWMNAh8Cw9nX36VfrN7+f2lY5yG6Br7bPOvUQVTfE8fFg5g5O+5VINED12rV3eJ+Z0
aR2pl3ZXsvRVg3VtMlaLhU1P7Gms2P/+BbfE31nqvOLoXW+HELJigYb598wBEEhSofspnvwaxWo0
aZ/B/LRmVGAjL4RKELqvhYrUfXYa06qHrGU8jFX/oYVhrNK4Glf1jXJcdc0nbrAGaERf7Gx8Kqcp
7sByWGfy2JJNAoAHmhkfVM1cyFRECMGzNQ8JEO4lbebS6BIb+Gi570BOHOLxuyqc9JBV/WubGnIH
zPGhvtHABLTT1Szzl4bV7aDG+NmqSvPIq1ScDMveyk75h6yBm63q8cGV4YtyRmvbAJQ9eBVLshQu
Pb5j5niAiN4HwW4qq4pt3s3G1pGnFiQai8VGr2sy65g+wlcVrXzwqF8CT+bok+0fhdedBsRbO5/D
bbJbKCC9WTPQTcqXSQ0nh5xVNyeaVzvEUthkG3ZyrDaEyBFQkAgSQkEbHKcJaeEg0lUclfT8eeQc
Esvc8xy6ywTjYHNyUfZqdxtZ9H8xJve+9G40mpCRdPDmu91nOcenNLLDU+U8520ZP7kOvkPdimXW
JqxR6PSjMrpoyQ5xNlH0gNUEC9yRMAbtaZswVGk1NvNC4GxJMiidEVjUNJlhZnrmM9aq+87BVS9I
nVhNI7vHrI2HTRBhkImJtVsEkZ9zNRM/NjfW0orZylZw/Oosde46RZTTNByN6Ga267mlmfBNx5qU
I7siER4f6EoOqttjuFiGDAZx+YkRJbsBp8pOWSyabIdm13GfpOx2Vc+KaJoUIkk333Kj/9AeoobG
oqTrrABdjkw/iwghX5411oEKOtNanLmuIIOlK8ua01PNVgb0GjJ4DhOrmovzgOpoM5km0jqlNnU7
p/fj9GhHufMQdrRRRehux5tAq5vcausFfnX++uADCKxqrLQT/zNyl2iIi5wOIHA17tFwWs2D/LAt
0MOiI8aKDmDHTcA0qyD5cXLbrRGyQb7luwF7swO6OpUebAI7BzyDW0aU7WoCsBioVJ2igacjkJAH
7bWfXRMNu39/DJhf+vZ/HbyuENIKPFPYtslUwyJO5e8Hr4VdJ1S9b1ySrHER72ARsAoGQIGfALty
b/4hiAVkKhymkYFd46M7nDu4sH6852ZpET2AbCIaCTAXzF6fdv9FNWgRTR7vNFLjD0Lt3Kc4P4Rw
BrsOaD+ZK3DCDxJC1dZoKpcKntLbwF2ZR7bGrV29jQEcu3oeu/3gciUja2T9pCfrFKgsXnv+NroX
mhQXSzVL3nLzVMb4QUustuvcIoTGsYufXmh3cEg6uYgstoJlFfYsEixU5lYxLeHu19FYb8oGcbQT
hXz/MU6QplirIsRaFX4fc5v9tgBm0jD175gw77AxHATW1HPdc/YP5AIsXdudThgzu4WrDQuHskM9
VJnBUjMTXiSdvm1bMUJpw0e5MAI413aKtwIh1RFe0kufRx99FX/3DBVsrR5Xl/DUMUfQz9TAXHeY
K48tKvFIe4CZAoQxvuOSlEvU96Fp52VSIVOYuYFJLkUxoHq738ShhlRuauc8FDbymCln1xdM1GUu
4/BY8fYCBCHM4hYmUCC5axveUfyNuzYgD0KPnrVqygxViBrSk1Tpj9I3vW2NN8sIgK77roGaxGgv
ViI6uhXvSuZc6JT5ySzktqyr/NTBJHj4+rBj8PPr31+13m+2GC5am+LZFwwGLEw6/i0h6C/C3aE2
WwMvYHhpwxFVV09uK3kGwRHeRbsTjvVSNfnOMObx0rufyRxMZ8eFZwwl32bK+U2E9tYosnRtiIwq
2BrbVUxwKTJ9azzlA14YY74YmMMOoyY+LW3ko+Fm07ssWs3WWESXKvcxQBNVsHXYrMV1m68xA5FU
4DbBMpBNv2JMOZ7rkrPM9huszPGYnYjBhXkBS3HLj/Hdiwcg6W46r8eWUW9rn/sRXJ+PjfKmL/YK
1CYGIJeLG2YNRTRvmteIl4At6ezP5m6wZ72kEvRO7rDW3DkPST5CIAszdF6o9Oq4Mzb//oV3ftOD
315459bbmLjxbP8fiuq/vPDFnLaNGSn/knmzXo8J2M264vR8c7o5fCjwjm4FZJYV08zNwGCauEeW
h3F3qlzyhafbZgcaThG5xrrWGVvBOPVWjBRfRCjcY18rY9k4fXBnsLLmuYLiQZou8ifBLDTKjiaV
wT4sFQF0HBmgVVufZOeMnsC9EaonO72aAg1zKt+bIioPM2QcBh9hcfJSRAw8zp+0CtvVLFCDUiXv
DRLl/4On0Ax+c5N+vUg+SFKTiKrAwh7229WZN3EzO4PLdJwYoCBJrfvYfGxnIFFNxLKcf/PNs9A3
ef3YHUAGjbQrCVQCRvv7vOeoMwK32KYESFD7joQmhDllrVMjvfGRzBVpYK50gvZKBfNZBIzXGMpg
IigKby+ruD+kOj77dfJadsLZlSiP8v4k/ArabhWZe1ZGBXTbbqO9PNgGrf99inIX0ds0X4FULmA5
BPvKZu0qoeT0BBabFSO4RiQznKnqRq3K2arIZLrLHA459iriaMQtk/bptlQpnQOBTPKUizKGxzl0
+wmAGznRd4mKozfDdN1dEb+ScNScYkKLJjZ/Z9/D09Kx/rsKhL1ohwEf5LCrFxQSHCQHpWJ4pnFO
f2WR8B31w7C1iAc1IP3VrWksA/zOLGjdN2/gthzoddbjULDAkreVYtkqlrq3TW2BWLHEZy/QQASe
sTMomh5M54u+1TQrA8gFyD9WYBFzSJJjTyUD3ks8i42hQx+mE/z8uQx98jNFdArc+K2zW46Nlrir
Mv1OmKX+JlNrCY0WLQHJjbucmnCgFH8Ie/sH9q1phKqJ5TtbFbnDmq5rEKXfnkAOMUUM9qGvCpb1
FbGogynBTBkg26OsXKPEnousvXOwstRwDA8lM+US/tEhUwh+kaGwMgbCFHl7doTqhZRqRpRTPD0i
kCcHAOt+PInXXEuT0TZ8kIz8XjDNbGodA2kWevF1Dw5jow1ZHJkbszZ9zq08ua8xKZSWjjaWG4zL
AsIQKo5tbPX2sWV7l9ds1gYnxh2XDT99syM5qPTUhnh6BAcsXK92fIhiIzrVuJA3VUty9denEluj
nyefdpmTczdSxXFL0fYyV+5lcMsW52VHen+iWrqlNegn20bwH00DBAkNdXQalTjz4sr/YHzhMOMu
/VthFMAcEoFJUtbXwOa3jlQWZk64Sl9fXLiabFgxS1Zu5x9aJioIOeVl9jj6XUac935qPFkRG1eL
HPJ1Now1ICsSgcHSUVHQ3Y02IAA7IUk9hm+fgy6wkuKKp9kj/fVRWEm0i212axFD3WcwMsBfcKYC
ERDFtrSqqybPC3EDz+2vcxYqH5rnrB32UQhASqluuJdp+KOX/UVkNjIMBaqXt/muT9lkgNZuNiED
lCXPTLl2q7JiJCxHWDmuWDGduZk7zGzTDqwzcLWEu9CskNhF3swBfouRHvwNFh15NGZJPHldql2X
1zmci7rgH1bFvdvZQNUx0NQBgFMg8t07ESOsJNL56pnETWRKIFMYydcrqse+ICEGSDWeqrmud2nM
v5sZY3LNwycvuP1tMRvnMZSEUDlttif0yVpgxOay9tVjbwIyCwMxr3Jhn5IQetMgGyYfrv3aeiYx
MZOVnryaOr+PnByRg0C11fmfeamKi4L1scQxrI6+Dc6kKncFPOOjeStnFCxIJjeBv6r68Qv3Z1y0
SSI9M4RtGyBijV2eXHHRAUanoRvNmWo+NupNlvXbgmIPlWwe3mHVJ+5ceIgyIQZtISTnqIeN4q5l
qc2WwXiB2d2vQfOKbTPhS/G9jjaDogN0p3ssrKsQaB7cku1wGCJfDcvEXXdetIpZsizmHJFP3wWK
JU+MDHT4GvrXtV7Lqkt3GZzJRaSS1yhBXFWPAtZe1wZs0BDylVlAD9uGp57s+UdeB6Ay6efgZuZT
6WkwgKWt4HgX7b0HbYsExGSphzr/NJ17nrjhN2KAJ2iW3JGM0bN9Wsa4aoLwGDp5ehfL+FBmXfac
me53BjYmSSh8puvgGKj5UtcZKFKGmdes0IhusVZvvBhhpQGCWLT2QxjZ/rKC+rWRrUBDRTALb2GQ
XqTlE1dT0n476a+wGb57tfQekxfLNtQhaod5M+50YpePsfGD+Bm51E1D+EQGiAPGrA3czJUrU5Ty
2ZmzfMsUsV4bSUZezkDfxWPgBTaGt4o0z8pU2fA6QaDYEc/fsYWeYs15fM0mC40f/jBcUsVzpXAu
dqIQh0pce5uFTFna8buEf1E3Zz0TTTAr9OW61D9MO5HHiW3mxtcTQqs03igziu8ELvjHQaEHMOAd
KccoOF4BbKchlx3FEaDX+a0e0VjpFOFv7iKAnzjFT3kGJtop3qsRUfYNW76zEvfUOzhL/RHErUFw
4EPlNE+dlmpDbicRfi7QmrkDaRSEjCd7hG+nCoASVoHktYgtlnDUUMtOBujIikFwtaDicy0zestN
v8bQ1fsPRKswc2h+MKew7iJFlsEYx+gb0wjoip95BG/jXtXxl1JIXncFtdGFamVvFLN5kk70nITa
IFNnlyW62dXTTSjRQtf0qokykP4JhCWOqdyQGOYaheQ0MfsLTrlcuOVa6DZaZQXCiEXehA+jy+DU
6Ytsn6ubCdWxw4OT5g0vVIwcG4MTEvjY4tQhjlDXw5Mqs4y8kGnc2j3Cxhy76FfZPLnfdFaRQZeF
T3M4pctpCm4i/8m6izGVBtO26pJPwnmyDXxKAdce6bSBrXnww4jw6xZ59hSejKGe74Y+xalb1fiH
HYdiVphyN5v2u1/4O7Nt333WzzuRY28MTIqEVCcITGN/uCOu5mNmWLwWNsrsnpU8O4SAFy144GZp
DonohrusGpHtFJg2ajWv09GcXiEg36smQqJY1ZxpTtpc0sbbBESJAXp8k8zOV5hqBM6Ert151O7/
eFL+/83SdaqASHwDMlas4lY38af+65qINsj8j/iJw8+m/Tn9F1/2f9gTNvsgy/MDxyHnl0TFfy2Y
fBf+BL8vMdiZ4An+uV5yzD9sj4WIpNayfN92WAr9SZ+wWS/x3SCZ3KAmpoBn8psj9h87wf9H9q/l
/32/xGpJsMOCekowLX/I8v7vrQykMLDxndvs2hEQ0S25adbEaKgA41TSMGttFRoi8mEYmuZIzRsQ
VAbWNra+3JFpWF9VoC+dqsUq0Ul6KtqhWsa3zjBt0K6MklQ6zuFk044kr8vO+wBQxtMkFnfgLOnZ
p9k+hC65GswhCaXysPa8JQPA9aBlzVXmUK7KvIuJI+rzjdMF+cq2blYbyqmn+ltoJt8bWSbY0S12
+C1OmnweToAMXyyEi8vBCOpjBidshWiqYhduGJuI5MZtl1UPsoAOLvvsKisUtm7fAtBiS68yfBmC
Pty1jHWUMn2MRmJRSSVneNPVHcoQDMRLz3AO2mFOWndQDtQIkScOwmtXOJ9MYj9qOyi3pZD9Q01c
elWTRakzFv0Gw+luwk6XIiwQFlixc8Oeo7TsBHw5LN9WULPLllMecQdI0FLBWHCKazKb/qbm/KPg
JKPPqQH0KuCwjRqeJ1j8kGy3MiSj3WImROWGnlfdrny6A+wrsJV6Q72pCj8FqpJr4zFLivxrWUO/
xfl4yhEVHPDuEPkSb72q2eSdgyEoZtBVlYwCkj68uiYLNU5BhMcddH3T4rMG5280mcs+wCVU8CKu
mh7TQaaKHrWH9eHEBTkvjI+6KdnpweEXNUqyVjMNlChEymQghozQEr/im2dheiQF5F0HMPltewn8
tLyQgMPrlvf2sm1AxPUKdUMusJDevmLwfGNNEK+3kAkYgyDh9/KxbAFRtw9aTzth8XI0AUyUdsS4
3DsgZ5sXYYy8KcgeND8nU3y47aQwz938UkSETLhzRpoGhoF58psnTSE/xOHZnH3vJFN9Ggaz3DiT
xYbAxa9qm0hB03Q4WOm4NnBdU4/w8vb5M2XNJWg4riF84y1JD5MMEOj3pl7PA7dGxUUXm/YJWm0M
I22XzrWEtnAoo/nFYpGJlzvbcg2PGyuzwiVAWT3LA3Faeq2IQLMj7GsjoWIKYP8GeR8GUnRhPqpk
Rif4srtm6Q22cc8Y5o2Bf+lI/5jVOMR8nUFim0cMw8hQgReTs1CTQzHEXPM99Zf3VvFofuqMVxci
9O1NhVTdGbypDMySJmGIpXmR0jl66xDRHOxhntF2KizzqAoZ0pbbKLHKl9pPN75qPSbtAwvOkreA
poKcGbN5UlwKJ8mOChOl3JiozR4tfDV5Y/ZbL9ePZQOcPrRCcjoc0gf8XM/njNnPIvIA2DVGtQ1x
RwX2uDRjCNdlWNrbAD/LwNLHztdO349LwzLnXZNXJwNWetRTOmY20DtSzWNSNr1VVQY7G7eyJ60P
U7uPjc1BEjfZE4IYdeJH8ZfqAcl6t6yYDj5JNmL+xAzQ9PtsTZBmuQFAhWS37X56JVqaRCKMpFNR
OIMGglwMD0gP9qcZ1WCmSEyNxx7gcxZBAYkDjsWWGZjZs3l1qsfRhwszggNe9nn2Pe5RyuVT8qNU
ICocVV9Jwc0WoYtKemZxtUoa6jjehW7ltymDEDp9NE5LwpC6nfNLSRy/4cD7DAx4N43mYfYbEyZ2
kJ0mppEEpEQIK/0e+qKJ38MGE903N3B3KV8Mb+ASleb8SKreMMCuFumzYrW6Mg3i8XK8jKxjxLog
c7Uuf8qy2FVh4R4tIoplFH83biMQL8p26N6tvdeaKNwYnjQt3dWgSEmKQej7Rs8FbfZLt+IGaqz0
nrr9NiWhH+8JFVm5ndyk8XjMGlZR3u0vjYp+aCyKnZpz+uea8S7ROSvEjchPh8RZJ7uepf+HZTNh
UGiUwO6hWgN6cJU3nMFgTxi4uRSKcm3sixAlbR0DJGn8ujunZnAnc1SjA1DwlcNCYdMVfkwS05As
M5YPqyFWPxOjusU0cKjGP1TUn1VFJitW+Z5EpnLdygnUi5EjoPPYGbQjm4HeQYakOo4tg9VDUaq7
VOAu9wrXpT+Sv2IfuaZXWmyrC++9rYR3YgBukXyMwW60Q0HIV721nbxdN7mdLiYvM09hPEfLzu6z
TW7p+sFiqtgWmbFTTUUek1Pd+/+bvTNZjhtLr/Cr+AVQgfEC2OY8cyYlbhAiJQG4mOfh6f1dVFfT
XY4O23svlEEmyVSSiQT+4Zzv9Fp8ydNwHzWZhXq5aTcsqh/GDgTnwBeZ+1cn9hDJA9scXPBcVUhE
rGAOaMFD304335L0qG6c7OhCf46adQo1M7hObTTuq878PaumJMj4JXITsbzJlPxaNWjX54RTE8Eu
+9y0Ec7FsbWtvO7cFON3PfSnXTKrJns4ZFGLSB4LTtbn0DvVdUvFhPqSCRjqXDT1fN9E28veV2PV
iEFK3EgmZ7syYtMOog+u9gwN1cONWf801j96nVa8B9fObGWkitdhYHb1aKzdIiYaqlXW6Ws3kc1G
acYvDH+2qQjlyFqAAKGuIZpTb8YZ3E9ftmxJoMGOCFJILA63BMTOB7sfgf0A3RLkX6QmSx2R+jc3
wALj169mo7nrwYeLMLFiL2pONToPy1GsbEDjrcv1+QB/8hOxDz3Y5CFpHzwoVAPoe+SHB5+/J0MG
qR9Qbz8yp9sIq3tyR3dvi5Rs5SHGF+47P2bTe+Yy1G/y1kI57w1oKlVKu7fktSd9v0Hfg+CSNeTW
a4zfXJhtw5huspuIPRHdLZOkU6gk+FhlwrPW/25ZCH9czrYJkUKNkUw7m0XHep6MjyxI3grbNy/0
Q8ulzIryFmAmCJuSAslBQLEZuZq7htLl6jBGLRGcjAhO2UDUYDD5bKlibHDyexPrTLglrse2i54Z
/9wAs0S7wWfQZfPHXS+QgblA4Z2W9lupIbAbVNB9vETeMy6d2/paGM5uisyTzvyfCXRKbYKIlhPD
NvLNjuyHo0EggQ17JMJexLWQ3BhBa1SWorjAvuQF7QZAqQJzve35jFtj3BcpEMq7ugHcnkIzf0Sc
+unN9pNgs3hvOHJXo0B6zPKnosUujpKzwZ0WD+cBxbXfOZeCa3PGtfERuAuGwqQl5olx3Z7ERRiy
bIZiN6ZtrzrskDNn1JDEOCCkpsKR1h7NIKLin1KhSpPiMo2gS7vxJBXKdLlBVfQyKczpoICn9ghX
igsugH+FQ4V6SdryDCK1rAErxVBTHYVPbRVIVYOo6ii0KlwSg3MguNVSgVdJRIGFrGCsNlRWLokE
GShQK6OBaosLwn3WFcY1UUBXT6Fd8xnIK9F7UMvgvhJS4G8NhYJtFBSWWnnlK3KsroCxAeRYfUHI
LncprCxjhxxpBKbkCORsEvLmaBSGFpAwmtihMveTgtRaClfbRYBrDYWwNRTM1lFY22i0P50pwhc5
8OKakKrK6rMpias2RzO/5noJC6YUMdZ388SyW0L8wAJ+imdIYmJEXKQkGV0Ip6evGGvocDyKeUv+
mLdicB2RHmzMAzlx8KVT7DmFxZqAXS/JHvbD5CZ3boeAWJuZwA+1XDNvCw+NI6b1PLTPcAbXvmL4
iBE9B/nDIifIaSBdiYK/DJg4xa9pSMSPbWIJzLQqOnCJi3eQdAxoOMbboGMejIZqj5UL10NX4E4K
0q1mKS12b5I2sq9JxFiH9cjaGV+Kf86zaj9y1Toafv4ykJm1TxCuh2V0cDqBOZa/kEG5cMgxo9xo
OB6Y2+4Y93DR8wke6LjY4cRgOYDlUpaduyOO1t5J0l5Wbe8+ZyNmsyGuAeG1RbV3snBXx/4Ei9/4
SDlRbDCFACezmgKjr33ueN+wFsIakM+kFOHr8fiLGM4a7bD8xv6eArHoANeVTOfCmJXfKLADjl1L
CBLQcn3sf8r3RszZA7UI7mcOZi8hmsR6Fo7fnF3Md5tWVSi9Vl5q030mhZtcB8JjnMj5oDiH4jP7
Oi81+R3+8NEkpUUceHWuK8IaEnOw1sLDSOsbYX2hmxrRgFL3mNah10wAZUAifDf5TcJWsx4FbwFR
JU/k1+xNZzp61CYrEmdpji3vlyN4b+h0k6yFzE1TwSrRcKJkw8MY69lhNHnrsjeJI2ta2d9Cx0Zy
FTd7Ao+KTdvgJ0cmBW9WbzZOLkHjGt+8klckSxKx7UFUWx72z6APr/lMtGjQp0+g5i9aHbx7gmYl
HpunPg/qTTO1P0Ouu/PgMhTNILH1LuySigY1IaxxO4/EPDdRhKand9+nEpd3D4vqiLh93rJbvhfI
MjZ+mg1rr00E5Ai6iD+HYBQS/HYh9h9Tdpd47jfhoLnHxtulYWg9El6nLoMgEchBXPth/JuR6c5E
jrevYljyFRanMvrpugNg1BT2AxoxBDHC7g8uzxjuCJfuIIkGDFO5vlqPKW2aDeAI1bW7HXwS0X0Y
6InCV/VJfRxBYdNBETtSI97yu6ikotSm53729gFIrY2CnKE9zTZD6eO+DsuLMLL2bijs755prUQc
mTcbD9EhKcK7KU3h6zXtFcU8aBgxEVNrq/mv70K5m8UdCKaYA6X4QXnwmZBdjJ9pFfmC8JdiPuAk
Petu84xQErpG7NUwYJQbOenY1jgGb3lbe3VyR9sPvLkwtnK6iM2IK34G68yuoV3JygCBYXCSbLBm
aiEAm7yMk71BIikxsxEmKLd1rwhars0cJxen/hBu157tqLtaqHViUrRXuUluCmlewFjsrDr6ZMHS
X8/esRvI3mG0NKzdgJLaqzT26FR5SXsF93WNuB4dOSIDjlCDmCkXm6ghjp1BLGNuDPDFNPbQqBle
DNuqNhRYv3JZfszamBw5AYu1yTt2w64bq2Ybm+tO9ukq8/Vnp/r0aluCK+zyA3Yn/CSQLLWSJ6fn
7LoagdS46/CT0KfOGMHCGWJhbvin0Yd44gyWuUsiLuVhR9VIhJp1zu3mPjQ7QgPr9HsR4yUWwMDr
otiJkE3149Q14mDrbrFNa6A9pPuuIh1MRVcEDGnnpsUOTp09EyczkqxXsQKamnOacCqnCjN0xoTE
9Zg14cxDu6lwCbppg/HRx4CbQ2lfFQ1a6yo1Hm4No2Ua11euXL979rsrP/EfKkvg7dM7KPC8uYOQ
oG1rYE41wskgQg3IN8E8a023nxhqh2uXAIL9rEfG2hzf0kjX91077g2DCVrdYpjT51+2CYCG0JL3
gAI814i0oRz50bO8QI3Ehf1BFsG70yNj8VR2Lql9rOQaj7PGbH/29OGd7OqtJcpmrUcftpGhBfZG
bdNplGgeOqctusbd3FIa0vqBzg+zXd/dKZxcWxdnkRImZFAKbaSt9FaGgzgbvYbEQbmOKvkaEwy2
IgiaaX6egLpI8JsU7jtm5/p7cpfbOtiKAv98KvBAzNpn1DKWasJ35O/In6jzmb0XpIlCIPCt+d7N
GbXDgMclTPeKFJ7mgHBK0D2ItyXjrK1yh6D1ZZsU8RsYM0WThRBygGm/DVP5MUe0zKbOKGYq5DkX
rb/OOmwszNcYo5XB8+TMqFPi7G3p4mSFllGzbgEXM+LsJ2ghwJRs/s5LK+E1AY9KxRhVL22NbHEs
XH+LIPUUzQ9srv21VnSk/cG7m9hBZA1evFBWIIXcokYvJFalqvtLdEn7uQrOtGcOjH/evmwN0N40
fypfMkY1qIzKQ6GzLQ+59G+bCtGxyER/bFr7Q2o97f2gn+yIHjk3iwwmzNFNnxBYfKsnaBG6S0uc
V4CzEHQB5yfgsa9Z7OqgieZMPPltgpR3wC8YpoTRhXb1PHlueO5kdh9MFZftSMFCmqwkQTO4S2mc
rn1BgkMYhJ8D0ZGnoEmf7G5K4XXKh1YMF4xb5qVuoAu0NN5bpiRg0kaGLn4STY+ZFb+pHRSjdbQj
TUk++uidCwHQZSqqYdcZ3Yk8Kla4GWwfuxyf4tnbYj36RPaaXwiPQM5hOOdF1fT/G4z/aYPBqhVt
0r/3xtz/yvNmSvsfefzjX3YYf/7gXzsMG+S1KZSi3EBoQWP8T5OMp//B1cww+LIpCKI0EFn8xdDG
JCOQTeussQxfLT++thj+HxhA2WNgA7Bgynv2/22LoSs54H+RcjC1VOsV19BNpcqCpv2vW4yUEnTO
ShJQx7R8GuQwb4NMPtnThPg4WpeN8HehZtzlyA52COmRKpl2s8s8XY1MHAxxbvoIhzdrIMtwWrRR
9GPpF7EdbjNAhSt3ZKgnyI27FG7zMPhAfjMUbJsxAsyF/GjNyrYXTJGCDGxzxz8QgNvQGh/HYYRT
a7zlAahiRjYaYLRJPVaC8c/SbiaW0JN9q1IHTMuHrPv4WCcFshP4ffPgIxuJQEPZqapfc7yWTUXk
J75WjyAiZumYgt98iwYi1Zzu1BH2taoHIc9d077I6DGWdYkpvd9HrewPtHLfCWWEhteiUWrC3wNj
2cZS6T1TBX2v9C92AcAXkaS20tL0lM54QF0xKA08xu1KWA0DS06peh4gjI5zgjElY4ygMxBFq7KA
sXpydM36g54euDZw6sLSXoTbV9tZ6j0kIELBCHxBBRdB1RPm1Q3IiYAqAYDKbq6JdR3GljLFDo95
hPrWwiVLMAumVNYR3nFMzGjt+l11nE192NZ+AqI4IlxD+j7JVv01Du32bIgPAlmSi9VTdmsW7GiX
PJ5RNt22LstkX6f0g7T+2AdHxtNWY26xEKFtZta0nkosu36L86hXpZutijhLxm8227oVm6AW0Swe
6LiMYLeg1ABW2DwL6sG+HvAcld4hYoKCLH2la+1nQAVZq1JypKbsVHHpqDLTVQUndM1+3VKDzqoY
TalKHVWeuqpQ9alYRypXV5WwAbXsqIpawuxAcFDmaqrgHah8IZNOz4EqhhuqYqnK40kVygMVc6pK
54AaelTFNNlI7rZRBfZEpb3LVdGtqfLbVIU4s0DimVVxnqkyvVMFu6dK9yr6iU9lU6uSPoN5sjfc
bOfk2i8sjHAWVQOAsRLEHS0BQ3yWa+5R0ivUqmnIVfsQDPgjdDWy5EeqNdckDMSq4XBV6yHoQTrV
jAyqLZlVg0Lb/t6qlkVXzUuq2pimamHmtDq68ZgWxzQ9uDHVVXern4NqgyT9kK8ao7AJ3jNtQJqY
P81cNqlQ4qutmqmBrgosjCDRQQc10lvfyNt+QrTZkFFJM9bRldUBdUmdls2+mMS1+BHPYlr1qpGb
zKdJNXZhPpDxjBMOlnEnTFq/KQv3oEqeaY5+ebGfs7YbICHRMRp0jnhvnibVSmat3qxLI/+d1UwC
G1rwaA4sjpcA4wuuY9WSOqo59WrDQoDHeWvKmzNP1nrgr/wRy+EE0AibLyekbWq6H5XLglE1wJbP
Po8Iz0a1xkI1ycLPYDomLz7d80AXbat2Gn159pC8G3TZEDB4EqrxnujAaQa01aCacrbQarZAoz6r
lj1QzXvoeOtiHamWvlPNfU+Xn9HtB8Qw07qNpDWz+towZf+gEJ5PRhXt8hHCFzNmDj+kRDvH9J9z
oj9XhhszLE5ovXU7BoyHeSZh5xiDfNl0MTXFDHhSL9QWJuxv5RhlB9PhZMRgdD/M8aEBAxxO+xFF
Uv6SUokdCyYg6MIT5iERcxFN5/wAC5Clu3mozXkTBzLbZl71zfEGxvepxdwEelClW29Fyka6nUgQ
7vopOqC2TiAUsQrvxuS1j9kZDw0NksjlsO2bI1HKCMJapwG0y4mOiU+rRj8Se+/BmJVRMYsQOBtE
mlqQX5kYuT15V8UwkQRG51XI6aVMmdXGbus9fptToG0J2i+2LMepbxkJuQ6VGwI9NaiaLD0hUPJk
yVS/5KCTbOs0DIm8zVNLYAGp19dExKA7nU+SEVmCdRbekyzZ+Jn7iboYsS+BUJqKhuprQqKoJ7HJ
q+AoMZxQAKIwd37a5ErpKmCqw9C/rV3yhwUw26qIP+YWxhUmmbd2S3+3gg4Eo0XFVlnkV4Ek8I7E
xXb6h94Tb9WScwV4udmUJUVmAcDKD7qjFrFmcSQDNROjFGlZlchfExWfxf7MgFIW41tq5c7wAmPV
OYzMIyRMAflbZjFxKLQqkqu2nnDaXB0V1jVVFe5XFeBFIbLvdfhZMT67srHkhp36zpmARZOTA8Qa
Aw95YIUKBpPtrSUnrCIvzFbBYZaKECsF4zPje6WixUYVMsaqCNwGuWMAOaaT8pNsHQFpi2wyXYWU
ZSquzGmBxo6sT1BJmiREuVyKVbxZsIFkhOxBxZ6FothXCYWHCMKH2piPuQnyP2K3l87HQnLITQrO
wIrrvV9i1TR9CxmJX0VFrtWpC3ZpxIDvW7fMzw+Ei85rqmk20b6CPqrwNn8YPj3luaq9vSmDH+Hk
vvgq7s0i9y10CIDTsTImJMJhrws3rQqJ0+ZhbwA4b0mPG3z32NFlrCvnLSZdzqEY33T1a+Mxrkha
pZV+C/sZwkrV3GkSfTQcYcP1z+T+3QU8wZbo+rXdXTVbrVCEda1U1B38nGztsqDPOResO9xAXNsm
Iq4qvL5k5ZHHfIz7o1Ojcg01FI7e1HxgCFYRe1pC2J5ZexejrChHyOHrVCBf1lp3Rd+/JhM0JzqJ
a9hycLWWdS3AY+0lVI4187ljWBRvdUfkX83ZjVWPy1K9efFVLKBFPqA5VgDBNeuuJDlwVhGCUoUJ
+nR98J/Nc9hOew5uFpchCAFWBKsBvh+hxRsSSR9zdkQ5WYVKw5eo8EKfFMPQB+qfes+sYhgaknMY
kHcoIkCJVsTRh0prp8C31FalikjEPsbbScUmBuQn6l4OelDHCM2VPdwWg5GdlpuhZVjSqRDGZMlj
HJA1dEFFZmlIdmNdEuX4dbPcJ8YAm5D6AgcAJafoWU51aXVCl/mPG8/x4M3qvGW1cDctkaUqXDRe
MiWXz3lzkgJJ4iSa3+YUaDorPBVH2algykBFVMryKVORlb0Kr8xVvmWjaArLTdLAPFg+Wr7glERg
Lr+I1prQeQOVsEmkFcGekuBVBBfHxjaa/XK/t8Rv/vNm+Y6mqz4dSYm9fMdy19dj/PmYXw9nsHVu
zuWEpVdWH7MU1qnonxgu+0fB0G5faglCxpy5AjgRMBXqG9x50vexFxyJjPGJiVTPzVtyQZfHXT4P
GKEwA9bTdeJZ+alWWaj1kim7fLjc+XXzt/uWR/jbfQGZCllj1Ye/3f/1qRfgSSQ9G00MYYabSEWy
IgqoTrW6CUFRnUqhsluXz/FovaYq2HVQr+jXyypD7JfpkgUr1cucLgmxy9fFOLxmKj42X+5Dal0c
yOfafP3w8tHfHrBWEbVChdVaKs/264bhQwmBjZvlvhidJ+5BZhHLU1geKlmOseUB//wwDMSbqUJ0
x2nOT50GJ3H5KFnSdtOW4N3W6vBQxBwzaWRgtUQRIUXuTuvJcbITHK1jaDTSIcuEidGfL1sYVirs
d3kJl7+9VDviwmkDUGpjpJYZvHylShBePiJdvTgtN0N7TcpMP5qzDTJTH2t+o+XDEGLXKfXIjq80
aN5u+7a8jZYb15W8CmzpvWOu8o29mKbGYA21ZvlABHLOmwiFKW8i9enyka4+tXtZ6Up7Wp/8XiZ0
oth/clccrLL4rvlsyIsYkNDIPRM2rHvuXjfw4thtAlzmVGK203tTBftkwvhmQC6faqTTsbN36uBb
HdTpydWwuVSU0rukrepd6QYkzbSnIbfL57yw0KN42QOWQRBQITkyUTFxuewwYHK+pJkT8bQtZlV5
mCQK2Q4K8aijQKu8VB6aWXyahoHAAtmMlcDyRw9lnRyp36qOPHMkeR4KLV8ejZEqIkw0sAjY5RvR
JOehs8D29kF2M82CK6SYqV1cWuvSEsmJiIDV6ITlne6MG4FF89yN/ffezOOdDZ1rQxR4s5WpaW2q
EO2cGPLfvMOfbS70x9qnL9NY5B86HXhihjRjg3Wb/TT6rwYcBmid8Dhpk331PYyfXBUQz/fxzbSo
CI2aoCxyhIvskDCnw2hJq1mqwy9TZ+VBHXPM1Li0LB9+3fm371m+6qtk6a/vY9j9va69cl1b/nX5
Gk5K8KvLh3PvdbtiNO+DgiNt9mKiotXN8umfN7Qlaz9F+lN3NvhE2hnin+dKHCMdhR4qBC5CsHIF
70Ct9+9HfSbETj1GM3AcLx8BQy1PST2PRzHef30tyPOKJVoyrJb7KtXi65M4Lz/YqZ/+eoivT/PG
UfDkONuguuZSlgToeyaoXUnq5acStQr3qQ+/blIPDtIghqNMmTaqBI/NuBz/Xsd7JM3RGya8y5f7
vr7w9SnGhyFF2BSWe5Q4nCt47yw3YTL9MBupcyL5666yKUFVU+fhQubvtfxdcOUTkBvY5zLWeQ3B
vVxSzfB2rnqlltdBeDFfWF7XMCsAqS0fmuqSpFvOm2GhLsOdyD5Z3UyKQIRxLFz39ewhenSDDU6Z
YlXDaDkNsjQPHoWTo04w1OX/LbH86z6lCV6bg4l2jAyRTWjwa+Tq8uuz+uJXTupz5QoMy8H8UJCM
eNSIHCljishhui7J4iZ+gNPyUZ9l0z7VhkNomSoAuoR9xcKYxjXc1rw1VjQ54DyXZzUvJ8RCPbfl
ydSDDS0/16PN8r+PYnJIA7VuVq1VJ1zHzdHr3yc5dKehQydfou1YQq9NAXDE9ryHrxzvWiZhe14+
H1O2ZAgzCLqS0EIZ2jtZCed8nk7kG49HL/m1pKovN1BJ7OzQqSuCnml1cw4l+HdfT09L6Ppy07R4
qmuXP7ehjrDl55YvdI7kVMV+hCuAXG67pGY1lXFs/ZfvUg/+9T8u/9fy4//2Pq+JeMSvR1g+Wn7u
676vT78e5uvpfd0nK96sQcjMrCG3Nfh65OWb3WygCvnzuX/9TJQSBzMb5vbrrj+/RTNdpiYOCuuu
tPrTPHX9CSe52OGruTNT3u/F5MbbjksvLT5vZQ3Jy4nhVVQcbKYnp+XOAk8qKm283lKKwzywl5qD
guiHIt7YtWWA91eHjK9+djlOvm5G17vVQWzu6lmW+nZ4kJasTx54kFPscfkfZjIj5hxQLSI7Ta5a
dR0upcvFxFDPZ3kSet0/DSSdoJ6c0AJY2UFobnNiHeJuPK9Umw4jBvyyKuq2PVlZFR8ju5YulItA
HhfCVjwZ9+TksvTgkr1qjaQ9LY/BVZyFzDA77b42Us5LUb+P2+x33WKt+v/Fwv8umVMY2CX//WLh
xssS/cf6BxCBOP/X1QLWBn70r9WC8wcwA+FCzHVc0AwK5fUP/pZn/2GZKrNTNzgte7ZFptg/VguW
+MMhTBc0lqeDtDAFP/WXQcL6g28l3hjvjKMbrCT+L6sF9hd/c4naPgliluW7bEQ8A0v837zebjJW
GU4GeYh1x94LoPGORzq7LrH3lWbHwe9GDyHDuZx93l5vSWy3St16zDtOeEk2dyfOfCBnc/FYapUP
u8rMd+wB8sswIRsbZtu5h/rihaDNRRfucHbKp0JThKl4yC5NV5ZvVn3FTISNSJ/fg47gT4bi1c1s
8/KczKR7hrKZVriy3IfKn9E2OwFZezB/klCE68kILPx12rRrTcPEcxj7ZzLqu51RMQYyI3aT2Mwo
l6dm/MQreo08eJBJJtKznYv0MI9BBkhsGr7puKcDFnrfYw9SVoXFs6xBp8pMFG/TZI7Q91y0wWlx
ApbdvYwTWqQIota1a+f2BcpjB6OjdTalR4ctdIO2GnZx5qT7NJszfMbFbZofpiCyj71X/fBdPwfy
iiKiGqnrYse7SDFH+xrqwTCQy9EaN4t9o8/Gf+vinaxmXPB+dum9ZDo3AUHi/LFe9Rbqeymso/Tn
50Jk1lZzGDILYf/SBm9bFPx3ejMz/Z4rFg/pOKwqVJURIqp8Hh47MM9bl8xIF8d3aGe7HFLXDqxA
sdeKCysF/1U/yweYcPl92JEWMGTDLhtTEmUyibO/7ooDGmXwnMp+q7RHqODJS763x/4xr3vjlnVy
ZOmbRnuKudkUFw3eJERtWqGCeV1bM3aeWs8EWk2f0XEWfAWUubHjOb/XPEIc7MooDqX9k/cRXluZ
2QcIvcQA+RjQkcQ/Q1kK6q3bbEcvau48MzPXrhMQEYegmsLFHPel2ULH5MXZtX60t/VJ8XR1Nghj
pZGxmdDzZ1O60VicH9oELqNWOtHZGLTfRaN/lGABqAMr60HXTuBmLLSXuX9xOr88jjzoOg3QcrS6
CE+W2dG0xUxW2PdrOy2QPkkpHn0vLGkaHvJh/D5r1oFF8Akj0AuUguTizu0Z3HZ8iPIO3U0CYDUh
wdVvrBPCVGhD/iPhzebVi0eSMy360CYFLxPb8gmO1S7myDp5Adr1QU7g9QOpUt6xIWAxHS3iJ4wI
vYVo0MnUGThynka6Bf2BCqBqBnrwabzHaUsAt+YiRO6VYx21sFbELrhVRLZtMb3mk6ltev7kCkBV
UXOq13RAFBJIFaoIJ8qaRL9zYe4bpexWz8OYd+exjj4sRuTHumJk54iWhBxJRajXntLs7FHs14dp
fkT1e66q0r139Swne0r9+hMQ+Nwq6sOo4QVqYYvtsZH62zIgvLzIgRmTSgYJvU+8czwkbzoX0Hu/
MJ8EOKI4YIhmht5rpAXFOR0iDFLMv3sRFt+ygtCBugGQxBn4ynvnzWlDogUa5vZGOj/MozkddabV
RFmjtgjKaMeWLdpGeZEiq2U61qH630gZuahEiInRp9TbBHCjjqBbRkSAJROidDRvVhxXV8n0WNb5
u20jFyowc530Cq/Oi+YT+2nH3bUwJVNTOqmj30mQLlZ7iryYKptI3XzMUbqDKHcNgOvNMDJdm/1v
ng+Wbc7dbCWd7LsRBChf7WBXeVrxPZZkxrBy6SqrvIaIz27CH8fHMjaydeqW0cWdKLWRgyLU8rB/
INMHWKxl3V3r1uaDneh3JviLOw9a8DwneEALJTdn9Har4BCzbHA/BvC2VeEcw1K+hgPbLS8rvW2+
KXopjxBrnVVnJPGxd91m02SoS9I6jvcxRIpVbGryIEvtg+i4gZQ/865InZ0dWd1V6EK56epiy3Wo
uIgaQefUvekTZ37jl+5G8LA5+reRjr2uUZPJ3GNoHI59x8ByBv3e1VghezuALETyQuX+QALmv1rB
FNzs2jjViTVsxjIYDp3UWmJfsvEiMo3YLwyJSKjkLoMKez9HXvEuHbiJLtvdSbfOWS26l4L9ooli
izWPt4FJwCqn7X7L2O8Ah5jELjZFdHFyxsEaDLRDltgQwzzCkmKDid2onb0g2vRJmjzX0ycotLsu
Mr0XLHvfMrc7l6XLmF/NiRFyNoo/C5TM4U+bZS5X2rmqb2aUncKJ7es8TO+znr9Pgu+kO4rwAFS+
8nX7wBQmJmwxJEufI55dhl+z0TsCB/0ZFpH/WoUVuQ16eE8xW8JW9KInOeHkHab4kfVMtc9r/jEB
vwKz2mTYM6Cn+P3Zhmt8iKv8WxA52KmTjIlTQnJU783Zfpw1ue+DstuJmq2ggLBPjkHxDHlELfuy
kYS1gswUi+AwnKE7l4nT2ukdHUY64SiF1np7bxbD1iUJ4Bjm+qBkBwaGqzy8YXIkuakQ7zBPWGwK
8wV72ohA0Lif4yxkXiicRyRwdjgMO4G/4dQGrKnIoYB/hsVkY6Zk7iC//m1O04+sS4zXyTjrfe6/
TunwSGH0Y86jfA1q2d/aSfMS9j4L51bvmstcYfdOvB+RPbGf1IZvZXPSEH1sRKWmV4o2Zdow/JYL
iUsoSOR5XBUJm9jaVa0f6oZrYtehbU6zFh5mjbkwspvs3k9TIq/NH2alOw/JoBvHVK+si5lYIDIr
rtQRuJyV3eTeoW47Qt2MqHguYkkUlcdlvTNra5UVyK1T5MnnGnslu0KgmF0yKXCpd+DtTvb38CnS
xzSYg3M1BnLfGiQm1FViPCYpiLu2989WVex7MhpOjTPUJxe+eQeyCefo2JRkq9Cl1FNRHMukxb1S
aOd+BJVtRIIooqZsHhrYCT4noAtqRBhcSOWAcTXiQobCSVSwbSSoKRSH6a9qrqgK8F+uu+Ghyjiy
y7AZH0MdVV6jOax4AXW0BBoREqnvvDbca+AbLpl8Ty3iyrx2+lkrF33uA2KNCJdDzC2v44wLCcVx
yfMB5LGf9KJb9V4a7HmdccqE2ftgC49hJCPNgXgWwHv6jV1OCSm8JulrGnU4d4219cLvHin1nBqL
rtni7wmPw0wA4kzMUl943V0vOopHOVyQlqHEHZDjNbVjb2yP/Oy6N6OLcIpfuHECBl8GWj6k541t
sw8A73FvadrbUET12a6eWlcrnlQuD2VEAmiGReGjzHJjp1fkwQ1Jl39DUcKuOhy1GWdG8ulKyg7b
BIpll+7Voy6EEg5lP5rZ9rn+99x51CJ7uENR+sNBQrvPiKP3KgSShmweDFOsxrZ1z15KhgYdzIWE
rxZo9BmQ/G8L0eWlDXCP5CFcHNuNLbx7bQgeNEvOrVGyuw6mbW7AVGlr2d7j0xpHe2AdI7t7alay
e/grroU7zivbDtNDxPgUrUzEctYKjV3qitfMbHDTJjP0xsKZ16aLoW/s9facOOm6twpscShE4KVP
LzZT1b1lBs+uVseHtoKG5MjhLqJ2w6nNxrHsAtanvOeJTEVPqT3L7mQGXv3NRadOGVQyiL4rSc+z
QtQM+LaOCdPHThYHPWEW5RuTfnJIfFUVdiVhKlHIoFZnzcQwtR8fM7t8jYixTjqnZDyUce0s58eE
JAo9jqZrEderMRzHe3AsONRi49iMtnWEh79FL4bdFtA2kVwFLKIG/E+U5j9zFagbaBbIy3zCkjSp
1L3WtW9knqCGHsW8p+tiKqBZTKNhE+4abyaVQF1RYPi8ZbW0j0sxxPOF+TJ6274tnwCTlaoLMO/m
UOH9Z//iJgSN4P4mG8ks8VWhyF0wpqyCH5LMlle+fkqFxy48KdK1lpjZGkZkTZ4uIWQ5MUUIfijK
BncYLzIKC/4kJkGXrfTP+pC9ywJ0Tw187lJ1sjr2uU7osKb02+hYc3qire9OJUT8atr60BpRG0iC
JnryECscY1DknKfaQjglCpY7OlfLrTMx+l8bxfBo+ZMBv5fuSX0x7r2IpwUdMGPilweY4Hwnewyh
MZOMSWqK0NtjEfpk2ffQNokJ8neEV8+UGBWD29k/alAK111MTa3VoDTjrMCTwlFZaXa8jyzzgFTh
mvtgAHhkhuV6v/UmL98W3XtvUmE59AEr5vVbLCO/Xa/0No3PNTVtk08b4QpW4LIn+48sGImom8wW
sHdhQ8TXMNdgc+HokVSWAEbTslPq90cm3ujkm9a8FaWBCqWoouBAlgWHQERUWBrKbzJhzRk0Xvqf
jJ3HktxKuqRfZWz2MAMCgQCwmE1qUVmZpcUGRrJIaK0CePr5UGfsdt9z27pnk02epkoVwn/3z9li
WQYg0G7b7DVR9XxtZ0FP2uw1x65O1zOEHG5Q43hQjSU3QoT3/lgUz1ZV4PzhBFwO/oGx6kB4iLU+
mHR0llo/5aYa9mVnevsssOGPcFzpNBcWM6vcAySC57lNp3WcNuXOcRXeCV8TtH6qVNuvwY6yiqY9
afZGUfWsgmbvGsawz5Lpzcfxfx90RKkyEmtMkflYNgLm8IiMR/DjUk3VW0zEgI8fxDevsONzVUwf
bT5QpySn8oztW0HO0QTi5oA3lFB3j2lzNfgq3qT93O4GT13AFtA+NpZ8UYKSqm9ak05Sp1CHZH20
aufLItW31QFR1DJUFILGpEZ1GIzsq629mYYy5U3afF+4Yw9aStDlT9OU8ooP1p+S88t2SKJkyxDl
F+BU3u4Mf0oNYBeNNl9HreTJ5TUdRCr278yRr1qcY48fJ+bPTe2amyqFCZCmuL5pZbF3kyBAEjXe
oW2r4iAtHwySa5LTqAQHO0uRy41LzAb2SbmcVmRMQs2SPab91vkVo88HZl1uxRiSHwvAzqi9b+E3
iFK2+451ewcs4Ydypl9Lqwn3zsPcav9SDdhsyqLwL3VgHBmntAeCJfamd22Ga0Ir3kMIt1PVci3v
WISBmjH6ngO4VcMnN1d+QTYEzFmYDbqDOlbC6W5NeSviEfhkhG2P/WgvkXI2ADPXEaLVHpcOYXP/
boa2s+7I560c8OE7s0khs5MqgFMy//ZAPWx0ranpqriEJZN3lwnDelahsu9ib872sVvVFKGMK3aP
4hGfzdF2RHfNMq9cDV0Y7ZWHE8jL22NT3OtSyDsxutkxLoKWKokCLBYudG/VTnO7Xby9iwUck2eQ
YBSR4FJTOh1Wk1NQSt5VO8PXmy6PgteIsX1vVukuTPx+Y+E9PGOmIvY2381ghWIqzihZNLo9RlSx
qkCCbaHdEaqZPDgEtqDCaNkCdSPMO0YDL6rp9B2OGD1M6WGeGnL23XTOMzyVSYCpEjJFa3drN/Kd
pY1in5Auu3XafKwyY9FzXlPNoctUHsmVMCCJ3+UsqpGVbWAy1m8lkyALWyfb5byvA6enFJAgd9yI
4eByzcyLaGSs4j1YeWvdSu8TYjcX1rG8VVa+s9rOZxiaOxuD7eDIIGiZw50pkTcOC+5wnQuld2mF
SOVKgwHwGB8n69JzHb4QU3rPOqN9rb0ZwaD42TGFeZJZ/I79Iz+HQfT5vWMlGe2mLWXlxD8Aus3G
y4AQM1uKpt6U9cVu7EsqZiD1fTfsWeSI0mMmCSsalrrsNbKpZMNIOtp0uZfNhPEEaF8eD+JK7Igo
cxuE+5IPebcb4Y0xPG8PNBZYzzP2Py4iVIHQMLTs1fekw/0tFhmTW7OMj34ydns7cutjPO1dzXkv
HK3pMAbkRQEReKs6EWhNVvhHze50yzJ1MBfAmuYIKIgBOH31keCl9LoE7chOw52nM7QpWZ7Ju/1J
ZGNeyOxtnRxNXiLxHhPQnytfC0QMhrb3eJ79nj5sTXpN0cYU1HtieUS24jk9xxqeCHEHmj517V6K
sjQOBMyfShp19jMzz+OQNwcKH4o9dLEAETEpl8r4+JKNjthX2VKPSZJ27Wspf+I+XdXyWDlj+26B
UZMWquaKlfwKqiY6ZEnAEZ92V680/ItZfnm622tdT+um7bxNZPofkcGr5aHPkDFGCgjZ3W7t4q2D
BLaye24znGzGW/3pybkkftvUmwZTCVHb8i7PDbjxUbRJWvMtGjr7MzSoHDX6c2w7J5+o+FEJIhuJ
l514MuNVtbTDWoKgCaiJQxazzrOLGxvDMBBjcvOB3kEMbrE73BMPZ/A6ouZSs/VU4JH0Z0oZW6fS
2yHgM1suYi1j8EcnbhAzYeFwpo1cvE8UZJeyYLEwi9c2fWAsSKWKgwHAjkZIMm5xlRIGXj8+x2Hq
XuV4DNHQ73z2ZWGNwcFpdc7kn25e0EiY6pVBLD/XgEE8L9gjnKNiFSB2yyTrTzogdw+JGFpHSH9E
bHC2LgjpYxUNvHU1wIIUXRvuwETQILkoFgPxMoa2bg6dj6ZxsgILF8bId3UDkbuKS3/v8lWfS7Ry
N49uuKQfS5vbODnV+173wytj4/nI/nw/Su/X4FCBlSaW/1RJFAKNNuHJGwVd09qyDH+RnCEY5epo
kHpaG15QP0UOEGEOd5cxTN9aLMMnlssYdkntP6CPrEtdpgRbdH7UnPWQ9cmRYUc8FHhlDQYEp8ma
wpVhL52Odb73RvEhUM0xb6ltn3Xxm3LJlKbNa+38GugUWBQOUlKm+YcqCep4F/nDCzk5R3A+XZXW
p7KqaeVjko90lz3Q7PWkSGszsg31MZvkPUed8BiaaXSgkSOBhQILjy42A7IFrIygFupIDJY6rN46
ObQrogU3SwY1aQ5wOhrPLTgfsVckgllEW7Q/oVovrBXCegOjOGja+Y6ykB8elLdoTkPooeWJHQew
rMGSLL7nttqdDvC8wYiyH1GutK5Dd9wnoXvvmnV7Gpo1fAoKshNk4zR7NGjMs1Nfn6zlwfzSMdJg
nk6Hb98RVRtPJhLKrguCT6PWYMFLlske2AiHewgNDYqrwS8yisQ8eX10mJbMR1Nj02sH88oJxN6N
sulPbosz3euNZt3S3Eh6muxvx/bltoAgfNSrVZz4nPxVfwWw3x115O2cxJ+QjeIt9SLjqQ/DEZr0
UgPnN2i3uLzdJrpxrdg09RIhyOU98AtnZybqvu2pMB/n+kEGggtvRjmgkYcQSZZ/ZzooXNSpwx07
6zI43Lz+fvni9uUlofJtTdhqA0lKHzhSs7gClAR/45S0edjR+lfHon2iNorh/YTnM5+gatVzC9qJ
h5Djelq6JmZmxEH8xORYwi157GBHnPCtbLKvqmQCDG4A3i22voKU6cl2sj9uuQAsQ8rcEJpddJoC
V05Hf3s6Yc3W9S8NtQJKL1JVepc0/sccvH9b98TsQijGGOt8z3eXB7wb5DuBeG6+jWMmMMAVEliP
mZbR/vcDki9saeYvG8OfhpN0ynRPmdVdKhg1T1qM2zIaf3aR3+xCkT65nIPWHPegbkzLXELS8WR6
IODzkUvDwI0QB+1uLNLHYsIfouKC3hC6ChQdUKiD5Q5/GHatPL+bPG3vOeraGsdYMVFIArNLi3Tc
xszHd2Qxf0Jb+CrlvO8q9xku++8AvAcNhCHDGwYZ7JK4NnwMR1F7smz6vYj9vgaY5U5C4jydhunT
iRApgStyCsz2rTZurfas40Qf8ezhsCIcB8nd1BSjhgsOcOKNqIsXkDFQ6k180rGS/cnTNz65bIGl
c/k20ilJhR/o6XM5Erezkmreo0/w4QnD10EO4gWMF6WOqXtwWASObu0uFZhlsJur6cXPbHvzPSOZ
2xKUbbH8Xfd3Fjjhe8Pr0w/i75vE4PThuC38A8t5jgxsZibR4ZNZTK9i1EQrYogD2nMkY4xwnxqQ
fpw+lO+TEhG3x1NoBVQsLoZCFKvJXFeMT7jLkEGQkd/xIcANazk63/ZlSFsxOn1MDcO4PEwtTDKu
mo9/fS4FFtQJnXFlSPUi4+HSTPAK/C+ne23i6NGYogDsQv3D9elebRq/X8HOvnpgJik3SP9oc9pI
H++eMqgDN0Dyr4T0jsjCxopUOIHeNOiY60j7UBWuOBn85kiQBZYt77Eq6FJhMwY2X3Io4kNJmBkN
cad67u2/OKb4yt76bWttYkPejZl8RHFcf1tyDen/8ET1acZ0WxTFeUg5AKsn3d7mUH8yjmYpcCsu
OOPwbhTVW/vLi+5zS/XQcO5Mmj8Awy6XavHSmO2TdNXJGJFlpuGx8voNxgicb5Q7B2hBqqfiE/j0
qs79l7SJtoHhvQAUHk5uZG1HO4FVuxhCdFCNh3E21rm+D+vaPjLd6E95JHiJVUFpedszEeo58c4o
ZDVJiwJFmyHzWnU0rnt3Y8d1sLZocHam8sFLwe0IJkn5xhG5D8sOEE+e7qI5DNHuInz5cfiYiho1
orDohGjTe2nAYGULn+KnEPmJ4ws9bj7bTghXbBPZA6Nj3JSLpGGeXBgMhMBzqCP669vkCnwq6jZe
0yAZGAXPHkJ9RRTg2MzyEDUEQkIuRJbqxoM9Zes+CuXBWtys2eKWNRN56utKo6IJ4+Aa9joU2U4R
SD0MI/t2BRx7y2ftK4+MlkaKmTNzLkYu+Uhf6ANrQyVcKn3/Eiv3nQNxuNFBfaVesDz1lYeNRjvk
IpoQ17FltycqRD6YTHDFSAgZO1PIdyMwkzMzFJJOJX1AQz7Kk1/V+Q6r8t0QyJXmPImG15v70MYu
6FC/ldccq7VLXl1p/ZZb/rCzvemVjpZ8F4QtG17Nu9MaD5wQiDBmwdVk/fne7r4fqmVtlzE9F4nj
3Wozomw74vkFJYT4xXIMHOipdhyW2MDmQFxi1IOet2Wto1VjFtwLsfyUTKiXfy30ZgAtId02+F+v
uBZqHNcc+so+vDchygR+eKpkf626Od2rlC96Wk4/vLHC/cMcjaYaLs3LLr38y79/NGY/hjgQtGBq
sQYc984Ak8hzkb/qB5uSccULW1UUrU4cfCuOM8izGDxF0e4zin0rOayS3H1kvyIo2NWPfpnIHZfS
+eSY1M2YlkXiPHcvvrY0HS3Dm3DzH31IhVZMqnlt4E7kjieoePTtn/5yOnGIq7M82wVDNQ/jtMHx
9JSWloeBdSiODSF0KSx731vjq+OwZ7Ccl6s5SNHjiWKtmkwSDa1quc08L6GFNQmhzwZsXdk00Lgy
+KfMEn9q6cDjQcfUs73/3rcRsMjTtD9s03iWsb7CwAq3nh2cw1Adaks+tvhw9m7rBuuqo29CsQYQ
xZiufZvpPfgcTfFQjZlrD83hdaKQho93c592+myjCJ0l7O7JbuSj3eQ1EwlaiHKl73gnO4wA43M4
jFdOtg/c1ryN51B4n0PWX8N2/ONYLBDclTe+SaWWO2dvHt+kuie5FwzTZZTVoXtLzV4c53Zy18Vo
886FQ7GV5m+QP5yeSgo/WemCfTwg5o1B8NRwBSRC2TZXFFGsZlxZWu8QEGla+RBycSLqfZYRM3cX
Yc52y3CXPtcJjL4iih5YJwJkRWQMh8k22Qc41ayMFmjPfsF5tYRtks6FJhaW+a3MTeAMytg3Ns5q
J22zQ2gB8EGxk2sB4KXPHfNowisuQnjsRu59xJmXHikxKFfudB0YiZybGPBTgeOmj8crBRTZmoNJ
1vQ/gqT4afIW0047TWvH6qFwNcyfx6H+LJT4NODK2Z1zNiuatM3kJ0z64a6cOtwCnjEetZMujhGr
XRfcrNdFFq2N4bGkM4obD90xWON9c9jJ2CbhxbRm46dkwYLJhUU326/+KKeD1X+ZlnFoLREc7Qov
TE15tg/TIVkCLp2bkgeGN7YK6+TZZWB7aKf+kA6BhZP5d1AGdMMSxnW4S64bBXnQL/80VJC8+wXy
ClWqoo3ST39f+1QUJJwgDzA+5W62nd8+wett0gKY7EBuBHlAB11ClmDWOGfj6mhDBdzyBELSoQhk
ksgs4rLYMABNFxBLsZLa1KBO1SsfgrWcEYSithLcjzAGkKcGsEKU1M+v8ZiFB9E9mgPWHaOBop0C
UiW+zZdqXZjhD5sD6zJO+aUgdmxMfjImNMXFhAmzzmPBDXqkRhNQpxHSL1bkR99RIxMiK+DlHEOU
pqemScIjFqxpjZOhvQd5cgvddldRVJX71hfyvXPzejfnKgUf3Oo2Q1gRqIqR6/oW0T3LrhYXbCdX
atOG4Z4FKjl4Ja21XKXf8/5I8PgL9jnahK2Tfez7eJLMEsglXSEBwhCrFacUM9lk88UDnxD47rAl
zHLWulmon5ToNg3kIkBxB1tiGxOy3JRNQJWep4DcO253ELb7e7jQSBOj/zU5sLdJSjomVMKwfN7o
rckAbRck8lM0z7ZrN5Bk8CjEOpHL/ArnD+6Prdkq3P+IXCUl7CotHjBXYKqmboKBMhaG3Duk0mA7
SreIj9ygHBqlmMpwje8ZOnbTyLwRXhWR9rM2l9saDh3QLphEw7Myy3dXq02uep/ox8qli4kjexJx
6xDAMm0WDeO79jzNf/pjQ7nF8g9zKvqO62m6E0UgqcKuayBo4stDD65pL3F0sQ2j9Dmraus8lc7a
rkneuQP149RvHAy2ORfLDHYwmsFJ21O23G+KsH7klscmbWb1uqKw3ZKkC+J+giWOD6hpra1jjKso
H2kLIl6bIxRs7Hj46TbO09xBz0Pm31RVcgyuyiObaNmMjdAdKcPsjybgQU/q5lSSQFeTmR66vvBx
yohdEoxMDx2QQpLQvU557eDxP1IM7INBS/ZV6pwYjGbrOqj2CeUe5KmKo6NhqeKzTDehK4hgtNYv
Rr8wVSoAP20CknMW+mYmCXSaR244zcmJaZgKBDkLb/6sY9CkZVB3iF76XZWX0G/p/avkz2yEAuSN
rrnrY77neTl8YP7Jlxkd2fuMYqbEMvZZk289fssu8/QjNNKek57GhrT8KaMyJQXRcKEkLqeOKmSk
oGNC1+KDyotbgpH3xPxGbWQw/SnNSB/sQl1AlwKQ7BlHcFfd2CJi401LuRNhdE2JWRMvlocee16e
DXdh4RErlQOlinxaq7oaN6ZRMmhmbrEJZ/ZfhBS6UvNtaIQfjXggAz+/VDmQlngrR47WoxCg7RPq
M1qXvYieP7ReF8iqNmEjBEwHmInrbU6GdSjUe5GRUyXjgtFFP4V5wuXeIX+s25jpbr58GlqXKTzY
RgcKXDN289Y0k+deWW8e4yPoaegr2EQ9q4z4zr1k+BB3WDS4pvP5wERmtw925EVnxlQ0fZkWUC0V
73xhnT0VvEV+GWz6zt0loY7PSjaUvjrRYVHxOyhq27wP7TUkIFj2zWa2mBjl01iyPkTpFl/Wra4y
4pwaEr/Fx8aTTYC5jyqBOo9PeTNG9001fST3upe/7Iyv61QVL1VXM+Ud/M8YGuQuosEljzLs9rO1
yJD5GWSEtS0G6skWN9gAviaGdmgncJfOHaP4WLAv+4zCOM/Hr4C/Ew4eIoQXjc5pOktUafkmas7Q
rH1Et+LlhF6b/dCdK/VCU1i3gKQqQnycrr8f/vop5EmacKT6K3thTDWgKtg2Y76kUuxFWPh++Hbc
/+On/x//LSe1iIfdfJz9TG4iD+H2OwAxJKa7NjX3zEn11s5rSApzJUzLYMJt1IEmBgidJN14+v5R
9F8/+v7pv/pv37/kH7/jX/0SKTWXhdjpN2QoU1aaWoCdaqJrBEKDwg2AzmbZ4cybgnljACenuSHZ
FlHzIkf5FfZhc40TkveBSt2VrL1z4UWoI8osdhI7MuFw+SXhmJOxJRYVbPEQVSdPDAiCE2PXvkMt
HIfkjk/eniVW7PTEmaT3I30dKWTvolxuCmcyVzhKmVQic8ClYm/q43PI/z9F+I7xsaz7+YDYFnx+
ksP1LzL7w5qp16XJMte3k7NVdbd3pE903PoRJna/mYI23BQjKhIBtK63IVxwJ0R8t05lID48lo5j
oDaFtj8rEdymMKAjjSv8MsQ2+vGnqGiFCuIOjjxDUOWiC03jxMtzJbBmoxmC1R2oJ1sJMC5iOVFS
NP/a53/M1s+fRuujs6bfiKsUlJrBS1gDeUrtaW+3HXmLlGxKr/HVUJQpl1R2SgIJ9DI3e/AvX/OU
XDi7sA2a7St+aHTpmaVg8rJ7jgtbjxvRKrJcsNNW/5gHa28wHnER2Rue1MvYKFC1MXVKltmshYh/
tQgUq2SK4VL5tJGIxnsujMjmqwaSzerhw3Jfvtpz/uH145MG0bAynZgTT+5neHqAMsowPHtRb+/j
eXZOtk0p+9B7zkmW3jPxqJ4zLzc6ndOHg1wER05P5Keb5j7re+NU+y6R917BZem+qIgOGLfzB5at
bZxKGuOO00OIAlu7XXMu9VUwq6ZxbAuRLGOj2cR5GoHp8iG16vyB+MpTRCES43UBNARg58qwKFhX
S6iKXkOYFE5BizHjljRGTh39bP/d2o7cTCsnuSefBipCfeLogQ84T3657dJ8BAjHHW8oq5T5QRcA
zcQr4Ze8FlaYi7N05zcuisB+fGsb+mMEvbo5wYbB862tw/fzt5qrDXFvY2rznmk5wdBJcfPO39w0
vTnavoF++BFFr6AJ0rNnEoUJGC/iw3ceIWhgBkB++v6DfOfOVjwnY0RyjpSx69AMhqhRB3wbAE7m
JULuguBuJi8gpST2OcSWQx0Nw2GYnL3tmCSvgAT6eXlOY4fl7D4pkhO9CPy9A5r+RLTKVWvDCU5u
bfDB4TyMx5Xbf+rvOOR9NBF3QQl5LPfGAcQNx7csBfURXzzHeuu0U6xtP/jRVtadnSh4je4HRWTv
uhnwNOry4I7Bhx1EAVPspH8ayHKaIOxOfZRzq2FkJm2J5Zm+lbYP3q26N3eunSDux9NHWlUTE3/0
qIGk1jZIAt5YMzKfSqf+bZKcb6I0eewxMqxMMGKUsAAhkPEj9X6YK+bs1fVc/2JknNe5PmxdJlKM
pr3kmqfJwTSCaGeUMroknfKPuojNvZ+juozyrtS+cejjhokjvPaAoAMe7+hq0VF+dH4okdFWMf8o
8BdNtfuokXJCJo4Vpo4dRIiHbLlFjS5QQjHjW/CYPDB3TKjSHZ+9DJ0j64kjtcvUoaz8nwnpA9xc
fbG1CEGdxPLx6xykeur32oWISuFZS12poF2A4le4BZxI1wHnjD0JdjLqirlVlbwlFUUB/pgUG9IU
Ncj2jl0sn8KZ1U+w/lkKMGSID7hXTB0mvaUODD7r5PtcaZyQ5Z9dNhrGj8GP9cnu9fjXg1/NKP4C
3YDOtkthDZB8mER4NqagrD4W1Myfgk6YjBHo77KcY7cMNL4fvnNmjmksrTXBq061WpE7IM7nxP3W
HvQXPYAutZlYnet+PnNkKiEBd/CPN1KEQFo5KJKcGFcDgvVJ9dQkyuVhLsEZEaCGV7gEbi0Rv84V
vxbKELuaEv1ZFMulp/kScVogrvJ7cABwsVrWNIDHf2g16dZjLF9lo+GquAy0a5uZ59BcPPxNH1XF
BK/CaFYE+q1ZJtill6Ybc0y/sEtFx8GrzOvQ4n53e4kYGAPtlJt8DuIbJuNurQ05crtI5Q5UFkAC
pZkDmOCVK6/oN8hx0Xk2/lCuaHCTkGfVxurqLzEz6pCa3x6FGOvMoTVEjjRzCft97BkUmyZmLGf0
4is4pDv082yPI6PgXNZfcv71jV+Uj4Hr/KQa4Aks4PxhlOXZd0f9O7fji38bnTn6aHJm2rPhxExw
KtzJBG03TO1eBciuZHbG3ZCg4E9EBmY4XPTdVvG76P0Pe3Sar6l9c8EHZoV5CzupuC2NzkZSOxS4
mFETKkdWSeORPR0Ed8MCw5ZNFmVDMWiE5h38TmeJj7qb19GEDTAs5+IyuVhE4Z34T+5iAffLxvu0
xmNXkcI2nUdFWenGacIUfqy38/L6BY2KwVW2pAXorsAZ98NJblLH0TNZd2T02NnEDPX5ZrCy0XX5
Q2RNeHYC3JRdZ/c7TtnVkdStyZGrfCrxyIFSavEXtybX2fpxxDYqfXv45XUwUzzmvc9VRIyaky39
dY9q6ru7wJq39WQVpyS2ArwCGLumugpJwFiEongfVeRWR1Add4OYfgNauyvCZF+mo/wjKA/xGizf
XN7VLh55oWDwONfes6wjS2EPr71Jnsh8cc8l0/TbCcEEUR0wc8LdkITtz2HkkJjprVvjYNXWDWNF
V6k70Zf7qRzrC0Xt862HnbiHeoYEjNx28ZT50GGXxr7cFpcQ0syqSRBTh8b0WNN766MVc7yLU+ES
pmRM8f0AvUac0rcRNMmlSJPqkjex2noV6upfP0XI34MIgnbNWWWS83jzuuidzni6mz0mPH0lHhMv
cDa2P+CnqmNaEI16iYn4xjqNunVgOC7rnU63ju4aGO6qO3Zu++66c3oXOstrXqHcyNSSYMCMF6cX
/hYdoKDY9o/lqmWLnF4ZBw3cUalGGCRuaYdxMOU6Bm8PLse2SjG5QphqIye4H/AD2Nl4iqMpvXlP
o0qxEEFZgW/aY5DwdbZuCmvbjtgxCW9wJBYSLakiNFOyGB8oafS2XmBk63/KOd7+gg7+L8J7tzKG
IPB//rfzt3JYJjTSIc8oiA0Kl/AgscV/ri7uoyCLqy5ODkq0hHjmVlyGzjzFovMfeLl2lP/Ep1Ta
RbdCt9kqCYzWM5n8zwWhFI5SmNmzKc5wtCSvQ+txwM0zOs/T2DhgX8nztafgrY6V/f+iUHYWiXUJ
eWMTVu0B+ngCsSDm7Jxm6rnLfMqJ/N462yk+/NISJkKCSdNHh7dFVMFHVtjjpfXr5Ch6+1oFc3j5
x4OXF+0hC/vn0KqZa0nOSQMOOHNyqY6ce8owK9N67F0/+A8vo/xbEfHyMnq2tfyP60HgFn9DOoJk
sJgxdCGdQe7X0pT90TfJsE7txKNgz1AoHEP8Pr9XU4vnx80AC1japrYYNAg1cOWxl5n9yPy1vboS
6iMGgp2SOfEXxO4nvriEcXoY3lNrHFOQEPhLwptOE7XhtW+3pVK/MquBHW/F0QNdvvCfo+gzazI8
RXrOX61YFxtZgjpmiabUkMrFe3pRjx59I2csobdOkNOTbX0EfosXAC3m1ZPMz//9x80mO/vf0Je8
QL7tcQQE0Kmk+91y+s+FzXYflBG+gAP09Y0u8mGrqKOqxpKnm4iJo6STrHEcdefBxMoaDbuEz8B+
tPv4iDx8HxS+eRcxoXCnrDl8B9gSp6sPTgjbHyBmuP5yqjy8ettaz9NLruN7beZ6E6R4GY0g/zCS
ZHgyRnnGw/Pvnxt/7798coonqLALW/Jv7WQFzP2+GGZs75RVHrGXIp+CVLPjz6ii/0aGZc1XiTeC
6ZXc2XULcom6zp8ebO1gKDkEA/M7yMTJtoXHsJX56UDpRm++QA0ZN26TI3XzsVq1M1VbSFftNbRd
2in/60epE927gtL6qYcNaoi0+zWwRCpzKt5UF9Dbu8f8o0+kci1ag9tiE4am+xFU+TGXTOMKbb6a
XfJBk278wumm32ckYA7S7cVjhhF8hRcJI+Y4KSzqxhuqj3oiKgFeOYnlFoLdBA2IEuCauclhytRR
2Ru+OdZZRLfGExQQh5b3xKYHFoMJwVhn0V3lAwXnMsuCEJClbBIK19q6eBtaNfweGHYFsvss+2nC
444VVDiP3YCPAUJPvbKcTj5VaPn7Cvr/yeNCTa0NQdK8xs7n9oOisLK8Ws3s/GZpPaB+BmelwKCq
OAD/33vhM7wN2FGWo+6J2ZG4MPIDocuYfQINMtqxbzdQoYmojLt2rtoPYm8Yx9sj313yu6Pf3YmE
lIsc2I7GpnoHkUOxBCYFvFjylEROfuhoZtg7HVbMIRGw9crOplMWI11QWh///lNo/8+VyHHB1bq2
L0zTtf7+DWPAExs2mdyDj2B6MLEu20ibF3d4ywZxi10wETJs1BYxUZwzKwWWGKfhAQs9N36PGqVm
mTnGpviZO9+k0T7cuyZzcnNymPROoFN94h2iJSnQL676ufNWbtfmS/fT1mlp9LVLH/0+iD4wtmHa
QB1dy5xm8I5fmXmjc4B28R++fEu8/m8LC24KUm/Klq5tmQvZ95/3McOpjbkXLhAKt7zG6SSuoF+o
vcuM+D50+nNeCDrnwuK5FP5S02n2z9xorsYI1HRq2v7WSjKWtBEw/XHCixFkSwMoOnQ9k1muBtzf
YT7gHFyMkLP+AQYwWtkGCcAwSV74ElUbn5lY2rT3ygYOVzoH5Oh0l+mA+bRbO5tM5M6udvYt86/N
zDjrP7wElvqfbz1EAun4irwH6iNti//tNXAHsyIRTFPHIKqBzoDQu/SNzbxMvCu36x7mUEWnOox/
uRLvhoyrtzEOoEWFekeJI4Jc7lcfWXrtBuspm1JczLmwn3MXHGkNHsNjEzk7dTO8+fFHgE3hNozD
Twp9zYOoJ3JuhjRf7cTd4Ejhm9Ym5FWm8trZdBIFjLGjMnstGLxd57h5M8IuXsdBmpxao+mffBfQ
dlE99yhCmzrXS2dVecsqc7w2jJDvdDh9emY7YDPNd2014Q531Gs7Jc61E1JeWS/fMxmbGyUsPqZd
3D3iH7LvYA3ci5qKui7MiYeMxqUnVbSeQ+lQ6TRX15ZRzaabxOXbW8KafWwzrvyDqT3sIfX8WDnW
o9dX5bmvm0fb7miSwxD1mHMZrPwZxzF+yT2z1rNRVmROuiLee71DmgLcbT9DITRrRgV0wLPkeQ+O
1ad7Q1EkFXWh3I4GhlRiimEF1qZyK+9OOK2BaQn7i8ZatkP/+HIn39ySpgbRC2N+PfZZcMty64ri
kO1pMmi2lYeTuC3CZhtzfd+aVl7D83cx31lGuotFWtzM/8veeWw3jkVZ9ld69Ry54M2gJyRAL8MI
uYgJlsII5sGbB/P1vQFlliKjsiu75jUILJKiyBAJPHPvOfsk/QHJKfK9hH15CLmUzXkEVhUI4BlN
d7uxFYrmVuyGgVZr+t4kErnJnlhcsf7LqOgpMcbn9pulVVS+4HoS3yO/qI7R7ucYEQrOSNZ+MFeR
IEFSkCn7hmaO3+oMaFSm3GhItu4G0jt9E4epizBnU7Ptum+y3gvAwBrBOFFwSSYNvJckHTJ3UFtM
CSENdldes3gkD8fmN+PQZq0+u08oxTaGw74Phal9yfuJBk8VKo//9YCq6ZC/fx9aHNJGbc01NdP2
zN+WyDGxPoRSOsqebuq4XUyEd8TJhFsU3cBBZ/OHZBP9qajS0J+0NgsqUNenIda+ysKJoCdQuFNS
uBKl5433raLHx95jWstj78Hy3OTQgCzYSWfQDoZhPwM63gISzm+s0mrvSG5CulfLFlBj1t16oQIH
0i3Z4N2PsYjvl3bflQUp3gpNd4KkQPUb0px3VT3duxLsTt5Jfi+inDI6RcYsZIgbu0T8IK2h9wes
0uBKc9rmpUY4jgf/GTlZrLrlTR/HFep+zsfE0hzY3x04UjtpdzFxQptJw7qdT91zPujO/SAA7uE2
W3x6uzw+kUDYfnem9ph4qG815V7Xv1G+kAelpFtOwOrMIuLWYYXLTDIMB+Ah6E/s1B8YkINB8i6R
TmC5mofzwbCjeyCeSG7YgtGam45wLyx/9cFbztmwKetlYTUfcio2ZPsM3hM22hsx1dApzGsxA11g
4W2cYsvDDtg59QH7fIwzgbgLExv2ZiZe6k4ULM0RJl3QYW41pWKxgdGrIXoDmUfpnO0iUgEQuYuo
bVFCIK5G72I9pDhvqHy5uS9DtJipIHHFc0V9m6AHmcFWBGaEGQ+VZBql+XdPIAzwUkLMmlA/g0ea
/fWM/Z/8gH/JD1h2FUz7/2/Mz9PPJsc98mt0wJ+/8xffR/uD1QOMf4MFxBoQ8B98H8f4g6qwo9JV
Z25lNcg7/RUdYP2hajzsspNm2a8zLf+J9zH1PxzdI63YtCxwPJbp/HfwPsv0/b6DP/5g5657FuEF
HgnLLHMc01R/22O6muznpHRZWNjed6QbGyO5ztpAXRyYyb9t1JYX++XNIBwRb8Jf5RHkpvJ5/Dbo
oV6udaOMwsPUEPqjuz3KNjkaEOsMkI1QPdUfbaseexHU6nTjFe5LrSDcz8FmJzL/mjswYjNi8Jqh
HeCrDr4Yp4gogMjDKpg8Jq76UGWMQrZtnJPM8vxKrwewvmwATOFuR7BdODiSSxm5h6EFCa3IqQyk
0tz/cgbcv/9FvxZAnP8UxsAfatmqq2JfRapj//apxmzVRkO4HkgY8zB2iLvZsxO7llgtkT9bQUTg
1kr076aavWUJAtuxYTItcha4RRVQO0EsmB9iNX/LzfySZRLWAUFoqPmtQLDo3E42zGkdzbyOnwsR
i/Ys+hjE2V70GaUf1zhKGzY9SxI9YGNw40TiJkspq6tGoC0AP0VXCWUAxbYKqWlZ06JE0zqgRzZU
fNYk11DJRIdLw8wy+W93GOa3qB/oNIHQZjPfvTAUAqyO6gO4pMcCmTQ1fjKbqIIfUrclIh4ODb+S
vGnpdCiq4V7ai+SsNYTPQDXNP+usvicCEDuHTh9KJJ8rwJWoqOWWP8v1J1N8IcE6QuUjXyVyfeLJ
wFr+y3f1+yJ/OSkdk+/J8lje0tv8+wJXRedpkKrrHaDNuhutDh9SAzUX+jPJzpXiICKvpiCvKWIT
7csaWV7ZDP5sWweCLvE+991ey+JDhMNo64gYoINjByE6Cl9PhlMVF3Zg1e7L2CJVoWRmox0AEBvj
Ew3taN+gpmCL3mEPm67as1QzovxIErNSD1g++i26iPSa0pLzvpYgyocBgpbpfctik+ZGU79kcUFo
RemS5An33oV1EFvinOvVUz8U9znl/oWnjktBXhJNfKWZeI8jpd0RsSyH46Tbvq7RTQuVO7ZeFwvd
35ifDNbF206C5+IJdKT5Fs1CtTax611VDTlIyLJkE6fpnedNPoFOD2Mr3lxMxXxRn3Ks0v8yePzT
JeWyy9Vc10XSvdZJfinytBRDe3Qo3iExELU0Knw7N7ImXLAlMcOfO1O8/NcnhvaP7+iqhmUCWWPR
9NuJYUkNMb7GOxqjgfDCXuChSPSWiwFz8nOVFLcG6E5COfsX9oZ4EhYxklMSnsyK9dgk0RvaqKiO
DrL/lw35P52znuq4nC1oTDyDeePXjalO4bvIlcw7OPqFkPh4D5s43zKT0d20oBL15IAQVJn/y3fw
D29L2d80LOqRrm78XovyGl138dK5B4Blb6PlPtDxVTfgit5aEuCDaBR70boP//I9qL+XwLhCLbgt
TJPLNPWf5qg0YnkNKNE9qB0KzCS6i4YRgO2QXcJKhXVeoXsxiQLbmo80Ex+wWC4AeZ10Ykd9I7jn
jHscFRrTEpddfmOn5blOGWRCVUx7dJOXTPOIiHFw3KWQF/iP4HTObFzddn5vEku+pRj9XDTKFff+
qZB81JMDtk3YZVDzvkE2oiDJTCLOK+LTGvXexg7lOzZ2eJGho7SZACJS3FCrbcqv0aRnG4fUsq0R
j9gL0QbUuBA3ttt879RHHMQD0ZfDnRfWWIbCMWMlSRoIfXVh8T8bhCMItiUMPETICZ/JfBt766yF
SN7SpJNbqlaBKzK4whvs5xngeU7LbJwvZsRkoJpyO058bVW9U2w3ginPktjIpgdDlo+9tjyXqXXj
TdMnp2POqZcIrj7xHsyICy/0+HCt2nhZ3JCCjTfiffZ5Q10Xvu7tVJfMkiYnUKunhj9SndygiPu3
ooRu/l7ydV0VcTonou64tudZy7X7y2hAIDrJXHMzUg/R5WYwdmkh72CRznslbEugtJSW8M3GWgUM
DfESIj3yIXHaZDUg5BHhugwwkBlsSopmE+Ii1VxIZVmeEg6aMhGxViHSd2BjTKOBlJroUuraY5+2
+DpyQVTQrmdA9ztKon5sApEr6p7EIMz4DjLJKZ9JFwIyR+RG5OdZp25Kx4LmTrfcmAm9KDFFIRx4
6wr75OiUGKjAfCvVYxMPiPSHepdIrcKS3u11YRL1y4ZQKNjMw3B6GNmPbhiz4PbZqBt8wCOfDTW+
ZLT03Nolc3xsDLwK0FMqTX/x+gypKYUoC7cp7TFPBDiS0cPOEFJ6lliRlh8R60JD0ibcXUW/i6Xy
bNvAV9BM7N3ceKQ2/CUsewu/r/XcAO/a5FnyOU3RM9URoUih4qehc3EzUW3tVrmt5/44Qpv3Zedc
eV+8lQ6kib45drkLWyMePhtpdaAgHLhqnsAZGXAvpb2/wMacjI/KfOoGkLljDSGwtt6mOin3OWmc
RcVuDNgUAS8O/+8wja8xC2tofggJbaHt2LdXIKKxc460gcdQZ3aCZ81nhdwJrIOqWHx6ydwHoQH9
I2LxVYnjOOacyfzuVrfpwiY6HRYPclqHVYbVqbYzNTbiONc3s0al1sVJjk1C3oFrSHZyhlov0sav
U6OkgYnOo6g5JRL8Ipz+JgG3yBg3hrFQMGk9In7Qz02Bpr5aJmeDfr9LBha51RUCXy1/mSx1k451
/DRH2efUqs9JCtsf/seWZicgEUDfeV8fstqA3VXtBsfa4wuxidUwfUIgcdDSheS0O9Sqx+qJduBW
n7yrF9nVNlfIBmhrsvm05jHnct1IzbjGg6McZSvOMNARhCBRELwMU4m9r0LzyaqtW1utRdBqyE+F
ZezJ8EZqvHgPhA50QkXO61qTD1rzsRDjOdVkux1KFa1yVj2OOtnYaAfbwBtLNq09XdNcJwYYhyfy
KmI4PMUZKQFsFNJEWctPjCgTsdZydu5K2CxzbNxNqFQqRXnNy/HKohXukUAOYywwvTGnao/EB1o6
rCi+/7xR1bPVjPAiAdtLVqgWq5WSLs6u6JXPRsjIPBcMsWZEQGUSY3VIrqlbcD25w6dWkT0WYAWs
JKH0c9PiI9O4qjt0d3Qu5229Gb9gt8yJ/ck3VTgRDjNAzUmh2Iic7Xv5pTFwEC2IcAiI5GSXIX4S
0l1fve4Uxv2PmtEGrwzXsTe2+5ZeblbXnwvXOl5JAY/BoBg6oJ/iBpAvPazOr5z4SeTyZ+3UCXXE
8MDIdtuO596uv3R1/+C1+ldhnkQ9n+pJR36O0yfAl4oWqykQ2znDc2ZZFJ9DFt3oCikkkGc58yE4
zSaVxcLHLskNzR+bTDobPfNehYsU0EL0n3kY+nMHCbWRI0UnjGSXMdQXiqvfdU02g0uJ9SASsK6w
vRG4YxLoarc+QC8QX+HDoOTEVJbz0q9OUUVmX9KCTyc2n6jEwoUicpsElQpT8jA8ezqziZKq4lop
mM+cEgGnp9VXM0I0VrI7EGl8UMYuR9iBywCJZgrpcxPr9qIT73h9dXgk56hl9yE/1TEqGvrTjIa6
h+y6ewSoeiW27k4YXeoXkJjAeiPUcenttQbG6tl5dNjfHIE3m5tqTBgj53aJ/QqBlrn0Nrs4ww2F
n58079cweWhaD/3NxKAZL9nSOGlmGtm2se8QGe+1GEdJzUiaNjZ5zEgmCZnsDhWUdTR6atDJuvTp
pTuB7MlLT1xcDMPwWHn0RdqFEODNZNppx2QomW4nyoXouzbCm74pCfjBEUFOOuAC8bynvvWuo8Zc
HXnisYX7ZY4E2XUqGK+r2uTR0W5zdIOJExjxVPpxtRjEZL9Tc/WCcGLYso7EStoDSZuNl8ojMtjc
6FUOhqdk3kxkfyZN/VQZ0XeD1Lgs+p6bWB9oilGeGuVjV+XJtsuq1AcjgU+vfVYV73uYJwe7GthG
oCUVNiZ+Ryvpf2yBl5WjILDAfJHN9JAzvGxgZN6lDlFjEIIOnvTI7WQbKbITqXFvaUrf3nIBMbWy
fB48CpKOjYeziG/BGryE0UtL7wnoDA0TTHKp4e21ahwR5OqH9XcHejd+wvTWzl4wAZnaoPfLN4NG
aFKMJ7YGvuBEw3NsDwS6KVDwUOtROkDpcGj6+VHpM0QuqAELL8sohYOWxDM7deLNknaCu1AMB23S
nkuwS3RjrUCvTS1QzfZELiCFfZ1w88R1z2PjvY3Lm81uyaUWATGpOhyqIKKmOnqMdbZrRop7efjS
KRA9Q+dFj4g7VZprmqifctAageLg0tUVSMeDyRBfNHn+RZTKXmPOHaY03du44wOrykh08rSfcao2
p356LTr7fhjwZzhUEY5KNb50TnTpcFLKQu48NLTb0gJnOWnmcSSaYxrw2Y4seDB9zKbPNJD5vWPe
i4pE1+JoLoB8iEZui9SXVtoenlu7bACb94M1Q4gwy1z6nW1dWa7Ou3IJEwBOnKN/VqjrLNhlVfcQ
JC98/ZGU99N66+MQLU7vPMVZhgJ+oOBM20dirZ6KzN3bFuY2lPnVycZUsetm+MmjmE9x3c3onBJS
srNZWz5L3OKd7ux7zIAIdg+m650jN6d3SAU81kgeEHXx1JDEtCsW3DquS2aOAalM7CCCAowBuEi/
qSz1RiXBASEiQoJOv0n1mDM0f+QUZ9o1BRpkGmIbHN8b25IdxhpybFS9O8+u3NWtBqlaET/7Jrkf
5tzYMOf8tLTsBoB2lbD3mKfoPgzHG5ZJ49Zz4vuhbB+LVnyuRXLO+/JnM4znRDd9zdVf3d7+ap7c
ZftJt2DT5+VPPYvudRpBGt5ctj8OrFQsnqwybmRvM6+DpO6zn6yhiGlblikm0BV1ZuqjGIZ+d5Hf
4q+bBIMpLTAfdqYVYCr6yr5veveMDou+Uzotr2preQ68ictVR58sFaywVbUfp79ibWx9DAOrL5/W
nJkOwAAf8lETrXWOci5RuCVY1BbB73oohkw5qYm4Zd0d7t4jmEjqNFH87FczbqMKesAJoNVN3ZQP
KUKEdrFpr9/uems9V5LZwnSO+p80sAjl2G8ZSihQwLPWeKdjvApt4z3Y6Md9K5+/ES+MEdWOj0mj
folSqj+DLJ5CaC3FUtBQU/GWyvCBDdMBYAXu7MK6oM959FCS7CebllyvWotYuGVoyLuN1kcnd6K+
E3VIjhPZIRr3xDFFy0qxAMlYzdJta8J3UtQCEpA+/zCnARMcNcwudd2NLEmVbxUEXRobNoID56Z/
YdfG8ggtamDPNzZ9xZQf0CIdg8FmexLy8TRd+iZNCnIWqeWjTHHeNPwBnU4bsCKuMCKob2OyxDw5
bC8bAkg3I/jyoLbfyEvT75bS37pJDFHqVzYkQjPvMOqBW1233LPktbWEnkMuO6hfueuPy9uBVEah
AICKPCB2L66/lrmU3Huo1exrPYNxSgVuHzVLv7eheDPHOXBAP9sjfx9u3Fil6TdE+GN0FT9u0qmf
Uh2gVzjwJJymisTi7JXMrnasAVZkPAyIgFfovGyrMZpx0yMr77QZozsINZsuYUeC6jCxhEuT6tXt
ws8WRE+Mrc62McTByfrX3J5S6sv6EZ+Zc9GTC5AC188RBkqsmNvY1oeDQz21e21LdlDLGTPOse3X
Sx3TnvUAtq7UqB40XQ6pkPges8EvF6muRRmBr9IN+fbTQs0ws3KN90tZEcynt8SCXgEq/wCfCFdt
mM6VRvsxlBQq7LR9Dt1q70xUOCy1fNJ65NNmTTg9CafnxkTqRFYUG9TGDEqDRRM198LPGxjtQuE/
ZSvd/SiPZXvuNS7u9esBC3aTxLgj7DD9ikWgCuRcPOkqU1lKZXCwyrvUQ+Mj1IU6Eg6fZnNc+rpA
DS1h3CqGe0WyzZlcs5p2PfeTsnS8Ro+qRMen4qRUMXBnfUn65KqE1HrXs06MMQHqqtyEuE9xg6jA
u9W3eWb9EONfXgohxJWom9mIoDhQcaT/AO4rxIiRmi2nBT9j11ZzQh1dS1+/ABLm2FIvlRgnt65N
Y37PKmpDHgmtFJJ+Jop6W5ifMcTTU4y93fqRJmk9BEaCN028TRHXqEWW6PpqpXhlbQt8fJagr/Ol
jqtgSLFbFSU2aX5DJz7n43ibllTnZcleLk9Md9Nj2MCIOncgxzQg4TgnKDbg1cOKPHPCb8aO73Ut
bgP3zKlsIwYekq26hIUqWP6CUvT6AfA/64UhDfSRwjDulOSgdbiMUUtQNsqtY98NNYkm6dfIpAqj
KRepUZRoUtK5crAabg1Yws2YjmPnTHp6HBAt32xT6e68nMi11iy6gxd+jtsWomVILlWeUKxpDkVf
Ij5PSwQlAzuF2RuPwE6OjWK9RLQe2BVUQV1gx4jENxBP8kjEaIrYZn7L1cduOYGtmMKa4omvyRCi
wsVKOxe8iaBupjXqdaicfW5QnQP4k21nKyFioadkwYlH/cLaFgLfLqdJpqRvlFf4mgf3Aa/gLX6Q
axty2rKAaqEiBw56cV3pEREu59hsFoMPqHCnhfXEpdtgx+3ra9ua7ARK8abOjLR9Q/CxjaMiyYlB
gNK46cl+AGag+BTsVUJTcRJ521Ei7FJb6mpKdZwE2YEYM0h9KdvvYRjeLFXcUFy6evoUy+hZzbmo
R3iyQAuqrScx6Vc1q+BIupC0LFB0XM/8he3PuhLNdkriM9oGWB30+A6pSYEUrNxBYUzZxhgGqT/Q
assjWvENMbjBkHwS9vja1PLEFOuHJl3pKUIQVuI45EJBiM8qcWSb05okcOidchd50HKTY1kfyDhF
oVHuhDnso6oqj3QKnhOzu6rtcCipSGk6XWaK2B1dN4jOWgECi8m5Q08Lukn1B7K6tIxGRzY92rNz
wBP/Kl3le9OhzWoQnm11VnDAUWzkGtCgEkpRpAo27G8qPX0mZUbAjRi/Oha8tVaKo0QtLnKNfQ1m
C7gFEgOM3d6Gnn6wOv2hxqXuzsmtWme3hGVf+1JNgixPICnieQ7RYmJsis51aX/T+uwFtc0lh0ge
eFIlUynjfMQI44dkfjEXWS8aul1MCvUtLPB6T8k2PedzCqKCADSz6yUrYVGecevJk91dE5N65gYB
yzRDTNQt42c467W7VcN6Dqgz4y03yvm0HiK17qEU/sf9xqOsWeM9UdrSPTe11uwNJfpEPh3Uqjwj
MJwol60cFTI4Zgu/uKh99GUURGfYLWVsoCqZ7EY9rfe9OLzTDCgZRJrnVBeN4hLSkJ0HKLNa76C8
QbwfJ3oUFChybAJ8N5NiaKdOCIMzYrlZYQI4rbfWgxDIDEirToMMFdJpPYR9Bo+/BabQxcJ4f2z9
wRwnF2r+I15r6oRN6eKlxXQBtPhS+VE91DjuFVHCyqcsciDqAEFIs2yNYUkwHVln1eONSmbtTbjQ
Sz4OlleBQjH7MUBVVJwV3Llra+B/RAn/IkqgS+gZv3RR/Nfu9X/9XFOLbl/zn//nf9+J7DUu87+n
Dr3/0p+qBM9EeqBpDgRI2C2G5dGi/jN1SFONP1TVRh7l6KqOkpYf/ZU65Cw/QQCKGHBtw/0tdYg2
DZIEe+lh8rvuf0eWwOD+m0KKBwyH3hZ9WQdgDG/39xJ/IwXKW1tjg5k456ykyDZMeJ4d4BVZGD8N
DZjhEWJTJUbdp6gnSEvalr0G/YmqHNgWwLWoELYFOFc6HkRj1fggAB2ZRxRP7DQodZxMk1jJqDEC
4CzxUCRnHKGVaomtAXGItVX3bawpoAAEG5g1iSF2Z9+cNPCBntiZtueeZiP3Tq0bUUmKWdfppe2c
Ktt6qizSlykOMVGrin2SLe7H9dbHgQF11HGoTWpCDQin3voj9vrkAaw366F0MLRH7Q6k3JOXcS1X
E1f6eojAgOCrDnOftpAB6IC7IqeMneG3YNv715PXH6yHZHnKeuvjBQhYp1RmMdKM0ETy5i1uF/CP
S2bCrGb5eT2oWp+fmzlEgQn52J5w0nhozk7vt7rSz4VDVvsMxjrScKcT6Y0Ba87Obu6BtvA85dpT
eNqV4QXGAgilllxpl+Xe+eNAxThBuIFMYxIElpO5K+m2e5RzdEuvzomdXOpQzkF7m9vWsK1btGiF
KKn/Nfm9Prjf7QqkqaznIbDV7CWb88yPk+qr64LO8CbnGg5U6NXYZjvBrvvMWp59UgTT1FW+9C4p
v4bMdpKo063mjfOBmKQL2S9YwJve8c2x1kle1rWbcZhMTNNdyMcW2eoubbBgYsA5KnSTHL2N0N/3
WnxRgOYXWnEjia9kkZjfkHwEpsE8w77piQfoSeXWv8FJZTk92kstSdVv0BvLrdYQFmdYpXFTNRYS
DDm4kFPk56ms/JHS38UeUTeynyPWRLHiG102nJ3dnO0GnC6wZ4wDEOn8Fp4cXdK8kXuD6CUTWAn1
CKsZpr1JrM5oUv7FhIrdOx8uBY417EfEbAwjXpyxtC5qlth7xyVfZvmZVw18euw52RfJzfoEO4UJ
rDcUnfjTb6DyGzfa8r/u2vgJiua0g0K3W382L0+wkyUS3iIvSJ0f7QjlXWd20ApFMV/ARk2XwU74
PKxs7+nKd2dGETFPNQgebU731tTf2D1ws21rIrxLUwP8vd3+7bGh+YKP9pZUAjJCRZyfIXmqh0lp
dlDruhOTNhnNvDkb3uXm+uDHYWG+4pFa2r/AOVbhLjWvFODydF7v6WNDjijMPmZxwl1sQO0bhYCk
urnOVvQ4JlTJOTf0M3uOd67IyMVCksJ9tgSiLWbYBGjzTkTy1lhQnr01V6SZN4DZa5gQiApMDe/M
vVioc1Xqwhh3868rQXLQJ3koPfokne4KviRyWd9vogv1EVMRWxBW2bz9nrksb5hyqcAuBwBipsU3
53rgy9Zs6pUd2MjOb9E7HtaHvIZlvaaZMmgMrQkYEsgjWdLJk0rGrAqxZatllAeEgnSsjOuWYpkO
hBKzwncxShlAGIC1uRymhVO43lofG11YpCJDn64p+aZltQCEA893Zye4qLw5MCvq+07ovRqNl+0+
ErTZEr1qSaMF759kPwC4dUdlu0Iq4fH5MM+HAz372tetWYORYDaBV2CYJ3WCusriB1MhrGyNiJWL
oxCpw9qZlNgVt4l8GhdJCDRKx0qnFuqpS4lfBFC8U6kNJgXLR4AOu1yxJ0yk3aOx+N5r1x13elk8
2CEfeiJrdLDKQHxGqA3UzNQCcF3P19gR/TIkdkNOrOFtnZb+flRcWlnHOytRfhSG9BCab7W+sGDu
KBu5OH8JymKqWG+uJMt2yYVebw01dSw3ATFbspLF2o06Zz0BJotg3vVWW5afOrUHWqSR2ZosfA7b
Spiu1jDvsF8mLwTo8PZTtq4OzMdkQXEoC54DUhVxXwSS+lFnYNqW+ncdFzF1uxA70dxeV8J7PbQG
6nm0BF+s9mekGe2JeJalYIkm9+SQQsSVWnjIcEctNraxa7+RvNKA4+CZlMqwplUsmtdnCxtaCtzn
liD4PnByGsGgf5ODZXS7ZjrWxeQeE8DGiDgUUqOmCbDzbD7r2aehXioay8n/8bevd2WyRNsKfHtU
etz3jwGf01ZXUfquH8p6WIOxrdGGJT99Gxbw4hqGbkqjoFZOs24FLOp5ggG4pimocnaI5QQVsGXn
aXY2jQ5mnB0C7OAFVTffjo5Rktup7db6o1s0F6ooYg+sniKwPWIC8lLND5F7vyNLm2jjJJjaU43u
JFDAarQScutZBagy/qx2DBD9ggBlm7gssp3+oFrS/8DXklzKAEZYrYn3nBW9t7VTrzrGVA7WAmtO
ZEQqkvCQ2cwFVVPRdwAstVZgPw7rY+3cX9Wo6Xbr8LYejIWF+XGX7mN1yhOl30SR0/hxGTG39hUx
0Vz9kUqVYrPeXA8uIdTwDh1rY5ndBVUyXTeVPBR7DIfTeuhgv+31FmxjC841nxnS444idOElNLvk
HSmtbL1M9ev6vut4u/5ffrs7Q5vdF3a+W4v/lLi1sHOPoajIlZb1ZLLFzZ5bixYdDB71tB5aBXBN
m/OJlGpkXjQHhKfeWW85669gjJX4vNQF5qIaD3rxoMCGwX21nJkxtMcSnQINqzWQfQ2uxdaMzBE/
CAQDrsEhrElPsOijxtqODIYvGZ1y/IhB4tb4uxydgZli4bkvW/FeHtcXGE++RvWuN1fg71o4Xw/r
Y1p+aPueAJHluR8Pr7ewl1VHR35dOx9Qvi2w9Ix1Sx8ELRsO7z6r39si6933H5AyfjQApfa1HWmA
lXlyKSI0pOvnWFl2Kc8pdQGzQE9g8BcXejGezDRTLylQkovVe0dZKe4+ctgxJ03xM8mldtKWDShJ
VyQ+ed51ajvKUguwaL2VLreKpEGGtN5cH/x4zj89BusSbD9CABQ0vNbHAflKc9Cg23089Nvvrz+w
FyrSeqsfiW5UFMN8v/QqGpTD3ap3rRu70LbuSEeRmn+6BSHqQ6/Z1aGaHcaFZf0xhX7cXW/J2UTb
v/54vb9Osx93cyBhyM0AX4ykqheaOgbrlKMvk08jJxKA1/vDch2hPATk0IK7WztQ6wHdEu59Fxfh
QdaUd42qv6yH0SFTeGJGXjLqW7+iubkJkUcxIzNEn6YlBDmcy7A9JFKE+4lQcjQilIm4+uGfz9v1
JrwcpkIIN+Xp9x/98qykTwdyxXMgU+uzCmBZZXWcHUYfqhAMwNQSi9N6az30lND+/ElFl7c5r4+y
a6kxyC3Pn5cLhUgwQubXm5Mxcrl+vIreWvG2cqjGnaMyFn65xsRrsmFcf3/xXx/5eMlwSTFfX3F9
bGx199g72/Xh354VT7GLZmD5hfeb67u//0fWp673k9rhWev993f8eCk1xWKoe3ZXnB3q8u9PWt/7
t//F+3/74+0/Xv3/47EyP6dOTTj0jo3QcQ6nqWU/usCAUerCAqqM+aAO08NYmLSQk0H3R62+NWnj
+disGfQo6acJyobSq54E+dgsZmeLrqZq0h527lsxVi9shd9Yor92NDeDOdZTWvIK8Rs6T9dKoJG5
bpHE1MaPcHFUv09FeLI9orvinvJxaIHSI9kgyBICKLqyeyCci5nGbbHwM6PALpAP1K/Q3tfqM8ag
edMBjXWkcyba96zEpGMRrwApbPkzzZFdwNC3u0xh4rMBAAwTDgDWp1sqnYDku64Fxw7OVTZVtq+K
7mdoxwmX7wCMR5Vf9G5MAtt+cUGagupLCfx05NZsmt00al8NBSaP3MlyBFdSQxuebZJTnAV7zuVy
EK04xajeNllrnjHR9gx9yZfYJRMzjn8M0zfQpfvUQASOGkDuULg/dxL+DqLso1mzIS3IGYwMY2+g
KtGqqOOrqil/Rv0PG89wRSruXg+pSKQkfUcNOzfIaM+KY/+wFL+xlwJGPjG38qtLMN8nQTScIXYW
iXrgHnIIs5kdxJnxDf3/FQW7eJL5NzrhQc+S627qs9ecLAEV2D5CMvW+nhx6CMii4EA6DVLOgh2H
2VfbyP46ey5Cw8Jrj6XAqqdmQE1TA7w6u+z92FBKz8mogCoANyIzvb3ndq/q3Mb+2ERP7eilZwGu
ckvhBEES28eAqi5hOQJKL23isTHRRyB335Ja/Zpypp9SZuqtacp5p8aERo3aY+jQt6p0BRgYC9Cc
1Sr8Um0/duFpoMC9iavROAyR9tmlr7UnmuMY57X5iW7LZ7fKbgcPqlYaQSLotAiyL2mF9YgWX1cC
+qTknPGR7xPb2ysDoWFR3l+g94c/FNle+FdvGyGI5BiaxZ/MAAdADo9EzDCZEA2ACtdPS6JqLTM7
WbN659EGPoqoa06qk15Q7U93HnbCI8rr26pegNScr5oWllsTrLAkulUr0biZA90/t5+N3agTYdl7
w72emhDHTHjSXfdNXxZZruqMx6F6VkCuzw593swATJtCJrNytANF0Vk3xLvpG4rm9Ub3RHo2dQkL
WTqfAFWlEwm8GcCWwhIvtWF9s1rrk4lolvDJ8rliiCLwTKDNrnsV8dXc7HVI+zeqepPQOdg6I7tI
U6dLNEnEulSUw7AZb4kKMe0eOZPQrnbZt/dTQS8lgSzT2mdG1g2sP8a+B+eCsFB8augx1NFoUsBS
fsya9lQk4S6LCdeo0BbYeEC2eWR3ZAmQCUEzK9kWsv0RxjgcQtP7bDl1e6jPaGrNPQQZcGl2jYi+
H02m/2zYAFTlcrNOM1Ut8o1djK1VSj8uvLQZ1fIh7H+yyE035khia8jghNCkDboMbmzv0GRsvRP6
xnFXWultHWpdQOjv11KozAGkObVx1mwNQhZ8p2YR2lH30aui2Yk4fAYXlm4bOxXwqQ/xoH6uHCWk
ZE6fzQEJ0dXm/2XvvHYbV9at+0TcYA7n7ijLynI79Q1hd2DOmU9/BkuNpW7vtfbGf/8DDYIsFmW3
JZFVX8055i6SreIikenHymkXwX2tvnc1nBGXexS5xEnD4jVzXL1nFl1XxzTszvj1zFVjrjsQc10D
L88Bor+wVfl7YKo7A8nfXO2C97GLEXX76H4gfM4qPl+r1GkPpGQ8a6UBghLuwop0aqa4z20b/8wD
tBi2U1qbDLCDIfHxzd8pU/B/Yp1kBiPxzXH7zWhmXxQfoHCVRd+bzPLm6JSw+uoT4U7XkseEBEwg
ckhwleYcW/sKtd8aqPa1hQ608CBvLDuvBjtMtMzKGbRFTkDJ0ldGFgT698brvvZ2gV6te6q9+IH6
FeufVfzoBO2TBMQCXHy07Ct/N0j9KVXNjzZdwViL54EVPjgtYQEFjJDM6pASyD87P2c9Sml/2mSF
EyGLosWx2lU68vELcnSfVT4elekPBL2R9UuWxkC815BRdXcpKQlssChPF7kGSxn7G3KtJvjIu6Ud
Z8UybFr4ag2KmaJkhZWpp82jigh2pzmQI2ovNXgHyC3IQ5FT5Tv5sjnqgVddR+NuZHD6s6r9aCri
RVn64HsxeUB8hYVWAjDUr61VqHM3J2OCOlSekb1lNvrRq4KlK3vA24fBnkEBN+vSmzuJSUqf5L/p
xmFM3GOf25SvOzDAutu86VoEWx7uYNkZu8Y0zSNLdodSZjHQc/R2FcX2kXozCzYTDMzzWP8nMYic
liG/FLGy4SlcLJ1aX4UW4eNqOL6ASYE+Cydu2ZoqwnUGjUhcINISjn0xAyxGFTV2bAnvuqrLi5B3
pKri59Ife8aM6g81O3ugAuY62YqT4oNb4TPr27vqPffDJ32U3msnKEhTaMq5MrICyHT1OLipyrDA
P2mtctDRbayN/JSkytkey3qROmGxaqV+OWK5mnu1p2yBLyEPdQvQCdoTxNRs1vg8lykgXHVJe7Jc
bpCEmsuX3EubNfpWjTKPdNUzUFYJas62zb15UyNH9DMI+D3Z8qrv4MOtq3OEGke1gukDMe4DOTn3
GamvIW9ZYlnbwQNRDroD4L1l7aTU87cZdOqNXsbAaZEXADJg5FfPPct6YoF316T+2QqKape1+oee
+kjTQRnrWEYCVt5AFFAL9MGSmpONwFXkdBPU7jfF7780I39H0uSxErhkEvAc86lLVsnCKRjBtupV
MTSQo+FxhAepSlq9lH0LBTQ4moUCCFonUi3OOhLSCiSRPsp0ir/tTDNsiOttQBGVIaDmVCd5KBEq
59q81ax1aLdLz8i8H8w5qOKD+3NeSOq8OrnHIqoeDJSEc6yIMGizdZda8YMaBgyfZNlZRqq2ypvu
yiyXBzXfOpaEucMZNmVPny+77skEXw1fmOw9EqcU7bsAeWYcUCWDYYeR6eBP05AxuQJpQzcut6jY
ovEwaPlFCWRlJ9VEwqTSrgprsuTKvJnLFhiYcSzyi9OW1JptZTl6Gtl4Xt6z7pztKIn7hRsxurWY
80mvkkUFrmLuNY9Ii5xnkb2i2pSevcCxTuAk+jpzvnI7gtTLYH6V1wq5402vHNsy2pWy/OBMKvVA
8VAJYv9bNnHACgyZ04OhbTN1uOb60J8tTU6WsqRAfAnNYE56KLltExlFN8NwpTQbFWoCyTvZbkBr
YhmQEhueSQgY029ZqH8PJMZasdVIhLdREOpiuT91cPWiDvAbOa8q6fBLM262eSejyEwV7OrcGrgh
OogqCAz0o4I8V+TiEI8XWLKcJcMkCVgYmgPmsHMoK8dI95F48LKzrKVA6ViouCQZdQYgC4xCernt
lDJca2aJemcKg4VyasaaPq/VwFxlrNzw7PhozAS/fsxdOVDRcxmVuw/RCTPQ8n8G1SEkkDjh+cow
ksCzJL9q5iN5M8oXt1QWnddVK8e28jlKKaMo3qqWwnlTq8+6yuDesbRL4hkvuVYtKOBdFKBezPvS
etkro7foK2Lr5GyE9S9hWUrQ+8r8xQdfqqn4eOjF8mYT97u2iSanAjwvvb82ZkeUQdYlaGgfrMYP
gcSo55qFznkt99+M1B4WrY0GJ25oklzJncnl+Gxb07zAVUmEQV6tu6TzdFL1lZyrYKHkY72wcpkh
DOtiAaT7pvfn6cDTBlXalyEpkQ0HyXcttUgJTiyT+RgwVwUNEuGt6kNR/IAGUK8KrFyLOmoegsHZ
ZKUJycKi5Bv5Wb5Bx4KI2spByjnhklkO8QwNPAMtOcQmPxnTM2qTKuTZoJ1kJNqMuiIolmO4iCYJ
Vhg0X7FHenOEiCOpnwg56rDhhmcv3Uy3+DI172Zff4ka56IDhuqLkRqDUvpzd1yWFRJRbejfhzTh
f6c6Ly0WKMrlSLLywgRAmjNd8wfCWppuSSFthz3Q55uK+rOiAJTYzjYqpel/qc48IzyBY7da+FpV
QjbKrg2CDyMgsLctQRYb6nMXdj/LkaeS0RsrcjB+6MN4TNCcLXUz3/KeMW3ToUYm5YAZInuCTwIS
I3FeolFZ51b7o0n6J2S35Prqa4b1727kD2TvMVhOHfMqAwUklwkbIJETsVSD5GvWaYY5JR1XRoSk
C+sT6kRYgotW6w8ZjM/MdQuKQO9Em2Lo6DwctrmKRpOUymcvSaoZdTJl38gq9iaz6He1fmRpyFuY
I3oKf0ye5Mjl74R0jreM/Nh4ODF3oRJkSLuaMSl3YYdyjVw3zyMRzUdmKWqEWqoa+ZPlg9uh4NZX
oKG/sW77029QtFQjhUdP5aNt6k/cJb7j6zBWeQJ6p/UKvhhYG2qHu7ZrkMA49t6+lVoeoh6iS1bW
kZyytOAY7dKRimfTIyJjEUoekj2G90YeMUtxofzbLOjFwXd59McZSrq3bJiTiEp2VUTaoxN8WBB5
ti2fycqSetZWJmtJa1EfGQOYWBQTqzL7ScB4hJxp2PjB8KGkNTalFtq/O/0CcptuFB/PFlofwOqv
jUemFw9XcMLNi1ZrjySRnrVUugACOjkh71ISepRSk+6b5hBZWvN8YiJfNMjGg8B/8ixXwc3hrDQv
sqnjIIUykVOh5fXOjpopaz8Ba8cslBEAKMhl60D8D2qdCjN3tUEhRie1qZQ6w0xRGb03fcofxOUR
qcv1ossMiKceazf+AFZcHpCrBRBc9hEVhsCQIu7a3TuQNbjSZEWNOKODHG1p3IXPg/Luq8obDHxc
FxVyMwJSs1Wto/tVqqMCzyqWWCjpzQMBFMZuorz2OuJV5BQjy/07qk+Ef+Co3MSVXBzbGMAVeu1g
MFChkcdtE7TcQjzJGr1EKoRzQ2Iaz153HXJrpeD0WLZR9NMpWZ+WCoQ4SCtXleZ7S59MibmjdcRE
oJqH3oIFYyA0NYaqumqMK8lCT0330/GpepvKU2cUzZx4nq+S8QTcgKec1mJ8zqyNGzNbZJ1oZjXc
AYAKsJaKdWrO4tfWz62jkcskBGaesk/hnhPXlzLa1Bk5kDPcZ3kwVyruIHJtzRO7OvsSi4JFpHN7
CM+Oj9qokT8Uj8DogV8Bgxp3Pn5nX7Px2bJmrjAcLR35MM1RUaW6eL6Ugi8k/yVCUl6appRA4iqr
UFJV2KxEyOdmgRPSPiMkJjCjw7zgePkSQutTVJU/6yT7OWlKjCQ4tWlGKscTTwSGvEXw7HeOjX/f
BrkdMzqXXrUAvWNTGcPBCr7pcXJGMG5sAXnps4RxZztqw0wttINcSU8VwZaz3kxT4C3opJ8TtwG/
k7XcjMcUnJP/TWq9YFVEm57ZPeFR+RcemgctHy8WCQ7zZKlN75MShfg7WmxJZswfEHgGOQYenxYU
ipAZAkxXfs7YzLlqnfJGjKizggG00MhhDgmM9TXr0acATU7TITKQGMQQvAPPP1OPA8rURWfLYPkU
mUVRdSQNh1+Cdrz2fXDxUIEGdX6sq2QF8tyI1LeM/4ILxtcqvuU+k42OxD5j5OMl7fsgR28zWqtp
YjpiI+OLy4DWU06E3r6rSMJHlcgTbWzWTVj8DH0UkjqzBBDGJEhKT7YzbCZfRQvBaFbe8jf47wKO
/qqP7UXl3dJcfUmUBoTDR3scvxR6H24UQohYuGSAyKx0boVtsqoTPjGlnmZ4EUti0MmHl8uvo2V9
haVOCUE5QLH6iVHqq9Y0H2n60VWuNUtZ4Egg2rOMdCkkAq/M9KfKLxuP+U/iUh5jI/uSttpIrBaW
UCW1Phw+z+sqat5SBthE6HBLCoshmkEIfo/DcluW1mOKNtnWYwoF/VYfUkht+aNhkHBGxq2lVI+d
laz8nqXizHYvdj9SWW7Ln5EdYdN87kgJUytp79fhFpXxt1xmVam0pF0sNSskI6QueNAey7ZI5kbl
5BAcihcpOOdj8BbV1Y/EO2oVlLY8h7/vEWCfYZPMGv/kKggWJA1yn/HTIPMZqMVUrFI1YIlqNmcN
jSoSI20/X9ZWAA37RdOrje+9lr0nbZN6QNfNVNCC4h4H1zFY/39Bn5Dl/RdBnyLrQA/+GTL0v/F7
Ff2h5rtd8UvMB//gX46l2ujNmHro5qSVu4n5QDX+C2ICYjpUUqjpTFR2v7R8lvIvDb6srONfMzQD
k/RfiCGDU4YMlEzTQKPIkB7+X7R8mvUnwGH6fRQIeZB/FJv/qK19YgjaVjskSSPrP8aq/lnC7Nn7
iMGPbYOPzsFr8h6g942UOvxepI06w9uhXcqwCrcMFNp1Rrm297FKeD7l9obR3xKqUfZYlm11aRiQ
u3acP4qN19TAL+IEP7Q35I9ekeuHxrDPlkUWKDgTxuwV886HW2fJHh6aafVhxGc9p76cr7Sg9Q7I
ctwqzg73jZW32cFmsbonjlPCNYQqdnE/LfZEH7HXwnXbow+7N6eq+1xaSbPSPamj9Fgor7GlHJm6
Nz8U7NKD0jSkCUFxbXuYoTEPVqRGWrL2jDp41GUyewpLbUm6QrQGRqI8JCoRWzru7w35ZE/3JtEu
Nve2As10VRiUQ6eLpMCs9l1zkbTMdOdxkfe7dNpUkdfvxCGfNOyXZfJv7bZK2m2X5VPIwdRbbG7H
eDk5J14omLzNcddsLNHfuF2Vpv02NTRSGEvKFGVWVRePZElWJTEdJqQC7pAXGxl2cNLhEb2b/77r
Bkmy00GobYkdJSukTO3uYKZJfxB7Y5eBArerKtxNZ8WJGnwQNXIeNHKIIqOMyuKNFFsMAW3rPWCd
tF+JxxCMSrwj3rrPWKZymv7o98nA4MPK3xQFlwDDc2RxYaM/K9wmgQgWb71q4k/WSjTnU7eOGWyW
6drVCs3ut8sLpHdzCQgzU5cG9VsqKcGDbRfn26EbRPoRfgIhQq7Zrs1UltSZbp9MUwXwTcwpn4hC
WhTAS044Z52TMW0cklz8RtF39/bGx6lhqd5FNIlNM47OSY+jlsCR7tdr+FD7ZpnXA7ykJr1vpk2L
xGQ/Jm28lHo+X59OiC73tipIRriBVbbMrdDaVdrkcq6KF3HUjDpOVrH7+diXYk4R642YN0546jaI
gu49cbCSj2u0qrW7N1JDQ2wDUFKwN8VGxr3Og9A6JmlTX5tcqSEpBBfiXcPv0zh7kP3kXcMPNotz
x3sCwqEtgsyC3ErQ7hqfWbLDMZ1TRabEQ+Q5CHo5l7onCoxuuXTVRDr6KMIYQKPyxY8TYKKaNnFK
VEasPPzWNLVLNpEaBgCy5f1E0DrB+bva9/6va6eOSVi5yzCN9XmI4mBW1IW9DBXnC7yn+io2usr7
3Ji+vry3Be64d0Ke19Qc6isLbA1Wbel2kRuQxUfhgSgQAub2TjOmmC3A5nMQhGNArN191x8qfT84
OTzWUvt1pptOE/eKCUv33Z4QKgWBUyX7R3vwEhm7/IFKOcjGuPAZCtJueArtrg2UKh0ifX3r14zu
r/NJJX/XEgX2OguKEkqea1XGYGQWYv+2wTgL2ZQCeFFECrNROo0Wd8fILffZ1NR7Sbonk/H1flFN
fi0rVX+8qHt7gcxrTxBMNN5GPz3bcb0cZbU5uCNHt6aIleWwY0FYHMaIq8/OoCb3vvd2A+kjoj/K
TcyVLAQ6FINGvXUPXUgovN8byTc7W0hSPH7ItVksJKq6pGzEdDB+PRX+ewcYXZSUvf+CZsItgh7+
DtdDa45gXlVM0rFNQ4fO+ekhm1XQ4mvsJj9MB9VYzR9232ulAvyV1ZWVFYPyKJL6SUKKTwqaTgmg
DsZsnU9/88aWFkSKGyev4f1QWiPbMpjXZyg+lato8z0F21Cf+mBnA+OgJCFw7zKyt2kYfmDXwjUs
l+t89N4jlU9o3Bb9JWc+II7EpmuhWzfJl9tBHuxlfwzOtQ+u1qgn3a3jNISbczGs9W6epmW5FYcy
cWuVmTl4v+z0FMeG9IAeU1qSFRm+jCDkPD8JvzNZfI2iRnnKzEBbpUFkMdu394nfmvO8C+VzEOoE
7cQao1qqVgfg0TmceDl9UtIcL3eFN2sg1nARNmr0oHZkExA+pF+lho0FJxE4kOXCDgqnwzY+JqO3
F0eim13FxYIqqrYaKku/3rptG4U5va9qyTnDI79G5y2tnTqwnqhXnszSaz9cL2LyoDrjeSzKccf8
1F3YSZ99uMfOUpolY3TQKXE+OUUj8/jbIPJvOIXqJwwtHxos4BgsKNIbJkGCyqcPjRWqfZJVVJc6
S1YWMVXwKzkD40UjmzhU24hKjkP+TF2cTZKoVkSQ1Ust7BPIX0m9t9KG6jVG6Z2G4naOStPdcT+R
doxFcbcmkrIostbd3U+IPdEm+onDT233az+d+LvO9zZGmBh2e2sbB2pKaZQVtVyPpK1iYN+OCH8/
JxL2Ll+X9NfBAg6tkWBSdkRbVxAtSHFSSET1NGPfTfYow6q0h66UCRQRxz5DhGRmTa23XdFq1gaC
RvxTt+7ThaLdUXH1RUET7zsm4ptCJZQlJ+WQApeG2zDSnFc7q0+DkrlYVVMqekW+JU44YZWzk4+x
2ozLLoSgU7UJh/UUtih2+7g4hegcH0Q/0TS4UMiMhFxGPvIJjwZCc4rI2dca3zWQ/j6q5FYDEwJS
xYvYyHmN8iFjVFDqWXTRWim62Gja1hG6VECZtIl+ulRIm8TGMyAOxaazC+mhCYfXe5Pet8nBGrWt
xp98oZaduuGnhN0sj7SniMXwpDfNndgQvEzsHpESs3QaOtxPiD3RVgWI/P/2dFMSMks6t7T4dF2t
emRrmpX2zjJFuTcd74ces6LT243xbMXO3NO84AsrCt0j3JMlEZXSNScUk4wAzZtTjFE+TEvfuJ6t
vlgjOHV8nvG286Z4Lq/9JjqwXPEjN4zq0TGCgum8jnBX0qSXsrHXet4pH47rETEBpu6EgyXf8/TB
JzSdiNdeGq29EWZnqmvmPJvCRaKBddzBVDPyinx121Wqd2Ro7D8Wbn0GDCAfgFn4j0omOZvQQvEn
TorNBCsdSkU+iKN7j4L61KO46q/XED3UNHVvr1GHLJt2aoInAQFzylK5axNZPu2GU3437u4/d/vz
2EGcmUp9y8JopGe39ccF0zhjo/m29CxrGvHENk8DcdZEQi5ZtvToR6l07ZJmDfdbem7TsbhVCb71
/+P9yP72tvXno86SedARfYhcyVAck3ntn9Yw16ccK0Vx+iOCu39GnpvPutCtPvLI37EEhvQhOipB
AmO/9do9qjD1yW4yHZU/JRX8yyjbtF5e4JjIVuLpBi5PeyDxLH6AEk5xGXX8sBotypsk+3bL/3zX
/ZRXoluyoZm2wfqtpcgWeMnpSf4bvE5SPLihsaV98zRpZ5ZZjFI6iNpNlNj57HbsEAhxrgrs731Y
IzAXnYC75Qe0PCAThgiQqq/551EeiWsZuNOKS+oIjlsJLm7ONzE8FTrslbSEgYYVOjyJNrExYwdx
RwDxQ5wwprNWqXrrFiwcPOz//D8WXr3fxia8YVgMdd0xDQVyJO/bn//jIU4Kh2I5Siw4WQXhXs/9
AL4htrXXCoHrNu1YtjCBP76GMnN0dAtMoSgRfCmyBAlkrr+S/xJsgkyzl+IQT8N3cNzlmYxw6WIZ
3uPt6jy1VnoNVF68Niz4S0W9mPzVtPsa9GP14CV5tZP5i0Bhm3Zvx8Q03fYio4ARZgD23tVZQ6zd
kCKkzLKwJV60mSNSNVmZM/glSKOPbKMtidSObGjD6AXEJuzRl+HX4rgL7WLBQhKF5YQQNvG8111k
4WRWvOqKT6ixmvVbh0Bd3Iv5d9Gh5H42s2TJvmKgs7ZuVkYrtHfVW2zYpM070XtF2vgK3422NMZa
fRodbAQpstCljKjjt0N9AJkfatJjYuneAQ6MfxB7YuPnTLBBrTZk4fxxAhtTcrPp/uP3VeCOP739
zPLhXxu2BsL1Mw5Z0bxBdvrQ/E6WU2keyczDMG+Whz6RT+A1h6vm1Gwsh3DZQMUmMx2KE6zfLUOQ
fLduJCK4W98DbYkLGiyYvIWmjiPqQqqie4lK39nJTfLcTiVVatzuZVDyaG14hMe0cWaFyHk6bR6Z
pAOLK0TH0fNeeEQZO3GFaDexZfGqoiH1dFu8qjgSV4hXTRQsRvdX8QcypkH1odyZfnCASa3At6lN
waJKVEf6/LY7HYs9sels33joTGY8M7FLaCbJ7JqxaSLS/v7zl5Dlq3+7bVLq07H76lRwNAqGf34L
1SCFzxgY6vc4r0pyMorolJTxFVhL/ABXAGnLtEHuFZ3CAAJVltv5SrSJvmKvrC1tiQ5hwq7S+X6i
L7p62/rD66f2oS+jY949fmqOpp+ueuG+zgZ/d38Z0a2SQg0GnSbdfrpou220FgbhFMH7W9v0e1RS
Om7UOuGr89d/ROylFeRrjxndvf3+wyQlX9upIu3ESdEe6DXycDBsa/JkWiY7AKnGOnJYNRPHn3dF
B9dU6PB597fLfC0rlPm/vdj04rWUSwsT2B2c8t4iVSmeAlbYs2AB4Cs4GKSNBr33qJHfui8mHp7d
Nch+/JolNjXz7b04Y1J43YtDlh1zNNTIdiKg4zNH8runSlVeRqfyrtTc+qMFGHcG4kR+ixMo00ob
KfvRs9MveazuRDvlg3DV1Xa+SfxAeVPN68DyxKtJXW6bK6W0EL3+5lWVtPgVPfCPt48bgvvP+4cD
AEG2TUPlGcL97M8PLuxrJepaNflOmYd32HR78jIb1T5EXbkigQprzXSUAeOSF76axEtqzChvp8bf
znThpieg9dZU47pGDa3a+IccHaX6X5370XNufYjbS/YDOgIIac1aJsd7pkbNOlD6+qigb79A9mXE
Z1loWVLnIpoIVMdWbiDv1FPbvqjTJh/NEqws2mrRJvpFtc2ClmkSkjh1Ia12lzACIVAxNXapguJP
7N03os30/XTFLdqbiROWWsTlbffvrvvttBF1w0ZymL4Hrv759f/xx91/egExfDeQLv03v5lTE7IY
8zfCLd5L+8xKpb3YC4LquY2QpH5qZ7X2Vw/RV2OFf+Zk+jQYo3J+v/5Tvw5ix7zsUM58OpFlWMNn
4odUSAIXNr8tmWF/NYpXNCkKbuCMHv3G0HcuAZY7inLhjjgdr4rKaiXVtIuTdh/hUCBp1Lj1u19B
vfHiumQR35vul4nX9PV14D5Sz5b3Nr8LMrG6e65V402biv0Exy5qKivvZos9kbJJsXap1Z57L16W
pl18tQcIAzGSvYPVFNberyxjIemu+eZQmhKFDjNm0VeCUfPYqx0EK+ScmxRBYBcX7knF75ijuHqW
qso75XH9lrhZ8YxkPt83BSZBcdgEvrVNInwDt75Jo65L5CvLaOrclVvJgrSSFXM/bbqzBrxyO8jo
0nJDCh7JnmuYocXWd9l5C23sA3GhsAgjBSP44dHetqGN3INocJ7ozYhizrIQg5fgDaY2I6zG8xDY
twtEE8sbzSr1i4bguHC8ildyPe3iwM89iB5tn/EfpKi39FxMUai+qYsPgBsWtzteD5UKGzF1r0Ep
KF5wpxQbcfZ+Z7yfiHi2wBwPHu5NnXiR+w31/pPubaK38tfLuxtlK57b3jjyHK8d1EDiuX47nh7u
g2KwiqO4h3vT/fGv/M1oQPS7Dw4+vdz9Wv4E8a+fpiud/18GC4Ig/8ct12ByZU7/VNtgZfETfUMr
YzhnYVR900tvq+Ic3cdEpa4AQP2AXznKyE6rfH/b9ZyXOpcQYOL3+OZJ7peMu/gzPmDiwHvD2VWO
RXCOnRMrXGbqoowKf2dBGp+ppPEdRhbBv5iJugoICHoFmZBuWoKTlr3lO6+13rznboWHPvPii+fg
rcydy38eGE1roL9XTpmP2QoAFAuiiSIr5ufKqeJEtooVMP1mhngPyAo0ry56rpGg8rM4kmVbXadU
LuaxNJCWlZjZhczB/CDOJp2JF15N4Ig7lr6KitAn/HV0QQ0V7k7s5Vp3auWRQtTUzoonCiOxKzbG
UKEkG+SHzjNcFiVM9wHoermro1pet1ldn/yg55FLFeIL5GmUTQ6C06bEEeVXtsTPNQJv75lsqKRK
O7En2kZdRUBguet7072b6NtErYeccLpWKqfXCoL26A1B8cQgzFihi0TTERbScz0k8jzWXWim0yFw
mRdJcoyTOJLVRdGP9bPTy9q5KcYL47Fw85/fJuXzMjLvE/4mk+GBzNhWVT4XK10JMQtIDOkjkIx8
3aTSVy1u04vYuEZPMnEcnvk1Hco6QYLVBbl1M5jphVyM9FI2XnKKcLUhiHM9klY884y+pw3aYGBV
+d3oJBfVHi+oTBtbb1hK0Mvj/WcYAe+pzYBLvJ5ol4LyycMeUUfqeGlyr+Htd51d4xoEzYb1uCLc
mZTLMPHnoGO7965WNgl++J+IdtdpbNrvamcSH2043uMQjjUgwdTdyZFVL9sSKqVuZsf7cpA+Fvyq
mhL9vkRUmlcA+RpZZSwRDU6KhwE/4N9dFDS1jN+CC6zpAtFFsvsGQVV2hGusEHswRL//BEMqzgE4
znleZPU1SYoGIFp5DCK5voomvhTDsvA1xKhTD6V1MmSMsdfD+CUgd6+75Y80yrNzpwXgiTVSivlW
vZZmBauRdGm+VQ1xmn5zaFEZPvaJH59KwFdQtWlviVpd6oMdb1NskPja42BB5S7b6UO8wkAmHe4b
XzZ/HZZ1/+RGLTX2Rx/L1I469q+N6uraLm4Mp5i5XqVvY3C2ok10GepE2/mVr6wjmZkzfL3mRf1W
Wq32IsN/OyQFDENxKEHOXZXaYK7MMtBeSh6QM0ih3vHXNZmHZ03xfHPtd35xtLVCh+Znx98q8zDK
ufw1ADbYmVK7b8smezQHJvuYS78Ww4RQDyT9werqAe1du0lYc/mKhk9ZSlqUbLMmCF4BDTHYoX/i
KxbfzlxngMWhg/Wei1ElcQ+lkNv8t9wF0mj/DF7QLb51liGqVo6t2rdVqN9qV4bX5WXSlNmHXTGj
0XLbxPTIphgJ5ER/Fa5EW9fkJYuJsropbZ4T936+nXc7N3b3pLnWO1h0uHAsqOHegBOh9bpl2AKg
D52kWnSy7RFs4w4PqOG2nqSWZ8yCPJBSc0veSXUWTbUeOuvWqJTZvU2cMEaTL3CMcwrr1LkogQyQ
5KWsCPxiapRoyC5YLuh28PwhG7foSMSh5+Uhoefl0O1uu6LVNCvVhehG/99a85w1nzDst+JEPZ29
9Z6udqDVzEI3MnetTmCSLrn5o977waaKbGp9QypfvRLiDso5eDNQzFchBO692Lh03A85dmMWMlLM
r5wQbWLPns7+Y5sWddHONb/ce4murJFN5g6g2n5eySxBQpaTkImikI+xQzSmq26Rx9sXd5rKmERQ
Va6CRGVqGqw4O0nJuNCmI9FUtWn8wMIEnDnVDc+q1fHYZ1qmZdXwVhD3utE9DQdPbg5vPhREleHU
F+wzOst+CBpFN94YA/9WFBy71NWubalfRTtqmG5ZErGyFYeoHu1wTN4MiBIQVoi5y6JdaMCtaskI
+FJPmxZNO+qex1uLn2gzILL5g2+WBhF8Sb7zjXqn9k3JW8AGFN04i0mpfABHUz5Wvic/lCFQU3EW
qCXqBnnIYTopxmIIveCITKV8qPo4W9dp1FzVUXZmTFjdj67A8Vvr7g+E4S+saZcvhJMZC3m6qPDh
h5ueGWJQC5p0ppYREyWxew+mtyTW4efiWJNdd52HWJSoYRPuoAIIYBWK5AyCM+U1diewq0QJi7Wd
tGXF0UDntBYLP3KSdvh6hwcbVc4Lgwjc00QuHFzfHh8paB7TaSLvuXCGo1qCUTva4YMByujs67Wz
VwxpK44gOVhnsWfL0IeJrDnaccCqBPAbvJMuwfTTjdcmvXKDU+RN3HeNdPJfihPiOCFxYxxydffp
/hwY2rVremOGwSDnGZW4S5+4k4uVhdnCK9XgKXZY6AVNiyUuM79bkZx/67PhARIS8QJOd5EiCFnN
lDVg1q17FBu7gNUVuuZSRtao3U5IEqEKOGdeg5FMjtsJqXFUjLvt2pkCv91hZGMnyl4c2nU8Nmgb
OC4hS20KKz/f+k1Nt7PimK+HfLtE9OMjdhYvhdnxFJRxtoD5rwOWkdtHsVEozSP7upoYDR7dkMSM
zozKtTgH6iA75Er7JI4aN20fizL8AOyC4VGjBJjbhnsSG6cIK6w+KU/av9oaM5JOneusPIgq+3u7
FVnTHK79wU+STqpcMAPjXk5sUW8oK9EoOsspOv0yTI+RldVbhCDxK8iiTW0krH1RYj03TfghmvEL
ke2U1IjOp154nSMSSvzgZKZwep0aRM/UXtsW7I04AIys2PEr5F8FnBtYJVvxmPaZmfI1k3KHyiI3
grQfnDMuEiRl8NdxcbAMj3zHu6B9Qrag4e4f+rZb6UMbLHpXqndiE6mmRmb4X8e9NKbz/+PrvJbc
VpYo+0WIgDevdE3vmmyjF4QsvPf4+lko6ojnas7MCwJlgJa6QbAqc+faXld4iK2Zk4hhj+KgXWSq
9U7JrXjTwONZFqGUnsHsUQFeSsEP8GdWX/ffyfGitHeD5pSFlUlmlcIbLYqttz7pL2JmoMpvIXrw
u6EMOOTEbrx18A3633t5th4RWs7PVjcquy4GMbMSp0BfNRBCUy8lJ0hyG28j69iXm+33xuIvUzlm
u7E8s7gXiVJTg9UF65Y0z112A9jDfIOsWLaW92yw+UX6eIqJUSfp+N53DRn+H6OWXUabCobYXDSr
hFearvSTWwujVNCm+6ZlnSKaKX8wC8OqqzcWwFHT1v/pAItr3MlvQXYJXdi29SV0qaIIFDt9HatK
WhqIh/lstNlWsn1v3eGE1MyVOLKOxZD7S0p11BuoYQX3hnz4WtXyrik16Uuk6hsSRN7NBM10HrVh
SYYsrKjxjj5ds0oOqhT6N9CvLcwpyBNZqqcbUrDDLsNhORmSvTgo5PseZ6LZKFay76bDcwrYnn6p
GCmhoNrDGS4NlzLyzp04EAeud7qPZy5uHybpncSWXqRSb9Ya2+eTOGTwkjdtWn99domzUSpxAAoy
ZS0lSb0IdG34Qp3UCSFOdEMnXexEvzf1h7J0kqLhtafcaYdLBftdrFHm/uBnR8Kr2VGcyVaZHeN2
+D0KqiE7ij4x6lCJvKcoZfzQKz/Hu0c2jprZVwe8hJy5BDPtW1tK8zE3k88BV6VVpSbtxsgL9TXX
kNyPrICRi6596HJHwNGA1aczlegX9D3bBDvJRmQm2XSKEdsMSW55RsnrmL7ngLgYAAn1ktaQvogB
0fe4g6EGrxZLtBddrfYOX2ModIMT+jpy1oUNB2xqDpXXPZougWvKdfJ9V/buNhvLYVfnHU7XihWd
xxyXS12V+aezXZ6ZTY9/em1R4QbclwRpqN0xyCmI0CU4gP5vUyrNbuViW7BPvmJ3xENcJNpNVrPg
s9XApFBtrF30OjZXfVGD+Yjlauc0Q/ASU+56Qa6hYf9hEg4OfLjIVhGfWkcHZ5DKG21qia4g9WJM
mptwbjZhuUoNUuH8WhhOqMdc2tQvzqFoHOzc9K9K144vtWnJKyTNzaefxMjJzOamUD61z+U4A/Rb
tJ81RUEzatP7Q6Ca42ut6gcnsZtPNc2SVY9/0FpcPhXZSm0aUp+AA/OUuCdAYW9F3l4cLD91Hk0x
kIm0/nOODjF1kRrFUpEa/VXVw1Ubt/V7zOdzlyC3oubZr99DrcNMChfMxyh/O/DoWBSw9GRUxsUr
1RL7pteFe04BYltQKA6Z7IZIsTL3TJIyPGQm2dypJbrEIU0/h97UTjpCwfMoQSuLYucsRymm7GqS
bdyiqt7UxNBnNfj6nWjGav8VX2bjKFqpq65luQivomVLS8/qm1c5ofaWAuqFlpvmvho6cz9lrFrI
J5yKtjgEXY/DXomJ9nOiGPir2Vj4orpQRP7q/6+5/3VPKtUBsXSNzzokNjDT9IK1Vgb1LCCwEi2x
Z7PngR5SORy9D2Zj/sD8BzyyFmCzVFSnIoilz8oxyvmoad6V2lJz1XbysBvinDg0nLuVMsjR2u2J
+vZKmuyMnOQ0fk3Dl6nqsvSk/Cb6Qfz/7k+V+GSwTrqq7Vfq4f1z0RN2y/O+/FYbxdEKe+/NcCsW
6yl7MFw4hreS+IOYIJkUjQWK3p+CIVT25tjkfD686lsKFLVHm/YFPKK+LEM7A+wUd1ezp/JNXGqH
4Q9PTfLX3qsAmDUWaEee8c8RGoKYoJWSC9xnzEnN6dYxh349h71Wfutife1nAc7jLRkUKUQLLgTh
4iD030IqLs6eA3/N+6spJhcBcHLb7D3owNz0eYO/7vf8GSoLepR5Y74ITBkgTzb066oY6k+7XGUU
HX+pTA0JbMyfKaSO/QtBnnnrWgOxUG1E0VBgcDRNS7J67xBEublmHGxTjbLgoB7KXd9Z5S6Qo2r3
bLZTX2RLDQuc6VS0HxP/XPLsy7OpuDsq3cV/TfbrEht4gzIkBbZKEGk8Baqj3KDmfPdzIz3Ai1Zu
GL4Y86gzxnUtuRpAU76y/FlWJ5ToTQElfj3GwjDhnD4jSnYf7IrA9B9BJtsh8hZWwfsjgvS84NGm
6HRH6aV/lEeQHnyk/S2GknPyXQ3YDHX8fTb1STrlYbqWU+g5ONBoLbYl00E0nwfKC/Vdrfx89vw1
a9R77JzquEPmhgtmmVXXaNLGDWiJkPPVzVY0lVrSWVzCk3bgZt3M0k7RXUmfYYcgp9DwVgqyWDlI
SiQvpMxJwfqVWz9yzR9Db73hH9+9pZ6JVWFZqbswseRDExTyoopxd+kgN21VC9ct6lXhwGmmdDL1
9veh13GP6Ni1vOAr553FQC11NaXdK9EYQp3CNGsouxVBu22FL2FaeyV+NnL0U4EO6zvxrzbwfway
Ta5HitgV+ON48ElNbcuxS15Gu8uvSBP9+cgX9LcYEqW4iDXSuc4d80Ou9HCBgc1wakyE5FoP8yIo
V77rVAtfGutvRUt9GornoLAtyu+L4GhOqj6FspwhG7OLPjF6VD1Vv9WjdPLriAq6OtBfDBkDCzLK
5V233WuVmvmX3jLuo5xkVytq06ts2SwUCi1+EU0xIJXVGupOexRdkpWQyyYtVmvv7JZRASj5D3yD
3svEpdjFquoViJZ+K4/ReGJr2M9DfNG+69nOBrX/I2kxTq0dJbrErlRs+KdXLw7p4xvldKBypinV
YL5otdJ9UsphQrm3XEwHVHvf8XW3aNqx/jTaZC1+LgFxHlTWqNfcKM1llbrdsTfH34cMsdMOAwfK
Kf7pd2zAv9DCUPgXbJvmz8nPOUNHuiAbFKrGI+MSuDKg4R7DR5Z68iLv/WT9aNqVPY99/hOiOSph
Og/dGGuraTKeLDLIWNnZEUyjWZPtL5SoPIhRQCMfBKStI6/S4I1t8HHCiZ4fNyLt7CVedBUXKhpu
C12dXJqhx7Fm+vJOEJ11kaTMxJe26Gu6kBxiaR6eXaIfkVxXEE2uTW/Dhi+sr3qJ6xJyza9K3SIf
LYa42GTx+B3h8Lhu5Co5ZQUfFExvi7dmwKQuiirnx0DKVR0yJByFVh0bIslfgtQANzYWzdV1p40g
4Li96XbpziF48ZJTan4hqi7PZQSnMLZtd2G6A8qWAq117hjhVRycJt7I6IKOj1ZQEac1pY05xtFj
gi0Z44sWYvpo4frtNepWwvfwIA6uWseUU0/twfloR6AMlee+Za7l77qKojI9Gp23AHtNKNOWv8Ih
w3lzOtea83g5GzFaavGPPNXto7jUAL3WyITLCHzAy4iNxyTTztV9rkUw9qZbZJ4Zr9Mk9ZZy7S1d
naXJ2OnQZbPBUVYUfBfLnrcTGJPKVtgVBtVeDjOq0sRQ5lDNLOZr4k+QDLmy8GIMaSsWQielsVso
zclFtDLDq0//2y+r3WRAOM1V47gTczVfrR7T0Kz+6x6iX3T1wdDtCVXdM/AoYjNEFguKdUNG2YKq
+96P8aM/kXs48llWbpyp/3/ni/62zLJb6bHlMDV317QNKvLpTE2Ql6sgc5ZSRLC8HyRQ7QX1zI/n
dnp4savX9mNX7ESXbdnOWTyyJU42ZPg2RV5IJemV7v25RvyvJR982J85hqesi/5nPfmc20SdQux5
Qs6YHwRNMOxL5Hbt4t2+tKYmlLkT8VEWQnEIP74i1SP64X/zYJcj322ymd5a1vkl+w1P1e6SnwQU
uelUlySy9Bmp0hd8dYyL5miwzZ2SjcDUb9os5Nia5wS0nHapZq0JQc8Bo+daBLr/1G1UCoitOBpq
3Hcp7WC9IZ1dteAppyVqP3K8AVdjpwKAnvoSy8C9KGyqJajVJdIM9Vz2pfEaxla+MECFv/DrNV4J
msu7wtSovs4l/VVM+XNBj7iRrXKIYNGRk1uvVssR6NIFHjv1HyXvRKCrt1DqxllVWdvWHAnbpXXv
HhMLCpbhgWUyAMeS9d+mGPTtWs+csX6oDzgTRidxUKeNV2RYH27XVhvRFU4bNMgPMaUVvCjRP0Yk
aHT2s6MrzUbJG5xFikPEVsNh79EU8UM9yg9BbuJnMIUUy1HlhWrbBTVg7guLIPdVHBA4vmu9WVBW
gJnSGFH0z+LdWpZTs3FZsei59EWPMACae3m+YnU1nMXcLHDw4Rsb6XE3LZjizlZoUEtaSK+a2qqv
4/e+k81yLg2ZDCopaLd93Rkrp3TMjR6+pahVfskutSqOUX9Q9e8trNT8AQcWeDysDLKLUU0SQzeP
shJWlzLVy4viN4+uNG3Zj08z6r62jmJQTJu6bFfZUtuRr9njTcyGSUZmmZlfLgIleJWhja1Z0AAk
gWnEyDT8mFko47joNQ1XsueVYpLheT+iDkBGT1jtWlZgfnR9+BhltvqEj9qVaFIv8CXm5XWugvEx
S6mJqdk1svOAjeJ0YE3Dwzi2yGj/9KUgODdkSAvKGGtgbHI8wkBA6dqHLEu7Kti5venvRFMc4FGk
pJViAINZzlJYdCqx5PsrcRqhSDHn4lRcWa/Ib+brujKxWPbb6uoV0FEK3Wp/IBTiRG2/ybGMGKDU
qlONVfvWU/h6cjsToV0rfSE10f5QQ9w5IuWSxFClEi9pvJemNUihB2T74YT7B2J1LKjaZjxrndwt
1TLV7i0VDElsyGeoq9q9pwU9Xz6LsY6KGzEmTzOnsbyMlMfY/32dGFMmRfCf63QnRlvtR/68ivJq
rvUpGbXBbTZorrsXvgby12wCGmSTuMeUvJlOTDA062WD3dm3DpUQLsHglKSxzHZdVGRLBQX7l4K1
WT5q3xpv+pPLxDLaFhdHRJfqXAwomg9WhK1QiZfDEjtlbRsYNQ9oYfFVON07DrsTgAGwGwphE7VT
MizQImmPpAeqgqcb27BIjG0Vt7/PejNbu1Lnr7UsmWQw05TnqDh7XubrObDe1A2PLNdnfaGZH56l
Di95FPUvvRO7H32izPxUT77yNVUvVezVtiav5xu/prPJi2/m+VgkFuHYArbykWpFjQwDUWpvUhj1
RM6rdC5GW7miHpFwBDQoFx8CEJhdo0VXg/LaG3XyBIJlfdw971RZqLeBjrY35gNT0cpd6UbNPnEc
be6BnJ3nollZ/PGnQ2ubWDmI08fEqTOSwjeFJ+lF9D8Pxehd0J5Rap+Xb7z2q18gIyBxWNEPlrzt
rA2c+JabloectMn3VR/IOz0I8XyU+mNUWv2lhfV96eOSJRFCAdElDkYPsMKvmpNoEcHuL49RcYFf
skJo4eQ974G/WX2Ii377vEeg28PO8cs30ZXwKjkqeYdIaCoFRq5t7dqpXBgvPGv3bCaS9x7IdfDi
iYpiMYDKXa5X+lQ9LNriUEVuRLESfJXpBn/f9V/tMPCuharbFKQbyVpBUrtQLEmGUoYMw6yB3Lpe
rby1CrC+xumNbTEq8WaYguueilLJTyFi4jyc3H0LZlHcmMrCh0pzBzGnbky/rOZDJ8f31oj8vZlq
cJdE06dKSQVwJVqFhJbVKcp6PjpRMbnEFDtx9jxIgU2KRLRDcln2Yyak4WIX1oCQghzgkSk1N9cx
MC706u4eVGG1LaG9QmKlGZpGvAPrbswKGYhW5oNicHUMIMSo1Uv2vu1BlMdY7Ny7wDYOICW+p1Mr
JdxxDMPhTYzVRazBx83P4sLIc7Xz4Pk7MRbrgXEpLGklxrI8t66uB2lgugsWHdJrnQIo4V+DQXZ0
V3gbeSHgwRD7RCvRb2JeCpgyBIX3Kn621ekL0uxwrpoKRkNjpne3wxrPIFWJdj67jz7xycypjmLM
DhHFqmEf7cUgH/NknjhluBWjgHOyhc6Kei2aWUucIO17eaWHCnn/3N7hcRYc8v89DHDj5E7Zi+6x
KfOJTzv+nhYq1E+BcFg0HpS8hZgDb4A5Yz2O61gtL7+b4kIxLq4G8iavXF+HXprDZ8jNTt6yHCDm
xFc2kh4j1vZagxWwRDJ9Ubuaw59q6uyK0kWFKSbZAbpieSS42Knj4XmACSYfIA/HeAKoG/ydUERN
M0R/NBD/pkLcKV86iPYz0ZkqVLHDAv1nEvHzYFmVwDxZ5P1q8ZpZkfJFt9opENp7M96Lg+8hkwav
PFUriaMNfPMxlBTpNRisicfxZ444laQw2Vv8sjNr6E+RNWDWEXj5ttDD6g0Ge4GtqOERj6FZqsV1
jOTwLFp6Ey9GrR1eWb2w1cj2kQdNsYMGuXBVEuTBKGnTG0u/+EU0rIYAd01cTUEBstRJF1oL8yrS
eeYgfpJp92TyZo+2UjonP7HHfaKr+kXcx875Ak+18zjdLwuD+mgMLgJsfoToovxo3A5R/Ut0PfrH
GGaJr1dz8Y8Qfa2dUdbbes3Sb5UMo4QOHvS0i8KypDp50FXh1mqHetpwldNB9EsgKAA4aUBTmaoX
XWfM+E09+p7TxFV/5or+xB6KvaLy3DfYSn9xXYAGSiZ/9IFVr3GPqlchtX2i33PN8cMux3pt4HK4
cvQCWGVr+Hu9CLt5XRT6S5O07XWwku7qK2vI6PpF9LBCUQFMAju3Rsiok8MtWCrbqHC1tNqrjojv
rLD/f4wiCKIUB4jWXFzsJ9FPiEP+wmyG6A2nhk0PffCiNXFEYaFJGQcvCgW7x7v/VXRWgd28lpCP
xAVpT7giM+udGDNZ758caXgXYx7h2oOqTiZGdaBe7dZ488byh+pm7S0sPPM1N1eVVDv1nNvdJczg
Dvo0ZsaVhTV5Vq/F1NbWxhdgJRUvC0aT0XX2f+6jQsSe7hNGrFc7vDAANasnbdoZFdNuKU+1V2yp
tYNoeTIgxqKG8CllbJacwC2P03wxmE3z5cr4ez7x224pBl1tLI/WoJ+sxEe0FAOVHe3extbBiGZ5
l+tXvqT0K7gCwHmDk23q0jeuKXjk05AHazEopvlKjwuKRzj+eZXRAWvV5Iu4Rs01qJHRYIAn5o5i
Vq+UV9tVw4NouVJmb+3pB+vTjL9+sGh6YbiPyuBumq1yKo2yWshAtd/ApcCm08afvnbLJC2m8prK
Y8VWx8868ACkjdgLu3zNrApsz3ZR5hJYk9gEZSgkL4E1wOmzbOPNzZO1l7bgH/rktZoOpddRgSGh
kEmzOHl1bBYSamDsRUvMsIrKwoZOrzfiKgfA5b4cnG+WbhkZt8VGDlVyg1LL6jZUA+czNcJKrLV7
dZNY7QlFRC/PSnEMXMc7KPKnmPHoohAxOop2QZbJrgp5p0xdot8c2ZykYdHDbGzaE+7BbEHiqPgc
K61cFLIybKtKc9+78mYnav45drK77vAKXxpBVBCDjCkRicaKV6gkzwsnz684O+RX3cUC2R/9fCP6
NEUh4Ms2qLG9K+Vw2dUlCIu6Ayq4GBOzckAPlCkUBwOu3EmbDkZqtPPOqMOV6KuUSDsBk9BOlm/B
Z03U7bOr0EBZB8pFrVgXzMTlOVJxPvDJnE80BSY/RjMy9uIg2Ti+zsRp1hac4isB3pHdERYM/0yq
+ub3dPK9BivQf5q+12x6MrMb3Q2/89742QPrIe45jnsFPiuf4Kx9peDXIp0vu19T03pRVE36ZbTO
SvLk4ttgmtosqRPjdfAjgJ6SZe5DrVK2ATylSVbtXUAubEPDQ6dlLPBBsD79OLFXCmDSF2VqSiTv
oCQZ77bmWpuwVUByQt59zXyQFPHoamsjlrR3x0vvFNwZZ7VPw9tIdlV0V5E/eV2kPRR5Znma6yyS
NtH/vxdpOQ4LxgiTtyc4nSv+N9M31EVe1xqfhsE7ebgk0Mg/2Fd+6jKqmlY3jGtRuHvRXWLztx7K
EveXIC4+UvyE8ZHqTBLMffBGJuZxda+qhBGtpDnHdrLtScZ8EoqB4IFOaBXng/epDf7Z7dDkSbxG
T4TxC5A69EO7URZ8MKbgpud/FuMK/6H8w08Vk4UGRFo/6122Llg3o7fcyy4BlJYd46FV1GAuTdnt
siMENLRaeEA5G934etmJNDeGge1qtGscM6bkONVe844sz1uN6n035CU22VMyHaPziiqwMj3pkDwu
w2B8iNsWWZQsQSAhZZp+SrO0GxfocAyPyjLrcCky6+3ofpLZ7oh9VhVv1LGYiZuOuYQLJ+qATTV8
M1o5BBCqDa9h5GvrnNxk9uKrtr9OqQDajwZ5hKipnRe59nXKGuq2PtYtJQx92O0IrioKT57oy4ID
OHwSarQMvW1XrIfxijQHaYd9AhytLnFuQTFIJ8OJ96IVafp4m5gn05Dddg22JEk9hS2oraFgbZ+V
5OmDhmo+V9Flnq7M/wDC+z1vDemH61ZgxUn8zGoWOnZXDt/hjMAJDTrjDXZMMAmMCqS5fYvddF++
jlI/gNIqQE5MzZY63bMj42StKDXhbQ21JgBqdjma6x5z1W7xBt5FvMivQd/R6JJiEWlADsSY5Of9
wdcLShYZ9KuIGZHyA9vKaB9RUrDi55LUirR6nrfsL8Yi0U95IysPEZjaF79SeUjgB5BUs1jgTtDr
8qvS9ivcYLN3pazytaYbaN56DcxxRsi1qr7yKe6XsU9xNa/WX6rrD1SyF/gqtfCOFhVszhRXNBZB
uLCKA+UbCDLFKRM5zQaMW4vp8Pf4v6Y+r9fqpv19vegUlz+Gy5p4Aczii90QN+rzqP1qychCLJi9
s+hoF7AlEGr7p8CR/K+qB924aHF2Lwvqn1HCyCfC48qLQ/0oBLay2kkhiFlNNuNtmRjAIgujffEd
nxUzvikX0dc16cSjLbRVm8oEhuOW5xDw+SrNx+KlQfL8MZTmVxvC0rmkhOE1BSTs84Jgt4pZazSa
KJF575nLpidIhIoB3qpadfZhyJExOH63MAYSkCnajyvepzmep2q2RncjXf2Oz1DOuumuRWBuFa1K
yK255fuY98D2TSM6GFNTcqRZYWfBHeQPEtPWuoruOu3hR+eJv3BZK7zzHe8iytfatRjFVe4XRarO
UQyKLtGss26nU/9+7/tuXDtdZEM0bpRPImKHpnWNVzVVvIPlV7eot61ZJrfhJHLgh6tKuGqy3lni
bhZMGrtyXbppRGkmTQoTpK3kkgkHcBXctSD3jopPXF8yPtPMf5eNwbhVVaqu0Iply4pfwE1zJyWt
BUy7rSTjZpOcOOp5eI+7ypmpddevpFLbNwbQmXZSeKYAahD4htFumESi0KS8zRjLEeoBRsW8sMZw
nQXgRbS6QYWOkCC5tAvngkgYV660Ns8+UgCe26r/rjQF24s0+eLqob9kbc/yRrXlY5Mb6lzMyKHK
SVn4vSZqNa9s8vHuiKrDKi11MTpgm6rGgnk+Hs0i2LtllX5YoeKjFgNYbmhu8tFhTdPxNXRvLLM9
djmuNB6/iI82NtwlK1H1RSsHuMke8RGgX3gmK0hcstZfxgWPeaACprB0TTqGKDu3fc7XDJ9/44bd
sTfTijy/6LEfrhNNkg5Op/w+yHFxNWBybJ79NcrLGNeSzZB2KhUIff8pjdmpQeP8y00iPJUApkJf
nTbziJ2oQYxWbcM+Ue7lbmeO/GBZTcxrnavAlwG3fLNydRWqBoa9nouPWid/qVSsceTBc/YgW72Z
FAGwlik2fgu0NNyC5hnmoln6Jn4u+Cih6WFUjeBT+NhjrdCnlW8kbrOFpVj2ephGTZWAkakXBHem
URZDVPHW/CUkghNvI5rXrMiji7hT3lCDkIHlRaYz3AYtmxRv/ABNTddunpmnpu+/Iuhqfrn2RpdB
vpIMBigdKfndpJxmWQ16ekgAJG8NP0lfBuK8Fxm55HzwjexrZONVgJHZr6QwNvgim19C3yvnGPWN
l0gNKHGWknqb5v5w0OUoA3fRqHdtStXalG7+NJs567/6F6+AHziYyG91HIMLT52MJ44K8ZhSVAyl
WBEZDgpgNbRWBr4Vk4y/3UrpDdGoEmwKqy530GoqYlqDBeo41HHUEAcx9GyaaoCoyoZb9q9r0piq
CqXANpuvj+xYTocKzclCKbt2AakywwEZOv5MDCuVHf1rJGBPx4qdOWKUqpa7w06i7jeZzXfx44BP
BqujDnR/F6NXnQa6wp2IwZX6CTDL3TSiWYahDYUQweo0RTZGHTym25J8UYIdGXHsPcTp4CnT6ZhW
L5nbHh8jResGu7Z1cYcVp/+a79ungQDLxdGrVUB05H2UNdj2QYekbGridFytNY2XgwKa+V1uVG1B
0GRci1G+qYvZmDXdQYySVIfcJcmvxlAUr9Mt+1qR3sQtg2asZ6IpbonjLCY806jH8uZxS9GElYC7
UGGt+QzKeFkRrfIoxwJSBnf52SfOOssdt0ZX9sljRHT+Nee/+liwrCunPpDh0Smtv9d5Qnm01trn
xrPss00tV2xm4/7Zr/c9tgUxmgkxg/2tfY4nVWJNJJYM1T+XqiW/GtVsu5mY1291jaQs7+fopfMb
G8g6Z4od/j4TfWyVfo/+Ne+/RhEl2I/7ZbF3cKG5RpFqbeueekJIRFTI2o6u65gYc6rrI6sOcfqY
IOaSzFNnvt1Wj0tFXymuF6f/uoh0CUbzilHjiAFKmo1duQ5ahLpJXHpn/JM9ajYUlpUlMp0idUg+
/hkYIss7UkyOFwvTnv1OBGOW9wVye0LV9kwM17p6QFXc7Z7zpFANtlUwfPSGYW1q15FXViX3W3Wy
tW5xXgWVNrUxYsX0Ws6gdz/H9TxlXEwVnY/5j7aqewD6idZTNenMQvmU2un41cvMcinHab31g6B7
VZX6Q/S7ZT4zhgHPRwrVWebFquddEqymzyn2a0se9npRVqbEssPXqjWpRxlaXQ90dixqc4fK8jFb
XMLi0jlF+U00yP1xVWdIANU96JvTPcVBi9EWI+HlrSL7WALa1RQ8napkZ/i76wR5IodPVipt2y6i
NNUb7q6W1JdcVotLnEdvep4PHxAEoBOuCkyu7vW9dK32XrktXkd3NWrbu9A6/z43sZD2E288UaZt
z0MzU1edloO3b8EmIVn6WWqNtVeDuL8FJQpNX2b3hOddf2Op660bVuALMSph5XWoRuebGIwLTWGJ
tEOXEDfzYCxXiuadtKFF0agXzkEckoYk98xwh/qllTBae7Sf4+LMKrAo1mN12zSR3LzUWKIv8pTo
qhPm7c5oiVVgLic1O9G2pk5x9lefHavAr4hMshDTAGqoOnofWwv2dWt5p8bufh8MC1xwH47F6q8B
CgagPhW2jO3ZP1cQ3/NOiZ6GB56X+V/94p6un70OkCs2otWbarcvMcoWBT2i2mdUumxj6Nn2WfYj
+g02aZSiPQuJmLPRmPfsepzZVA89byf6xD3/zBVdf90dd5OdYmKPp/djJFHNDLrCcJu1E+FJTCVC
M5Cm67Js09rRdEpbnKWQUmHiB3sA7rx9LFc7ArTSj1hMeBB1hoXSSvnRHFxAxEqQKliChHj+iVGd
9UPXOhiP8KCgVeZ/Vw7B+6DyGKV6myxFM3WxwgZlUmzQDYfvmhL+VCdpkxiMjCufEuvOHPdMgvFc
KFLwjpbR2ZotOEMxyeuLktdVoaJu4P58rPG70+1qJyb3Pm4XpKMvtmmST+OZEN1VYpRgac3g8Y9S
8fOQpC8P6UOefhaRGZ2FpIE1SnWhhwqe+PxUOqBB/6snUz7DqI3OiIWrh17i/32fx8+pjI/nPTps
TFzKlbdNOqApINDs70rZHcw5AnqkYdOBykb8zcaY90SaY9rTSk24TyhY3YuzWnSOozm5aNc+O7dp
khgPKrX+Pf8xS1wQJWTUAX8hzf3rJmL4cVFo+dG+wRceKlnkYLjdNs6NAK+08/XeKDEf4TToUo8K
K84GPpC8NChqQO2Hw54uUejIcxC4RENCl6lER/AbP/bOj9p28Ykl9phP9qa/05P/nZQUSUoEAcVO
zJQ0f1V3ZbrVnR5cCAWqhTqpSUv25w8o2aP9Z7iSO6k7/mn2AZxqnBYhlSnQgKpFHPXzrjCiXa+E
tffy5JrV2vD4AaFBluX4p/m4AzyfHnhM0lHUOXYX5dM0DO0iDqWpNodQx58w9nl7tX4lbQILX5g2
bbRLWsX6JSo8KkYk/LWefQ7v4EUVWSRep1uJgcwq3dmgkmF89smy+eFEY70TdxL9vFcXFfpxyoi4
UlOy8CxZ5ePnia7S1lPSs81VXBNixkYUSd0E7LEo3s/7vVbzvmpdp2WFWoQzrPSihh/chRzl0iDZ
NU0YXG8h5SEutdOFuZgkTvHRw88itDEomtZz4lD+OXv2iYXesynO/ur7q/mcUkVVPUPQ1az6lo3P
iL7Ba7zy5CJnhjY8HUysMQej3zZ8zRsI0+grMuuNCKy+ES0rKstTqinFyXKKH71RoKr+0yVmDKoW
oyQZ8/VggCKOsCk/QFkNZq7fDu/xSDll37j1te8Scxnnkntw6lZZ60qFwR0A531lj96LltXlWdKN
bhEmQXLHd45Nc2vYbzjEtTupkdFHkSCxkWly8JI+2efFTkkDZ6+6HoOggn8PihmqOoR7XfVnMhtj
OTbCczYlFsMgtI7/h7XzWpJT6dr0FRGBN6flvWmr1gnRklp477n6/yFLW6W/Z+/PzMwJQRoSygCZ
a73GNtulKImNxFNgF2v1j3bwohAYatCtc6eoYCy45qIyY31XeZDNvcCX1thl2U+tVLJoTdV9bYAp
JKV9cYKTZRgRYohsIt7G1xrp3sS26rMo3eo9Z8daUDqQgBgnrl311TUDYyd6yHEcX23El2ekro2N
bnmyN4egASShKv31fXQ5QQi0S0mc3+uyKpaWoxYnCzGMGLApmmFNWp1PNF2UMW36NKq3uY+p4+0S
HFljbmAqT3o1YmBmokxx9Ot2fb/mxtTSS0b49H9/uq7HcKdKAM1Ply26o8N++3T3qt+f8H4FoW6T
Egk9c3M7ZcpyA6AK04f7OUMMvmG7k4G7n7UNJHcJFe7XJxQDlkH66xPevq3At5H6nT7dbWzV8Jjv
8OlEbzG++ISYx6zvF9lNnzCpb7/f7WvpsAsro/7XpxNHy5axw8ELVNT0RYijsyT9GqqlsbsPb5F2
nPWlFC6A4RWP4I4mvqucH3OzsR9IlT1WquW8Qb5BcS51AVhiPveaKek8x/z5lKmOvnRGrARqKzvz
YDIeU5WInD+6PGWCiKxnrKsHSdHeRaPYFIAxNMMZbv3LFtJ8TQB0JfKhXeg3BzuPftz7OwrxQ975
TDhtzMU1ibleMcm0Jz3GvKGtPPhepj6gKHWw+1o6hlNpKKxu54d8taJRdDNdJOuZbfuoQtLFrX3k
KGwkj6cxxEat836ZtFb+R50bYUtoWtX5dpYhrIj5uyrG0owhjqr1AFcQM8fnfhqpV4bqBLj5VhJH
9TVyRoVZIM75+3p9tQN9oNgXURUi+LBBTAKv6d/john+M5PjCotLho3r0D9aanU7p6hC2504aB/5
ZPv+uhjtLfLa5vaVAPbP13KYAOPXvvbOUXPT9FRJCgTWwQvOYs+IE6hTXZlvRNEyYpTcCxUEQqDX
4eJTbyfCoKiE7XgfQPQQG87gpsOvM9yrzQgjZuf3Ge4NcdH8OksGCQX9eOZDcotGsuwnuIBJhLaZ
dKxUQ9Kg1HvRluk8Ytaj0+/JOtuk28vi5DhYJfSyX1810AUL8jnmk+Tb3rzV0v6LUXW4rPba8C3M
6mNpt+5PZyRXk/o9c8KWrDJTM28W2yrwKdn/bunKR2150hc/cWzUuZr0WYXXs0hQG71CXWJpqmny
ictV1qaPQ70ltfbWSXFB6iX+uVpmCRsWZl4Kzq1hNxyAauXNrBJbhSl/rbXJVrT0mjMxjlJyyTO1
TYbDrdbSnFnPi2AJoiLlJ6j5ldN5UNXE+yUlXjUK05N5kU7pbOWK957+UKA/tMbleBuUSkDM1PGw
EAQPAr5YQo6xjeeRmtTHsTLlh1CunkW97UXaIhzLesfTXYFTqS3S3JLewLMqK0d1TRLJHN53+EE1
SNB2ur/l1lCWopoV4r4revkpvBqjP1k8mnGNFComxcGKaSJBSDK+8b7rsbWqqryGozztjiqqFbah
7DoFf2PUOBaB3ebLETvJZ8ckfdb0mCPYlhk/51iv7swMfIcotg2UqzCTf4rSKNX22QmdozgSzRfj
AZX0OUrBvIunjZ1uQJbUT6LQRfka5fb6Ko5NwvFZ9wL5JEp8EnR5XT88iK5xBwiwIVS/JXwgPSWs
P7fcCjkGp3kVEKtno/VKgN1sqi3HIPhVNybwuVC4rgAKG4T9RMcQD8TbIaKjiTvmzh0y8Ma/63Nj
CjS0csSDdHyJcFsBVl3Er600qMj/8+YXRS0n5qmFurfzAGm9Mgd4kY0ivEBXH18aYyE6KakTn7W8
5X/MCLYawmcyFWYC0yGxbZDOl1xQAlProPBw7KzRPorWkfw3OCTveQBddTW0+lTWcfKqK3awH+ug
JBzPQVk7ZisTjMVKHGTksgTKN2DxgMMKtsYuJuwTY1JsQuHL4wT48MSTZY+o1MASEh1FCmb0yvIx
JKw1RI16bSKtRHs4iJYZ3/BKNHaD7Z7JM95KoqpsOm+exgO30HS4Q0p7r9QGGa8+JwGJLOiz1Hgh
ywRGIhDsbEPIBSCYfypG9Q1lB2A/eIgvIt3KL5FeGGvTHSfOXI8IoMQr22nMamJWOzOkvfP3yoI+
pUxpdKXBLAro0nfTLfJZlGTyc+6bpFp0VSWQrTubDoWorSONE54kD5Yoq2bPVczSjD9l95342uI2
EtblePW2+nukw1QwIYY/NjVRrzoOkqMmZ2Tuot7bBLLlnn1LyzBZj5LXwJR+JJZlfMT99TYOpldX
CauVt8boasBXrXR1UH1YuOOIS1MfP4/YWj0F+EE8tRVOUJGVPoiqsNLHGawNkNVTY9EkxSojnI5d
MgfwbIwOrd4BEZ1ac9SFn+r9fSzycVNUK6oPot1ykmTZWPzJpLfUadqnoU0WBXLGr3hpKcAvAm0m
ilpuWCvTbwqErOvqlZUYVk5RD31i6qwl7orER/uouEn5ALXqVt2bib9PswkdPfWKM+456CP9epAb
Y99JdTzDb7E7TvoUC7nyu7lujv1R1IkNUIQeW1w2Y1ibCyyd6DId0SFki6/y1CLKqoxg6b1Z1IlW
5OBAT6XmXq7icN50o3uqTM861pnVzwdttN8Jwe283h1f8hEDh8ytijWczOCLp494S8T2uwSheZGq
I147rRJeUtI30HpV6z0Nh1cF8wmPzAYm5mkHrrELLveNVbvHionOHjJjYc8i28EmXTL9meiC3/Sv
zl6ABrEup8fIhNU0MwnVzQqjrrj/RZnVxapI+HoCIx0uFYJmu7EDyiPYAe0Qfy9HlJUEc6CmBKTH
R80JVsHgBN9lswlOgh0wtdVTz/+L48QoutFvbaUMzvIIVUCqSMS7RuQ8+EbnPNgV8BHbvIqaQSbo
g0xOvRBtos6061Xv1ONZlGIjijZVh3KZjwlcOjfd6oJobX8Mp8EyV7VXIy5SgWqYDz4eK4jeJyxM
tNp8ULPRvsYWMBfaRE1lGtLShc++iLMK1cYwCpcaBJCjAirbLstwHoZR+aJk6a89UQfNqnkc+nwO
hiL46nQ/NTMrv1i5mW4tCG5LUe16wd6xGp1kL08rrGOQMki64Gs4yt+h7LdXP2qy06ANFsbJDFOl
GlIRmdWdHE1Orq6qf4h6w8ld5gGFiWwN95ljFwdRz7O1RjszabahkXhfQp3k/DSO1EnxOkaCbS2K
XJ3x++q6zu6X2XQVKMzsi8b6dXUtU6l5p7qrCimVsOiyj8JSzkRksy9jmBkLM+rlo1s7xb7IEHvs
uiB6HlsgCsRpsg/Y4POo7vVzo6nJotE1F6lLDxOQae++SRppWJttdHDM5s960VeX9RdPt/3nttX3
SmyqX9y+QIcsjfxjoTTQ42U3W6qJa732anx2A1v5EWrZA6i45FXz+FhdmUn7UBu7I+oUMEd1v3oD
K7/1mEb/UNz8K9Zc+rOMk/3KxkF+p2H4euo8TIoRzXS/RpK3FF2RQ8LRycmrpwz296rVG28nQ2U/
ox7Vz1Vl4CYe9BYp7sEF1Tbq1lYLnQ0LjEiIBb2OaYnt9zjEX408+JYnlfuNSMIpQ6Djo1DHpcxj
35857RHRkyycNSbyNzBGZlA/VnqWlB+OL18wU2u+aW3wMba+sZFMp1vJOI88uoD3svwRuYjssS0L
FqCDi5vtVNeOenmGOLZJsy679UCuEFPfWCeMgcPckAUPfho65zwwQDFPezDxq0UTZ8GytpETWfqo
NPMLOPtSJSnN65V1o1FED7fW2oWXFNp1sIwsxItIdzeM89chtzq+1dshYnxfyZRl2Af1KrZbaRZK
sXR27U7dxwNAORyzy/c2fAF/bH2Ly8adI72tHPnBzKOO7PC8nBqa4XsCD/k9NLtw6ZWsA8wBiEou
d8irRaH1bdRxR8e59EveRe0qsEN5K+WG/GCHPpZRU4++NZ80OJjPQap7G/RBbcB7ZvncJMqj6IAk
EabeIR7VQ1WVa1UKVL4C8kVAMYHXVV8sMNkbKcbovsQIxmoi/wX9e3Ub6063tHvZ+GoOzSKw0uHV
LXt9Y6v4hoj6Uv5W90H81mDntm6AH60VJzC/xklifNVsIgp9LFvrounityH+JtoiOM4rltXaBsuW
8XXQsIqfjlEMFqphlajEvHr/hYDyRpyC+I61CKRgrZmxNC8NH6sz1hJ7sZdPxXudaND98v/o0ukO
jvLAIRafju1B2u9QdcfREok/sSlDcMpFkGt/1KVJl525iHBNHgEvot+d46kBtX4b1Wnjx6d6tYZy
63v18VO962XpsQHx30YmfuOwludd172mRlVei4m5aKPhs/9dBeu9umJOc6siy1YSRIIVK7Gs9fVB
WeQ46l29zNCWtd4jeNI6zirX9PzosNLbwIrt93LN70la3N16ppPvk8xvNxUqn0fDRVGnjnIyGBIu
fhFayBc/rNAEcEvvMVFaFGJDJqOhKp+AAWTn0tTklam07ixNDZeF9e27kIcNGgmsTLGjPos6sefG
jrGDGXQSJc2ZvM2BOhXHioRUEHfp+VYXlgkWgokcL/xhkB8hg3u7eiwBsLr6ULDW8+cAoLuraDXi
ulhYAfagoqhFdnfIh+xbVibyY6WXzQmxxUPsuaj2qmFARteINqKo60o3S/PQvbUG3bjWnch9IHvq
PdVqsxC97JH5S6kzj5dhKwL8QmtmMEbyhJ0bHvxSr18CvZxHg4Ycs0WkcNTbZimKTR39gBs/XOyk
ja4pa0+jjgGJOrq2xIy7RveSgxLcqjIyJhs5w9/VMo3qobSJAutxcMTuuH6IaiM4trz8RZvYeF1d
LhvVL5emqYwxQOjmohumvPZAkGzTwE3OYqPoRbSQCxNDOy1Lb3VBPSawlTwfF1ATOOPUWdSJPRic
5UZuSHDe61zJdxeovSgzkIc59t5xT25k0uBJnCbZhZCa1jHlC8chZ9c2DQ8o59lRNfdnEO94Ydgf
YeH+VJtefklKaQSWVPnnOqvsDfroAVqLpn7qFPi7uZYXL0qYB+Q3ivYDLK+hac5PrQyfwqe0lHXe
UIN529SJhUJdm1yLKMPS9H/Xt1PjpzpiG/iPNLPY8H8WhlepJwc8M5QMeVzqAAuO2agpYCPDDyyJ
BlRdhmEv9u4by1CStRI1sKixd3Omjc88BNbjtBtq5VOrkiG+G72JelWCpy/qbp1/9xOt9859qRTL
WNbdjQQbbY3Z6gDayAxeVUWS0A6UjW1YecGrHyXvgelUZ17cwas+ZcHj6sVzrZ7QcPIoDhmLSt2R
MuzmolPMChbkFywNorC8UwZeG2MHs8joLe3ZDHVlkURDdY4VNd4ocpGAX9DMQxHG8cove+XBgiQ2
76CTvHWj9UCQfQLyM/0iaTVzYbIHLtMQX9fKOXTH+kGveIMkhSIfFLRqd6kteZuxkMdz7qfDYsDI
9KXrWCXnX3jmJAfdyEkBhFWHQTeMlQXw1vjgTTQpp4EKORNlsQGSh5t72ox4NEZ/tYgxRHfR53aM
KKsSiq1d+zZUenL1J+lrpe+yQ58WSLFRFU5VIBCMY9jVa1ElNp2uNmdiBTNxzL1e7KmTJvatjh63
rr/HRxpsfRtQTojTJVF1tv00O4j+8hhIK9cYK4BYmrM2CGztxyIsdnXWOYTgG/9oV5q2At8WXXCy
shcsXIbHbDBqEsZaMb1zc6yKNG9hN/DO9EhX9ii2IGKQTGohSllHK1EZKqld3HZtD4Vml2jasJcH
FQiawno685rqse1ikOC6S7A6kZO13HQII/a5vh2SstimU2QyRJFxNTplfMklEcpWvSddzpK5KVfF
F3yEfXRCCS22CJPC5kyZKg9rd1pEzQAWLtuuQGrMzay1ZQ8zYwJ8tIUU7FiA4/c2FS2/cWfwJaRD
GCfty+9ujQW60O5hzGS+9qubW5kupmV0cxhN1IvRzKkbuJY/uzELMcEJjPEhqutyLcU2yf1oUB8D
0yyvPk9ws/aNYu6qkAJaFAl2pROrj5aZqpvMM2DyT51trF4eU6g9U1c9T7K5AtZtI7oqch3vGgm4
tijqVo3hpVOom84iJYRskPyY+ChrGo4RveQeq55mVM0vdchkmJ9feY9GpCT8WvkhpS1zrhihbWIV
M5swVzjzyjXLDExXwdMsqygprpJU6fOqgWpehi0aTU1C6JAkwDsk8mPmN8QtQnvjlZn9k/zcs9uH
xVueGPnckgr9QQMlt6rRUT2aYaRtmyHRNpimtScxIlI/KaJcLqrZbe+/lxmzU95dU+z4NmKRgN6Z
RtRbJ58Pk0ihDixqK9Y4f7cK+lRHRqzY+Qmh7dHY+JAUw0zvU/xmhmSZoD+ESrek5ck1qPPsuWiK
56zT1NPgtukzV5kBbjSIyEyNo5QhdWdr5U60Wk0Vot9ptBvRStajQN3JNfHn5FjCsMaqItbdV80J
DE0B/l2L3+xAPhiTB4lpsTzxXOdLqpuT3GjQnJywApjZKi7L8xpCWFS0s0qz6o9x5XpS/lHGcT/T
NSSx5Lx7g9rhHFyp/LWpm2pYxlmszT41fCqaZcVqC3KkqB+DDO0QBwvBZNSdg18ThkZ8nUVraLDC
L4L+BzMyBJn77ifKhy8YivtfnASdYHhF3TmMe2NTwcuB62Ln54SE8AKZbXNt6oMz5/XG1z5tGggG
e1Ox0ZHrNezFRWWGKyrG0kNEZtpweX+NwSzQPf3QVZX75HrddKOoNcaMFJPWKZdlY2B5MXXGJcBc
j5qO3MZU9BvH2lmYId+GsnKnOflS8ywOHVkVPyB4NLemrmbddHOmPsEqZj0BL9Ibo0Ues/DMNKnX
XpuEx0+1YN3Q+zMgyT3ODwGiA8Yij4buQ86Vx5Qs47vbmtVMtUznBT+vYY7nbvIoN3KwRHh67yQW
OoH+gGZrOGbbHiQOyieKlM3rst0x1bDBs9OqWHq8lgw7XmSRmz4m02Ygs0Cm4SpqZNc7ONa4lWk6
+r7pHFUlM0Z8u6FPy6abLIAIdfJCtJcDEeGsRa+4atxjSFx+Xui9PUt9+SmyYF+ZFb/7QPppZbpp
ORfKQkI4KJwIsHWWT9bxwFrlscIRMVZfLJ2PZ0fqWZRkQuggr5/wVK0uCprDuzJLy4WXWsbb0GY/
rMRIrrlTSSfkoUl6Gx33ET4PUzTySja5+pb4zQ+D7+yNl0uD9yWwgFBrgjmKzRfc5rtTBolpGdg2
SGLHwjJT6apt6UG3dtGbHPDOwW5HHg/cLV+VkQckPiD4v9WttzIdEJbovQU/HH4YrZSUTaSE0oYA
4LehRNg80REgL9BD/8VlQSEyVXPrFR9Rd43VSbo2i7y5+mZ+jN1BxZRLY+lfJt/lGmUXgs7+xQqL
ayf54bbvA3OPiDeKkNPGiM9e/p4Vfu3NvA6+aBa0Pzt1JWvyug8K54ufud2y1uRyb7OAOHtc4jxs
mGRpKDiscN3Wz+XYePOOWCRsoSJEKdrxo1ndRBa0T/msKc34rkwWq4inpDPXynP+UcMqk+1XH63d
b7YdoKzSQTjjhRKuzRJlFFc2ulfHBK5V6n773TOGdekVJO4a7alNdQeWnnT1zHRT64gtDBaiI0Ok
zusak+ku8e11hCb5PuurfmPa0s4ds3SpDM5+jKt2JhP0IBDT9Ks20MxV5jZffCutcXi3g1mVDsE3
dJkutlFYHzk3D1LOeMAig75ypLreIf26c+A3n+gwmZnDUDilA7j0CBhI7/nhVWwQKFP2UoQq/VQV
SRKyYoltLMntKMfOGpSj3OVfeju/FGZKND4rn6CPx2eEneXnTFIQ8FKskxrm1XEwyksXAuXJkzDc
B85HKDfpQUZ0wgn7YetZKKAA78/0g3RyG5iKvpm8daAy1mDTkWaaitJgnqfI1oOptt2pMWuI6xKg
Nl0Kg0UpN/5edZqjUjc2mvUT4nACJvoOe0wRfkS5D0ZqQL5A1IsNZCzw9KKLKDt+9ZVJf7po3eG5
x1voXMThc61k1YlAK3fS2JHh66r2RbbTcAbJIlmXQfvDJhNyxSZYO/a9BbVR94M5s43swN5VNCIa
313xRQCuPEbfCOvTo1OMYesEUT67lQPV6mdDpcaA6tJ2mfd28VJoYbPEFDJfi6Kpmbx+HAV9WW+E
/+bkw7yroYESZdPS/W3XYtW6d3WYfvMJVLGPPP2BVLA09ztMCH1nl1bDpRhC42wnoFq7eqk72g/W
dcVMDutvnW60l7FOSDtlyHyWwdtYch+GkjofmrD62emPnW2h8hP5zqEgzTRDhapd9BHkmSbEijyQ
GneDURwBJ27nS4KS5yWd9khDXxI1LiBxUiUa2wyiVNfxrBRFWdWTk6SU3yJQPRm+X09lJLe8g5CF
EkUr8MbjYBMs4z33BOaze0iabA4NwnzKMzmZBcAESJz3f3qrjVMxjjTeur75/nfWaqKHaHB4PWy1
gbP/dnCzUMoegvhn4eb2ri/QfrQb/G1g3SSbQIdhBT8TZnKJNhlL7mGl5VpxHu3SgmwpN8RwvItT
F9kmY6q+T23ycj63/4Z3CMm5DCkFBA/HM6LM2dINAvmhGSMLl6FOfsrja1kyAZ3seq9tG4abVscR
PvSc+jwEU/LFics31U2PcsGdHsU9buvAmYhyaXPT0pKL1hj6pnFHeQNWGifzTI2XimEVW8VkNMDd
0yujK8hMMy+FkLxU5dL8sPPkURmwCaoyWca2Rlp2Rpj/ZJV38nkWvnktV9j5UYZEU9BsyqE+2dxK
60i1u3Vv2MNFtmxvgQa0+iqToFTNJPyZmkcyWUDHuZkvZl9bb5aPzmnRKtUDCaZmVcR1BtalBBtN
GIs5V3XJKr2Zp5UVfSuyfu5nZfwh+yUmCGkQP5tAA1ct0if7cdRQaTHA8vpOp5DTH45qrdtPtuMo
PLJXRLmK98A3oHfacrFz9c4CT9h9KF7Eg9K2gOIblQkQvgn3SBGHSyI3wylxzHzWGsa3UMm9J6iI
w0ZBOHWN6KnzzBodqcjU+46MBQDCNBkehkTvoP2U8qpM2+YVXdSd6BGY9Qhrjfic2lXZuumrjWx5
8RZNCHOrkH848FtGpP5q84z0hLMIEPJfNj1B90ENhkNK2HfWB477ZOg64aCy303Yk05DIbjoQQv2
dXwMAOrBqCnrZWlgU+3xXS5M/C+3vFyklyYc/Znd2qS/p9aqsXGcMfQnWZ60SN2MSVHNi7QEUqHp
bbdtGqLXo62kb05sfXQgTS+FE+qXTPN/YNaeQoB2Zjk46jk8PhQWHNncYiI1rPs2Sh88dYpcZ031
3UQ8Kwka5YNVzkchB9ZzgfTTUlGiN3so8wV5T+eSTBswyyipkjvauKakSuh7VMpiLMEs+W7pXERH
xzGB5ockse91udSbRH95sEyjiG4xcaWLfRv7NlhsYq7TnPu2I9gsef7SzvL0KHkVBgRjjPBTq8UH
UBdfLQCTx0AzlplfPSJBHczVUT2MlbPXE+K4lmMrxxxT9/k4+MrCqOt+48SVusWHZDjn0ybYpAMh
F1AGwSb3nGChm436ag7o6Zd9/xMy3Oh3rNiRtXouibfPqtrJlh0CSTwuY2/ckUGY+7pkYBSVaxt5
AMQWF6ZCrMazNm4kpXP+8tyvSvzFd1RkYGxMYDQ5Hw4jZNV5opGODk2tX3RGRIReHiwodU3TzqK6
eUQsKNmIuvsGVthfXSpb7Zad1WkzZiNHnVTBq111hGEsPXiZ1CgXbWJol8jxnZUPOdtNjDUZqfEA
wSjdeAaON51aoPgT1Meu1JJHFBWYV+OyB/ZK77eiTkmAvqAuCxxUsi8sBawPRSUMNU52ZPaDpzFL
xm3iXZakYefr2bgDj82345LBCCD1HxqwR0wEoy9SRdqhg4S7bBFg3iRFb19l7D1lS21Z9OA0D++V
WGnAGscPmnnsJcEBzHC6DUYCFjYwj0VhjepC8x0XcZfuwSMa7hgmKfwxlMxjDULRha92lTIvuzKX
ntjO2EaMJrMmD/Tus4kRAHbkPpO8uC6fcfkiiB7pT/x/TDA6cxTe04vdTL7CzbMFGflC5DO5bQry
0osChbDlMPUSDWFRuac6/y4KGJ3KSxKm0cKyyvGCwpQz05S6J8uijZdbnWyYazW2dfCvdBENrBb0
swFEcqrJuzCaywYG7rXUlIfesYpD08S/9mKkFlDoRoYR0WtAyqLPbZcnEf+rWG5XMW/CY2ng7ivJ
Rr5OFMeFVcmGv4GzbWqL+H06Ho3S5AWQhNe6kCJufx6LzGAtHGFR6MbYBApJaVhXUVfbGYHGCtnS
0FZZJlUuSTqiuqD+1qOcpousGE4NckAXGWWDueb63tXnqteE5mKyhR2q+d54sQETHbjpqk5ZoCuo
85p29b2Tq8m6DvW31m+jo9/+IAhenuJmyFeO7aIWE+BAVLmIboo9NJWRyRG7901tnfqiHwidYj/S
m7KJ0YSFXrUUv7moonw1sLeYGbpUv/C8V+Z16HqPhV3i1BaW7tmU+VMEEaI9QbQ3G7x51cbg1TIV
xaZD1AMWpJP12Uw0qT1x67RbSF2sXrTqIRDiTLIZY8/DF3zTbpIJx21hhZG+GCGVsOpVp1AfBm5C
YElsCl9hWuCbzUrxZO0m4FTWDWakvYq+0CThJPp1+FqhF20eogwdgTz04kVjKfquDuDrO4C5nhTf
rB5YTs/kPsmeUH5cApOUrtNE3W0q5VWLneJQJoF7Kxp5kszDoQtXCLjgsZK2vbTEvFRax8B0Hyo9
+w51AoxY2nU77rVg1pGpuhpZBF7Oice14bgArkrpxcfb6qEbkrnelNWTNwzlU5bYlxwx4VPuSeWT
o3XGvB2GhicsRdtW3DUpinDh1u7JyPLu2OaDe0oxW0efM3z1krDcBrKfQ9zwolczIjZJHDLYiNYI
HjUYeVJlotWVMK5KI+lRtnX5gffHRlT3VpseYj8D2cRCE4Dk6CPeQAbT0Kp4AR/CfDbiCAFvFe1w
GFXmc1IR+wZoJi/sqWgMsrLOM17vUmQZzwksJSChSrwUx6pO661R+G6Wt2MbkMO87TUUfunMDK9a
ZaProZPGUFHbB4i2w/8SRRWTyiXK/PJKdE47MOk6sqO3VtmLUkI3fr6+Hdv37gLBH3ktOmuQKRal
b7u31tismoUFzX4jOstBB+ipndKw4ryjL831uo7W4EY3huW059YbrFUSjPnBjvYZEbon3L5aRe6e
JibNU1L2L+TnnGOGssAGhQfU9bW+Ozd1vIXS7uwtTUKNRdTVynsxwsy6VbVaF510kAqunKsB0qWp
vic7srM7uzuL/mkZxAvWzwH25bibWGnHFC8gTyyHMQZ15C4Spf+e5kb7nue+ik24ZpzhpYebAN2o
mnTYpTGi50bGKsx0UnVHTL2dh07vvZaEjlcaOgcr0apU2H7URYy7yNSa6UD6qqy9eIGtvTTvVZF4
G9XPEC3vCNuFiVkuKqko16CZeW/Z3jjsHGwqjGVoWH/txtOuriSFOv+jwx+7eqLkq2hie3nGgzt0
3ovJx4O0PCwkZIBeNP5tVzfGiGgqSUann0NveBClcEyzUwE6T5TAWBkHDYeeWTAppo8lIk9236N3
Po2KQae2mtS1FqEpaefBlX9tdGlrSZ13vlcz4c93sQuYcup0r491NBf9ITDnnxoyL5RnhZsM63tn
0YV4BGsdE63536dzWxaMRqkozxgTrOB3D2/2aLqLsXa6w6Ck8lFWCXc1KsDBkDWyPyA2EUyOQmJT
TLZCYi/WjEkHA2PY0cJRSNQpv/fibEoyt9jTfmoQnUUrqr2Yfkwji8Pw/PXQUUDIYjkCor6NWhFb
BvZEUqqZgWReRMOY7rIq+LWBG5juiHynO7F3b7j3uzd86vcfdLkPD9wMwXsx/v04Ubz3uZ/pP+jy
aaj7sf94lf94tvsV3Lt8Gr7ypL8u/x/PdB/m3uXTMPcu/9338Y/D/OszicPE96G0A/6OfvAgqu6X
cS/+4yn+scu94dNX/t8Pdf8Yn4b6uyv91OXvzvap7v/jlf7jUP/6Sm3PL5kdahmmvQNTu2C6DcXm
X5T/aIoqn6NScoS3o27lRo+yP8u3A/447G/PICrFULdR/l3/+1nvVy13uNAs7y1/jvTvxvt352cx
w9K700Nm5/cz3kb9/D38Wfv/et7bGf/8JOLs9TBejKJrV/dPe7+qT3X34ucL/cdDRMMfl34fQrTE
00/+qU40/Ad1/0GX/34o2ymRzi2190Eygn0jtZNCImCzffx7I1qiYSh2qnYR1aJG7FXigHtf0y3D
vWguSSBtnRhbNq3zHjKt0edeZcCtqg3pmgUxAmp1/8QqGCHbqRTnMAlb8C1TuzhmDP6HtPNakhtW
tuwXMYLevJa37WVfGJKORO89v/4uoFrNlkZnbkyMHhBAZgJVqq4iicTOvU37xOn7L+mXdh+eqN1c
w4glbbJpRtgybBMQWAvZ/gW66HtIPdL7ylXS4+B6CD4P1Pm6dnJrYKhMr2UOA6mIMpIEJTnpjRwF
OFugXm426dYT8ydydCREnA5qGblUGY7UOZe6ur0F+rBKbhorcuFJtqgvKWYkdtjZg8NETHUXJmi5
uvDdWNTPD9W9SdKAc/uY6h4xnCKnuq+0tLrXtM7YB2YFdF3O7o1mOvgVyIZ3s53RA5icd18gF2RF
ObGxS2SJrPZxWUsuHQ5GQ1IzON/Wi7Kqu8R5Ci3v75eUYfk4jFedB4tbmDmzRXP0g6fWI0XM6AUF
QqH+JlYPPTIl6u+E6zuV+qt5GvYWf7czoNzgEjZCy963mCSNcvrirsCJeIpnnrKhA1XhlhVFpzlM
H4VzLCsnvA08LfJAwwh7CRwXgiuSV7cZ0rhMU5w5WXPo0W7fzblFNlO9HdIsP/89cdam8NjFyuNf
a8mhVdhXMt3WUWsstOpThNZmdQjuoi4L7mQPsFeAbmsd7H0gs5xr410cMm7w5uQ6U1kqQpeZt4WM
/sl1k5S8aWSeZDOTOjuhjGyeZA/BtOmYKdlKOrO3MDn0TTPIKThhRkFxNGKzyqr3VOBlqI2FEI91
lX7XK4p2J609YnJbMLXGWjpuXhEue8OskvLWg4uMXSI4cbJ3SgmlB3iN19jFm2jhMyJDOgnbP5zG
XJgHU3e/LXYbPKEOn1ZecMrjq3vpWV7MQ8MQVN0AhYl412/v6zbMKdWj1NDdyjdhOYHOJ1JnMGy5
/kk2VlGgWH9rF+uQ2FgLakLIForYDGQLwtcTyndzOijvFjCrkoRBOqTKbcHbpHcL1iNcrwoMDRsd
ZvSzKZo4LruzHMre0vxlo04P2lg2YuvF8f+0wDLt9hr66O0KqO1yNj71eMnYIqKArGcPoRrmD7GV
s7uKEZSQDvJtCRrUiNQWcKTDS+ueKAWY85Ucgz19NTpW+ILQgrqTdtBj3mmZscTWUthSLiPnLjF/
DctgpBrDa4+zmnxRupyTjNKCyc2Mk+cIgNrRdUgaqHzDPlW9cZARFHB57Lm98MERMPa8oLqutNMa
SJUDhb+Ak/QCTtJNgHrKubQ5ehRdaWyFR/aWGDmlGXfOiHzTEirN/xpGEqKyrJSq853ft9Pj7FkP
ZpsNLxUb7lNp6vV2qtP8W2BaHCkBsCJ1NkHyJo6g1MT/XFkAV5MK+rW4bf2V0k5HCTaWKGTZtI3r
ry3Ly7aLTcKWc6rqthn4rbV03ODJvufHe8Plq/8O9By0fXKEefH7LbCjiruJYMxF4Mo/eZXnndi5
mvlKdmUDF7sFhKBB0/5mrUVxdaVbO2OJhOzUR4ZTxHBuhEysaOR0t2ojAJakBUq7GWEMzSFUV+eg
RTYnau7qEt5n2ZNNOWVU2+YmqA6/eXUkb700AOQAk7O5l8GqYSAHnYRworZOcz/m6cfY9xzIh1Mg
p0o6oRvy2xZzlHUvHaHo/Td7NuYf07c1kv6FtGV5ab0yucL9n1y72tk0HqlPSL1eTdI5V8MMnqTR
yiMktBd1dqdhJWOaAQQ1554ow+deQn2gWCvr2ybay27aWT/dSC/272zypeJfJbzgF9lXSJmOo5FB
dGd6p0w0o63BSLmMZQ+dYHRJ7Obwt13pvdO/bKMV+icF0Sc03UXMbVVplWM5Rzb9ROnJWnqqalIP
nCr3lq09mGZYfmzJN4cqQHY7Dc0PZD1auys/BkGuoqA+gOtXi48aEvL31mA/yxlx6abXuuShsTTJ
1todFxqTkutzmIf+Wfayofw6Ba69k6Nhqvxz0ABJ5ub+OyR+6y22AZgpajg+6hPCuzhuk+U6csW/
Xq6lWmeTt5ngxP9j3hL8OjdSUaFwop0aRsW+ms3gUVFrWOgrL/1M9u6LNZraL8S1Pcvk6NcN4ufU
SdovXp9wpBP34VMYu1wzrVg5262dnv9ap4P06xwONXw3fIkvmto4x0EpyT9BO7BqEc+5RMhLTNcO
VsBdHwO9BItg15/iRPG2KWxdK4dEOQemWbKFd6y7dKLhsO59s9hkiKZq26R2leNilxOWoQyTtrw0
7MOceGi1/bGkVc7vX2GZb8QcR7RZ9uBbFoVQKeIODqzkezlM1TK787L0DoBtUq67HDWLIERtKzRa
eL5GFLg0IxpXkGoNHJz/0RTo9aL3asHtvZKueNDgsZbdMshQga1Iq70z+lVhb40hBuXmNd0u0hJN
lByEz7LpTAgk0Lp/lKOgggBniRhE2EBE5My/I3hqAv+oIe+tVXmz4dgxuNaSJKlqUx7b/WLcSiPU
meF1koRIqQiSxv8es8xZYhpBuyQdcWwEBxWsHgxCpfEBrpDE18oPfYMS3e/Bb0+lVMoupzqKYhhx
3TOCYhtD5bCWl8HlqlhMMOOGwrHYbtdR4TAnn0S6uKzKZllqcSzTlqWW4ALBJvK1Wc51vZ2fqfUf
Vy4n7qc5QS9Gz5yAs1ZKilLH76p1A1dJ2OlPo3BCjOGuOw1ktowdFds6R43Quy2MvuJYJTq7tR7d
S29U8hfJM2jM5dDhZP7ODEYhJKQ+19O2pz6mAUkHZEHInbuFsfE7OzzmCF1cMgcWLvZEZbKRXYjF
p2blFiA7KUOtd+2Uj82qMtTX0Jt/mSp7QyQ4GCb2KnJIlp1qphEQXqIUTy7Vxnd+a2gvE4eeayNx
zCOoKe0lrB0XtvvAR3G6hCpMNYe1LU5fLSRfj5ZR/ahm1WW7KmxgGgNAYF19nMU5rGzMQDOPUdv+
kKNOnNnK2IjSnX/GijWX6bIn19UKpT7C0pWex2SoqF/neUrjc7g3awAz0tZrVGu2nu/t56pQ7krq
dLdT26M2Nwblemwy7TTLJm0AOBVCTnAlDe9cwl/A9XEKsv61J0PeRRtJ9Dkv1PoAeqc+6SrEkm9q
g1JyUA6LqDhzLBKepamVqoRNxtGZreaCgv+3PqEMrm0q55RRB3qMZOG7GaNWni3bCc63BaRnWWXO
obvevL2NqW84KJ+DdG1F5U+OUstnTqCqZ0VJv3LW319MMdJUazwAmUTKSkSUlV49F1G3gfp8fpDx
WjUjRDxSIiWdimU3j3pL6l5Ml5N8P9UAHKH1fXsBN82uWW5R22+U5XogVbKyE684y2BQBPNRn6gU
kq+PQoR6nFyOJSGudnrjU9fUxtVRgMfKoRNAqjy3VOXIYeU5zUo1E+eaB4r66XVO32vGVcngGfcr
z/i0zOEhNn7QddT+QjgtIyf9noHBuS9EwxGmdh/qmbUdhXrpYpOOzCzQSUhQ+ZFD2ciQ0IyeR9CJ
p8Uke9SMjjbJmWUdzg7dk59D+fv2crdInVpzf/TAuoq3IJvRMWFQz8P94Cvt2WLvWcI2oLdnfawP
9hBMB1drW+hpMaW6bVC1IseyK623OXK63XCICBS3arbhDP65a4t/TChUaj6TSDloHVsI2aR94IO6
EuNGVfSbkXKXV/cS+JdtFjM6u/NeJ0u3aaT6XgOX//fSVuq5GdqefyxbUvpyMCb4G+EFSTcJijOf
tc4buNOaiHTaQfFZcz9Aiux8hOisvjYxkoHOmOafc38qt25AeTlbbIiea3XlFKq28QQyHyno/GwJ
5KbsSdsMEB1YsfDIpnjrySE0abg9K4WWZxA33mI4qjwzX+Cl7h60MOsfdM3yN8OA4s1is9UquDal
v5emgaJLWGYFpasxueNRGmUTQwyxtwF0CJ7r7mFp7Oe49YsH0JkOW0WLIs6iqT0A97xgFdvqNbNA
s1Fiuomh1zyUnFZ/7Bo+oSa2kBwWSszU/1Jd7Xft2RTDoQXBSoWwf5Fe2w2/DZM33cmpIGDvs1qv
HqTPNct9Z9rpk/RFSrsCgZO+aJ7mfRiQH4bhxbOVlwimvAcAm8258EGkilEGtcGt13kpIgRa3xyl
Y7SC+sGr3e4AkxbPIyJ4cXShclQ1s0PwgjAZC44t2HUBwJQlVq6OiFyVhOFt9s0X1sAxFEPbKkHg
77whhIcgDYp72agW0lBzi4CuHCJo/OpoygZqGlUNdktwLrxITgybMCmhnntbJRm14j4IdW87dCUC
QW8OOcMayNrFigMZk6nsbJi2j7yOfcw1VGMEOaUqpPaQ5UIrWNJaLuPFjXAhhJdyPLVtdWhMipfD
ZN4XnP/D8hT0D76h830TPSO5xmgA3nOm/GqJ/WIQWR/+QDJAOPqyralgAExKtnjrKyl1+rEHTyAE
tMfBa52HSTRU5aICXJMdS7XIeQgzy3mwNN/Zt2PirBabqSnahQqnszTJqTIWGptVm+shGEVWk04t
CKLbyyy25WW8norjHm6asxc6/ZHCbIrT03L+ZPPIvcnMjnykGLqwUVG2bz6OvdI8J6azD1R9BmvS
B+cUhOk6kkPTSbZpFzQH6Y2q8Vvsi6N60DkfKr69MgpuFYjv2RAiWsHSVaPlqGrV0V4O57gCRamF
3lUOtRrEp5J/yo2wu+NOld4moc8C8zBMDVsZVRqWsqpr8PxymDsQduoIbpsVX1u7LFBagA7o2JRO
vueiazxz2MCVHCKB/0Q29NsQ4n+HI3BcO0h93/8Va8ITgBYLsXmKyjuPjxuKd71Nq87GuReN7Mkm
Qorq7FShX8GBjkcBbrXqjaSFcJNhUjdPhtfGn4ak9eKXMu/aT6Xa/dS6aOc6VfVYDqr+Qlk68Mi6
4UkxCo2XEbTHJrAGfy+9kcl+H9USAwAGwRPK3+fEByaViOCaHOIDJeAn6ZTz4+pH6rIbkpawjL8E
tQLDtYhWSoj9Z4jlVctSNyk/tSfZUHylWuHTYPXlE8WcM7kkFbLL2U/StZuyXc1NE2LUt/i2L/ZG
aFl3uqP/9DMEycZBS++Hgislj5Ow44NGvO9EIx1jntvHYMw+tHb12yQm5LlbXms7Xt/iOzs4xeF8
7SRFqSCfl72laf9hmzLrf4tbpsUx3/9CaceNmQYJWGkfxp3JpGJY1JzqTajDGEQje33JOclKjv9y
gwWNDmHkX6T9toKc8lfcYnsXU8LVseP38FNTK52HDF743SstU2Tv73eTm+SGRh7rVv81UK64rC3j
jFCxthVXFZi60QhYDy6s0nxrk3JnCW5pOYbaJAI8DKBxsQ2jgYbRu7GY2EmjnLM0tevEp7IclEeA
g9Zz3+Q/lMIaLnJEylXfsTezNj3fm2eEQw5RUoyXvHM1VHKo1JjsWEffNNfvpU02fW5BcunqxVYO
S2UGu1v185GcLd//rg4/goaOqFDTOrQCi3xnelN3TZLGo04lCk6KYH5lURLXAITCuQ7AoAfhvexZ
OnebQutgR/7TgcoY2WPf+iTt9pzF0FCIEC391QwcJMk1ssINIYcYdS5zio2CLLWht4VlbD1xYOD/
SBEmOWdtWpydMX6MTCvbx28maa/sOixXf3dHKtqx8kHfZkv/u6C31aTtvy9Z+t7v1dsy2ANycrfa
4OXXJo16iBaoNCipMVlFdh/+zIF5UkT0i7/MZwNurE+zVrQbX3PT+6KASRByP/0w2ZV2b/OMtrH7
rlxTuu9x+NDOl9AEnr2rQ0qJnMYZN++MsisbIwCg3reGD1wLzDbYbn2+LO4Jivtu1fl8TOgmf1sc
EfSwaKyhealmxRN3Wy7H0JHKEZUS5rkp5i9yJJuhNMWXZqi3ejMVT9KmRhDB1LPLjxuTj2g2R7XR
VvpMYYL+RN/PitGtF1uWte5q6gGrLwuNyXdfQ7v8tirlYCfK5OKVXEPacg9uWT8d45208XAUrSs9
ag/wjNwX5YTEBzJLT71nj1d4M6+xGFEmXz1NsPDvIE2bN3IoG3L4PwHKx2QnCUsby7v3OfGWk6Sp
pdp6D7NBv64hhqZOeJxAkvlIM46lfp+CjjfLObprxUja9dA2zzw7nOTIVWcTlKI+VXsHya2VNN6a
RtXvfR2pMKODaU7awkE17swpXjVZHW9tT6nuotLidBZq3kPqaMYd/28XwLOjfehtDlDU3gz/M5Xa
OoMMhWLu3jzlZlR8CysKV11YqSA7UpRtMlfOxYSh5OQ1qrl3SIo89NRDbqBgUT9ZRfSdE676lxPv
UdQIdlxn6r1D9dxD5+n2uqgCbHbXeauCZ/NL13on6bWVBMb7dOIrjtaofVDBQh5TJG42hl7bF8rm
f0KpEFJAoSHpLUxLs9hsONoPhdpRb06EtCvjVPZwWf+eRu3m/89y/3pVaRPvkH2Xvg1Aytfi+LIV
TSdOXmVDsdEmBvB7WUwyItAnbdfpKn9QESttcr4cUgj6BN7dOsrRsi5VMjlcIPuCcqlTB6xcyCxn
L1WfUizqfIXK3rtvOGGbmrw6FLoa3eVDS/WvZdiPZINQnvJ8yJXQIV0hi2F9Ha3ueUj4Bitjs7YG
zjjZ5Z9v/KrvqFZld/IyfVtXJqUygllVNywa2RONDJkFO2snstbRnP2a9XK654oGzfUY9t8pVjlV
lFV+CiA32lNf3h+qyI+RsVG/W3zHDrnrQL9TOMXHkQKkvefO01YOm7Httwg15Xs59Och3qiWER/l
0NMF+RVCF+eJS+XHACYryo2g3qpUVbmi/wyuOYd+rVJd/cOo5a/DWuRb5dBLPB8qsv7VK4fZQ2lu
p0D92c+zB/OrraI6lJpgfds8AR09sIOxNRRL+M9sMqVXr3IkmyzMBJGF/jMejDzbjs5Rt0n0kzYw
KIdRjVtPPKxTGFMNHAJRaCYdpp6bNy8/NZMSJRGd1pa+LfUB7tk3t1dZRrmRK96WpbJ2NeW+sm2R
iln3aV+crCRDJxC52M0M/vy7akHCoHtflXmwtrMWRqeudvNnIzG+I+KZ7csgAKfTBcVVNq4/tpfB
vZeDqamqbrM4DSXQ1laNxNLYVcMBQsOPfl5RTOjV+srTHeWuFYIhnAYE93kK25KlGe/sZZUH5mpw
IZ+M2o68AWFyFgy0/XHuUbrk+CL+0ulwVNqW+60dAm50SQlPfE9dRje0PZwRhfcNmqBvWtnXz6Yx
JScelbQtFM/Dt4TH49Twvplk6jipLVWwsLr2ZM7uTzmPfQC3b8pOHkcqHjmP6Ezuu5F1oyRTx2dT
s7WvVJSi3QlE5Ci3jrLJ2AqFTsltSuwmZRNVlH2qbYVAeO64MA2Xs3MtPXsjN6FuLOTa8mCt+a16
3ySxel80/pc6CrSjHMlGOuPEXw3Uxl0Xu6Hr5qUrjblCqlJtvI/2bMxX24+mVa8iKjhDMrf19NHd
y2GmWB9QdV6jxoomhqCtMbU45FPTw4vsJXOYNSvZDQI3aVaLS3VbNi21BjKcKe8CX7vI/q3M1vZg
c5zHSyyagCxMvqmN4bNT2N1eOlDf8pE+iYpPtplTcVjWYcPfegA9JLuhoN2JhaiFuOFcbo1g8rmN
b0EdR24aWl8QYgnMtERFN/C5aWw/QweNUXipFVLF6LnO+qEV2j0NcHnu6rFxaDNd/6D2/qsX6rv4
NA0ow/Gc4K6opQu+z06yr2PT/AXD/rGJO5J8kDSwffSPduMUDzKRn+rVvFKDPDzLYaCF4bZSoSZz
E+dDM87oIyXzV9t3y13ajiQfPaf+LOxFpU9fKZmFlpWvMMc76wqE1KlQx+iz6SaQGXvNSzfBAplF
/U9pdrMh3JfGuLKyg80e7QRzN0zNomf+OZyUcRDyhbhv3Vt4CNwK6XDIc9/m/LXOLVpDXiBfLWsG
nvPoUAexr3NnuChBMSB4j5SVNWj3HVrmJmK+2KQ3UcfhIpuizl+UMXD2SRPb/lXaoAYBQ6OX9UrO
AGQSkZ4Wq1b5nBw0zn9KxF/R+qYmqUyHXfJWzMUf0JlX0mtF8ZeiUbvD3Go6VQ1iRhS2nASVdkSV
3lugrAKD0scGYPaNbWySQG3Z80BT8hBStxxi7JU6sXclfGawXeuaugmC9ldZkspX0gqdQOpeqKyo
X8Xe+b/S64ZXhxSAv9kEQ8ZfDjd3KH5dlpHRUiX+Jhz/5/r/Wmax3eTj32bkFswq/HZ5N5F4N5GQ
h5bRy3u1Qv0pMHNjpSlNtSHHUDygMJY/OKIHvoACJvteWmQzh6jI1YPtvAv10nZiP3S4TXlbYaym
jMuY323lTLm06ar93UQuS5rMrA9RvLBM0shRGO/m2Aq8lcZ99Vq6w1aTQzkvK9OC40zV3KkBZeOU
+fXdJQIRurwz+erU+zpc8Od+vzi8tuvPDUnH29swVSECpmwQcnYeM9JOnUeiVLcq9zFtPPMK7uUk
faowFYMDUYcx8XQkhtLRlt2wrTXP2+gxz+FrdnD+qsEv1KCdWwx/1Hsb8p6LXIWrQveIms3iB/vX
HmF1uTpucnCjzrprrSLl/ppxBKo1KhAdmA3u4tm07mTPDWrjGLTt8y1OTgmG9D+5n8+HjH8GiW9m
OPwkDm1jRCtbrCrjlqUELnRyyuJ0e0kNroyIqqzNIE4bh74LKMEry4MconWOELBFKZIcuhlUH3X3
jGCAe0Zfwrk1fw2lQ9p6L4525RTGMA+C/TPiIV2hb1M/ojFXP0YxZ15mqVPxNUw1HzMNdSbvbTKY
u2C7SQfYOuRQxsm5bcyzh0mC+Tb3r/WaJmz3ZUMttobq+dks+tfG65zzwEMDJfAwLVFM9dshJMsr
hBCg47Tipqh3cJfDOQHNYKVVwUau8K4rl5XR0uPDIMIPDWmkWUU8CvFNJDHLDE34NvYulEyTZBss
1NLLIVM3tzFVqO7lFjV5AQwWdvj9nceSkwoxH9Zztt/UCfIYnvK8Yta+cp6pKuT5isZKSgUZZk79
IPTRtVMyltElos4V9nnjFGfpLiDHeYgdyqrmsrJOnNnah8AcnhRjoMoaVuSVMfftjg3U9DUhi0D9
6fRZD+BE4BvS7uq0v9lzu55v9iHT39ll/Ayc5BZvpp1yRVURSpYR+qShqu5qoa6bJmyP23KKTrPQ
3h0cpAU0BPR2jRDbNdi4HPhFhRvpDaBmvfh2wg1KzK3yyX5QlejQiVikD9yTG/gfoTCdHxu7N1ZN
DWsPXHArGLuNb4bWIY8R9BF05iYlrnqjr9LYS+76qEyfUVy6r2AT/wLMKt/ZQaNAsOaVXzwqmckf
lRT7odHOgT+qidmVEs36CnU1AkIVIkCDW99MgR1CUMRJfn3VaoVcWgY8WwbLGOmQQ9mUDnXsfoAi
TxAKzpclUPYUQelcDD+W5aVZLrLYhjD62jlf0rGYd7XRBNqumm2KFhW2axuESKs119GGxyjhsuKk
uoydwVU88+J0RwIpW/0fs8BSxSfDMza3ReR6tyAz6T9pilEfYiOO7pbGLkBRD9N6sUCPFN3BY4lW
whxZL6Qkg6O0LSGy15TuvPY1TdksDm1ymUbWNNhbfUbdoXixm1F2ixpkB+xNGyM1378LwyEV15Xd
N7dOhlPgT/3JU53XRtrkUDqW4buQuFLS1bvx2zLK7JtrH1mttfQuk//rWo54YaUtwwOazUeoPeZ9
NDrhqhYUWi3M/lABuOWmVDzjnIce1FuSaiuBNOqacL6znqyIZK9fTyoql8xRC/4o06yfZQj0AxHM
SggwBUFpHcbUcXh6rJUvw6AdqZyDjVsNRw6/BHe5sFdz9dNIYOqI4lC/K1vz1ITdblD6U9xYxfcw
cxvukobyIYrNajM2yvBgq1a0d+DWOLtIT6y7dCqRttMhv2/bb1njxB+MUnEeCgqJc+jePvicx7wU
wUm6ZAP1A5BmtUE3kGieKx6bxlyhufujQiv4JTF07p+GspYjCzGjF2fkR+Ym3WbiWXvjGCtbiZLn
IOz652TM4o2b+e0+zez+WS2K+MoV8KN0ymYM/K8uT4sXOYKOw9k3JrWbsUpaaM1irljMc8LXxeYm
7fYkgq9T13LgNxc8wwgSnx6GbDAnYgjzydZp9X2VwgYURcrATfi3Eo8UxtHSBmJnC3zp4qia8hsy
Lw4Uy2QBlCzklGlMHiTSCpThfdVmyYMEYQlfI0bSF8TxfaOm6mpqeepwrLbkuDBRV2D1yyenMIsn
nqUplsjnfC+H0mEU1AnHsXMnTY3V1xe9dV5u8WJSoAi51IBNTzr1cboezPZ77AXdWYZwkuHet7O9
XiZoartWuUheGs1cJQ4PwUkZ9RZUwal/9DLlPq4Dhc0SwM87JMv6u2xoOP9XU4pWfKg894ZDzQIa
RfXe9zWDD9Fv1pUVckQmbqapnsBtHCP7I0aykc5CRCxh/3fb1KPCNzYU9ybKtrBd2AnZU7vQjWyn
OHPP4xhW92iUVGtUWrMf/3tExhrjn2t0WoUmiVEEhypJ2+dmUj77vMdLIUZ13oWHeRi1taKYzbNR
jO1zkn7WzTR5khYLjRGUDK1hJ33R5Dl35ghPUtC0j2msA2uuzDv2pihzZ33/feCWHVpK/Ll1PGPX
eEZ0LBLVvuu4GNiD659rbnM15bp0x9lTtm4JABLVdxc6zBmxpbnVP0xQL92Gem/rH7red94NF68M
/tfcnNzfAc7bbNbbi2w8FeYDbroFVI6/bbKndjBekAr2OQXJBcBzypDVVWGW3NyMnUCTxp1zyGxj
Ps0l7NiSlL1DAYl7kvPSa7NymPoOqH6uR1/UylhD+hl+BzgJHCxyP+hOjERiCQYn6SF2NaI7a1D0
uwQGGYqb+JlcsqDc3px23DpHO1A/hZQ0cNTjfywaLhGePXf7HgGbTeHNxksVms2Z449+JYc65OAP
UZMg0lMr3dowPml62T1LXw3BQqJU4Z0caeVUrt27OeJS/gAHjnueEiVZAwBAXmSyp2tfzcYauaXw
u2M4O56UrE99W8IqosOQZU9K+LEUgmAiQM5MhDBJPcLoJGfyaB19nytrl0+O9WkYhnLfJ9swgPp7
BjFc/yeq0DmcWk35aPfD99qqk3s5UvWPTdeqH4DUdY8crl3TtED5u/M5ydTTYC2Hej5ke6DA9hac
3ueM+vhjVdv5DMpemQ8lqGs9JTWkisYKRzin3npjBlMGm4FhJx2y0crUvsU5EH6cIQ1bL/PThkMU
5I+6BgYIP9w5OSpao9uxM66n5M7rVJ0rZqo9wdQ8rJOycfnQ52DVOLUJHZcxrks3KM52V1XurZv5
ZXHWXIsUtFPCyKj86AzYuUm4FUgNjcDAJ+5ShTEgi9O1w7PuC83wzIx/pL6/JvXY/cri/sGEjOrL
PPGDMY2qfGi9pDz0g02OUMv0OyOu1E2ocWAPZ/c3OWlyjyUsRD8da8hWoZrXH/IeofXa8ftVHaAA
zvlgD6Mov7lmMutDm9jdCzkJoTUGtl166yIMOOQxf0inUwTeMx+MdMkGufOP6Hd7Vzky7MZdG+4A
4kwsDXXxP9eSzkqZ3T/XihA8MQ3Nu5pislwr1l+CNDM3Mu3WW12KulHUvubr3o37UXHXWQfjUCOe
rVsd7o8ZPpgDXBHWS6rFzq7q82TbimftPq6hvlW4AvdiqI7GfEfWmnNfRopW6s9j8ignysUcqzyi
4DFwz8OPQFBFtVbmneVaqjH++5WCD2UQcesxAv/WBHprAR0Nk2jX9U23kh6vr17dcniLUbNGO4Lz
OC6T45KdRQB/0EqbDC6jNRi3s26jbQaMlbPAlOurMPmC9lwNtSlClonuLTqLANcqWnyaochTXe2L
pYbAjNvO3w1BMX01Zrinfpu7CqZdaVadf5r/iJaL5CKn90e0NIdx/B+vgNt4VN3+wM7J2iew0b+Y
U/Cjt+vpByQhTwoERB9NPbYorrJUKjdrtj/dPK9kBDSLu6H3qOb0wxJAe/fJiLVxbXACf+VpEuZV
VWmLqxx34MYHwQvlDT94tEa2qzB/5UF5h66M+2XQa9SOKrLaDvnUfQ3PzslpOuXS956+nYuheYHY
fIBXrhl/FLUhLjzmLxJDe1iHV13uzS89wBb4SVQwXuJTs2rgHv+wo6F2bc1SfQlcuGAHy3qNjxCK
WuIXu4jvRbzvEC/Xlx/on/HL6was81e8fD9/xv9jffn+a/H+nanYjhygvBie9TM0uuFHBwv0nKTo
w7grKukiCP+t/EDKQP+Bfvp/xth0TpDc9jxwWtYB9qB457v+9BW+NqjYauWTo8N5XAk74sXTVxh5
1uabPafQ7mYX8bNr9geyJ+0qQ3Dl3JhJXa/STLHP1WA4CHj0+kZ6ZCMdy1D26sZgyl/uIu5OXTiO
h8U+aYNFpixUn5F1hpcpS/QvZd98cDlV/QXfbqY48I1183AY0ahZj9Cw7NLSq6H2o0FPq77IoezJ
Rhk4Lg/MtoEJhVuSQolWObdX2SSl114j0cihb43WGoqXdrPYarMjjy3HgTLHO8MM5pWcJ6dIx1TC
KktNZw29v6N+6WcDqbc6+FC4VnTpB0e72acYipMxtZHTVFEkYW9g3vUD9C9Jmp0qp0NFPQXNtfdy
hLvhblcuJHqpm3MoRZ4NwX+Xz89jxPbGK9huOdMz6iDzs4t2ASWlPeKLwkbZzYSwKw8ckU2Zn60/
UNw2PbejBwUusAyYj726WgejS0VBqt9Jrx2JOitQYlvNCOfnDiIusRvmYbJdG6rhfY7D6ZMGL+Gv
NHlwYDIMVrYNPmIWdYLQ6m+7lOcWvQB20KvdV50Kt2GP8lx4BwWU2GIaA1K+MHGNB9UJQQZoELup
VXmSo5HUyL3sVfdNX423vsI9dmPpKZ/ZCBCIGn6qhrKA0vOKysRrnZdjsa/7iUdmCPXWHE6OV4uy
rRwuKJh+jP673xTrsZxM+G5LZRuoWXRKtGF+aqwYylmI5Q6janlbtw2b/yHsPJbkRrI1/Sptvb6w
Czj02PQsQquMiJTMzA2MqqC1xtPPB48qJsluq96A8OPuCGYIwP2cX2ycAcdYTfGHlyaeBR+bLNiL
qB1eRifSFmwAM3wY6J3KmCcKBnhGGg64lJQ8MX4cMIH8s8n+KDoobokePVpAZ2hQ3XNtt0vWIlRN
Io3bRuzjiTM34dkjetdlq2jQ+ZN0e1bXzMESk4JfW0UtXgtl9hCvY/dCwa06GqBL8IZSOviSQbDh
4s2ibGBHZI4j7uWBxf1FVzWkDH20y25xZAcMpbjWILfv8wRiSigmZLf/mmKEZU/eMHj9CE2IdO5U
nYT2x2Wok2Jsw5PxNrVGmHKZTG220jyMkCvAOHfxJPRPSPGXvtp8yk3hnx3EPBcyrMYCBw3DetVQ
taTe72ywYAc3FZNQXClihiur2b6KK1dZtVHFHinPjM3UaenFif3sdkixOsEYGglsCyjKOQdZuVV1
fNjMuh0vqd9ZsG80+x2J5k1h+Pn3vG9e80obXgxb7deKiOoTDm/9KW/yctWLtnnqytRbUSIPd7UW
Ti/kF4DR+BXki14bXwKnfVfAmkATpKX6JuubtH80ssZ4UsFO8fFOLxnOPNdgch/koHL+ysB50BZ2
iNKyyNqtog7xpjTQ74P7MjzrnXtSeO5+thx0MPUBcE4Y4joJJRNduqFvPpcjFLrcTpz7AWWxY6+B
AxhBan8uSb7prl18Qnk/2fm2H27rxmze5pKRHIBLLxq4Y9Ydqk6IRxGWLy15161PLmBXzcKvjatp
TzPiaBNXdnjA9BcSJGJWS8y+xJdB+aMUyvgNQCl3P/jiD4Frhzu9CPWdU3vqfeOj7Y3w2PQN/BAC
WsrXyncScDe1uPo2ttV1Z2M5C9Qhy+vo6M4K0vLgjZN6AvuTbsYZWvERu505iEw7DV+oW485Dww0
3mJbNwjaP67De2NhhIq9Wllkw8GfbFKLv5/KtjwIwxgOKjSSfx+kNopK2dnvh4MZlVwFAGMARgip
BBWQmR5q3dmvQvO+qIbuGrmfI0PHVj1Jg+zkj96D7LPdxrwPik7dVRmY1B5KQbSMzcBYd7mlUcOa
2z4qs0tuzTmybwx3DTQeC2eblqj8jYXQdlNFSRoyu806WKPiU0/gvzGw7NprXYfA/tX+LFsI3rbX
wnLIMGexWMuYPMx6CngVaGeMTLiUjDWeeE01pTncRpivIvUPZCgmtEQ7uFs5WAu8Y2b8Yynse6r3
0SVRXUxmAuc+1Uv7PkvN5oCndriQTd8exAU3RVJ4nTN9rrX+MAiQLoobT7tGMYwNiw71DQAi8qfK
vh6UezJP3f1gl/HBMYW78D3/D6OI5yXf7GFtPlola5OGutliQEH5WcRRsqq9sub1E4wAQAne2TUL
FtuGsq6mlXNsA7WmYpt3F2+2K0AidnxsW1CCo6Gkr76PbbNtI1RnWagLwPO+L7w6/oKLn7/oUgNj
jx5JtdipBWYQEdAMu0ufkIvFC6uN7PuWxN96HIAfQhvXNk1Zw8YAeLCzMqEfOxa9e7/jbXTU+R6h
Ws3OmPr4Dvo3tyJriC9YLfJYZBdwP85mJqVfTI/Ym6mkRzBkG2zHRHtl0F7xT4hhHPKjthGybQK7
/Gao477IZhF+z4Qx3E5YHKTBuLA6zX6eLOxxw7ZiU+1XMKRFvHJrv3oFgYQzhJ4jPqzb1WuRLNgL
+a+jauUnpESSpRyV2HC+9cTBdmSehOTLykkyZFFF3Z3N2qv4TVsVVqil8uIELqRIl+xELrpH01eW
6ngKzHOXFCGeNUN2EFgofdWL7JupmtGbqgFfDCMHX1nNou6aJBNAWQupi9SvztKuRyDab1tOWegL
ta+7izPTyCSTVjJuwWJ2yOF3D85Mx5WhPvZRZ0k6cXCdpHic4C4eMJnuFmUVd7sBTNwGeyT1Ejdh
iH6FdpYtkLIAU+YDyoXNNkafmCekb0TrUu/FQilS6wE5FrEYB8t779rygguE4y941FqzoC2vehdm
McyRMgs3mZ7zpOz1WAEcleDpKiIbYkZj35Gm0qeVD+GKdWJ7ujXLzhObxkSQyaEszccQRRsn1lT1
oMY1PlvIjC4S4ZV38pDOxZuKd364BeNsh3qNcZKdamqgPkKObF2amHkkDqiQxvCjc6KnG0tB+n4E
B8bPODeuUefq1yDvyjMEQ1Rd/wrV81mDwqQ3jPbxIz7EirG06q7YaGHsoxONYefudjnuiGB3RvN2
KXlhLEfbU131f2j1hLb+EOTf03PdO813JTbbheGU46NTTS5/qdEf2Nm6q77Jv7ACsHDRoITcqVlA
JQyKnWx+dNyaFK9it87ufosPRquuInS1V3LYxyHPSWEY2VVGDCctnNUwau1SGG62HryDKvzuQR4C
h7fWE526l02UyjUUf1HiGeruQeFb+IDMZbb1HQd3+XmWjKGmCXtdi9yDHNc3EF/iydvcJszDchFk
m3ryxpWc1VdG91BV6guWpPlJhgYHr9mujs5yEti9HLeRYFdQoThrPYm4UcO5Uq96krHI8nP3FG+K
n/obw9L9A2ll7UGbkHeVIwa7/kJ2S32sVafaV2bdb7wGr2A1j/Z1Xpg6Ji/CO5cNfP/WNU+okiDh
ipfAyjRmkSqsCVfIwFZ78pbOq8XDJSxs4yUItejUg0FbFp7lvOpBza1QrSJ22bn5YnrYn6ROsGxy
EPOa5sT7OtW1E/i0cBtFUX/Jm6ZYozaqPpCtt5ZGXUcvZRlq6Muk6NJb47uCIcTXuov2RazrPNuc
cRt6kwevhEMbcHN2s1GwuyEbb3kI6yfjm2cmzrKZ3OlYxp39HCbWOigm4uivbLUJ3VQz04e3TJCV
7pB19chE4EKuUwKZp485sLCgGIpLW0zVvRf0n+X0whHWKjWRZRdUr+MwvSPZrO9dF6h5WwzdWbft
bB3gtvtklpoJhTULP9cW7tFyy1P1+7DrrT8QOXg2rTh/C/O8XKq1Jh6yYfQ38oo9W4/bFW10W89K
2mM+NVj5UzkMJtB+LfxsBt2diAWbKK6Ygar4plHxGr/O3jO6CJw3K9T5PHpLP+lpYDwGPTCMPrHf
eh0oi4L6wN5ARfpR9RN2kQgUTIWaYeiV3VB0fma0R+4c7VKi6EC1tssx++I5ZYgBlecsK60SO9+l
2XcJYkl9j2sy+Row1I2xDRUswmXvELNDC4BkL2WvXkJqt6EW4u1nHhVXOCs0i/0vSbDm4a99KVut
wbQrVU9mWCeXUTGymao2PM0IsyIX+6q2xmf2+sXBF1GwlsCyX+PhHJdAtF/jBeuF/xSX45WhqKhI
puZOTSJ/k7pagAW9Hj0Hna5s2xj9A9uL4udeKMXBEphfyt5cSxT2HSNPpLnXdQVu6kNyN2lzEaep
v0i4h6F0yaHvkSn4QH/IGPVOyvE/0B/KYCQHGZMAEdlRm9QFasChto7QsYtD250z6ZSRlUi8lQ53
9lpYWJ4Ubw2O1y/VLKBPEhCFs3lo8t2MN20OqlFmCoyxNc7yTMxnCPpfBmVKDjL0Ec8zq9n2P2bJ
Dgrif071GvOnWSKYvlVTbeyEpkWXNo3tVQ7dZ2UWqKzLmDz4UBt2onBxtYLEc6mrrmWBC/cPnpex
7Ka44y/8MQV3sK1bts7xNk5ey/MgTTYzceWnoKJ61sqewDu0Zh0qq87Iq12F0O0icesAw835FWJe
QV5bXuc2e34Fo+jsVepp5J301r23Jg2mnTZU31z9e5FHwxezyPQlb0N6obRsHgIMwjYCu91LoMUm
Hmm1vVZSl52l1mUvltrBzilFuxvmZmZWSC/HTnWQvYg5dECZgv40qmH2Yrbpuxv11hlOd/ZiRGzl
+VUdmoCvjZrwqvWkFm9g+JA3CozoHClu+ghz6CLjppPnIDQgDU84Kr3ZfbEaXSt7wfbdOBZ9+Od0
L0ViLERF/axbyX+c7gNqebOm/DYdEXbj6NuuWNqpDhpDD71l7JLtifWRvYDTRp/q9tVF1Oi5qWrl
6icU0lMn+tTqgXMgxdPgaVPEnwZ2rRvVrkFL8ZksXMWqt2L0cJjTq+A8NLizD+hD7+oRiyTFH7tV
ExTmyxRafxQJ7hRlcg81mSX2TMKAr7GIrPzs6MZwkk670o93DvF9x47D/Mui90eoKvEs7NPIA8Ja
tfsqKR8i1KnVLZyA5qcm3jHtHquoh7JV83MQVzAMPTdd6YaBAuJ8SNP2PUEuZT92JcaBYxOlFw3F
8WVk2+1GNuU4de5IR0ERsdKz2wWqoVq5egIKr9PHp8EjixDp9SsOhCUV8tFcgUaaEwoIbqPJndwN
PNRezCZZxGbcvBq6pR68wVGWcpbvi3aZmthEy171dUTe75VES3hKE5zU4Hg3rN6jdDXWXnGoQ9Va
kdYMNl3CExyNgc6Cx8gOzDZupzlC3TWA3BP4IbIkHdX/OKjTvT7L5KxYezuLpq94vqNRtiT7GD07
TQwyC6/U72kNUs+zvkXAEEgb29OjnmFDOwyGfzRM+GxIRYRrxYZzb1Y5fkUT6Waq6egjml967sKU
Bn2kLbFN2A5eYe/hblvnOnTLlTsm4rUS5kW+kBEGuxguJNZwPEgLdQJqkHvRRZ5ZdflNUQKbQuAv
8bJqXAzscRdPSX3uBoUNZ6ea3amz6v4kz9os+vPM7k3lqIZAxRnwEf5tKO7o/a237WZdFasgMRlT
NovbIN25WFndymY9H9BdKaJX2VnMcJE8XIyJkzzJ4petGJ9ZKmV3sgv/gGwl8LfYyk6WIMntWmXo
Kod0oJwcxMK/YmJnrjBqAtoUwmaXMW8+I+++VlRBuRiXwlu89ES966jeLuSIjwlJiLSUaw8lKM2/
LhKm/FecEJGf+WVkXM6KO8dYuTF25LLjp6vzgsYljNTinq1E+1xnzl04diBB5pajpc+KGrpn2bLr
/JuXzpocY9o92zi64zVZTCdzbhbgmRel4fRAJ5ipIlqzFL7bHdp66p7jLhiXKT55ezmXjDfWkpEx
7eTcQeWGPfaBsb39HzQURrwO1wQ516HItWl1NdnI3j72TKCPs79eiQVnlVpYKHZ98eJZ0W5Shf1u
GYq1SgA/QB4Kiif4g9dbHFWOVcx+/qQOWfPgGOKzjMvrhGONOqfbTFcrg3vdNZPzPrSGxt22qS5B
GLtnS5gWaQgNDcEmHVb1gK1k6QT9FRZmf1Vmen7FY3JSXSBnP+KmMIMVhUuTFRojZIdvaphVZCiw
zCG/UBUXYdfxkmFWcpSx1IijBXdMc1Xumwjwt8Yqfl26YtzHFDaf+ny6b6oen6CGXOBo192TZUNG
xCHg1M+tWyhAzaRCc1a2IvhqeJkn/VE2Ry/K1n4SjBsvBoPotK21ySRzRw28dlHMp5jHb4yqC+Yl
DLF2Zvdo4HqLVRMFgHBmHK42xdvUnQ5ZYStvDbdUM2VFztZ6h8go3y4QkW9N6u4wUcufeUjURxRi
Z4dd4mgEfR1xvVG1R7PP8mA1XoOy1I4hy+yjDk/GacmQC27aC7MfqodMydxdMEbDdoiS8SkVw1dS
/9bXyOI+gl7Cp7wwko0D8uJAMj28IoGLnIwVW1+d7MFSh/ZLI7D4tT0rObsaoIC6BvWq2KlxRBuh
Xnise7jN0ZQHL+6N45yYAe4/B386dWVUb8t0Q30Yzce5vzG1eOnOW02W90sMCbwT+WvDWfW2Gq5C
RbFXbdrYZxy8W/Y8Eb+WoCh3na7b4Gvo8M0awGhnDpAUuVnvZJCKlnPrNoMAsolrdYsBpa5Vq6F3
ourW9IB3rrmdjaWw8BqblLvx8B1zlwqbhmh68F02nIisnGVLTqB6qK6GeauqKkWbsrBtl2VSV1c5
xOMZtp9yzVroqAE/mPPBF4hv+Fns7mVT7/zkHKg7GM9XKPek9asXE/UFfwFx/kHlv/wW+HGMXVKY
P6pwV9ZqisVAgSrL3vamYM9uyT8nbogfErmXx8AvlQU//Oa9K5M/ryiogfx1xRrdrK07Zeoaq1Cx
M7QYTYuq8l4RYv5eWXp1DWASYPfovsjwqKukV9LJ3TrzqMLWt6YItSd22xOm78LksybeoY+7GsBy
H3Cmql+zdCX/DZNTP1g6W17odHZewMVOhp+buFsqC4pQ1jIdJ4yWeqM6RQqE0804n3azFZA81Fpp
4x3CmAIBlGYhgx9jdJR7t2aRqsswI+0onYE1Me6yhkJVxG9yYYLRfB7tRFAHmuAB+7m/7qvGeWms
+RuUf8JYzD37ffjHrQVoc1ez2lsFRpt/Gsu04dbqZXvfU8KV43ndRinBXQsXp66040nl9d2Wr2z+
miF60s6JWwMKzCouYuw/EaK9N307XmBtNn1uQZLyBEuTexHHCeVTH7biD6lGeSYFF2+qjLceNtqs
cr3Nx7gu6tNlaKX6MsObr2+z/jrOh6R0yKP7xfc2RQNEtmRc90NYpOXIWhT95dswN6nKS2G+ylEf
4WZkgWOKPN19dJQFCazIBsAoryZfr1Y7DbyrnsWfi95fG9wazkk94HPVjuFDBpZnKSxQqGMFgKEP
8vJd05oXTC/D75lONVS03HVdbZu1WsEW0PAPwqkxlVLM7/oY6K9uOQZkcNLhSfTxsMqK0rh2SMBs
RB3Vd62AUSJ6YyZ09t3qAy/fBUO7dAoXih4FMyosfVDfye4aPijOMP33mg3itiQdjBRPHmMTl99P
rYWPjgaMK1MKcu+xwPwNo0k+7bA5tODxXmHmyeEReZZ93NXBsqr7fMddCtnFOjJWwXzDlYemiYrg
1o7NKqsWeg2T/J//+N//93+/Dv/H/55fSaX4efaPrE2veZg19b/+aTn//EdxC++//eufhq2x2qQ+
7OqqK2xTM1T6v35+CAEd/uuf2v84rIx7D0fbL4nG6mbIuD/Jg+kgrSiUeu/n1XCnmLrRr7RcG+60
PDrXbtbsP8bKuFqIZ76o5O4dj8/FLFWIZ4P9hCdKsqOAnKxks9VMcaww3+EtpxdkgnfRvegkW33t
2U/Q3sEb3Xp1VpZIXl5kRy4GqFVljq6Zg1CX0SXrttGLV98Jnb0zJc1KNtEazJaVk0anwSiK13YF
ojp9jXWKQcmkJUs5SI27buWSCt0bWficOdl5aobqqhlesXP9vFtoeg59XAaz0oGuFngn2SKlWl0r
TRnXWe3GK6dMq2tud5///nOR7/vvn4uDzKfjGJpwbFv8+rmMBWoopGabLw3KOWDq8vtirLr7Xsmf
pSm8noEpyibT2kiL+ahTX+QodhMJm2l2BL6WfS9mzow8mJ3W4ukTfweaV93zkROP4vbwY5Q5Z0p+
hFTfMlDlVdtl4UfDS4JuxeRRLpAtsMGQUcKXoEnah2xyIPMyxle8+hyZBlmR6395M/Tfv6S6LlTN
cDVVNzR4eMavb8ZQeWnj97b5efC8tT6rYWvzgf1Ty+KNMxOJIg+EwV/B0hmCVUWR46eYHN1S4z/G
uWLAGZ9ny7Y8CwbEgdUpJYU46QhENe2GHEbCQsCKz1WQJLdDN2QRqucyADlWVZFTYJRs+5ULNtzv
jnKOjN+GUAh+RpXERxeh1tRFbmawEnTsSv/+fbLs398n9mqOEK7uaEJzdHX+sf/0YxaAQ6eOLfWX
qaqbjWa06cZgDb0n3Zs8R31+cYxI/Zw5KYWo1gzJ+wfRJXATZSE7Csd4RoPYe4SWHR261B3X8VBi
R1g1j5i0Yu05JcFD10TJ/tYM5hKLrLOoJK63rRJh0BMkLVzVHz2yFjOiex/3WLp9VGbkmVB0++5j
rpz1cdGfBjNfvq4c8RH3BmC/SCxyXwDyciyy0T/aMPLzWzvQsfvk3drKXmse8jEOIcHgNsOVMz66
kyjNrGWvC/+/3G2FmG+nv/6sXd3WdFPYc5LB0a1fP6Fa1Wp03yHBd0pYbvpUdXFZQifJcSGeko5h
/46F3Dnyqu5UNC5iBl3evNq1CI960mX3oRll91qCS2rSu8Zexm6HDoaMHxQYt87jZAwR4JQcT9du
ZbMdrey+L4RDsjlpNqN8cc8rKH7nZbeGOuMhFwKdOzb0rFkMlYJ+tR5zWsI8IJXs1MvY1oqTmxTw
hX46bRBm3kWTd/XUGlZAlPGO94m54x5mnaahjLdDr4eXPErEGnhtfx9x51hhWBk/+R2pPLIZ3otS
9FDxhkl5S4Lgi6IC0leEc0KXe3qCs/ZQGVqzmwCQkQ5u46sgJ3yVZ3CKvnEBFCx/hPIGMcioSV8M
dxqc24Si9GGwpuBnP+Y3HfRLj3RlqHDXymdhvMnKy/gz6ScI3DZiVL5a2kvD7PFDFib06Pkstick
7eVpPYXuLSibAPKNQ/OHGVMj95dg2uM5bZqs3SYA6i0PfrwznFHZUwSOUfpWan2pOQFWCYgNnLAK
8E6J0nRH8vIIBdCSccuv2Gv8dAr4e41q/XT4GJO7LG5Xsm0J60tk+PXWy5t9qBbBc6C2xcqkRnHK
J8M5u9TRl/pcFGjT2XgzMV95FOcbqqzGHuNy6sheS123ssYbnUEyGAbPx8rQgfI6Ex7GziUfXQPL
kp2AlKNLX6GLYHpTsTSqdFyMaoRN2DxYb1zK0Vn4but2c5rcXj2DKv3zkGUY9ZATsLfs5yexqLtU
PUca8EXk7TdynKV9V8cmuNhN7NyNGRb2g2cF724POyYeTbZlXW1e7QG9OzfXw/eqyyFoeU4CjshQ
HinHnY3O857JXXULNzpQSxvPilep/rrDY5PyL3A7tywuugK/AuleLMbTqTzKWAbmFU1QrbiQ0Xnu
CzQ2Knbq/pqtMAkwMLC7ETFnf12YLG6VDPyInCenyDM3iCAcJfw1H9eaHITzE34s6yRIeGMjMHhr
Y/KClc22Yq01ghUO6vpn2CD50fQq61LbwrqMEajDv39yyOXEL/cl3bJ11zEtx9WE4chl4k9PDrOM
cDdWrOKzYkTZ0iYrtM3LAm9RgExvnYmCHbp2L7njtEfyyegXzHEnQilRLczpkkyKd/VN41tfWCM+
texfWE7UB1MM6qeoLBYyHnh6uCMbWmxkU8uwCAXB8UTWTj8ZwVDdLltqBQvyRk3Pkxmkm0RoPcYL
SbgRju9wT4ntTz3yRvEMiv0tnvpLo2jzd3+MnXWPMdA+QXfxU6jmN4BxhFbpLY6befspIZ8sgb6/
jc+IS8CwGyoROg7HsHLyx7kuuSqy0NjIpjI2+QVW6i4m31UgvCxgeAddvo/avHjEIJsKS1N/H0dF
W//9p+X823OeZ4hNIczk8zIFZYxfnyJVWesOVczgcxe0OEFr+afJqr37KC3tc59X/aIx2/5taAPw
A75rwVZ2tGc0cjZYYvdvZjckW6cV4dY00mZdByBddPAlR20+OFTWjrIpz2QsMAW1Gts+RCLOrjzH
kXRRWXCVeCFfEQvELnbgR9OXanHytLE/FZhlPDejeQmqaLogSpQ/u8L8Tr2juZOtYE5SNkVQH2Uz
bcN+Wbl2v6/mmaXPVs2fdHsre0Nw42s9reqN74r0EMyQMzCQ7amb+UTWrB3fLpu6r0+g9oBayojs
+xhV9gIZcYfdQlajNNVG/TduZtZc30uFRX2M3OYD9+diF0c1yZREJYURqwzV424eWjf+zvYgZ9bu
aN/ZSLlNC9PI7bu8Ms5Vbo77cu6QvTKuNZb9Xz54+cH+/DMV5ChNTbV11WCzpv2+wOuRou5619ff
R+FXq9wqQNSaSn87xHzhUSNxX/IqsjZsKaI7q3Ss+3RCeNdGYFG2qIMnF7MzgIOyBZ5Npbp17hnh
IqvB1Yw9UmbygFZUdnZs7ml+YygssvAcd1CdItUynDuWevu//1Ibvy/yhamrfJ11FSasruvab0uj
2DBLR9ci7d3WvE81pOa7hrvMT4ehR50PvqPGAmWyFyni0negRvqVkXnutUxFvonZ3mOkhAapmeXe
oXRC66ACodl1yTTded1QbQqsma/Qz/pFr4/NsQg1cvFGUe8AXYMSSqa146Xe3gC/d5BnhRp1t7Ps
x9l/6v2IfYyjsBb/l1v1v/34helawtEMRzfdefP+22aIhcnEnn2s3qM0/Z5lF9Lz3t0QRdY5nLE8
Ep9jijReoXhkrj5i8ixuHXHSMNi6TSjRqFnI02iaQcR6OW7kBeRg2YGSzZz98I4jRevxT6h3h8JA
GYwBWitOf3eDf8tTdahnqaYxWffkQMEdQBgVAHrghon6Yksdkzlmh612dxsC6uvW1OchPporC7Rm
R2Rg6+xa1emTcEzjIM2GcCLOrr5qNjsTEV0IWDTlQY7N0/g2NgXv7yzMMmh3vjJs+kjU0H2dVlu0
Q3kHUt55D9QEe3oHMB4ZEptNrPlqNL77bvV2s4S5gLqI1jvXKkGMVcwdiA2RDs6D7AKyxr8Uk4fo
5tyRjaxdGm/EDNwM8rt2UOf0EB3RVHwyAET+/c/Elr+DX+4BFrthF2CrbTuAEPXfMwNIViYaWrbv
1gByvKxDkl+4C6wjpbdfSsPrV2ZdW7tgbio9GG5Vb7I72cujG/dessJjYZpPGUsnGR4tsFM83L6g
Bmq/tBr4Dyc31KXsdAU2LB4/FQ5zr5PfB33/hDtReTZL074z/VAsW5SVvwBzh1Glj69TXYD6wzVl
n4V+8VQp1Sc5oFOyemG1Y3OP3GN8DPwpWSfeoHxuwoUckIvMXRVuMB69InPxifd49M+Xxk/vifWt
9cQqRt8NuoIbmSReOqlF2s/v+XyROdqqWlTfj/MB+s+fsSozqnt5QCrl55gc/DFXibr6Nu4jJiKU
klhT/HKt369f2qCC2CYJquePtq2eAzghb4mOvVBcDtk+rxX7tY/Qja/tt66BQ5d0aoVak2e92SV2
4FAWWZh24EowGEHkjDj0SqgJdWZdu2xA8zqBGuq65b4rKPwhFJLwM9F97KKh+0fQ56qxP7Lw6IMX
N28eHQH2ReT1iwtB4G4yGucROJu+7l3E3ULciB9Hv+qwucP3KEK6YsnCBYT50F7k2GHCwSupFA/W
KmN9jWJYlU/JQvbeDnmzNNxouk/YEJ3MQdO34odQitQ7+U3+5ENkBSPtaYsV8/UjJCf8Nv+35m+X
a2H0rUpTWAs5V8qsfFwvxXLsoBZYGuV2s+76XL+ahdZQ4OBl9flsmGOyVy1ccTv7+3E5muEbV6XG
5s0Yd0vC3eWpn3vPemsZtw5y09rJlQh52evMo+VZMfiAUxgXUyOadEgQE2sxUNRqdC8PudcgZuCF
6XJG09xijWlMezub4cLzuHY+qE0LvyUWl4+pkd0qZzG1yz4axRp1o2fDccd7W53qpdZ39VY25WHI
tHbRd06675piupcxLQUerEB6ki0ZL0Z3nzvFePcRas0I/fw2uma62VzN7LunUSquExyNSLWOr9h6
fafe6F9dRTMeBi04N6M9vJqlpYOmQb0Jh5SfR/UxdxqolecxLcDlwxhcRqOelsvEP3tImz24qjI8
1n7ELpqS4dbvpuFRlKN+mvmHjttlJflJPKDAuYAUZGyXKw5kFB5OWvwoeEagyz/esw0sHtUhbdeW
1ou1bI5uHN5nY7mUrduIsdSWhi+ULYxlUmc+e2SEvexqo3uGfgxFx+qvz3bYRNo707D6ei875CHp
gX1uXFOftaz6aiFHy57GVu+CpCgfNBfx7LIx+7vYdrSz1wJIAkRafkkQIEuRdfyUp2m2zdBT3Jlq
Xjxj/XUvB7yHwrcPgV0rIWp08DrcxrgbHGcgpzIOFyiw6RkywOI2QmMlc1Ri4/QxQg7ziwwXNasB
mWyoDovlymF3HGBNPpjD/J4l1VHzEZEPUpqJ1Xj7LOv1NWoNJcqaJCrswUu/6AjolLE1fMOoCGAx
lpoP3eQjj5M21s6L1JF7r2PfhiT85lzL/mpRVJbsimuWpeOe53GKYsWnFqYXJn0DAoB1/ufBnZsf
sSI1+BhnouUGhJu7CKjlvmLVt5TKAWllo7unAsSMyty+BCqPZakYMI3Jg52W4lT0vMtT0aP4jGrj
++TMlCVNGc6pSqrKwExEGGxSQX4vi0Yr3+ENgT4K3BwuTdu+Qc21kqx8nwD5b716KraymYhDMXjA
w4ax3E2jUW/kZCQhlzk8t0+9oiDv5MXjWsaDOtw1kWY+F5PaHZLeMFfyMlpln9WENJiX9UgHtOhO
JqZlwBb0hjcDG+NFaUuDomm8x8j9XcY1H+w2+G5pbDC8xsMxmIeLRlF3LoZ9azmqUM2LUVuUfEFA
3+lWoaDY2Q9vo9kgAVAuYvzWln3smM+W2tqLoamn18avY9yewvGzGfnw1ivxTf//nJ1Xb9zYmrX/
yqDveYZpMwBz5oKVcylbviEcJOac+eu/h5S71ZYP3B/GMAimqpJUVeTe77vWs8J0S5vEQ4QpvWZ4
I0MKFZeCGbvv0OZed1lSvkReciP1rXYzekGKY1r01xTZ/ALDhLuOInVi+0qNux3UOmOs1/vVyg1j
p4SfeLGFlLqOpuAQLPmTrqPUg5IfPqu+bDPDKkrp5HaKdOpNOGCRWhzmXe/75zW5czt+KQacHw7o
viatRl5sU/YGCV1jdLHiAGyPLrkPQ6rFKJpt6WpnuXfDDMdyNCwcdGLZZ3hdehaqf0OL8hjKWnfQ
ekW/yLUnLuSFRBOWbTXvmhcJQhtiWvpmTyuSymzDkMGWFf+hixDcIn2JUJE0wQOkDvMStQXXKw4a
btTfedpLVgTBQy6r5dIaEjKP7L4+9dMiV0PwDmm5ld20PsmWyWJamw/OpxW6li8EJr7VvO/DeUXc
E3tp3GPaUY6lKo+Hzk4KAnSq8H7saYN7iC9eAnIzat19aYUfOC7oKfqt3rjyUIy9PQgDX7EOY8UR
SKUPpgo4VsGR1gKs1NqtpNfXt02o8vpxqKDDOOZKx2/3UKcEGJQ5X5NQJOVDgVFwRTCYv7E8o3hI
NXCWXNVN0mLYVAudIFErA3o5bQamaW59WNKLedNq2mLPADN824SoaB/wJaI/mk5ORkM+qbn3PVbv
3WiUvyAF/xYi0Xzuq8J1vFKY93GpVsvMMvwb3H/ZOux6+dRLRU/xepD38cCbFBs5iBXyfBaGrDZX
HLbRVubfzlCG+owpTyy9clCYZLffFcXvXvlqSGUcv4aM7JyIaITHIhj8VZkjEX61UjVZRkbMN0AO
DfvYFeqWmEW+ALluPKZFqu1zdxiu01ZR5/ylPD99QAUcO5KijUBM5eTB9HQk0Z5U7uejtpLCXIRr
jySeo2rbd1Du7HE9b9I1DjcdBb3VOKTJAzwq3UkaKTraWeVfVFV55WLYPgV+km1zfDYrAzDlk5fZ
CmW/XIbKwlG79Y+qX2e3dcoVRHiAbabdZqGXB9zM8wW1farh3a7yvpI381E+LFDu4zJGn8VTdt2y
RKb0qIPRu5id/rfXxRSYrObHaE2/VolnNOS2uiVxLEOaXBDZFRnB2QO1uLTKpHoCl/6EM4nPZ9gt
6HjbX63RRag1PUjgPdn0viAqfHqQb6HU0og1fhr9+O1BhtUtrDK3vnpdAqDCDKtbb3qlRPX//kqI
4KqntPSeDMmTXpKi/dsr4erdjpLhcC0VqESnZvzcop8XZVKv/2GSN9U6srlZ/9aVpz2k6rJB4QwB
0q91niZ1c1+S8VOYoa8B/myig1qm6mOihs+jF1YXwH/qo69FKFir8r4vGPp0g7ucT8KLTawxUuu3
h/j1sA91VEXz5iSY3ECh03jjeAqrl7olbBJtOz8jiEhUFnlE82k6OgThJSKC5qowK99T/QnOWeam
Wz8mZ4HRGuAPMQZHz44zxw+ZUmZBj7s06UnGio37+Qyvf4L51t7Nx31iR3jt+jxvBQq3omSQ4/1g
+49WZRsAUzRm47KxcUtNmoSE1hFvKfagabOS0nAbRWGI3ohNOy568Jq2uZ039drAGZrX6sG3hjsu
xI+qZaS3ZtSmtxFTDpSYVOjbnO/Cwgv58gZpcpiPohhpTr9/BxXtl3IWHT7blgW1GgOXkPhQzgpN
riZFZXXM8PphQ4Fw1OhKjlwY3QQ4Vk2YdnhqhKwfjDLlQ8XvitHOpYFqDOLqpl9V2Qpv8zKLbgtC
rHdWJGraYyHGchuWqAyYeFPJgbQasrz9JLfcmJtEqy9eZUFbycddLKntp7Htxu0okHH6wOE+FRrk
jZES2NnQSchBH/72cOwh9c6q+Op007PlDQ5Z2zKKU0c8yeOAPHt+eJWP2T6nO0wAF6cVk5wi1ZPy
mKA+fbJ+vKZtV9HBslN9MZ/lCYB+ClfHw/wcMJFo1g1LyQr7RU8l8KpCmLvmhC94XN7O77tsgSZG
64G2zfvmhUsUz1qHrvv2UHDOylEvjCeZEN2jR77iNtMSeG/T2vu+/7T2+/PM0P7xfPZfax+eJQps
sUE6TQ9Rvqlayd2EfhAsmKCN0yxtvFESP16Lps2W7/s8pRmXbaNoq/lh84FWV4uFnpjt5n2fKSyA
aYNarEU3fkcHDh6zUgTfPE/eCY0y1ig6SNVVYN3Cf88WRuo3z2or7tGP+YhwpBU7MDDJVnHWirb6
/PvP9y+NbE1jjoAgw8CFTtl2Pv63hlFqMMkJ1Np/BlQTRHvD3FZaeo/Bq34xrGYjhkr5LHuWWPiq
qV0KmPq70h+NDWb/7JhBv3cyhIMOCis+5NNCAuu/NCKUoPOmWtXn3//I2seuiWbawtQobhqapVu6
+FA4MxTZC3y6Up/HoV+G9lghfWChxzmZz6ZZb5kmR04nuz/2yb1JxDd5do6a6O2zmVYHrH3IzRUs
VrQRME8lSffsodd3EpHIpw5m2J00JBcjkbvnvOQNUomU2Sb+Ett07qXqaahLSpu9Tr52FnOTN2xL
ITaRI/PavJhPpAPfkVsVZP8gQdCsDxcmfnHLNIAoG6aOngaFys/NI1z0KAzSKX7A4IIp4iI70p/x
piBvVs1pkahednRzPOcUsHcf9s+b8xnv5877YpHBao11sv6mJ/lw3vvm+2MzG+MOrqYQJqze3WrA
zQ++sJ8xDlADqfSBgAbTE2tLrzg6nYITdNHjnL/Ou1Br9TuupCNsWg7OT9LJxDhVVqBvwdH1t3Je
dMA0riLMeEqp5bPplQ3UlukB85NIbuE7yAK8w/wkOMyGc0R03HxQVE20cvNOnxslh5gaIUNO2vPR
tJjX6krPHDDLzerDgTSB1e7MJxp8VRaqAki2bHITnF40LnwtaO/N2BjO/EFum6SF7jUtiv4Zx1R0
93bcoDTKILk6zscQZ6hpWh+zmMwbo6hhuXq+QmaDJh9jpfixNu+bF9F09MPJ8775aFXr5k540Gm6
0csPst1QfBjiG6HkOXXxPxfzwdECeL/O9CE/zNvvh+UQpDFNg54mrU3erjRKa2268yrTQkaXESpN
cram+zDykOg01umle7sNI5JfE9ba0H+fjk5pPiA4UzqJqAXmJ2mLRL4RzXo+Np8VJGO5g7o6MFCZ
7uX/6VWVdtgFrv7jVcOklxdWL5AiJOMIQZeAxhjk3nOFkgVXWm5fMG5al3mzUwfpWe2o4msAGI5t
r6aXJK2/kC+snaHK6+d5zXB1ZoCkZBhFrjNNHBGXzAdC5vnESFTFat58X8yPKOG6vu+SaT44jRKB
Sak76YTABRibmlprXzak07zvfeEbnr/w8iDeUz2ODjC8SACc1uZFJblD5syrdK3iNWzUS9j48TH0
UghYVp6uLN6GZRnm5SoBswFVAh40Ra4e41vz6hUZ/IyuTe+qmrp1N6jy6m2zapobm9ggVdPdbCHS
ktJLkbfk0XGyb3fNOQ3HI8Wf+OTRwwN7KizHrXXtqe9VY9WIatzMmxnhgI4+DtGl8CvvsWTEotix
/hSPQ4th+adHGe01wSTDcLMOqQuo1Ve+zfsB0dqTa2TlJuuY/mSZn0O0DG7nEyC9DY7pu8a1D+z2
IPIMhHBv519Rg05PYOWStUwRBB0AC6nXZtBHZz6ABOqGSkn90LpeDl0GoGyUol4PLHU/nyAKmNQS
RZfWIk81X0SJq7f3nc2k1YXRxsy5XE8mnC/9EnAi4qEIAxtDZm3rBqr+qFdIjqbDoRWh5jaYryRd
aawsX/T7SVyM7wv0nORLh2ImzvXyMjWBZ83GDC+Pdn6VJ/hy7frQZ94Pw4bat9/pJ+Q3ZKAN57Io
aE8hwXyu9HGlBLV0gbcw3A42daUcDek2StX+VoWyeNPox/nYvKdUzBzVjW8s5k1qFze6rht7MhX9
XRVo2jqSlezTkFbr+W9h9E278OuxOidxQQtvEOLtzwuIeZmmWfqsaHypSeWRd73fF3eCwKf5kakS
gUDLBZ6ECgGOpHv2yu4H/zNejbc3QnWB7HUWjE6NrI6LHBfpwigBI0gtyMtUh21aFfjkMLcW9tvK
MK+QJPS28tehQf6/nPPrS/A8adWU07Dg/SUkTxX/cFtWf70rk0ylyYg3dVMz7I93ZSG82k6Mpn/Q
9dG6RHFzIb6jeFYa8jFbGC2beTMF22GUKgWzks7gomsoQQ7d0s08qY3485j5IgWIh0lQCpHE/7km
6abNKGMIN/Pa29HC+IfWJJiSn6et08iKtqRhEpCLhEj7OOdh7lAVORrqe73sAG9C3ZVLTdmaOjDO
ee19n/0f9s3n2dmF1FBnkBK6UjBj4l1AcXrfjgWVx9h2962a74Z0DLWN0rvmemi487xtk06zhmcM
E6WPn9umjpdaVZr7wgYoKqq70JRiRmVGugv8IOHyzGY4tN9JX1SuWJk0TH/B9/ksKgDJSrNIMps3
S/feRNLylCMXXLeVVRrnuE8LWHNB/qQ2jD8qvyb/cdoM8mzpaW557yWjfsP3jzHfJNAZTJKXMpvE
TZ+ZnhW58caH5HTp6PIeTbdfz1tD1NiXea1sLBnKGHl6kQl+2pl3SkbyDEHL3b2fPD+eKtVanh76
du782LjhbjzvbHtSxwNPwyWrKe7GC+SCsUqXP1ECNlEC5PF+/k1C276lc6lTvA3ah7ZOqfDyGxnk
FSzwlPcQt1JTPOdJ8MUPx+RbMIbPepnpDPt7lw+ohbKRcMj76YSA+8RDIAoudZ2N2HoaLr2tzmMo
dYh4Z5WhqRa6xg/xPrAqlSZ3F+9DKQilZC7gjtuMjZ6srWAsdozHrXvaxDeaFmhfcuFGEBM97axp
fn72ioqb0HSg8cdzzhfrwZZTb2cGZbsuOi44VfhtPk7r2V+NMZH0ei1P2Qxut9IY/p/jmHFFp9j5
F9UOn3B5tWD9VLGnkSst5/381Rch8cCfJpbqpmvMamPmtvTJB14znxCTH7VSO63cw1cP79OAAs30
hLKnlwtrGK0T7mHtUuUtLZnpQOPS8IVkJd2obuUexiQplkYi7GvY4XCBS/pYlVkFviz3HgRzg9xT
hqfWNPPjUOrwk4Z0eMLmEazrQEtR5HM0yAGrSkQ/neejJZ4nU0+foCz155LYBKYknBUF47gZPAkY
UhOMT3XYRAuZ+JvD/CDT9lYN6LZ7qeqkq5mSJDu/ML6XnWn77XJ+EKGL8bJ2LWMH0qw6lSFslnEY
EXZU06wpCLWH901yon5sFrlbHigt/X1zPhqUlBzmx9ZTulJQeJR0E3qPtk7jX/juPvBa8WOVW187
5VMX7l7Bxi2tfjk2P0JyxUqLDBlNyC5KXVd8KvqqBNkBcA4BJiX7iAZNqxq7OJvQdG4ukytlhod8
cMVdNFq3b/tj26DqhkLWqnv3htH0y7y/YkiySCqAAJiW4mtS57XjT1ITaSCuJfEt/WKMRXdG/0ke
RAhWt20Q1gDnXZlpbe7fVsmrMffztkszZkPsJowcbrLAcPRTOoCxrAqiet72FYVxCuRR2v9NXDPt
85SbAam2y8WC4SsqtzYMvpadd2uGbvDSdsWGpOLMd/Lka0JAeOjkzYWZsfCdLAohWnjjSzW4F6O0
uq+k73wfy0x5Vke9hwoG4K6n7O1AiQez65omSMGYGQQGNpv7kOzC02wtilzT6nzSvFZpNVlRlpUs
5n1SiWXGkXyeI5mfgw5CsIHf+Toffn+c1RE95vtjtmrdpHdsMOd4TSNvJRmFfmaOK+NmVZRdaofN
Cd0WmDjhV3eSz1jZGsv2M6S4i+uhVnSkpZe27Zu7KZhMTbOzaXYxeV6iHPwR5c/kf6oHoikMLcmc
tuxNBGgsKPZhf8jJrLO9kIEIZlaVp79CUGv3nl99UqZ8tnlhT07ixktOBMRLh3nXfKrhA4V04Zwu
3881fZIHFeFv47AUS1UdvIua1CPpVcZAMl2sn+pQbleqnaX35GKpeG8176vWI4GpGEM7bZQvI7A+
37I+mgh8iv5gB8AP52cqPeXHM2VTQKtmSOrGkEpxorSVicA/WdNGzDD0lHRjDNitK4J1ZUpTLgJH
zFgP8SGSz7lACUnVJKy3rCTHfloLlSI5enlZbzMSCN/W/L/2fTiaeVW3krHyow6Q9za1UVwl06pv
yPJeEizmzXkhNCs1Vm8nQTYUKkEbnGpFhrLIlDy4tqA3Y0uLn5D8qHtLb6qlamB1hpcBGcynOoBd
LblasUYO63QAHlq+7OzG2heebz+WcbOIDb0nIwXpf9q1w3reRPe1I0lO3JPtE9IuxgAWQ99uyHPl
T83oOwsq9zOh7cEiySZAmaSV6zQO0iNYXrTMYHc3xei1N4o9Dgvfx70uxzQftKnC5E21proL9J2V
lk/vu+Y1q+j0ZTClGcoE/ihRYh1JJLeY9OObgzQnFuq0Oe+bF2POyMXBc0hEpAWcD2LQTUkBbKHQ
DwOkm4NSmLfHabuvPFRM8zZ38T+3vaR80uUU5lcqf5LRDyelnL4yQQTamQrmSwgN/Eg3btEKG2vf
yoODYSbeqbGmhpNUlw9NlkK/gOz70nyN4yh7TVU0pGWpWg8Slz2EA3F98rpS3WdmEm3ioilumXWC
+EiK+GtL4Ob8KKXNL97A1Qrhnrvg0rr5feVPFT/bbugS6rapypSFbSE0mY/TzzUvapR+a8m5+01k
E/5g1LxDQq0Pb8erWnnV1yQaV59EA+Y6JGB9EQWnQSUaT6mwFUtCCS6N2u9IQiLyr3A1RmTZOQjL
atfYS83Mg02SZ/6tn97GUX3JNE/fy5LQ9lQLCHTJ8ngRtA0KGB2zAbMmfZnJA9SvPpa5dPB0OGhh
fK6bJ0WX9GU9wG+jbldvsFVQTtZKrCK1T6yFsjcm8Y0p4woCKP1JVYBrpdqn8AXlrHYdswfC6GyU
PhCMVfqbJEdZ6VFWXGWTlM2DZI8EFXk0MPHaiy3d1GSBsVI6mOEdRQ+o3mpXXcRAEpfbYrMJoEgf
JNmk5Q4h1UnJaV0nKFOXnUs+leXHC1co2RoLl7zu3Fhbj+Jbo6vprqXUsjKpjy8EINM1FfB+YZY5
Y2/R7NwxiLd4cdHKjOiGIpE5IHoxdJKhJgX8yFVGjycSMJyTwunlYLzrgEaHEumNg889H3svTBE1
MlfomKQVwrt8PWiW6kR+R+s+qoulDJCN5AdYMlKnfokykH2tkRar1HNTR5KKZJl4an4bogZEUqCe
gFirpxqPU6QEDYkM/gLCTb9HcGwfSDAEfF5hkKJn6N9FmCYXca9SciTXDRFiUe7g8C3hYdLMD+vd
CMceWEPuGD0Vg3BsviVyoR2Rz3z1fG1j+oyZjCILU8dth2JPNdyrveSYaPpjHxra3qtlcxkJ8L2M
WrxFqNg12ZFGRY/lnlldcsTMnxwLLtKDD/S1wZFRhm5+5+v5vRB1shcBrWpXP1C+voDFMj5x7d35
FuHu5I5bfnrKNCN8KqV4o5hdR6hVUC0y2pE3OmK6ttSd2DdRP+Q+AXAk6OGUDZ22betTY+xHZBCr
iea5JtT31MTWePIzBCqSSVcca9Yxd0mZlXFkrc1eF/u8CB+zxO1O7kBRNoKZYSmlu20G9cZiPupw
SbZ2YEuBQqv9nRKWzXleqCbkxL5IieDzS0RXhawdtKFCKqeZx5xu7KVDibIcDB98v0kMLWLbReeO
Ti2fvMISj9gPHcv3DwVV7L2USP1usNvnBP/4SVd7tNEab6OGwHWhagQLM6NH3Ih+ctmWABLc0VI3
PSPZZaKai0DSvsldsVIDldvL0PcnOU2uNZ480unR12KSB48xaPUyShuC0BN/RcHC3sSemS2BKC+N
3vtiqFr7D5c15efpNlc1oQhTYPekakAEzEclMCSy1LRLO/2O7Eh9ygb0VGTHmK2EIac2JSZdmJZh
SK1yN8Ra34r8ldwMc+NzRyMnJSI+PYr2EV32JmgHXMN8t//hyvtzI5sf0dSpBiBXVlQ6Eab+wami
yGpcJkUevvQkQ4H0JnOwk7ObIlYyMmuHbquapKjk1IEWOXPHdaxUjtahtJoxwvkIlSMcgIpr8VpT
jGpNw4VpS1AnN5mc2it59NX1OF1r06gLFrYRays9EWQAZf5TPcj/9Bf/uUoz/8URXisC+T2mkF/s
m9Qy7SzC2fY9AWi2h7loHFDsLMmRDwlliuFhEdbiOil+V4dyrUvyeUykuWrhPBTW4vd/XFv5qdwy
/zTksoPItW2FZvNH736PyF9tuaB8t5mFwD1pSgK8s5fW8ifT0lAvR92OHCOE1GL11qsmRd+auu6P
TWePu0y3NoVsMmehbLhlbNjvXclHcFYH5lrxC7jyIzTJpvU/oQGTz9Xon6PKVBB3tMEpadR405DE
IVZz+YOoyicpC1xHzcP7oCnuuIvZKy/vEhLNYrEpZe0piAl6DHWobboRQY2bGgxhYzf8uYAQNYUh
rxSv3SVJpS58IbeLwVNKsrpMbETTZmkY8arqzIOH9Yvch8RJetIgAXW+2nXgb0RQP6vpCFoxz24z
S7f3qqfsu0C6gw0WPkZ8ax3Fsr8mGbBAbWjkA7ocfZt63EAyKQ43wlXLA9+UctI1N82rGPQL1wNc
cGW8Gjr4saUbNUdVrms0tTahDXJ+qIumPsUJccyGlzULeMWRE8lWQJ1IuRKeING/CUgqrYbx9ffv
v/LLqIZPIi08wTdfV03T+jCqySClmoXw0u+pKffXtrRz4rVcvVvQ17mrfJVpUU5VXZ0+nXmR+TeC
a8Hvfwb1l8/g1PtFo8IHUaOl+rEPrEhm1WNnHb8rWfyNVLf6iHojhi6XeKhUIcXMzWk1Kk8IPTbM
wLydPyj9ipI28ucus9aBUL8STNCcesJyQcMM0iGGKRAOqbzsulY9jh2xoL//sZUPpcr5wkTMgG5b
qmJPvdAP8gwlYjqJrsn8HpR8+ORIfLGbTl0SPAgkxPWKXWoaSGTG+lH4K4r3O+Dp2ufM6nfcujGr
kkPIICTvzlKbO1Rf7X1lDrETWmQTEGawUHjPGApbyn1QKPJq8LMtfCh5WVfeQbFgT7hEGBpVsiQ/
xdj13lgtqZxam86i1tfVMZyVhLxQwpkmzHf85Ep9ujY7aMw+vepDgXx0VbguJBYvaI+mMdDPoY2M
FZdI0iYLK6cIh6+pTm/TxxG5iKShWQ1eb64zYfnMQ7N2WYVtgRtysNdeo639TJQ3WlcneOdjc9WT
27V2dT1kRGIzWhVeR3VvrPG7acWy1L164eYMXO3wC8ZAvyq+SrouTlzZxVKSiO9VLIJDC2zqjhkG
A7Uw9x6rnL3r9OC1YdyHa2keO/fDDgRvvs2rGjUxVZcNIwZlD0M3ABr8TdaI9QUQopUtuVpZ7e+M
qdemM90m/TIgYdLXd1Xn9asOhBm3AJHe2VDZt3bbvAhQigmDGlXZKhjirnnFSPWCAIn5nYxudu8O
R1vNo61fdIoztHowUi1JF6KIFwPR51fNlIiVLWBZdrLtpw6dC+kmSD+lOgIGkiiU5EDeJmPDVFl6
3Suw8eSuynRjq7fVuKgpQctCuQK4n2KOcBNmY139w23ggyHo7aOsg30wKb/bYPc+GMIa2bX5Xpru
d6MMfEZTbepEpmSvIxRIa0UOGprObXs2DNGedU8h3zP0DlmMtZ3Bw7rX27t2ChzEuXif8Kb8/pv2
6wWCEYAtbAQHiqGavwBmNLUbx6jvopcuaC7IhpU7xUbuXqIwXrhct5dDU8bXGhoaOol2oagDjjTF
Uha1YAgjaaR6V5WSfe6tBgVtZGqIIMP2zuzu7cz6OnhDfu/R8/8nsYj98d7KWEVT6cRommXrfPN+
njEaSlAlFZEFL5IH+GYEqdhl5kMdh9y4wJeujV7tHV9ysx2eHdpDyGLvoA1fzdjep4ohdvNkqpW1
k1T16PXSndqRlpU1zHcU8ikcD3WlWXfVSVPyXUjhcKNY3gTiwFgDMc3el90oO5pbbYgG+jagFHvW
IgvhSl2ewsQtN9SGo/ukLSmbcfWpm/7p9+/cBwXb/LmydCZvlixUtK72B73MmDQQAfoofLEStVrZ
keFxP3GxfVfWjRbk0cHoFWOFV+plkAiKavq9NFTikPTlCvcSAOLOP2m9XB5F4ufwrZVPJsH1V82S
diQWtlKtP2L2JQ0Ss8YS9WLgFFXcLiiqwPQIveI8pu7nRm64qLlMqvC5Prj4eg5lA4v8978rn59f
3m/0P9xCVYsPqaEYH75EZZeIyvLS9CUWQl6ipO3OuIFtgrZbz9wFDHouSRAt0cmkJ3v07vTaf3WL
UV1EsirWsW57p3mR2ZR2IfcAMRAoK7FbhU0T3XCpcne5VT0TwdwfJcq9Vp2sAqk8E6jcA2CgPIq7
8azzs111gEMBn62trXtk2seSfu1p952j9Dkwd0RqxKRZkuMADye1NUfkFnZXWXsojGbl0qPXIl05
EEqOlr9uZUi7pIQ16GZS7PG5yb2EutfW9UJ/0RAa4lReOjU/mGKNtyJJnUE3JEJNEhAgGHQu4AzS
Yz1Rj7zELoiwBwiOloYfTDTSozTExZIWxQX9YnZW+/u6HoMtU06POr2BqTtJc1KG23iBEFxdjNoD
AxQknlX30hjNwS5Ksny4WgMDd2gqRpeYQZ0zImhdhSSeOMnE4TdESVRxkZ4ZQdoHy8iCA02szKkj
XWwV3+33gzW89kGj0nVIlb07Jbq6avriNwUIB+qYDqEB/TEnpcMtyKWsYfv1XArXgmEKFjkKHjLQ
mqkUqoupAte2pkP0zKFvS6BiYfxo6CWZllMCr2pRc0MzhDdGOVT+UJ309pUGfX2JGT044DF2sN66
je6W0SNC/71bUiPOhq9WLHlHJj3FuvegepdI65xwgDpEbVw+iGmBQ9ohoTU/em7+FfbOS4kPfKtk
4gzYWb/Vm6bfmtBUO7i0FzVAUtmL5FvalCfdgEpfW961I2frCix1USnJLckR2avpcS80ztT2zadU
GQ1noPVwSGX13AtFvRsUfzNYeXTtmPHAPBvqLZcl6tud3xEh5OOkRa+3NQJK/+BJuRnnib0KuZUf
ULwPJ6+hVDVadnX1yD/7h/Gl+csY1zQUoQnmj6atoDf8cB1uSabkU6c3LwbxMYvIHxj2JPiyLLvh
GsqQ4WJZBR/Iaq2S5Z47oQfIw1C8pU8w48YIxm9JH4hNHAGcDwXg8c9UPUwHTJa9i8KpQsU4nvvf
kYRIzCCg8LjEeSe8GU5kpB3pL67hqBo2aa8brKXiDeD7k244ytXnKE63GqLPWxABGQGCaXOCXiXW
Yaa8zjQYXCMbsku0nejpAYEvi56Tqo2XWMe4izQ+E3Neq0sCscYTo24wD+AN9YLs0AHViqa8z7Qq
m7smVJXF2N4ndL7grvXhSk5BA/lj+tJbKI2Mvq03nktDKZo+wm4ZnNuwHU6BIa71mJdvs/r//oka
V80UuW8ZWDHEYPWHzf+9zxL+/8/0mL/O+fkR/3sKvtGRzF7r3561ecnOX5KX6uNJPz0zr/7jp1t+
qb/8tLFK66AebpqXcrh9qZq4/pN+N535/3vwv17mZ7kf8pd///HlexKky6Cqy+Bb/cePQ5MuX9WF
wX3jL77e9Ao/Dk+/wr//uJQvuA/+w0NevlT1v/+gEWX8SzdQdyAd49IPvvqP/wIUOB9S9X8JA6CH
yTjJkJVJO5FmZe0D6TP+pRocmyo8qim0qQ5QEVs6HVL+ZdsoRky0cDrjP9n+489f/wf87+19+88w
QMWeb3PvxgNSYHRUG9SUBHM6wd3ww5QyIicyouoZXLn1WnJR7dNirCg7j/2i6obtMAHwswbnAc3W
0bbwAJfRg9UH3z3ZrxaoLtOFrSTp/n1hgVjeu6F27InaWnLnuQa0LYAEsSi1iPlzFm9CU8DRFqNL
LmydU3/owet7jbqfFxmBP86YhOqyzsqV3ZYFFU4lW0F0h5EdG6AzJyBnwnRuXUVtt8qrJNo2Wntw
Nf1bGMOmKfjgrGvNfkwtjGejQKHnmldaliVf6yt3ieAmwhCLTu2s4Jo8qlVyEk1EYlurfQ0MH5fO
KB08vTMcyuDpukDyH/E8ItmXUpHu5zXil1LyC/pHpHHessiMC3yUfCNiwV0eoZ7kw9Zpq+o7OPpv
sq8Z+z62hlWWZxFRQ0a3160eNUBLQnnpNut0GkSBIRAHu+21vRZ/6cjpoaTpkQCvl/gp+W2kkIJv
DuZsWlStl71tzmtKmt5PRnveMt6D1COXvTZ7pwUQfojGivpQMzDFbJUliPHk7XewDcPYTp17OEve
uJh/OZlXQ0eQxzipa2T6WXzfaSAbfTk+DINKNntG+V0tI3NvNb5YkqF3CfRyqUj6OlLKfg8tUcUp
psbLpPLJ72ox7jCwMqplR2w4fgJUErXx/9g7ryXHjW3bfhFOwCTcKwGCJGiqWF3V7gXRTvAeCff1
Z4Bbd3erdc9WnPt8QxEQWa1S0wDIlWvNOSZgVKc/VCgMi5021OCqpKVTg9gdlkJDhweL5quMnUAv
IUWp9qidDGSiPz/6376Jn98OMyexVzr5hyGqg8o8/4gVF/WhMzf7bqhk+DjMs+j2ICF+qHbNVl5O
fRhbGVi71uxCa7sYHo9+HmYl6UMdb9dBLMSQ8deHj8PjDf32NDX0NuzWSHhsRnGxKuQYeVRlW2zu
9nDFOAMYjlGRpn8SbtqE69w14ePRz6cEKPAHxCIfnbLwHl88VMw/v/PH058nw+MRUvfW18we5tV2
WT4uRnutaAsmjvHnZfo4O6bM/GiUqbEnxuzPz/Tx+T0OP39mJLbKuhlOCwb7eLuGUW9iWiGxqgq1
7fD4k2KdIt8hwGuXxnod5v8+kPzKq92u8zIlNoCZAIZDk27/Xh9Fww0hK/ny7bEJf3lO0qkFM4Lo
mgk6SxqBABJyXvdd8YV5tAyHsWZ6qjjILPJhRTesrSEt3DV8PH0c0PH09AwwwZbmp0xjtIcQqiG/
+Bg3A/D3ua535KWAOJiXfKD5QNbHrq0WBNHzcO6m6INTz3tZE8cFukQJmbe9Lg5EJXKHHOLBthcl
9sgqi1DdLrbHD7TtI38cjH8/ejx1+1o7uJ3KBIYvYdl+AdGPfiiz9MoC4SN81E75sGVel1q9U1QF
wYNRr7xvDiqz1dBtpzRYxfwxLTs3TJUkCcX6xieba14sijGMYP6FqDdkSL4Cd+3E/EiHJT53tnh1
MtKpHi+x3b7tpFRhzVk4Fefthvb4gzFlRvvRVkFOLFNraTdtyl6XZVi5otWesKc7XDMy2SfR7EGv
3bJ1/jp0DCwNBYwfjtk0Jk92W+k8eOnfU1crTiviwGDDIOtR946oLPYJuXyvivbokpGKst39gg7f
9NepvIOcd7siTPHOUh8VQUWQrdcSXxpj4vXllLm7nmAHjOYVMeYzcR6rr835p1jU7smYM4PI+S2r
DhIZADFOhXl+QnZfeZpUP0WLhreBjG9vlvKW6nUc1Ihz4dNJa5eOaX/Ae9juhrgR+26BVV+x/cs3
gGyzltwixvQCV3O3QYhMhB6yNgmmYliRmoo/5yI9LYN+1dr5nZOAw5nMqNipJTmBUyb1/SJZ30xn
PrbmdF6zSYYNktddRwV4dvPlPUmSFVgAhcFCUn3PDcFWxZHfFJRjmDM1G11igYW9p7/UjqANiELE
bgneC8wiw5InhR4kqQ/TGKSQHnZNsUweSWRPhpEZZ7tH01jlzrDLqGiLNfGqsrT2KOgOvdnQntfF
EC4L4bcdO8saDL5nzn17wAYBS7Uncg+Bn06r64kcGH1vim1OAONo7sgzceaVFFST4koaUvEKqGPc
w2vD6wQ6YsOQBqVz/mPRVjrBdJtksTwVnTW9FsIgMNpQgqE26DzWgxGoy7pbMHj68OrkUWfCGbTI
/b2lp1m0bmNgu5rJk8uVGxpifjn+niCEIchUKXymfvJQReXb3AxkwNqZFmi1+FxnTRxM6KXIhAMH
YA3x81I05237FaxdDOiwU27SAuEXT7AuZTmagAcwaJMc3gemkIvPFtizIQldncYEiamhwdGok77i
GmbDi8FjlxqyCHR0gJ7jGB8mx0vkuXaRF66VfqoZ/qpq+p15DQiOkoEls9arHPGjLO3ijaznx2Hm
Ahqr5FNfjo2vrpPtj02rnZQKt4FR4CnKMQfwYr7bYmE0q2sKocC4ZejBV8azXUZ3AgCuecFnaqn1
58HtP6EvIQ/QveLWDwUBjTuM9F2YZPFtIl7mqBf2keKS3nLO1ZkkCYSJiDS5UjPfVjtSggX/sk7A
4Mmqmrd8yU7SVELZzVpAxIP0Cwjvepa1PltGr5YCUqDlfiv0jOVEjTWfDpMCYHkvyzo72IvFNamV
OGAmFcBhMnuqXOSzuxIWNhLZQWUwfYsrQVpLEZEkUZi5N5wSS/sw9arOPEl8mi0WGpt4QGt+G9Ji
9WdF/JF3tnmvutcOLlXj0hC24yEH1GgtPnWpHlb1yMvNIpxqjCEjMy/3dE46Jl/Peu4S1qU9p2ks
vV6ZoEQZiZcuMWlq1g+YJB+RXeqe1aoXBKLOXqhjB86i8dNE3KRGbTnied4NGK13XakqV2bePX30
9Ix08o+mZonoCG4IACgoO8CWKGvhJ6xkiey7zv46m9ETKUQ0BtT2SvZatict2vLmXLvQ17sx+cZX
WOV33c5fOrXIvX4cXgU5VTi6iyHtzglOrs4ubWKV6/k05YhKc3IAOVVS5PnOhORjiEmrdFpt3zYd
Fdjcf5jyVfrNUwrWyyOoGvibWLSj1RcHhuMkYZnGF9P8bCxpdO6iFmt3MrEUcdUPZC6y1NIxsCll
1G0UoFF5VyRyybwI7FX5suIXSGT1kekElfgqUp9EGv4r90MCwXsnEVKFuB78JpnkZmM/KzPhVgQ2
2Ptcab9Xqwu3NFoLTyGRBuOr2yjd8+qUu0LxEjtDtmalnrU2LEdKapNl1867qZ4XojNjNxyhcrJn
Z/TFin1etGnP7UneWEtpgMnnzmmlRyiF4usV6KpqWb3J0kg/V9P6aKcZ2xxEd/lcB1GWUKBNBjIn
c6tPHs8fj+KcP3k8naDo9WSpHfGk1+HjQG0K2ObfT1kSq2Dqq/cAySm/y4rxbFmZZBVkZEpvRdTj
MG210W9Pazmbp3gOwQgUnsFq4rfr8s4wOnWHBKjadThAz7a0Hb9pU8S+WymBSh3g7JgzrbBkd0hE
/DZXxZuB6ihQ3H7ZtzmVF5RNJEdF8i3WjD5Mt8OqyD8P2TxTATuUQceKb6lsyz60Bfmzep/qiFn1
gXtoNITFdtDMMadfmV460bRhtYxfSKtc9oZentJpHA+PH3caKkJbH4/AWnZG3S6hFa9LyB5jCVOI
br5plNvp5XYhgdffl4L4D4ecPKrBtDFPoxpKbep+OQxbVa7Hpb1t667Wtv15HJqtHi6bymEU5NIi
aq2NAU09PQhzUfeP524RLQHxh0+O6TRUiexodo+HRqE2YbZV5Y+nWkZZFwViq+wnAkxVPPQ85N6V
qJ5KYSinQzHX623p1TO5vto706jfRwXBp6wiGleZGl9jWB+rKMWrgJiZGc6zUm5Q3lpTnjI7/S5x
8R9ahgvnheDvwCEpEPdUNt+c7RAlw4+1sIqgMG1S4wFG77WO/dEK+HPyi1FTDkmkfk5JNdM161vK
OGQvlhEcaWqbnrmdIklat4dlKq0nXHHHqKJeqBLri6yFeSEJNSwSBOKV27A1LQ1UVEpRUbdNfdB3
+hfYzTt76uuXC0tD807BaVxCc9MG+DCWg6RjaDCNsxtXwCFXyKeRlbMFTncaTdGliOA3wrHd9UUT
7/Ntv6gyF93SkLmkbY04Hxl3aHlM6k+1lgidzDNnnsN9lVumlWqAFsp6tXw6WbEvFNS5OlSrueiv
jA5ufBHuER9t9iy0H3g98ptoT1kFqW9KGss3qqxDsIPHr12tMmA6XQdMuVpSqNPlKVuTKdAItBxz
Tfp9Pc/3Uhoqbbr2Ok4l+39OGAS3CkmPLQ5tac97FUD8mQTQ7jR3jh8Blrsx4+5vsp4hABG2jU47
za69lRAjO3U/TIbZ4Cijg03fnNnp0MMTmhfxjG+7hug9oWlX2MkgRiQ2GmK0cLkFxy7nMvW91/Tw
WrgrkNXtqAQJrSQRFbp+sur+e6uvRZDpeX1UQCMpI0HWNf4V4sfJFXG15Rl/2kfbEc+JnLXTpikk
Zs+8ZzPBZcwgvnRu/FmpFuMZuTOIYaRwgFqUq6ka0cGV4ns6rMUBCiBWHPZYd0OdWQ/N2cftvB4o
H26jVhXnyhyp5xyvUod6v9gW1k1jQuwC5547m9N40tDap9KLLTvFkTYQUSUFQkOCwWS+HMVcfhuw
mu+XTYaeOFl2050ixsRUzPe8jdHtsUhPHNg1LxdSrUOVimI/EnYBNx3hd1d8XJyM7UnN91qYc+Yn
UrRs3iPdT4j48Afe0c7JepuTC9dikjhb2DSvBvwDHf21P/TrYmCUiXinnVvvwRWFOk2Ho2yzD7XF
RnbNh4u1a5Q8uotYfSFcQGP4otKJjmXLKl9xZnb2gRQQQHzttNdy4qV11N7JJpJ3otmAeCNCW+vv
OYEul66yp8vjEVsUJkhKpvqW1VUoxkzsbZSp7HuANE2Le2TXd0XNXvjwrGA8xGBb1ew8uvSAlJoR
KouRxnABKMImoXAz5v1YeKYA1VSUTeNebV3AhBaM8rK13uWEqr1o8bz70ObmwR3qb+BA1EO+7XGU
mIhJ92keJpX29/iWzBFWveqTHLi+sFoG7QiVe7RqKPGVQzJ491Xb6HLC6oYAuZadeHq5nhgduDsd
Oq4/TzBn+yIun5wmyUl1+ToRiOrNA4rWZLDj12aNQ4V4mFPb8b8osvr7hIMZk6UXV4ntld0wBkXc
1TdVmAf62dou6drhXA9EcReacXGRHnmu7ISfaSbfahHhPzd7eTRr5Ts+6yWQwi4ws1jv866GqSay
d3JwuxuDpfpEpNjr40bbrwBhTPoaSmxO6A9LtvcLyHqQ8uFQdZ5al0so1IITAUeRPzhM6NKJgaep
B0bdl8+JoZLL1n3qI60LK2e+g3XRrmnNGThsWV2bswJl5rRfBF0IiGWguIq5CWzbfeNGs/mg9BNb
4G+AOYrrEruzP1j2HESo+A6n1UW5mtnkJ2MAIN0mkUGBBpZqBciazj2SM+ZjLtjsdog0017XntKc
RJwsH/EVC5uJUqmA47Ty0neTqfMbvXua10m+bN3U+Yik2P42WNNh6K0911R/TK22oJpKt3O4RrPz
VUyqyuUwHuM60cJZ+0qJMeEoXeqjajKjy5LqtFpO6leyb4Mqbz1kT/Ohausjubw/ACrrb4LqXrbs
IhNFsa4aiZ9N2R5xLX0BlWJ6kcWlZI3LTEJxm7Ks6NFbfi1dBumpVdzGHHsy5fXoQZjP9uk0RJ6i
zrXn6O4f/Yo+n1jVgVIX3agNV8fDCosLuabAxkH52hoEXq6L4hEGl7Oj1Z1gKC2xn1PEr4DcB2+1
qOatrRxop84I0KzfHqWYOtjrrjKHYSfr/v1QOJafYIcJAf29tdynAeuQx1pvBLUmnnatxJ/LUnYZ
iSK7gIc/54T4hRHF+jDQtzYjh3nnal5X3dRo+ihYjNbyEMvi29wtrl8uI6oAEu8tfTiDMTrjaxnC
pCB0ENv7zraL5uSYWfTKXHz2iU0W05qcp6Ll/rRoI7extHwakZ1rsSuu7obgF7pDzZl0vqrla2i7
TP4INNf6WzPWNoUvOVSmMy5QyOxD3mdIMokq3aE4hQvdRymGnSK5FSa1ty3WHAJm+r1N1V2nJYon
m/KPTs2IhHXc6YvZNS8psm0gbKA9UisilmOOXnF8G7Q1lQw6VpZcXRtllQkTE7dZtFdtfMbowJDZ
pi67Vv0dO6k/xlWdL3YP+4AdI/LkWkfip9M20Y3TtFZ7dSFCCx00XBqn1vYAbmkjA5jeNyKdz1Iq
gdt18Q4YSPXWqer8JA38TOILbCz5QUhwcNBMO2a1/TcHEB7Z8+5wU4aETlRlmueqXwIQ3OO97VTy
D8zK4Q4jooOZd2R0Nx1Nzl57AY1IeVm6l3hMPiyFS43YmuhbFQ52xPC4VJNdP4pNAVis6pXNEevh
XNT7hKSWXS2JN44RNu7Iu+uOpTYdUYDR6dpOWKPT/VzM+8oC8S3cXsGS3nxUW6cDX5AlZ5tXPyt2
7Umr1P2RttmxWKMvZdw0bwsXYjqin0pMd35R2umwNkr8LgPcBLKJcwzasQdomw1o79SHjTSTuoP0
pxITCviOET5AbHoDC80+ibqZkYUgp3YajePkVuM56bDiscwrfjQY+jXd/paezu2O4TILaU0x7xjL
Li+zke66qb0aDBgRQfdguBjWsH1oJa7Il9pCwVvxl3rO2OvHJKVCzdv6RhrdXHTmucu7CF1CUZyG
vLhrSjoF7sQXYLsDnKJYYQskXRYAttg4KhV5wmyPHC4prjQmDpNwlePY6sDsp2oIBHPXHaleGaMg
WzsNVv1NNymKNOLUDpFiRjfLpSWBpz0+UhUFxhTziax9uk9Xh9axPjYns3bYr9Vd59ODHElpUMh2
IwgRbQsfgZbkHiwvUiWgzVlGpJ5xhrB7OdsjK9FawUjNWuc4WOUlSu3ujjbamxrA4+lk0ur6rAjU
FZVTvxKSTRxnbChhFru7EWjitYYzA8Jc4y5LwEUEP6YA6rbqAbUyDdI+/yjaGZAwzpZLVJbuoV3K
rwMEhZ26wMdyR7WgH1kxOTGqS2pRXES0V30xd9m5nupAU1Dpgp6A9pLbDYQhlaFTnT2xJhOZM0TF
1Sqx1il5fRvUIXjo9po5ZWNoxi8Rvc1rpfJJTR/TKp0uTk44nRURzyacwQoL22WTVisvJhwjsgg4
ON2Y8b/rMk/FqfVkNk0eiKnkdh5TQral0x3SybavempV5H0TPpkqTyKzPpmYdE7R9myws08z58OZ
Tf1IA597wWRYH0pbqW7tljmcGfpLE88oetMBLTF7Vjwp877Rl+ml2g6z2++LSr64IztVhurdU4si
yXblWZh167N50FHqDIW3wsagF5W15zXVslPtgnGoCu1ZT8CuIUHnXF/WzE/nFU+6IFaalHPXQ+Fq
nxSZOV6qiqDBKrPHVZMeUP70nsu9y2tllIV5uT7N8LKhWcxfxdimR50vFRNp6ynlkl7dWDqeSFCW
FJn8BqlV3DNOQ7JT1HdjBL6kUG9KXGs39rynFbH0pbVyT4wrxXlxErXZP7maU0BvsB8sgycahO15
ivFVQl5HxIVqwTVp3BaLK69O52MtYTFga7ormtyvoN2dmpKbMFnIw9Wd2bHQcXp2Bk4iY+yg42QX
2VXtFcGQn5poaIvGeJ1M/Yw61DkoWZyinY3AqLcDw5PWzZ/yZXxa7RgQKu3APndJwXHrFOF3RZ9m
hOsiMKdmzFd7DXghA0wXaSau5LlkxDPoWbrX6srYm1Y9cv9wua5H6w/8WD9ALLYHt3K+QhoLp34s
b/WAe3zKejI1Ef7szW69ddh4vBXVHiJzWe8a5sMHTB3DQRQs9RnbJnKZjK3h1jZBqjQHp7U1P9Fj
+R5nwUUqloEhi3kzlv7msJRaistvSs5mMbyojmy2xCZe60yZ3jjytYlc50ID9zXWWEuKCPFwmmL6
tSRSLnRWEBNOEN+ME3tuTg7J7m0xJeo+erva2pLBo5cKu0fnPsy0pyYT8ToAB0EYNWF7laSj1Gr9
DyOe63NFwmWsmvUxJVDWwG+56yVMQ6v+pC7ICqNl+iIlla2DguTxPqTTkla62h8mgAI+3c/iOGny
LXFGuU9qT2Hs9rRG7y3Sp4NRaVdugRYNYpfJrc3gKawH8YoQENXn/BHuFPSODo++Ysp/zfge077H
8O/n3O/nz+JIviZthQHR2pq95dZLarZpLH6gvYxowtQgaknJSVDb0ylTXFlwJ8DTCeyCvlClll5h
bxqEx/Os7z2GVogUV1eFKDjRZAVhjD8goXwXYg6zwQUOIUDwOWp8j6UbgzrOUv8xtx+2MT411HTU
usRXZYo0QS2/lIaDX1JViId4yjqkCjGj43DaOmVqgXgOZIzr9SDBwlgns7Q1IkRdJMaGj0NSZLdo
wNqs0KoJ+0WMezFzcpdMsc4RgBtsIfqdiwWVmdW+N9dJZ8+CF3vHXqY+A1yNsaLFpa+6IKx31maZ
WLhC7CRfToUhZ5rQa+1letaFtqJ2obuy8uor5Fz6oG9apiBOR1y6cw2Wv6jtGbQn+NnYgkBE3d7J
4+Buv1psTb6fPyP8OAvypX77bQ4dGVRJObsRc46m8PHOH4/qppp/efr4A7tZMr+D2I+v1aYKJvAq
fDxy/v3o8TTZPrBa11/Xob0lLSKssgG7xo0d38Xm9p+2A2xjtviGYvqj6GT4OJisXif86YyDGHeu
Dvu9HUqxMWwKJp+Pw+PpqlOMZlnt7gR4wBFE5rmPV5U6gA9je20YiTj7/IcMI3+IFHLuznTVGRoz
raDgzYyOfZ+THPpG/agtcIWTrWmqqBzyR7+UGqTH3Gy+l26WBB2T5bBE9IVgmUf59iipCjPoh+zp
8SMGifMpsd/DD5JhnWZ/HgbMu/40FgB9to7wQykTWw70kKWi+9YQS2m1X0eHplllYbcrhgWhzL8P
o1FfpK51hzHJUY2YI/SIR0eY4aC2d40sPyqjRRuRTmY6i2fh5FrwUD39f4HYPwjEkEyJ/ygQ+/Cl
T4hWHf4qEvvz134RiblEBKLHd1zDNAW2v19EYtCBDEy2uvlTH+b+l6oS2mWT/WhpHNFI/h99mPlf
dCk1rjD0kwIZu/a/0odtppif6jDhkDzjIMIUKlppS/+bKJ6qt5UKnmjaWCab/Y6bEHOl0xBDS4sl
y3dpmB5WBe6rrpYfrIklSVXroN7kRX3j4Bbp3CMJAupVKfI/fpHa/alm+zXKVv+rOe/x6jDCubaq
usLiA/pNrx6bMyt4Moi7hWaiXWtxLUhUZJOnmKcU7lUtoheqMMTldbZplpSCVoGmHWXccxMoAZDm
MfbDiH02kVjZJVoBAKiLjVmMNeRJRin2wwoLhzV6Rh19/YeXvylZf/twtxheVXUc7Eh/gyd1DCsn
OgviDtW7+dSt5Oy2a9ZiNm9wSK6CqbuWuOTd7KQxfVpidXgeNP1cWnZywQOTXvS4CFusSje7LjxH
yfeDM2hvboORhlQEHxxhGaTMfU8j2GR9y/qKYm1XR2XmG41qX0qluP/De9o+8r++J1sXOqpd1+G9
PUSNfwkkZecHmaMw7pzo1aHrVdsbOzumNx6fJGoLFjLNxBs9aUGTO86RXTM0Ey1ZyO6NJkrlFnHh
0p5J0Q7obWo3uD96msIyzpBDW4S7EYSu7WbiaP9BeLxdNH9/6Vw7giuKq+p3c23VVJFkbdfvWgNG
yVKyl4VNZUlBVpRoHShfk3O10m5Nl5ytfTF/bnpvcKbANJXxmG0lHvLO9IC1aw4MWbNlxqJ6mPC4
gLNOz0qmX7FNpN5iI6iHzZw8OTB4hnpSzwk7ft+2oTZltPLCiHxGOlK13FkiwXju6AanZD/vh1J3
9y0YJi+faOsz6qLSmBqGmMaTGdeqV4g6Pq6EvN+bKEIWwb5MMhw4tUt8SxPLvT4Oeebbo1UeTCuR
XperV0Rj6clMFexD1A4iYgjwiMlzqf52IFk+jAoJSZkiij23ivnQq9HWY9eyQKjD+PR4xBD6Oc+G
fK8aSv9i6Dpt3DY61Ro58K3O/gUp5WTlrxAVyf1j1L0nM2TYLRldMpDiHdLA5vtize6pTPuPekVz
bZ0dcQfXeDRLGib/D6eqZdgocOm8sev8TfnqTA7llJ3od0UnWM6WDogRMm2jHhmChA6E8QqxhHBO
9dK/JSm9JigdKzUKM2WqCw0jfHOQLs6/vFsvBRw9GiRx3sFyIJfTJ+SVbVbl/oNJ5yHI/f0KY45J
hgYuRp1/cxr/wuG14DNkM/aI+0okBjfu5CXO0Z3aNHthojhBW+kZXzyNBAcYxFWgWEyV/F3vflFd
VT9bavqHg/7yOGEFQuzg7hSRgD5rq9VfEpn+k4H6/3JDoOlmQKDd4MGEF/715UJuoTucz9odNmr7
rIIpotX+OZ2KSyJxzzpOhZukckJGvxdtrbCox9kbnMrhH9LmjM3P89vnBlpJtYWj8mrMx+X/y+cW
LfbA0sS3JKvxXZtr4tKBQ8usS50au0RV2OyNn/KaQKd0za+xPrveMOn60+OjXEhXTpeJ2OdqEP66
SA/xEMqIU9NipdlAzTgllAtfzgS3jSHWXNonPR1fxlzUt4rh9xRpuC4jrfc6G1GJwiQuVLLiY5bT
Vf2HM/uvFoptXYSirQpKCg31+N/uZLpQ4OyqkXrv5/SbQDqHu0DFKQMPxi8y82Xp8z+s2rkDxthQ
AXPxObOMq7ZQJOqpsQZNNkgcIlBXE1s/60NJy3JV5gODCYVuATyr//yCrb8v5LZNccGawT+2+buh
UWsyuObGqN+7HluUDowOoaR2WG35DXfKNrVHE9cS47GTdo4B3Vbrc9ll2EBRCcvcfNaSVduLev5G
YxszT5LnvunUnzEE0yFX+VJgFUDV1MmrRXW2sVIMcL8fEIQ5R3TZXQg+AGE0f8NR9kbIflf4ZdNT
09Nr3I2aXULmWcoLqi6DtPizDVoTH5hzGfLR3TtZpx0V4NG7fCSi3RlvrTOeWBWcpwxDsa9W+nPV
x+YfSia9Km20uyLt0CD9JayzzR4ZG2/lrHQ7Ta9FaALHMIiUuUYWHUH6+DTVeFN6Z4z/qtr/4ur4
tYASfy/v8MBySeCLNg2XG8pfL86sYEfuLK52d92mWD17HV8W0FtnBMcdhACLZrI7Tl5KfXFZllXu
kmlhFr24+xFaI8oOEQWyR6XoaAdRIaWTxuCZYm4x8WPsZzbpx069nCHYIRn1IpyXQdNK5i6GpKs5
UBtWi3gXA18NmHU+5UplvToOSsJKP6+G1K9O3ai7dgEoouciWKf8iHayeDe2NJ6JRApKNEfBzDpI
z8du9qWZuye9JiHkP5+hGsX273cPG/eGw/ibz+tvPCFl1uUIz1e7z031QYCHJVE0+ZgXnIh9q5Fa
YSnLLpo60qXSsjybCyw4/NwMQGY28BGBRgbBWpVhL/+y5vyP3+EjqPfX+5qlmtzT2DhgIVEd7XfS
UTnEeqbmS3+fGoMGApjcZ5hI1c7N36JWcS6drVwQy4HBaVIU+tjID9gYCTwmIMh7nL4NbqajuXSQ
7Ylnv3Y4Une0pdTLErmMrWrFiyOrOAi9UQIiikD49GvuDzJZ9sRIxFKoLxPCR4t1UZlWjbgBSxxz
e/iiVMV00qBjKCtYgMJs97WoyHEu6KK1K5r4lpAz0aue2W8nv2FVnko+JVKWxp8jBJND6iaBZtcd
LNgcsnxMIJuBdtmfTMN/tN7z/EuWL/KSyn1TcGum9sAOWevv81LTgtEx6LM0TRm4QKm8BHul18d6
75k10FwjrWPfrtLin+6/qNR+O13YLqlcUAZ3NZ2Bq7MtRr8sNnA0XJtQmPiu5FN9K5WVcb1S2MCU
GXPXysU02+9ASwekc4tzGrI0dI0qeR1WpTvR8CuQvH11ZuQtm3qC2Rzx44yhWspGTT3ZNlNPbxow
e5uxIEHN+lr0zNntbIzQVZCxXfdpIAf0eqr2CWal9pJHyCZH4nJk/ZzRkFVHJfb5wNRDknXfUmkd
SvQ4M5ooM3mZQCK+KwclzA3cqHpGXmzF5HRM58DZ5AbGJjxA9RWITYoQbaIEOmuqz4qTneUmWZiJ
4kqLwl9hBiVwAo8W5rXMwcrQPGQ+DjJ7tQO3WM5C9/pNHWFY2GT/9UiXd5r7IYhUYx9vggqs2Xt1
k1iYaC2AebQ7Y5Nf2Ogwmpgpcr9JM5pNpBHn+ouLFeG+APOWl2oTcwyoOrQJeUeGzmPeBB/rJv3o
NhFIuclBEnQhxSYQiTepSLuJRoiMIWxjE5KQaYmkZBOXcKITorUJTtRNejJvIpQWMcomSpEPecom
VMEmHo6tAmWgIfeo6/c9XaxjF00zyu0mZgwns9uy6b+hRVl7Az3Mugljqi7hfZriNgt5UeBvPYFY
3LRSRpq0THmR14yb0GbeJDflJr7BM++RUP0D3zkqqwk+84iyw0J94nekklmI++5i4uzh6y0OTWl/
pzsYHbpkUa7r1HpmpI63bHSN53HIPqNT+lI5VRJkeWHdmdIj6DK1E9qMZ9FFH7ssWZ9TgkFFXaZ+
p3FCZEIJlAZ4F9FwxF6gUBKbVGneREvdJl/q0DGR+rwS4IW0iaxBZHmIncCbIHVB/5RuQqgMgT38
KFTZxWI9N1wqx7lxicGis4zPxq2Si1PLH44GOMTt+uxaaAjFISsjN436/gZBur8VnevjXu+ATTnl
GcHYnnYGoYIR661LSjNzz6m8Rk1/lSlDERXb1d1GK4kyQkGDzduysBwSFLZN3Z2EKUCaVHAzahCL
U7lJyqTljxG7sJhoRsbqt6kgG40LbGbWddTU9ubymiNKrjru5+tiRLEvCQz0CVmvu11LBc4NGQWZ
YljnwRrlYeqwmvMjFHFr3JNJsZLTsknlHiarbpPP1aZo/ERYnGrq/F7wWxdFVStaA4rzYVZ4/+N6
bHrkPjmkuediGNRnNA/Tc3YyqxInzsCHhEW22slN51duij/cNzE6gAiUkTAv5SYLjPJ0b9rrMR1m
5rHF2B6KukeSaCqmFztgtizbgGzbud8WuvPFaHye8SAcxqwneXYeEGzaa6/u5xmxgbHG3GuRMNqb
ltHdDkwXGfA5NIXY29nnKMF5QB7596WM4+d1mIaTokfPtYO8o13Fa73RZLsoxspqMOJ3u/GoJd37
skUoYMX6OVGWldzjg03vYTcaOhBsTtuvIG2/L5FiM+Yvc8xk7njBOrGjGGOWgCPt3JhvCenjYb4y
tS2FxgRqxQ+41TJxBhAf/cotsrv/5u68lhtXsm37RVAACf9K0JPypswLQioD7z2+/o6Eam9V63R3
9O26EUdx+cCgE0WCQCJzrTnHvILhFGIRyqAmJ3aO2VBnftdXhsdAYAGx6Qt06IQ6SjchIsCvlYUo
thrDewPHmW9azabX589miOkb0Zm70pDArMGJFA+DcV3GNsTVSrtmnArXXRnvG0T21EQaf0swEcTO
LPNa/KR0qcd6H/bKj7DV9ENX+zc6iixoJJ3xiOX4UQnncTM6frGaIjREr5a6326yeq+P0w5iVH5c
TGc9jKYjy6Ly9a5oRiSwyzMOTGpG5Xm7uM6QPszq5q0FQEq6tfIjqJguAsxjJcW2yxWgo0thN/Z2
McW9eeSWWziUVKnitRdB7yi1vTYiX1+qfQ2p+7VsH3qalLhG8sqWqmC/RNcNd2FfIR2upLQ4lGpi
QbM2lvpipDLPrw8jPQ4tgfvlbyvf0kvqogyDgFQtL62NDCGzLRXN0VuxfqnYv5XxW+TQFmz+rZWm
tEukVlpI1fSAfDpARl1LPbUjldVunqWbWFroUgAIKx1UxFrvZbOfXBiWVr26KhFqC6nYzqR2WxnI
BUTL/VbSX+r67+7Oss81K5W5st0mJkNb6sURjgupILeloHy5mqW+/O1uLdXnMHQ82g4Vy0iuOBeX
x+XucitYJOzL/RhZe60pjafb+TVCifs4NYKDAjrAs0Gi7wYG+7Wgp12Tr7fGDTPvCqt40AzqoH0A
za5PphuVbisJTjjjqkLZ2NoPtbQuh4FEB+ibuFftnpB2xxpWqF7JNgoqfz1iMME5MOBuGxCCDNAi
UvcBUVS0DWw/2SgCfysJzvMQmSvGSuJE+sRa+wM6OctXoBj54CpQ5DZTYSAohkg5VBkbinrFcajV
n4qrPLsiwQhoc3iGrHCTNj3UMeL/NoCXmxjrAG+wzRQHhcKU08sMD07FuT81tGof5c+5Em0JvEKq
NTcZ0wi8IAjqz2JMl7V66mmpcm+ZYEBCv6WcGZQmFiAbcYGOysRw9rk0QKbZgL0ykgZJZAH0FLEy
uEHd7JaHYtlmXF633Foee3vt69/+y6ff3gHI8eS1vYJ/693/xGGLH/Pt35SVGu3caTz99t40uHiN
qHoYkLlN11NaON/evJSzIj+EPtGUYt4sTxQMTxhW+5ZfZGatt7zD8szb3y0fZbmbBKVgzo9aNZhg
ONZxt0rzcRvHHCEFxpLVhIdx5RQt0Vb+ThmRXTNPm9fCxbaIdCTqjsvVLETtdWAUkLK3DPiTthVT
33q55qAxxBpG6jdqwxj15km1EmeduFhfqJVTDCvFN5q71iFSQ/OY95V5TAYT7GaO9myL1ut+cByO
5OXp5apjHXR0bBeYPJkunpvrkYF2g7/mLGgepziGtBnPu+V1y0PL1XI3M3Njr5j4bOSbLI+bqfPr
VpmqVA3U2EWwzxstf8BMHp09q2VanZOzNxFIxI7SHha3qkk+EDQ+FRBeOiNazGZzH38OBv/ezExn
Q/mpgJdstjN2OG7mmYIZsCFCDfCafGC5Giy1VDextN6SzkY6XKVD6JZG1OXKlVaRt7uhtDrYpgQG
vj3o/P3qt8eWv1te/e5txqDBdtI4jD6DOsOUtAVFBCF3z8TQnVnO2R8CCMhbQQ+ACVA2Zse3q7yy
INK/3Z+kFfVf3l2eaKV59e0lwUTwn/d2/907LE8wHSCZFJkZMnFqHa+vzjKi5V9vzvrIp3j7S3ju
7c7klIP7j1Fe+Hvfif768G8ve/uninQCv91dbr173dINe3vsty++PPPuTwa3IsFWv3T18oYEeAqO
rxtp7MB9l97yPsAJmvYeKS5ulSzJsv2yZYhxzLM9kqBVk0GRWX6zt190uYuoEp9FVqRcv95eHn57
6XJr+aGjoocH8PqivsfRj18gm3d6HO17VTDvH2a33GBhWVdo4Do5zJFJb+JBk3vAOIu4+TzK8dBd
hg6rZnWkVTjEcbKuTFKhDwkZPBidaJMvVzVBhqnkwv667+M/9JQGJlCpWeXGnk1WGPKt5ZuG0kVl
Ci2gLuET05XhKlfqbaSC31626vK71Ex8t6IqHkpWdQdfzmCE/IHn9jGN2s2yAd9t/uWx336ictlN
X7f6203CHthtoq776nTBN1uJ6GKZYFymAonh3BED5lZ2ftuN/mn0SdxMZ3O8K8AcB6uSFZfqbB2l
AYUYlzJ82O+8UfYwjWRINrYtOTFt2+x68rm8gqkkLt25RnepX44YUz6ZNwpiu7OT3/qaGRwSdzoE
amB7c4Hlrwu1l1lrjKuqUB9M2BIH0V51iVqf3My4RU8q9hRaXqJt1JjTlWEn6cZgCOacR5eoqeoN
EmpSBrrwAca5zRTBeIiHKt5ZlfNSMFitujRWV9HQA73FguyRvfS1qnPtqugGskUM3T8g1j0tcpbG
Ur+6oWNte4HCER39FzMhZXgaoleRE3Ct8jqZK3h1+eD5KqEo+cCCXjGm52gev+ZgdU9RTAVKVVk8
0WESzA1ca1s3WBj1xIYWoeN/dLXx20wDGB2X4u6Axwc3KmYMe91g2LmNg+kJ6ZhNiIz9HZPwtFWb
zt37JrZb/O53VR5Ed3YzV/AB4sc+M9ANZk661qYyWOtT4WzibDCfEYQq6D3nYNegcBs4GK6DgmoV
GFhiRqICL4b6CYIoGZG573pRNgZrNvsVIQ6dF9X5NyVX88u+HGNOjfGeOugNA1J1MmYrPKRRehXH
Vn9IreTWcNXsoesDSF+G8TKKSYVgv1d1szgVim1vUe8Ua0dMu87qHeYufXzwnWAzTAmnwriCTIlk
B1vu8G229aveLc1TBAc798dkS3foZ1ZQp0zUzPLUJtdgHwbp6pjRBzpnnZM/EVUDk+1hbGrnGTaR
sgpEJ2BSBenOrsiWGrtzYjF+mFpT3Yhm6siI1nZpo7nnqnBWTquA51L8eUO41XU/ddXe1sbpLgrr
vdmpK9DR3a1oR0ooOgm2aD+TU9Aiy7fJRHjKONEpjn2FVxRhV0wTM84DfMrAZ9vbtouTddcbDqaR
8ino0fXigjlgaku33UQNUTXRKcFszVAYTzjLBuVrt08T43YaE/echkDMVKCDp0h7QVI3EA9IO2Fq
AFMbc+viSajMg25hlCFyYDUL0jdEVF65FLE3fuE03zM3iK5iV3uif8MMlhX6VsNsytFdXI0VOxa2
O0Ii6/xE0Pt9WOrinD3PtJyfWvdFlMRzRbl/q0XGV70yxptg9MmYmUBqJVZ2ZYLNBKGq9oe6IL9u
wn5Qj7V5L6rkMhV1fG7U8VteU6MKutC6JDBpgItAH8lVIbvQXH9wlHQzqDEqcpTA+7wpngbdKQ+s
Tw+IItRdpCOFMjD721F/KOmbWEVen3oNcq8QMZ+ODUxIu6Hs02l+jMu0fkjGVexjmE70bWAFza2T
RV5dWEclMpFdM7MjANJmipQKL4Y9sqsjQ93RtBlhFaSg1pRAPTuhVeyKlP4BgI3g5IK7yU0dPhbn
1TpB260jPTm1s/tp7EV6Npp59nqBoUidqRFO6kyWhW/oJ+ZRI/gCQXpkRRZWaXu+lneemcWfp4FP
zmpfWZl1+1kpIH6JPvUvFTv/MbXYkmEM8ZJ8qwufvVvtylM1dt0d0oN7UQvqCdxd+3MJTppZGb34
Fxf59VVeOlddmDSHyVa+qMBYroh5iVZTKLxSt6Jjks7ZmbbrN6EWD+7YPLTB5GyD0t6T/wu2sfxc
gPwDZzfuoHauFHf8ogIRXRdIaTaxW/tr2X7UdJSshwF53rP2Wfi5dIApGMUPpd3Bk52+RjT8DkVv
fB1EZ+27uL/Do/XTTOJ6P6YysrmgmkvqaM9a9qGhQ72i01AfsunOiUC09aNlYdvKIev3VBj1nB9A
t0gwYtWaWrHyqAl1b9tnkcbiIdQdsCATFMdKkLTuuBizFAU7jdOrp4k02iKst705fZqNilTzoGmv
zB6Hc1FU5LvZ9+pg1KSlkvRMHNx6jHs0wT4rwEmxg10skW3g0UEkD4CDU/yH3RpLTXkvGoeSll7i
EIUh7URad87ml2KY6luHcl0nhnumctZmoHsw4pT7rDfJpa6n5wYi270bWOFOC+PqiOSxbFb5ED4q
ut/f2iqFsBme7TRbHVTGb3gG6helsap1Wc34jhJ2WqqROcto4lZsGzB5Lc1OQZmUt1PLOc1JG2wc
stHHAYFLcL7tWwPRqnzE14P6pI/5D9By6d4yOi+bCmunjvnZMUxlPyM6JDgmCiHZc8CU6J+jkv9j
xH15GcRjtx3MgeOiyxJKw0n8OLXWqsZ15U0OgY64yaAQzhkdD7fmasyvx8xMj5B06g37BEJUceoa
Tgy2VQIUbqfvltleTQXq8WCKnpF52ocgl8N2Ri16ygEj1kwqmXpBggXOSel+QvTQtVAXlOzGttrd
UcfRcRjx+m7UHtqHqhrKfZpYkEqNn5C7h6fSRMWuWhFCkTQivzMoVk0U7NQinm9CN3nWw6m4bPpc
XQFeUI/tLb6V6WRVxjZmoN/RdmEpb9h4FnKcH0bGOYyqKDlMPe7LR0or7L4K6Ts1iXdLuIZjWXKu
NDxTnFd3acwSHsCFe2nELuKhmRSVUSZcDbdB+YV/iSeRrbAFO/I5tMg3mNSQDEelb+jc65PnG5RM
fbaMV+b2Y1skTC8UEPJZ7dsYWZNPQYqK2LGEBFYIYhCtidIcsQjb0ocIrDaoyZmpfjaM9LEfDCav
lFhdv2qx4g4W84HxITFzgbjMSLbDEFyPNdXP2OJDxGRneJGD6FqfoLEDJOjxoh9V65nmnXal2t2O
DbmkDOt5o20wQf8IajpzS17DOCpMK9vwbLs3Y9Bb0AzS+yJgV+4jCNONxvDPFIa9YpqvsebER5e1
8tDazfWsmc3GCsaniFUzFeQ5esCAdxnAc/cqc5p38+R6jm/s9dj9HlVjulN7DtcWARFWxOZKSdp6
PU76Jm4M+5Nq/GRWl+5dbLNr+F3sLl35g2bOndkJ9buuRBSSXesTZ69yk0z2Gi63uC1T+zGcs/k5
DCx/hZUTXoFeMWfsE+dkJFa9KkWl7LCJI3g3B/fQBHgGdfVJrfIXuyw3btQMRz/SAMUYs0KZDWTJ
TL7PubSya0ywzOtRj2yitIv2TcJKo2YufWYp3rmJfQuWl5mXn+47H0l8ojm3c5XXezio0U6dI7ps
WllswfeX22HE9BcYHWVhC5x2NkjPVsJCOcGRQjTdVyfMZJKyVZ0HrV8Pwxic1HaCIJkM6r5NKtcb
Av3GyTPnxsyHnW9TwUiH6ERLcE8pm7qKMX+p3Kw4VQwGDe2YtQaWYl3oGoWRoPWPVaffQf11vNS0
2n2lNISwWklKDiCmpWSkYZcy2Q9THZiKK86IEqgXGyOq5cfSRuuNayfdtLaKEMl1bsrRnRAkq1/G
LJXqZk4oNk3VfOzPTBVaPkGp70t7/F6Z2vU4bcvBYqzObP9UJe4NKtBroVFswVF0SGYiBNoMNGhm
2jdVXHwpteQUdSWJlZpoyDYlDyGm+7ZrBj4O06oYTUTbH0LwpDHgYIyvHZZJxfnJhEeHO9QQbuka
82HUyHDh3HaNe/lQVwOzih7ji+2Mz1ZDAwbwTPRoqsl1ZjTHcfSZNlnNvI3qKtkkMv6j0E0OeqP1
WrhAeagDNk++muVk/8gb/9kovkSY2u8swkTSTv9SIC29tt3yE3A0oh2EkW1E2UzMNwefLqBp7hUN
kk8ylNi6kfqFuZZdWhUrYE4syC0xm6DFOobyPTMT15DExbjaQ5+Wex2AMZ222Tm2RDkpjurcJYy/
6dSZp7RoCTmY0M4hLsx2atkLTESjs0Ft+5Pa+F2IuTbUCpufr4lXVmlN+znQvhSDf8n0qAFFZmFt
D+YrNUJtUBMEkJztIPtSGYO0KBG+qFUVML2iwGjEL7Eq9drfOAp1fL1bFVqr7/ypvZlapzskpn8s
jHv8v8al1ramByS3uBRhf5vG1iopLPxIfkpWB6opsjrKY+BqIUAkVPGLPDOIUkE0FLn3jK/wSkRD
k8PEZTya5Qr4UbnGO0j4pTJevfQ6/ZsO5+4iLyGaxXNU1b7CWvlNcwrPoEGNUH/Yq04zHzqrKDy2
wkQLeCZ4PYzWyz6OTHadBFl5GKLhJzLEHRFk/C0AZBQkKOhHQbs6GplTqsYJCOSPKmjnNTIclclR
AaoC9ajlZ9pduAqeQkc506UproLxq1Ii1HQoQt4giI7XQcXZfblKELteVtkEPsfu9sz8svOcmfvM
IYCXfn7mGTFKpBRbSmhM2Z7lzQMuSyYWn5vaQCrpanB4rBKqCLqRzTCwBlnaToXoj/Hg65exXz39
Kg2kin4IEuVU8OCYnHldv52Qm85m6Z5z1iOrGHfQOuFks09c5zsd/z2DQXeqmuS2ShLtFMSWAcVm
Ok06RnAfDhNu0mH2/EpY8NKUO2OYfrC+bva4jl4EnJg1SUvhfggLTdqMTuCwP9Pgcw5OEroIctXv
xVxCr51zZYstv8FsG7Z0K+D390VCR0xpKO52/lqVieex0W102BIbwP3B3qhT1zMGkCKpm1UHSsDi
QIY5LMJyNNARTETB2W7E2S0pNg24JowtCiDlmXNBxsFF7GKJq63Alzpl842VZspaCm26GgtGHsEV
0twRMdImR321AXK8pxGhfzKL7+rM/GgqhnPLauzAPPwT+0xzavQ7mHX2bZK4V0pJlaYlZnzbhaRp
TGT9tDIWmd00WgWBYdyarnKivrBqjDi/TGGU5UGm7y3VjxmjnXA7l7hRQ78DnUzl9ShipfNkyOdK
Q9a1DXL8cY0RfQKmmFyade57RJO2ssAVkT9pu7twUkkddQwymUAUeyT1pCfebDJ8DjHwYKCZLNRu
tfBXiiyQpG3zHeaIT3BGcCOC/hrchPs0thoS5VzVsI9HeF5K3KsRq0UVYeAxNzSmpKmR7V2Eghsd
jAIwlg63VVIR6Awopk302FMmTNyKHo/rgoBzpRV3kMZ+FAM91qDJx13im93ZzRJ3b9Io8/JW+6k0
oO7tJtvMXV1dD8NA7FEUHWf2Um+snW6PC62kM01zO/RT7UrJ9klTAOqi5YUQUs1W9IdGcuLcgYzT
+GhRn1HC4Zp0jMeyJAwdDtXWsLV23bnqAXHHRDSiC6Y0C0jsCtJrBa+2Z8kFSVCZ8VU2d5/ANWzt
PhHfB2jeuGLFCh++eBwYEt3Wih76uqXx29tXVSOqr27Wb2sj/SYEZBS9EveVqUR7cnrVHRFMONH1
LrvtLGYkbQ9PUSlBCJLpx8wcBxjikxvkl/rBJ2UVkz5MvhyVV9xa8cam9gBCxo3XaCnlkmHoItCI
diMQ0Nn9JcAZRFGF2Ni+5e/rEkaozpiG4juXgVYTq3U5KYk1jSyOkjUChBw67WW9r0LEl3OE2LHU
hwfdnPiGtPlpGPhiM8Z4Mdrk6AMW3ArfWRui83dxp3V0MLAwNK0R0b9Tn11mUGZVs42T8nOfJJDd
TBHfaTrNkHLjGPWEXRJLgiOBsKqRWhyvQb7ug+DFMJOeNuNdwHBxFSr5z2wSnolzbA9iBilP6Gab
qUdw2XQ54/6cql7NUs+jj6Js+zQ6BnGTeHY+xGcHcuEU5qwbiQqzQm3eOc2jQnbRJnEiBQuqD0WF
Jv2q9XFqOQU9+yYz7GPSTkzTElIC2iLSaDgZW47oHKEkB2pNL89XrkU+0rqqDXr7KvFACUjzEHVT
ehO0Y3go5TA7TIbhtTZBBUVf3Sf4ChGBX+q08PfovDMavsb2tb6mNnexy4y6BuV+Pc0sF8hSizF4
+5+msi43gXCIuZeRj/pww9koOiuN/XkpwaQ2ZnfCWrV98kUvUo0eLoKgwms53GZjpInYq+sGKOZO
qX9EtQksJRqIY+7772ZmncBWkSMUqyj108H07NG8N5tc8bAnI5uoMIxahXvbA/85JGXNmpVYZqqk
5U++9q1eRY9ZHoh1Q8nU003onKQDMTnqqaIMUsIhQVKtRqyaA1UV2W1LTJ4O10iEuXUtOvUYTcZ2
lBbmEhE3FIt83hLhWu2FXVD+s5lZ63qZ3gktfXT66M4dA+MQBNG4wdaMyFPts63qFsa2yMyrsbE7
knUBB10ZhT8dzVL/0SGxOGuZScJs3K5dXKabSK3Z3Vx46TEhbqsg4QwXMVNZzxEk46rTEg+vDhOM
Ho1jU5qXYdJnpzjxr4dc3Tp2YT4P5aWYQ+esZ9SRshj3iRnP3xMF4GOmwu1o67k6dFGEU7Qrfixi
eH90XkhAbj6tqFXBJTId4q35kptQhnhaw7Q2xaM5jsPPWS+8iRUT4jgY+b32woQrum5nQd2vHtNL
3Slueiui2FgQkBgXyFMTjmaSEwcvG+D2F4NzNgMtv6NuCwUysuw1s6nHNq6iHe1m1AMReQQIjr4Y
ZQn8OcAj0dlGBPzWF6u4SdvNVDXdEWs0rY/aOlu+5U1qhiYpxmLadyqdbZfevhuEDxMtCaS66EPy
QvPiyjLXqIq7faNq5zktjUsfWTQO78GY7qc0hHgQkt9IWQmIoCw9Esoxr5QWXOJIlV6ZMO238eeK
xfA5tpSn3qf/4qD5JKGrvG4iKV50gezpND0hTAfHwb0rbez/yxWxFuxzDSEFtk+2RWL8CFmjIhxG
PbcalPx5iq+YJRfnPLFGUqphuvigy7QQe0OeuA+l4d6nHAinoMFN3bjyqIbRthpTSlxJ2F6jhGuu
RensXF9NGeM3qkPZVcFkY7vpz8rt1Y1dzpzImvJSTzL1RJOlPUxzzYSkCNujieZfS5RzlXbpYzTG
yW39ImCh5hATHzk7a+d8gl5cVztDEfG9irJ+k2kTLRvNmC5dssuUOSHDuQHX2jf1vFtqC1p9xxJF
2atDGe3mCIVhSP9Ddepor34fQ4XMwp7RPtGV+7zlnujM9dRq7uWUJQci1mwk93V1xAD3Nao6Z6Nl
NUeUU8WrwaHKG40EkDOpJeibqIg2p4YVChJLAZhRsIn2UwxlwQw1f49CBLnQlFFbyhzHIyAzX7MY
sdaKX92rjT7uBuISYKzbd7k97fQWrV7hwBnIk6/tDB4QzFxzlyc21bUBDzJrtVNJuBQANgqFWlS0
p0oJd8UoVBLtiyc2AWy6mSn4pGs3esjXz+lQeojbs23lxBaOe9tY68yId2h04QBSYQlB/LiVJc5T
qrwoQ2/tcgfoo13UOby1J5Izx33oA0Ztc6unsBpdYrAPvSDt23PqBCWsjC67qpMXEpTXkSOy55jR
dKUjX8HxE1yWSTtscqHHW1OLGY2sqMDYjIlDGTT9s9lTHE7aT0mRwslrlAe9bMurJmDcsg0A0lUN
GGB059t67PMbf/yZ05Tf9CGrC0o+040V+vE1CTor1c4/12rZHAssY0jzICj3EQgR1c9bkuxKselN
1g+QerShJ8ChSc1Ly02+ZUGVHgrgJtc0++/dlNYH5br6ahywsPurmWLQPecc+AhVZp8asfGxLq8U
XJr73r2j7p3cK8pPcqCKHT3D3jPkUmcok/NIZeQyhVsAcSNib4uj8Gwl+nVsFAW8CDsD1/X4ekf0
7BdIsj2QTvbJInPyBIs6Rmg3GLjp8Udz2ikeIjGwkxDgd9ZbgJ19B1p+qGd7vxguxMAMSjSsKGkV
FTsCcmhNWQ4AQlpWIlCK8zDFn7qBSp6qqTcFDasm7KxNOlaKZ5daTSVK7JeVIl8B1W+s7O2m5feN
Ge8ds0Vga9k7Ec0dfu7JZ41O8W6MxxsTTBAjx20dauM1n4AZukPe8yDSTeLD9Ebzuyv4sTzmNNA1
3cm+JKf9mbiBfjt2SDiqgEBcYg6+BHI8sW0/96pWuQ2aHnoJwKo9OkaoQL1t7wl0pQTc3aa5PpCu
3SqAHceQNgdtxxIwF/wcNHsGKSW5nLHmTIuRxMj8dU4OFLuclYL/YpW3CdPSpjipikXxifMwhAc0
WXa+if3mVMFA2TQlsrm+x2/Gd0KT2PY7p6MgF4zaU1+wLKuGbxQwk/1kTOHWHzLH08raXhkRcn5d
tPq5HLRTqc7xNevkkqUApFjCQ+hF5GWBWTSg4Nqa2gMF/Z5KNzXWvWkP04MRG/FtwJAVTBOiFnu6
ByrEK9TIQVemeX0pp2eRRoiqOFNcwGgUQ0CaCtJT/BqCc4mFhswZ8WDrfFMkvJkhsNfolHkHp/xh
kV50UJgXX+VD6VGIW0N4tb7qeBRtixzhTm8ZmDrnpMnBM7PJElP53ZRKeHU5WUz+tGRdx1G9F4VN
/S479aj5cNGGJhppaZ+MKBHSxDoWQRXf9NQzPKJ6EUm0MQQA5Bb0NK2r0iGabGbBda4t8cm3vo6B
1T7xYz1GgzPQr6iHlal3qAusUSZ6hcY2NMQj5vsXQ1TDle/sROY2rJ9ZAC0MENScd3OIIXmsCTno
yi+C4FrY5vcZyWAbpbNaEpyzg1HFXkEahrd05pKUQ50MCLhB2sSvJ6KAE47QroQRn+zpoTMQoE9F
6jJAQtMuwhGBljV8MR2dL+n6a1Hoe4WV0jk1XhTkuKDGgjVNiYrTZmev6WAGHtzs8NQWKiMHuYhP
WdhunBD3SK61MvZ5Hjaw+qmGBCiY09kI1s2kl7s8owTbDqdu6oebhwCx0skk8jCLn5g6VWvEzNAq
k1rddNa8d4ix3i/IESgZj0ilx5NrjMNpolM0NqZ+7IakuqwRrOxcZ36x9SA/qULPTsutwizz05Bo
T0FVl1tfkvADScJfbkHdwRmqTNSSwILaCoVtSVJpgQB6teZPnhDIxpwoQDndFXcD9iE6yZK11BPQ
OsauStgVWZNqMmsPUx3UXkXkqlcHjrEaSY26rGnfL/aynPbq/Rx/Q4gFKsi3vjSsV0JX+1KOdnen
p1F5socK8zvBjaWl2Cc9kaaCiGJgA8ZR9O1wq8dfkSWa9y1Z8QaZxAjMOtXLTkXZEGUKA8NL2p/E
a30OmfnvaD9Q1UW9zkl5trfMbY+0zJh/ZdExCmCuqDCftZBYONfRWURm8fOijxiDifL0EEnyLElc
KKVRlw85hUzHAWgT9g8hOWVnJWSkpAz13PFBYrR6K9QUP7XWrFamyWFcq5bUq7Sn3jCeMm28Q57n
roO4+BZLap0Gvo6cdA3YC7lZkmzXSMadC+yOxEcWhk5/qmkXnVw/I3sLMt4gGXlGwaxbl9y8EoAe
PePHQBL1mCZZBLw0UHYoi8ySu/cqkQXFF5UguSLJ5c0Vp6QdmLZe2mUNhNTA3KDvdrZNRvUkGnQQ
8aCshV2Cl3eqTeAwSuSqj/Gc7pQX51NL7AapX81Iwbx2NcqKEiYIySjeNBIw2CWgBiMJHUwlffAS
DaT/qDdACU2JJ3QtFCmRRBaOsAuRhlcwEI+BhBpSymLaD+cwksBDB/Ih4af7QaIQMzovmYQjThKT
mC7ARMiJfJxij7BqALvzQt2NwjOURR22017JXjC6FLseDmMogYw4S5p9A6OxgdWYSGjjsG8gOA4S
5ViI+hq2Yb2uTfj3A2xLePVU/CIJgQwlDjKUYMgKQmQsUZFZ8TmjpLbCTmQzvpTlSpR2SzgmqzyJ
mpwkdBJ4Y4vvxQJFOUooZWdn6SWRu9/GWKMu6ScHfbIfK40WSSWhlqPEWxoSdNlK5CV9CyyCUDAt
x9UuWaDc1hKQCeTySwAxU0h0ZisZmhKm2UDVnCReU19AmxK5GQYY6tVcpR9G/4n1n9Q8ErhqgOqs
YXYufoLW0B6QaBaHVoI9iSu9h9LT72eYn62Ef5ImNOFSUb6bA2eKLEyqjTK5LnYbYHeOBIhaEiWa
wxQNauCi8KekgNR8NT7/f0NE+S1da/M+UOvvCCmZd3VTRHn7UPx3L/orm+qfv9F/FsIFFBVUwz9k
cC2faUkA+3dvkT63Udt9J6aL1Cxy0zVyk3FuygvMlrRA1vX6tGKLCwK1fkFW+E+/bZx/9fX//Tf7
n8Fk//N9/t1H/7H8JDKCDBSFTFj9o6+vOxc4V20InqBS/snXd50LnVm2g4KMcDEuAGj+V7bCN8oh
bU2sG4l371LVcFD+J9vg3Tu87QK6e4Fdz7QwK/39HX/fBVyYOnAKVEHXb7nglf5f2QbP/zKMDn8v
9IT/ZCu8e4/ftgI7ugATDCLg1+UfDwTHvbDgYaiEe7/uKR9uK0hj7f+DjWBZhrAAXiwX3vD3XcGx
LvB567pgZ3i9fLhdQVd/HaOvPvG/h9f/mzFRv7Ac09IA8fzTrWDLMdMmxOSvrfS6732kodE1sOn/
2fFgXNDKEYz8xusvzcj3+66gadoFuwqUFdNattLrUPyRNgI8kz8+PaoXmjDw85rq61bgDX/fCowK
0DkgVP09bHy0A4JkpT8+SXICYGS0xF8nQTz9v28E2yTJk9BNXYNsJS+v+94H2hUQyWp/eoIgelQ3
AL6RK/86KrybKbnGhcbKUuWY+Wj7gOaaf7wPGBf8uMyDSA9YLu8OBFdcsGU00yQpdbl8uH3A5IP/
6ZhoXwjsloRR/zo9vtsFNI1JgmYL21V/DZofbU/QORD+eEw0+KktxkSWH8vl/ZlBVS8EGiJXk5G6
H2umCEzwdd72388OWDJwIHBCMH5NBN/vBKoETdpIzV5nYx9oGOQHkSCjP5sX2BemQB/jYLVZLox2
v58MHPNCOKymDMN63Ts+3D6ggbT705OBcC5M1yQSXn93LnQYBx14SIIzwXL5cDsBEEr9T3cCQ70w
GOs5H/5aNr9fJ7CYUpk+O+LXkvF15P1IhwIH73+4cP53S0YOKOE41A/+2UDo6BeGYehAxH6dEz/e
vqBr2mtF478fD9kXgOqqrokA+58NCLZxAZDRFOpfu8LHGxDQyr3+NH+wFQwKRTAUWSy87gvv5kea
xmYgtp6B8eNND4Gk/emASBFJloeY+bx+fTnX+ofTgsVpgToafM7XveTD7QVyavSn46KuXxCx4hqC
c8xyeT8uqsyiGQ5YPL9upo9XRDLATP7hFMEQF5AALdM2jH+6FVydgqMKDVf99fzH2wouZa4/3Qom
60VZIflr1fxummy5F4IStoQm/h/mzmy3bSMKw68i5AEEcRElXTRA4aB12joouqTo5VhirIFkMiCl
pO7T95uFCmekLPXRxRC5SWL/Go5mzvKfzZ2F5G5ExpR3qVwsZtOVab1I6DIUCKuMq0CX9nzpJUZy
r08BnuksL7OW5xCmWAfwIxfVAoQqQ8txKpOlEmG8xQLBuEzGaZhHSmFRYSZm0Iy0ibSPO20JmYkF
jL/UX+btodTniyVvap9IECxnkAaUGKzI5hqURlpecz6ji7DwJqAUYEaY4VBxp8aWAWx6NUMfEIF0
2+P2O6FDkBP3Eb++0fwwR94TOI+zLqa0AqdiHL/JPuntAjaLlDspYREXJTPOGJ0xvOX4LEAeLEwA
x8yusE9ylkGe4fQLrwICoahoKDjD4LQPgONdMFzqYgF/xNCTVHeBsa3CXSgXU3PnGVJy2UrMZpCp
NFKlYWlypgFWSyV+f6KIOY4nkcTLp2A1xXAy1EKqjHpeYL9KT0E+Rf2DZIyM8SUgqITuxfjghNjH
eSUpqQViPWL7cDUl86KEK/d0YUwmZxW0wbwwXKM9JW6/U9qFkki59BDgNhdLQoiF54wjO5EeK1MC
S1nmQ5kpvX6RicnkgoBKjiDIKOu0T+QqkdM6zWZkKUMc2J1O6f3xbqS2UUHAZMkIgcpTQ3EO2oqQ
A69PxbsPODnRm9IuEA+TXgKzCwwnYyyJtwBjgUiqAdM8zFCzk75Iy02gPbmP+D2fRy34rvGTaBxw
2SpY4EytSEXgwrhdSO9G4DM6g+X5u4BtxHUouO8+JS8WiIRYia+RauCVY3o3YgH1JVULeIb5Ml8N
ZrBJdg1MBCwoJvzNTBaSfZwgSkgukEDms0EEZ6GETZ0zwi9m0EjNraqcKgQ0g32SS7ko4NTFFlLG
SS+WJdr/dOHHh4Ds1IKERBxnz64k5zjDAudSx5nwSpEXjCGa+aMeKQebjUef+DyvknOZcWPPJoH+
7zR1BCLmH218vVqIXGZnIXJOiMinZiIVtGATi0Kih9xyFOwQXwtFIXmI5GTgJdipmVyUBHdhlTsX
TiAKcRZpdcBk109U4VgW4C7jJ2SlmULlROK3n4Vv0Bqn4o+brd5vbNmHrnubWOyqGr76A0NpxDmA
L3kwdQ15WZ4m09ofNJN2HbQrfjB/fxlkJdiyjNF/DmUa41/3L3j+0RcXNfzjra471a3NwCpKRp78
Mt+oR2pHvt+re/WoXozWjozm5H1ayXcvgnWODIKvAPe7CNfE48S4nf63bUJgmyktB96pplf9sERb
nmKTLqXIN2qv31HBr4NVu1xGMXa7bzu1acerdglycuSmqdcHvT4eAnBbryQFf1Uz/UJ19RjZZTmL
kTVFmXp9mLTvJjctRZP34bYblmb4VHMJn3e6f2DX9Sb4Pn1KmnT9P9Zt9xAuGcVo8pykyLfsuNYD
jj3eNHvG1JACv96obXAAGZ5iknHEuHumnrQ6vJGuIEAM3Wy0iqSIy6ARI7cfw2PhkjGksD+fyyZX
OicGBuC43j0NX5eryrM5plLoX9qj7s+22SUkSLHvlG4C6UHe/jXUy53qnvaq2Yy3w4fP5Uvue7Xe
Hvuaxjshvg3NivH1mvFmKqwsdAE/OTS6gJ6Gwcn2BRlybDoE8uf9+0A2EaQz9YDXQG+PXQxt4n9i
6LY5RDIkz2xMTYr8pr7vVGQ9+XCVHPqDCvUWmcQmBCIH/ji5VWZqsA7VOvimmu8a+D8xoakOJBVB
J5P8eg3wu5px0YEaA9zEBa4B/jcd7wck6x+4sJsYuu0O28mN6lo0ZXg5HZt9nQ94pXbx3XcEqRSe
Fp7hjru8djHsbo9FEno1sM0myCGG7uqHuHjbBs+kwL/WTdM/7T+oyE3wiStS+N+27aaevO7PdJvj
eKXwv7fHzxxEn5J7nQ84P4gGHrZQCv8Hu1/3fR2YFD55UI79T+hVekpVivvnQW2HNzcyxXOUUti3
dfeIZguQHQUuRtZ4NtHx9vEmKfRfCr3TPBzCq+lZSzF43R8mby8t3mUWivF1v2bwqw4sN884irGf
mFjcPATfZmVZvC8jX2KaTp1DzvmnoSPIpV8LyTXzE+t9rbqX/wEAAP//</cx:binary>
              </cx:geoCache>
            </cx:geography>
          </cx:layoutPr>
          <cx:valueColors>
            <cx:minColor>
              <a:schemeClr val="accent5">
                <a:lumMod val="75000"/>
              </a:schemeClr>
            </cx:minColor>
            <cx:midColor>
              <a:schemeClr val="bg1"/>
            </cx:midColor>
            <cx:maxColor>
              <a:srgbClr val="FF9900"/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6" fmlaLink="$B$4" max="10" min="1" page="10" val="10"/>
</file>

<file path=xl/ctrlProps/ctrlProp2.xml><?xml version="1.0" encoding="utf-8"?>
<formControlPr xmlns="http://schemas.microsoft.com/office/spreadsheetml/2009/9/main" objectType="Radio" firstButton="1" fmlaLink="$C$4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openxmlformats.org/officeDocument/2006/relationships/image" Target="../media/image1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190499</xdr:colOff>
      <xdr:row>9</xdr:row>
      <xdr:rowOff>133351</xdr:rowOff>
    </xdr:from>
    <xdr:to>
      <xdr:col>19</xdr:col>
      <xdr:colOff>407670</xdr:colOff>
      <xdr:row>42</xdr:row>
      <xdr:rowOff>34290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00000000-0008-0000-0200-000011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24874" y="2120266"/>
              <a:ext cx="8521066" cy="58769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7619</xdr:colOff>
      <xdr:row>32</xdr:row>
      <xdr:rowOff>87630</xdr:rowOff>
    </xdr:from>
    <xdr:to>
      <xdr:col>7</xdr:col>
      <xdr:colOff>340547</xdr:colOff>
      <xdr:row>44</xdr:row>
      <xdr:rowOff>51106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3</xdr:col>
      <xdr:colOff>666750</xdr:colOff>
      <xdr:row>9</xdr:row>
      <xdr:rowOff>135256</xdr:rowOff>
    </xdr:from>
    <xdr:to>
      <xdr:col>7</xdr:col>
      <xdr:colOff>304800</xdr:colOff>
      <xdr:row>20</xdr:row>
      <xdr:rowOff>59055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95250</xdr:colOff>
      <xdr:row>8</xdr:row>
      <xdr:rowOff>95250</xdr:rowOff>
    </xdr:from>
    <xdr:to>
      <xdr:col>3</xdr:col>
      <xdr:colOff>207645</xdr:colOff>
      <xdr:row>44</xdr:row>
      <xdr:rowOff>95250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55244</xdr:colOff>
      <xdr:row>0</xdr:row>
      <xdr:rowOff>11430</xdr:rowOff>
    </xdr:from>
    <xdr:to>
      <xdr:col>10</xdr:col>
      <xdr:colOff>228600</xdr:colOff>
      <xdr:row>2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5244" y="11430"/>
          <a:ext cx="9726931" cy="4743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>
              <a:solidFill>
                <a:schemeClr val="tx1">
                  <a:lumMod val="75000"/>
                  <a:lumOff val="25000"/>
                </a:schemeClr>
              </a:solidFill>
            </a:rPr>
            <a:t>What do </a:t>
          </a:r>
          <a:r>
            <a:rPr lang="en-US" sz="2800" b="1">
              <a:solidFill>
                <a:srgbClr val="269999"/>
              </a:solidFill>
            </a:rPr>
            <a:t>wage</a:t>
          </a:r>
          <a:r>
            <a:rPr lang="en-US" sz="2800" b="1">
              <a:solidFill>
                <a:schemeClr val="tx1">
                  <a:lumMod val="75000"/>
                  <a:lumOff val="25000"/>
                </a:schemeClr>
              </a:solidFill>
            </a:rPr>
            <a:t> and </a:t>
          </a:r>
          <a:r>
            <a:rPr lang="en-US" sz="2800" b="1">
              <a:solidFill>
                <a:srgbClr val="EE0000"/>
              </a:solidFill>
            </a:rPr>
            <a:t>employment</a:t>
          </a:r>
          <a:r>
            <a:rPr lang="en-US" sz="2800" b="1">
              <a:solidFill>
                <a:schemeClr val="tx1">
                  <a:lumMod val="75000"/>
                  <a:lumOff val="25000"/>
                </a:schemeClr>
              </a:solidFill>
            </a:rPr>
            <a:t> figures look like by industry?</a:t>
          </a:r>
        </a:p>
      </xdr:txBody>
    </xdr:sp>
    <xdr:clientData/>
  </xdr:twoCellAnchor>
  <xdr:twoCellAnchor>
    <xdr:from>
      <xdr:col>1</xdr:col>
      <xdr:colOff>20956</xdr:colOff>
      <xdr:row>7</xdr:row>
      <xdr:rowOff>1905</xdr:rowOff>
    </xdr:from>
    <xdr:to>
      <xdr:col>1</xdr:col>
      <xdr:colOff>2910841</xdr:colOff>
      <xdr:row>10</xdr:row>
      <xdr:rowOff>59055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30506" y="1487805"/>
          <a:ext cx="2889885" cy="742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tx1">
                  <a:lumMod val="75000"/>
                  <a:lumOff val="25000"/>
                </a:schemeClr>
              </a:solidFill>
            </a:rPr>
            <a:t>Average Annual Wage</a:t>
          </a:r>
        </a:p>
      </xdr:txBody>
    </xdr:sp>
    <xdr:clientData/>
  </xdr:twoCellAnchor>
  <xdr:twoCellAnchor>
    <xdr:from>
      <xdr:col>3</xdr:col>
      <xdr:colOff>920115</xdr:colOff>
      <xdr:row>20</xdr:row>
      <xdr:rowOff>49531</xdr:rowOff>
    </xdr:from>
    <xdr:to>
      <xdr:col>7</xdr:col>
      <xdr:colOff>360045</xdr:colOff>
      <xdr:row>22</xdr:row>
      <xdr:rowOff>93346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4892040" y="4030981"/>
          <a:ext cx="3192780" cy="4057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tx1">
                  <a:lumMod val="75000"/>
                  <a:lumOff val="25000"/>
                </a:schemeClr>
              </a:solidFill>
            </a:rPr>
            <a:t>Wage &amp; Employee Trends</a:t>
          </a:r>
        </a:p>
      </xdr:txBody>
    </xdr:sp>
    <xdr:clientData/>
  </xdr:twoCellAnchor>
  <xdr:twoCellAnchor>
    <xdr:from>
      <xdr:col>3</xdr:col>
      <xdr:colOff>897256</xdr:colOff>
      <xdr:row>7</xdr:row>
      <xdr:rowOff>112395</xdr:rowOff>
    </xdr:from>
    <xdr:to>
      <xdr:col>7</xdr:col>
      <xdr:colOff>257176</xdr:colOff>
      <xdr:row>9</xdr:row>
      <xdr:rowOff>129540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4869181" y="1598295"/>
          <a:ext cx="3112770" cy="5219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tx1">
                  <a:lumMod val="75000"/>
                  <a:lumOff val="25000"/>
                </a:schemeClr>
              </a:solidFill>
            </a:rPr>
            <a:t>Share of Total</a:t>
          </a:r>
          <a:r>
            <a:rPr lang="en-US" sz="2000" b="1" baseline="0">
              <a:solidFill>
                <a:schemeClr val="tx1">
                  <a:lumMod val="75000"/>
                  <a:lumOff val="25000"/>
                </a:schemeClr>
              </a:solidFill>
            </a:rPr>
            <a:t> Employees</a:t>
          </a:r>
          <a:endParaRPr lang="en-US" sz="20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25</xdr:col>
      <xdr:colOff>127164</xdr:colOff>
      <xdr:row>7</xdr:row>
      <xdr:rowOff>30406</xdr:rowOff>
    </xdr:from>
    <xdr:to>
      <xdr:col>38</xdr:col>
      <xdr:colOff>473061</xdr:colOff>
      <xdr:row>9</xdr:row>
      <xdr:rowOff>40006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18824739" y="1516306"/>
          <a:ext cx="8270697" cy="371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solidFill>
                <a:schemeClr val="tx1">
                  <a:lumMod val="75000"/>
                  <a:lumOff val="25000"/>
                </a:schemeClr>
              </a:solidFill>
            </a:rPr>
            <a:t>Map</a:t>
          </a:r>
        </a:p>
      </xdr:txBody>
    </xdr:sp>
    <xdr:clientData/>
  </xdr:twoCellAnchor>
  <xdr:twoCellAnchor>
    <xdr:from>
      <xdr:col>3</xdr:col>
      <xdr:colOff>40003</xdr:colOff>
      <xdr:row>22</xdr:row>
      <xdr:rowOff>135255</xdr:rowOff>
    </xdr:from>
    <xdr:to>
      <xdr:col>7</xdr:col>
      <xdr:colOff>417194</xdr:colOff>
      <xdr:row>32</xdr:row>
      <xdr:rowOff>87630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434340</xdr:colOff>
      <xdr:row>12</xdr:row>
      <xdr:rowOff>91440</xdr:rowOff>
    </xdr:from>
    <xdr:to>
      <xdr:col>7</xdr:col>
      <xdr:colOff>514350</xdr:colOff>
      <xdr:row>17</xdr:row>
      <xdr:rowOff>129540</xdr:rowOff>
    </xdr:to>
    <xdr:sp macro="" textlink="'DATA PREP'!I21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6939915" y="2625090"/>
          <a:ext cx="1299210" cy="942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A7B77C76-AD7C-4F1E-986E-6BCD2FA0C7A4}" type="TxLink">
            <a:rPr lang="en-US" sz="4800" b="1" i="0" u="none" strike="noStrike">
              <a:solidFill>
                <a:srgbClr val="EE0000"/>
              </a:solidFill>
              <a:latin typeface="Calibri"/>
              <a:cs typeface="Calibri"/>
            </a:rPr>
            <a:pPr/>
            <a:t>2%</a:t>
          </a:fld>
          <a:endParaRPr lang="en-US" sz="4800" b="1">
            <a:solidFill>
              <a:srgbClr val="EE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3147060</xdr:colOff>
          <xdr:row>4</xdr:row>
          <xdr:rowOff>0</xdr:rowOff>
        </xdr:from>
        <xdr:to>
          <xdr:col>2</xdr:col>
          <xdr:colOff>441960</xdr:colOff>
          <xdr:row>5</xdr:row>
          <xdr:rowOff>0</xdr:rowOff>
        </xdr:to>
        <xdr:sp macro="" textlink="">
          <xdr:nvSpPr>
            <xdr:cNvPr id="1031" name="Spinne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2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</xdr:row>
          <xdr:rowOff>152400</xdr:rowOff>
        </xdr:from>
        <xdr:to>
          <xdr:col>14</xdr:col>
          <xdr:colOff>1464945</xdr:colOff>
          <xdr:row>8</xdr:row>
          <xdr:rowOff>93345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2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Average Wage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1737360</xdr:colOff>
          <xdr:row>7</xdr:row>
          <xdr:rowOff>160020</xdr:rowOff>
        </xdr:from>
        <xdr:to>
          <xdr:col>15</xdr:col>
          <xdr:colOff>398145</xdr:colOff>
          <xdr:row>8</xdr:row>
          <xdr:rowOff>76200</xdr:rowOff>
        </xdr:to>
        <xdr:sp macro="" textlink="">
          <xdr:nvSpPr>
            <xdr:cNvPr id="1035" name="Option Butto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2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Employees per 1000 Capita</a:t>
              </a:r>
            </a:p>
          </xdr:txBody>
        </xdr:sp>
        <xdr:clientData/>
      </xdr:twoCellAnchor>
    </mc:Choice>
    <mc:Fallback/>
  </mc:AlternateContent>
  <xdr:twoCellAnchor>
    <xdr:from>
      <xdr:col>12</xdr:col>
      <xdr:colOff>188595</xdr:colOff>
      <xdr:row>7</xdr:row>
      <xdr:rowOff>149543</xdr:rowOff>
    </xdr:from>
    <xdr:to>
      <xdr:col>14</xdr:col>
      <xdr:colOff>1636395</xdr:colOff>
      <xdr:row>9</xdr:row>
      <xdr:rowOff>92393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0961370" y="1635443"/>
          <a:ext cx="1743075" cy="44767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solidFill>
                <a:schemeClr val="tx1">
                  <a:lumMod val="75000"/>
                  <a:lumOff val="25000"/>
                </a:schemeClr>
              </a:solidFill>
            </a:rPr>
            <a:t>Average</a:t>
          </a:r>
          <a:r>
            <a:rPr lang="en-US" sz="2000">
              <a:solidFill>
                <a:schemeClr val="accent5">
                  <a:lumMod val="75000"/>
                </a:schemeClr>
              </a:solidFill>
            </a:rPr>
            <a:t> </a:t>
          </a:r>
          <a:r>
            <a:rPr lang="en-US" sz="2000">
              <a:solidFill>
                <a:srgbClr val="269999"/>
              </a:solidFill>
            </a:rPr>
            <a:t>wage</a:t>
          </a:r>
        </a:p>
      </xdr:txBody>
    </xdr:sp>
    <xdr:clientData/>
  </xdr:twoCellAnchor>
  <xdr:twoCellAnchor>
    <xdr:from>
      <xdr:col>14</xdr:col>
      <xdr:colOff>1920240</xdr:colOff>
      <xdr:row>7</xdr:row>
      <xdr:rowOff>140018</xdr:rowOff>
    </xdr:from>
    <xdr:to>
      <xdr:col>18</xdr:col>
      <xdr:colOff>45720</xdr:colOff>
      <xdr:row>9</xdr:row>
      <xdr:rowOff>101918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12988290" y="1625918"/>
          <a:ext cx="3088005" cy="466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solidFill>
                <a:srgbClr val="EE0000"/>
              </a:solidFill>
            </a:rPr>
            <a:t>Employees</a:t>
          </a:r>
          <a:r>
            <a:rPr lang="en-US" sz="2000"/>
            <a:t> per 1000</a:t>
          </a:r>
          <a:r>
            <a:rPr lang="en-US" sz="2000" baseline="0"/>
            <a:t> Capita</a:t>
          </a:r>
          <a:endParaRPr lang="en-US" sz="2000"/>
        </a:p>
      </xdr:txBody>
    </xdr:sp>
    <xdr:clientData/>
  </xdr:twoCellAnchor>
  <xdr:twoCellAnchor editAs="oneCell">
    <xdr:from>
      <xdr:col>14</xdr:col>
      <xdr:colOff>2895600</xdr:colOff>
      <xdr:row>0</xdr:row>
      <xdr:rowOff>0</xdr:rowOff>
    </xdr:from>
    <xdr:to>
      <xdr:col>20</xdr:col>
      <xdr:colOff>572438</xdr:colOff>
      <xdr:row>6</xdr:row>
      <xdr:rowOff>173450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63650" y="0"/>
          <a:ext cx="3858563" cy="1482185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29145505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Properties>
    <rPr n="NumberFormat" t="s"/>
  </richProperties>
  <richStyles>
    <rSty dxfid="0">
      <rpv i="0">#,##0</rpv>
    </rSty>
  </richStyles>
</richStyleShee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>
      <selection activeCell="C2" sqref="C2:C1919"/>
    </sheetView>
  </sheetViews>
  <sheetFormatPr defaultRowHeight="14.4" x14ac:dyDescent="0.3"/>
  <cols>
    <col min="1" max="1" width="9.109375" customWidth="1"/>
    <col min="2" max="2" width="21.6640625" customWidth="1"/>
    <col min="3" max="3" width="18.6640625" customWidth="1"/>
    <col min="4" max="4" width="14.5546875" customWidth="1"/>
    <col min="5" max="5" width="10.6640625" customWidth="1"/>
    <col min="6" max="6" width="16.6640625" customWidth="1"/>
    <col min="7" max="18" width="9.109375" customWidth="1"/>
  </cols>
  <sheetData>
    <row r="1" spans="1:6" x14ac:dyDescent="0.3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3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3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3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3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3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3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3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3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3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3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3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3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3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3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3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3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3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3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3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3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3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3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3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3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3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3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3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3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3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3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3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3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3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3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3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3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3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3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3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3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3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3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3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3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3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3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3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3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3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3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3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3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3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3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3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3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3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3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3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3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3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3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3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3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3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3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3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3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3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3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3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3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3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3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3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3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3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3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3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3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3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3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3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3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3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3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3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3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3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3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3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3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3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3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3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3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3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3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3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3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3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3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3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3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3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3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3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3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3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3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3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3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3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3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3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3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3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3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3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3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3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3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3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3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3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3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3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3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3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3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3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3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3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3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3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3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3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3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3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3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3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3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3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3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3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3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3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3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3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3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3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3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3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3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3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3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3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3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3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3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3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3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3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3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3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3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3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3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3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3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3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3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3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3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3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3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3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3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3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3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3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3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3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3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3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3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3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3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3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3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3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3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3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3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3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3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3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3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3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3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3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3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3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3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3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3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3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3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3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3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3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3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3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3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3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3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3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3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3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3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3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3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3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3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3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3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3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3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3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3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3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3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3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3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3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3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3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3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3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3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3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3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3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3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3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3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3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3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3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3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3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3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3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3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3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3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3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3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3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3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3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3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3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3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3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3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3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3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3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3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3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3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3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3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3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3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3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3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3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3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3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3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3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3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3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3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3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3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3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3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3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3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3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3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3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3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3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3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3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3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3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3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3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3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3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3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3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3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3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3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3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3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3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3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3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3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3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3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3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3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3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3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3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3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3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3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3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3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3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3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3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3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3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3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3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3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3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3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3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3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3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3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3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3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3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3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3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3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3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3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3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3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3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3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3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3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3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3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3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3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3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3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3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3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3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3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3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3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3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3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3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3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3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3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3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3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3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3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3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3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3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3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3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3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3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3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3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3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3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3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3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3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3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3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3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3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3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3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3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3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3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3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3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3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3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3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3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3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3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3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3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3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3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3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3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3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3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3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3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3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3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3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3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3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3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3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3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3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3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3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3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3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3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3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3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3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3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3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3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3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3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3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3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3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3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3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3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3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3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3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3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3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3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3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3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3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3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3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3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3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3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3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3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3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3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3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3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3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3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3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3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3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3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3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3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3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3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3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3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3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3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3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3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3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3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3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3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3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3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3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3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3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3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3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3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3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3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3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3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3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3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3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3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3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3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3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3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3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3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3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3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3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3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3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3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3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3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3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3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3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3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3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3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3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3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3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3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3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3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3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3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3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3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3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3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3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3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3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3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3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3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3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3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3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3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3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3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3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3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3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3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3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3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3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3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3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3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3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3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3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3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3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3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3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3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3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3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3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3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3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3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3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3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3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3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3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3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3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3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3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3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3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3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3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3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3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3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3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3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3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3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3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3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3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3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3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3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3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3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3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3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3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3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3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3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3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3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3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3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3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3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3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3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3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3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3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3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3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3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3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3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3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3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3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3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3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3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3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3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3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3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3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3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3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3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3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3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3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3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3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3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3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3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3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3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3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3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3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3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3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3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3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3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3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3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3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3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3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3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3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3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3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3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3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3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3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3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3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3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3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3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3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3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3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3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3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3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3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3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3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3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3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3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3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3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3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3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3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3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3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3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3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3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3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3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3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3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3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3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3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3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3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3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3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3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3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3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3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3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3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3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3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3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3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3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3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3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3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3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3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3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3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3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3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3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3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3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3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3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3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3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3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3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3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3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3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3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3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3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3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3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3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3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3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3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3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3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3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3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3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3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3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3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3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3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3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3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3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3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3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3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3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3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3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3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3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3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3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3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3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3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3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3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3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3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3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3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3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3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3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3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3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3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3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3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3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3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3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3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3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3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3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3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3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3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3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3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3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3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3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3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3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3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3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3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3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3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3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3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3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3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3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3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3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3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3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3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3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3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3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3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3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3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3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3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3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3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3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3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3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3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3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3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3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3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3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3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3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3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3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3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3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3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3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3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3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3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3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3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3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3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3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3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3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3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3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3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3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3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3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3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3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3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3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3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3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3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3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3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3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3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3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3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3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3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3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3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3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3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3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3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3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3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3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3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3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3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3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3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3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3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3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3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3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3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3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3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3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3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3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3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3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3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3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3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3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3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3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3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3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3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3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3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3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3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3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3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3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3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3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3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3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3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3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3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3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3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3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3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3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3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3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3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3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3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3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3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3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3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3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3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3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3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3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3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3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3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3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3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3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3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3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3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3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3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3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3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3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3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3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3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3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3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3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3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3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3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3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3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3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3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3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3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3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3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3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3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3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3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3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3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3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3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3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3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3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3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3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3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3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3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3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3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3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3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3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3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3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3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3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3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3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3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3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3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3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3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3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3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3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3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3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3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3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3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3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3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3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3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3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3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3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3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3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3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3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3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3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3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3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3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3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3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3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3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3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3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3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3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3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3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3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3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3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3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3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3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3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3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3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3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3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3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3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3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3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3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3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3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3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3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3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3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3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3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3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3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3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3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3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3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3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3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3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3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3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3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3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3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3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3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3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3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3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3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3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3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3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3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3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3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3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3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3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3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3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3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3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3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3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3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3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3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3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3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3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3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3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3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3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3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3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3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3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3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3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3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3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3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3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3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3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3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3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3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3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3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3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3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3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3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3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3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3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3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3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3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3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3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3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3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3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3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3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3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3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3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3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3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3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3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3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3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3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3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3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3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3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3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3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3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3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3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3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3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3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3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3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3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3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3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3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3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3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3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3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3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3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3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3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3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3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3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3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3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3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3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3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3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3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3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3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3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3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3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3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3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3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3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3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3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3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3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3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3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3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3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3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3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3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3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3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3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3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3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3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3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3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3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3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3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3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3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3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3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3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3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3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3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3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3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3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3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3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3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3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3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3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3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3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3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3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3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3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3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3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3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3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3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3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3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3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3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3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3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3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3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3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3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3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3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3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3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3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3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3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3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3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3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3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3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3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3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3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3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3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3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3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3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3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3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3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3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3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3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3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3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3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3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3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3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3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3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3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3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3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3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3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3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3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3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3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3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3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3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3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3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3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3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3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3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3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3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3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3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3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3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3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3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3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3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3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3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3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3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3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3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3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3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3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3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3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3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3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3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3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3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3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3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3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3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3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3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3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3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3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3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3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3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3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3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3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3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3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3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3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3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3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3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3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3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3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3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3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3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3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3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3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3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3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3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3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3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3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3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3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3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3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3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3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3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3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3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3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3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3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3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3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3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3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3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3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3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3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3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3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3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3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3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3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3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3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3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3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3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3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3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3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3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3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3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3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3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3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3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3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3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3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3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3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3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3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3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3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3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3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3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3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3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3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3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3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3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3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3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3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3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3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3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3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3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3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3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3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3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3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3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3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3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3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3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3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3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3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3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3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3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3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3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3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3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3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3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3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3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3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3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3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3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3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3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3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3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3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3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3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3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3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3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3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3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3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3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3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3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3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3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3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3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3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3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3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3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3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3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3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3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3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3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3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3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3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3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3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3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3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3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3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3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3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3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3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3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3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3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3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3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3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3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3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3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3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3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3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3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3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3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3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3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3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3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3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3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3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3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3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3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3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3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3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3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3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3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3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3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3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3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3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3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3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3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3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3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3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3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3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3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3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3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3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3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3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3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3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3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3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3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3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3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3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3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3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3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3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3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3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3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3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3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3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3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3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3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3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3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3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3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3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3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3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3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3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3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3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3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3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3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3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3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3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3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3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3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3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3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3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3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3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3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3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3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3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3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3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3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3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3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3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3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3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3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3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3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3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3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3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3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3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3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3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3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3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3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3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3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3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3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3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3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3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3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3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3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3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3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3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3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3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3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3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3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3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3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3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3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3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3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3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3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3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3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3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3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3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3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3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3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3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3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3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3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3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3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3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3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3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3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3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3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3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3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3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3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3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3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3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3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3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3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3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3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3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3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3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3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3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3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3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3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3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3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3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3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3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3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3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3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3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3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3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3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3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3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3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3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3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3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3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3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3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3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3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3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3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3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3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3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3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3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3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3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3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3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3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3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3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3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3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3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3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3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3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3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3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3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3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3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3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3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3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3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3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3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3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3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3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3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3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3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3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3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3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3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3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3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3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3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3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3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3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3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3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3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3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3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3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3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3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3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3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3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3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3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3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3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3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3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3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3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3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3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3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3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3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3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3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3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3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3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3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3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3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3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3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3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3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3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3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3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3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3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3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3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3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3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3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3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3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3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3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3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3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3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3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3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3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3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3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3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3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3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3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3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3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3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3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3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3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3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3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3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3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3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3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3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3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3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3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3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3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3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3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3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3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3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3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3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3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3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3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3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3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3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3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3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3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3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3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3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3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3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3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3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3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3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3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3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3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3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3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3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3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3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3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3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3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3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3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3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3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3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3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3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3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3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3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3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3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3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3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3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3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3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3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3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3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3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3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3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3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3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3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3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3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3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3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3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3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948164EF-B902-4A6C-8E3C-A935061C5153}" state="hidden">
      <selection activeCell="F150" sqref="F150"/>
      <pageMargins left="0.7" right="0.7" top="0.75" bottom="0.75" header="0.3" footer="0.3"/>
      <pageSetup orientation="portrait" r:id="rId1"/>
    </customSheetView>
    <customSheetView guid="{A1F01C08-243B-48FC-94A8-F102AEB1706D}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E916-F800-4699-B307-844F65DB2224}">
  <dimension ref="A1:T50"/>
  <sheetViews>
    <sheetView workbookViewId="0">
      <selection activeCell="F3" sqref="F3"/>
    </sheetView>
  </sheetViews>
  <sheetFormatPr defaultRowHeight="14.4" x14ac:dyDescent="0.3"/>
  <cols>
    <col min="1" max="1" width="22.21875" customWidth="1"/>
    <col min="2" max="2" width="24.44140625" customWidth="1"/>
    <col min="4" max="4" width="22.21875" bestFit="1" customWidth="1"/>
    <col min="5" max="5" width="16.21875" bestFit="1" customWidth="1"/>
    <col min="6" max="6" width="16.21875" customWidth="1"/>
    <col min="8" max="8" width="19.44140625" customWidth="1"/>
    <col min="9" max="9" width="19.77734375" customWidth="1"/>
    <col min="12" max="12" width="13.21875" customWidth="1"/>
    <col min="13" max="13" width="14.33203125" customWidth="1"/>
    <col min="15" max="15" width="16.44140625" customWidth="1"/>
    <col min="16" max="16" width="17.5546875" customWidth="1"/>
    <col min="17" max="17" width="14.44140625" customWidth="1"/>
    <col min="18" max="18" width="24" customWidth="1"/>
    <col min="19" max="19" width="15.44140625" customWidth="1"/>
    <col min="20" max="20" width="25.109375" customWidth="1"/>
  </cols>
  <sheetData>
    <row r="1" spans="1:20" x14ac:dyDescent="0.3">
      <c r="A1" s="7" t="s">
        <v>64</v>
      </c>
      <c r="B1" s="7"/>
      <c r="D1" s="8" t="s">
        <v>67</v>
      </c>
      <c r="E1" s="8"/>
      <c r="F1" s="8"/>
      <c r="H1" s="8" t="s">
        <v>69</v>
      </c>
      <c r="I1" s="8"/>
      <c r="K1" s="8" t="s">
        <v>71</v>
      </c>
      <c r="L1" s="8"/>
      <c r="M1" s="8"/>
      <c r="O1" s="8" t="s">
        <v>73</v>
      </c>
      <c r="P1" s="8"/>
      <c r="Q1" s="8"/>
      <c r="R1" s="8"/>
      <c r="S1" s="8"/>
      <c r="T1" s="8"/>
    </row>
    <row r="2" spans="1:20" x14ac:dyDescent="0.3">
      <c r="A2" s="3" t="s">
        <v>49</v>
      </c>
      <c r="B2" s="3" t="s">
        <v>65</v>
      </c>
      <c r="D2" s="6" t="s">
        <v>49</v>
      </c>
      <c r="E2" s="6" t="s">
        <v>63</v>
      </c>
      <c r="F2" s="6" t="s">
        <v>65</v>
      </c>
      <c r="G2" s="9"/>
      <c r="H2" s="6" t="s">
        <v>49</v>
      </c>
      <c r="I2" s="6" t="s">
        <v>62</v>
      </c>
      <c r="K2" s="6" t="s">
        <v>50</v>
      </c>
      <c r="L2" s="6" t="s">
        <v>72</v>
      </c>
      <c r="M2" s="6" t="s">
        <v>62</v>
      </c>
      <c r="O2" s="6" t="s">
        <v>0</v>
      </c>
      <c r="P2" s="6" t="s">
        <v>62</v>
      </c>
      <c r="Q2" s="6" t="s">
        <v>74</v>
      </c>
      <c r="R2" s="6" t="s">
        <v>75</v>
      </c>
      <c r="S2" s="6" t="s">
        <v>76</v>
      </c>
      <c r="T2" s="6" t="str">
        <f>B19</f>
        <v>Employees per 1000 Capita</v>
      </c>
    </row>
    <row r="3" spans="1:20" x14ac:dyDescent="0.3">
      <c r="A3" t="s">
        <v>57</v>
      </c>
      <c r="B3" t="str">
        <f>Dashboard!B5</f>
        <v>Information</v>
      </c>
      <c r="D3" t="s">
        <v>53</v>
      </c>
      <c r="E3" s="2">
        <f>AVERAGEIFS(Data!F:F,Data!B:B,D3,Data!A:A,$B$16)</f>
        <v>93586.333333333328</v>
      </c>
      <c r="F3" s="2">
        <f>IF(D3=$B$3,E3,0)</f>
        <v>93586.333333333328</v>
      </c>
      <c r="H3" t="s">
        <v>54</v>
      </c>
      <c r="I3" s="1">
        <f>SUMIFS(Data!E:E,Data!B:B,H3,Data!A:A,$B$16)</f>
        <v>26277342</v>
      </c>
      <c r="K3">
        <v>2017</v>
      </c>
      <c r="L3" s="2">
        <f>AVERAGEIFS(Data!F:F,Data!B:B,'DATA PREP'!$B$3,Data!A:A,'DATA PREP'!K3)</f>
        <v>75580.708333333328</v>
      </c>
      <c r="M3" s="1">
        <f>SUMIFS(Data!E:E,Data!B:B,'DATA PREP'!$B$3,Data!A:A,'DATA PREP'!K3)</f>
        <v>2760656</v>
      </c>
      <c r="O3" t="s">
        <v>1</v>
      </c>
      <c r="P3" s="1">
        <f>SUMIFS(Data!E:E,Data!B:B,'DATA PREP'!$B$3,Data!A:A,'DATA PREP'!$B$16,Data!C:C,'DATA PREP'!O3)</f>
        <v>19310</v>
      </c>
      <c r="Q3" vm="1">
        <v>4887871</v>
      </c>
      <c r="R3" s="10">
        <f>P3/Q3*1000</f>
        <v>3.9505952591629363</v>
      </c>
      <c r="S3" s="2">
        <f>AVERAGEIFS(Data!F:F,Data!B:B,'DATA PREP'!$B$3,Data!A:A,'DATA PREP'!$B$16,Data!C:C,'DATA PREP'!O3)</f>
        <v>69393</v>
      </c>
      <c r="T3" s="11">
        <f>IF($T$2=$S$2,-S3,R3)</f>
        <v>3.9505952591629363</v>
      </c>
    </row>
    <row r="4" spans="1:20" x14ac:dyDescent="0.3">
      <c r="A4" t="s">
        <v>51</v>
      </c>
      <c r="D4" t="s">
        <v>56</v>
      </c>
      <c r="E4" s="2">
        <f>AVERAGEIFS(Data!F:F,Data!B:B,D4,Data!A:A,$B$16)</f>
        <v>90040.666666666672</v>
      </c>
      <c r="F4" s="2">
        <f t="shared" ref="F4:F12" si="0">IF(D4=$B$3,E4,0)</f>
        <v>0</v>
      </c>
      <c r="H4" t="s">
        <v>58</v>
      </c>
      <c r="I4" s="1">
        <f>SUMIFS(Data!E:E,Data!B:B,H4,Data!A:A,$B$16)</f>
        <v>22035033</v>
      </c>
      <c r="K4">
        <v>2018</v>
      </c>
      <c r="L4" s="2">
        <f>AVERAGEIFS(Data!F:F,Data!B:B,'DATA PREP'!$B$3,Data!A:A,'DATA PREP'!K4)</f>
        <v>79569.104166666672</v>
      </c>
      <c r="M4" s="1">
        <f>SUMIFS(Data!E:E,Data!B:B,'DATA PREP'!$B$3,Data!A:A,'DATA PREP'!K4)</f>
        <v>2781425</v>
      </c>
      <c r="O4" t="s">
        <v>2</v>
      </c>
      <c r="P4" s="1">
        <f>SUMIFS(Data!E:E,Data!B:B,'DATA PREP'!$B$3,Data!A:A,'DATA PREP'!$B$16,Data!C:C,'DATA PREP'!O4)</f>
        <v>45513</v>
      </c>
      <c r="Q4" vm="2">
        <v>7171646</v>
      </c>
      <c r="R4" s="10">
        <f t="shared" ref="R4:R50" si="1">P4/Q4*1000</f>
        <v>6.3462418529860507</v>
      </c>
      <c r="S4" s="2">
        <f>AVERAGEIFS(Data!F:F,Data!B:B,'DATA PREP'!$B$3,Data!A:A,'DATA PREP'!$B$16,Data!C:C,'DATA PREP'!O4)</f>
        <v>90871</v>
      </c>
      <c r="T4" s="11">
        <f t="shared" ref="T4:T50" si="2">IF($T$2=$S$2,-S4,R4)</f>
        <v>6.3462418529860507</v>
      </c>
    </row>
    <row r="5" spans="1:20" x14ac:dyDescent="0.3">
      <c r="A5" t="s">
        <v>58</v>
      </c>
      <c r="D5" t="s">
        <v>57</v>
      </c>
      <c r="E5" s="2">
        <f>AVERAGEIFS(Data!F:F,Data!B:B,D5,Data!A:A,$B$16)</f>
        <v>74713.0625</v>
      </c>
      <c r="F5" s="2">
        <f t="shared" si="0"/>
        <v>0</v>
      </c>
      <c r="H5" t="s">
        <v>57</v>
      </c>
      <c r="I5" s="1">
        <f>SUMIFS(Data!E:E,Data!B:B,H5,Data!A:A,$B$16)</f>
        <v>20065896</v>
      </c>
      <c r="K5">
        <v>2019</v>
      </c>
      <c r="L5" s="2">
        <f>AVERAGEIFS(Data!F:F,Data!B:B,'DATA PREP'!$B$3,Data!A:A,'DATA PREP'!K5)</f>
        <v>83493.333333333328</v>
      </c>
      <c r="M5" s="1">
        <f>SUMIFS(Data!E:E,Data!B:B,'DATA PREP'!$B$3,Data!A:A,'DATA PREP'!K5)</f>
        <v>2815141</v>
      </c>
      <c r="O5" t="s">
        <v>3</v>
      </c>
      <c r="P5" s="1">
        <f>SUMIFS(Data!E:E,Data!B:B,'DATA PREP'!$B$3,Data!A:A,'DATA PREP'!$B$16,Data!C:C,'DATA PREP'!O5)</f>
        <v>11509</v>
      </c>
      <c r="Q5" vm="3">
        <v>3013825</v>
      </c>
      <c r="R5" s="10">
        <f t="shared" si="1"/>
        <v>3.8187353280299954</v>
      </c>
      <c r="S5" s="2">
        <f>AVERAGEIFS(Data!F:F,Data!B:B,'DATA PREP'!$B$3,Data!A:A,'DATA PREP'!$B$16,Data!C:C,'DATA PREP'!O5)</f>
        <v>69820</v>
      </c>
      <c r="T5" s="11">
        <f t="shared" si="2"/>
        <v>3.8187353280299954</v>
      </c>
    </row>
    <row r="6" spans="1:20" x14ac:dyDescent="0.3">
      <c r="A6" t="s">
        <v>56</v>
      </c>
      <c r="D6" t="s">
        <v>52</v>
      </c>
      <c r="E6" s="2">
        <f>AVERAGEIFS(Data!F:F,Data!B:B,D6,Data!A:A,$B$16)</f>
        <v>68427.875</v>
      </c>
      <c r="F6" s="2">
        <f t="shared" si="0"/>
        <v>0</v>
      </c>
      <c r="H6" t="s">
        <v>59</v>
      </c>
      <c r="I6" s="1">
        <f>SUMIFS(Data!E:E,Data!B:B,H6,Data!A:A,$B$16)</f>
        <v>12649500</v>
      </c>
      <c r="K6">
        <v>2020</v>
      </c>
      <c r="L6" s="2">
        <f>AVERAGEIFS(Data!F:F,Data!B:B,'DATA PREP'!$B$3,Data!A:A,'DATA PREP'!K6)</f>
        <v>93586.333333333328</v>
      </c>
      <c r="M6" s="1">
        <f>SUMIFS(Data!E:E,Data!B:B,'DATA PREP'!$B$3,Data!A:A,'DATA PREP'!K6)</f>
        <v>2677815</v>
      </c>
      <c r="O6" t="s">
        <v>4</v>
      </c>
      <c r="P6" s="1">
        <f>SUMIFS(Data!E:E,Data!B:B,'DATA PREP'!$B$3,Data!A:A,'DATA PREP'!$B$16,Data!C:C,'DATA PREP'!O6)</f>
        <v>527549</v>
      </c>
      <c r="Q6" vm="4">
        <v>39557045</v>
      </c>
      <c r="R6" s="10">
        <f t="shared" si="1"/>
        <v>13.33641074554482</v>
      </c>
      <c r="S6" s="2">
        <f>AVERAGEIFS(Data!F:F,Data!B:B,'DATA PREP'!$B$3,Data!A:A,'DATA PREP'!$B$16,Data!C:C,'DATA PREP'!O6)</f>
        <v>217892</v>
      </c>
      <c r="T6" s="11">
        <f t="shared" si="2"/>
        <v>13.33641074554482</v>
      </c>
    </row>
    <row r="7" spans="1:20" x14ac:dyDescent="0.3">
      <c r="A7" t="s">
        <v>53</v>
      </c>
      <c r="D7" t="s">
        <v>51</v>
      </c>
      <c r="E7" s="2">
        <f>AVERAGEIFS(Data!F:F,Data!B:B,D7,Data!A:A,$B$16)</f>
        <v>63896.895833333336</v>
      </c>
      <c r="F7" s="2">
        <f t="shared" si="0"/>
        <v>0</v>
      </c>
      <c r="H7" t="s">
        <v>52</v>
      </c>
      <c r="I7" s="1">
        <f>SUMIFS(Data!E:E,Data!B:B,H7,Data!A:A,$B$16)</f>
        <v>12058694</v>
      </c>
      <c r="O7" t="s">
        <v>5</v>
      </c>
      <c r="P7" s="1">
        <f>SUMIFS(Data!E:E,Data!B:B,'DATA PREP'!$B$3,Data!A:A,'DATA PREP'!$B$16,Data!C:C,'DATA PREP'!O7)</f>
        <v>74867</v>
      </c>
      <c r="Q7" vm="5">
        <v>5695564</v>
      </c>
      <c r="R7" s="10">
        <f t="shared" si="1"/>
        <v>13.144791279669581</v>
      </c>
      <c r="S7" s="2">
        <f>AVERAGEIFS(Data!F:F,Data!B:B,'DATA PREP'!$B$3,Data!A:A,'DATA PREP'!$B$16,Data!C:C,'DATA PREP'!O7)</f>
        <v>123495</v>
      </c>
      <c r="T7" s="11">
        <f t="shared" si="2"/>
        <v>13.144791279669581</v>
      </c>
    </row>
    <row r="8" spans="1:20" x14ac:dyDescent="0.3">
      <c r="A8" t="s">
        <v>59</v>
      </c>
      <c r="D8" t="s">
        <v>55</v>
      </c>
      <c r="E8" s="2">
        <f>AVERAGEIFS(Data!F:F,Data!B:B,D8,Data!A:A,$B$16)</f>
        <v>55605.9375</v>
      </c>
      <c r="F8" s="2">
        <f t="shared" si="0"/>
        <v>0</v>
      </c>
      <c r="H8" t="s">
        <v>56</v>
      </c>
      <c r="I8" s="1">
        <f>SUMIFS(Data!E:E,Data!B:B,H8,Data!A:A,$B$16)</f>
        <v>8142043</v>
      </c>
      <c r="O8" t="s">
        <v>6</v>
      </c>
      <c r="P8" s="1">
        <f>SUMIFS(Data!E:E,Data!B:B,'DATA PREP'!$B$3,Data!A:A,'DATA PREP'!$B$16,Data!C:C,'DATA PREP'!O8)</f>
        <v>29237</v>
      </c>
      <c r="Q8" vm="6">
        <v>3572665</v>
      </c>
      <c r="R8" s="10">
        <f t="shared" si="1"/>
        <v>8.1835268630000293</v>
      </c>
      <c r="S8" s="2">
        <f>AVERAGEIFS(Data!F:F,Data!B:B,'DATA PREP'!$B$3,Data!A:A,'DATA PREP'!$B$16,Data!C:C,'DATA PREP'!O8)</f>
        <v>138917</v>
      </c>
      <c r="T8" s="11">
        <f t="shared" si="2"/>
        <v>8.1835268630000293</v>
      </c>
    </row>
    <row r="9" spans="1:20" x14ac:dyDescent="0.3">
      <c r="A9" t="s">
        <v>52</v>
      </c>
      <c r="D9" t="s">
        <v>58</v>
      </c>
      <c r="E9" s="2">
        <f>AVERAGEIFS(Data!F:F,Data!B:B,D9,Data!A:A,$B$16)</f>
        <v>53607.208333333336</v>
      </c>
      <c r="F9" s="2">
        <f t="shared" si="0"/>
        <v>0</v>
      </c>
      <c r="H9" t="s">
        <v>51</v>
      </c>
      <c r="I9" s="1">
        <f>SUMIFS(Data!E:E,Data!B:B,H9,Data!A:A,$B$16)</f>
        <v>7136444</v>
      </c>
      <c r="O9" t="s">
        <v>7</v>
      </c>
      <c r="P9" s="1">
        <f>SUMIFS(Data!E:E,Data!B:B,'DATA PREP'!$B$3,Data!A:A,'DATA PREP'!$B$16,Data!C:C,'DATA PREP'!O9)</f>
        <v>3622</v>
      </c>
      <c r="Q9" vm="7">
        <v>967171</v>
      </c>
      <c r="R9" s="10">
        <f t="shared" si="1"/>
        <v>3.744942724709488</v>
      </c>
      <c r="S9" s="2">
        <f>AVERAGEIFS(Data!F:F,Data!B:B,'DATA PREP'!$B$3,Data!A:A,'DATA PREP'!$B$16,Data!C:C,'DATA PREP'!O9)</f>
        <v>78966</v>
      </c>
      <c r="T9" s="11">
        <f t="shared" si="2"/>
        <v>3.744942724709488</v>
      </c>
    </row>
    <row r="10" spans="1:20" x14ac:dyDescent="0.3">
      <c r="A10" t="s">
        <v>55</v>
      </c>
      <c r="D10" t="s">
        <v>54</v>
      </c>
      <c r="E10" s="2">
        <f>AVERAGEIFS(Data!F:F,Data!B:B,D10,Data!A:A,$B$16)</f>
        <v>49366.8125</v>
      </c>
      <c r="F10" s="2">
        <f t="shared" si="0"/>
        <v>0</v>
      </c>
      <c r="H10" t="s">
        <v>60</v>
      </c>
      <c r="I10" s="1">
        <f>SUMIFS(Data!E:E,Data!B:B,H10,Data!A:A,$B$16)</f>
        <v>3843699</v>
      </c>
      <c r="O10" t="s">
        <v>8</v>
      </c>
      <c r="P10" s="1">
        <f>SUMIFS(Data!E:E,Data!B:B,'DATA PREP'!$B$3,Data!A:A,'DATA PREP'!$B$16,Data!C:C,'DATA PREP'!O10)</f>
        <v>130298</v>
      </c>
      <c r="Q10" vm="8">
        <v>21670000</v>
      </c>
      <c r="R10" s="10">
        <f t="shared" si="1"/>
        <v>6.0128287955699129</v>
      </c>
      <c r="S10" s="2">
        <f>AVERAGEIFS(Data!F:F,Data!B:B,'DATA PREP'!$B$3,Data!A:A,'DATA PREP'!$B$16,Data!C:C,'DATA PREP'!O10)</f>
        <v>93350</v>
      </c>
      <c r="T10" s="11">
        <f t="shared" si="2"/>
        <v>6.0128287955699129</v>
      </c>
    </row>
    <row r="11" spans="1:20" x14ac:dyDescent="0.3">
      <c r="A11" t="s">
        <v>60</v>
      </c>
      <c r="D11" t="s">
        <v>60</v>
      </c>
      <c r="E11" s="2">
        <f>AVERAGEIFS(Data!F:F,Data!B:B,D11,Data!A:A,$B$16)</f>
        <v>40790.1875</v>
      </c>
      <c r="F11" s="2">
        <f t="shared" si="0"/>
        <v>0</v>
      </c>
      <c r="H11" t="s">
        <v>53</v>
      </c>
      <c r="I11" s="1">
        <f>SUMIFS(Data!E:E,Data!B:B,H11,Data!A:A,$B$16)</f>
        <v>2677815</v>
      </c>
      <c r="O11" t="s">
        <v>9</v>
      </c>
      <c r="P11" s="1">
        <f>SUMIFS(Data!E:E,Data!B:B,'DATA PREP'!$B$3,Data!A:A,'DATA PREP'!$B$16,Data!C:C,'DATA PREP'!O11)</f>
        <v>109190</v>
      </c>
      <c r="Q11" vm="9">
        <v>10519475</v>
      </c>
      <c r="R11" s="10">
        <f t="shared" si="1"/>
        <v>10.379795569645824</v>
      </c>
      <c r="S11" s="2">
        <f>AVERAGEIFS(Data!F:F,Data!B:B,'DATA PREP'!$B$3,Data!A:A,'DATA PREP'!$B$16,Data!C:C,'DATA PREP'!O11)</f>
        <v>108735</v>
      </c>
      <c r="T11" s="11">
        <f t="shared" si="2"/>
        <v>10.379795569645824</v>
      </c>
    </row>
    <row r="12" spans="1:20" x14ac:dyDescent="0.3">
      <c r="A12" t="s">
        <v>54</v>
      </c>
      <c r="D12" t="s">
        <v>59</v>
      </c>
      <c r="E12" s="2">
        <f>AVERAGEIFS(Data!F:F,Data!B:B,D12,Data!A:A,$B$16)</f>
        <v>23286.416666666668</v>
      </c>
      <c r="F12" s="2">
        <f t="shared" si="0"/>
        <v>0</v>
      </c>
      <c r="H12" t="s">
        <v>55</v>
      </c>
      <c r="I12" s="1">
        <f>SUMIFS(Data!E:E,Data!B:B,H12,Data!A:A,$B$16)</f>
        <v>1762873</v>
      </c>
      <c r="O12" t="s">
        <v>10</v>
      </c>
      <c r="P12" s="1">
        <f>SUMIFS(Data!E:E,Data!B:B,'DATA PREP'!$B$3,Data!A:A,'DATA PREP'!$B$16,Data!C:C,'DATA PREP'!O12)</f>
        <v>7346</v>
      </c>
      <c r="Q12" vm="10">
        <v>1754208</v>
      </c>
      <c r="R12" s="10">
        <f t="shared" si="1"/>
        <v>4.1876447946879729</v>
      </c>
      <c r="S12" s="2">
        <f>AVERAGEIFS(Data!F:F,Data!B:B,'DATA PREP'!$B$3,Data!A:A,'DATA PREP'!$B$16,Data!C:C,'DATA PREP'!O12)</f>
        <v>64408</v>
      </c>
      <c r="T12" s="11">
        <f t="shared" si="2"/>
        <v>4.1876447946879729</v>
      </c>
    </row>
    <row r="13" spans="1:20" x14ac:dyDescent="0.3">
      <c r="O13" t="s">
        <v>11</v>
      </c>
      <c r="P13" s="1">
        <f>SUMIFS(Data!E:E,Data!B:B,'DATA PREP'!$B$3,Data!A:A,'DATA PREP'!$B$16,Data!C:C,'DATA PREP'!O13)</f>
        <v>87520</v>
      </c>
      <c r="Q13" vm="11">
        <v>12741080</v>
      </c>
      <c r="R13" s="10">
        <f t="shared" si="1"/>
        <v>6.8691194153085924</v>
      </c>
      <c r="S13" s="2">
        <f>AVERAGEIFS(Data!F:F,Data!B:B,'DATA PREP'!$B$3,Data!A:A,'DATA PREP'!$B$16,Data!C:C,'DATA PREP'!O13)</f>
        <v>110059</v>
      </c>
      <c r="T13" s="11">
        <f t="shared" si="2"/>
        <v>6.8691194153085924</v>
      </c>
    </row>
    <row r="14" spans="1:20" x14ac:dyDescent="0.3">
      <c r="D14" t="str">
        <f>INDEX(D3:D12,1)</f>
        <v>Information</v>
      </c>
      <c r="O14" t="s">
        <v>12</v>
      </c>
      <c r="P14" s="1">
        <f>SUMIFS(Data!E:E,Data!B:B,'DATA PREP'!$B$3,Data!A:A,'DATA PREP'!$B$16,Data!C:C,'DATA PREP'!O14)</f>
        <v>26075</v>
      </c>
      <c r="Q14" vm="12">
        <v>6691878</v>
      </c>
      <c r="R14" s="10">
        <f t="shared" si="1"/>
        <v>3.8965145509227757</v>
      </c>
      <c r="S14" s="2">
        <f>AVERAGEIFS(Data!F:F,Data!B:B,'DATA PREP'!$B$3,Data!A:A,'DATA PREP'!$B$16,Data!C:C,'DATA PREP'!O14)</f>
        <v>67191</v>
      </c>
      <c r="T14" s="11">
        <f t="shared" si="2"/>
        <v>3.8965145509227757</v>
      </c>
    </row>
    <row r="15" spans="1:20" x14ac:dyDescent="0.3">
      <c r="A15" s="7" t="s">
        <v>66</v>
      </c>
      <c r="B15" s="7"/>
      <c r="O15" t="s">
        <v>13</v>
      </c>
      <c r="P15" s="1">
        <f>SUMIFS(Data!E:E,Data!B:B,'DATA PREP'!$B$3,Data!A:A,'DATA PREP'!$B$16,Data!C:C,'DATA PREP'!O15)</f>
        <v>19135</v>
      </c>
      <c r="Q15" vm="13">
        <v>3156145</v>
      </c>
      <c r="R15" s="10">
        <f t="shared" si="1"/>
        <v>6.0627759497741707</v>
      </c>
      <c r="S15" s="2">
        <f>AVERAGEIFS(Data!F:F,Data!B:B,'DATA PREP'!$B$3,Data!A:A,'DATA PREP'!$B$16,Data!C:C,'DATA PREP'!O15)</f>
        <v>66858</v>
      </c>
      <c r="T15" s="11">
        <f t="shared" si="2"/>
        <v>6.0627759497741707</v>
      </c>
    </row>
    <row r="16" spans="1:20" x14ac:dyDescent="0.3">
      <c r="A16" s="4" t="s">
        <v>68</v>
      </c>
      <c r="B16" s="5">
        <v>2020</v>
      </c>
      <c r="H16" s="8" t="s">
        <v>69</v>
      </c>
      <c r="I16" s="8"/>
      <c r="O16" t="s">
        <v>14</v>
      </c>
      <c r="P16" s="1">
        <f>SUMIFS(Data!E:E,Data!B:B,'DATA PREP'!$B$3,Data!A:A,'DATA PREP'!$B$16,Data!C:C,'DATA PREP'!O16)</f>
        <v>16734</v>
      </c>
      <c r="Q16" vm="14">
        <v>2911505</v>
      </c>
      <c r="R16" s="10">
        <f t="shared" si="1"/>
        <v>5.7475429374155294</v>
      </c>
      <c r="S16" s="2">
        <f>AVERAGEIFS(Data!F:F,Data!B:B,'DATA PREP'!$B$3,Data!A:A,'DATA PREP'!$B$16,Data!C:C,'DATA PREP'!O16)</f>
        <v>73749</v>
      </c>
      <c r="T16" s="11">
        <f t="shared" si="2"/>
        <v>5.7475429374155294</v>
      </c>
    </row>
    <row r="17" spans="1:20" x14ac:dyDescent="0.3">
      <c r="H17" s="6" t="s">
        <v>49</v>
      </c>
      <c r="I17" s="6" t="s">
        <v>62</v>
      </c>
      <c r="O17" t="s">
        <v>15</v>
      </c>
      <c r="P17" s="1">
        <f>SUMIFS(Data!E:E,Data!B:B,'DATA PREP'!$B$3,Data!A:A,'DATA PREP'!$B$16,Data!C:C,'DATA PREP'!O17)</f>
        <v>20268</v>
      </c>
      <c r="Q17" vm="15">
        <v>4468402</v>
      </c>
      <c r="R17" s="10">
        <f t="shared" si="1"/>
        <v>4.5358497288292332</v>
      </c>
      <c r="S17" s="2">
        <f>AVERAGEIFS(Data!F:F,Data!B:B,'DATA PREP'!$B$3,Data!A:A,'DATA PREP'!$B$16,Data!C:C,'DATA PREP'!O17)</f>
        <v>63462</v>
      </c>
      <c r="T17" s="11">
        <f t="shared" si="2"/>
        <v>4.5358497288292332</v>
      </c>
    </row>
    <row r="18" spans="1:20" x14ac:dyDescent="0.3">
      <c r="A18" s="7" t="s">
        <v>77</v>
      </c>
      <c r="B18" s="7"/>
      <c r="H18" t="str">
        <f>B3</f>
        <v>Information</v>
      </c>
      <c r="I18" s="1">
        <f>VLOOKUP(B3,H3:I12,2,0)</f>
        <v>2677815</v>
      </c>
      <c r="O18" t="s">
        <v>16</v>
      </c>
      <c r="P18" s="1">
        <f>SUMIFS(Data!E:E,Data!B:B,'DATA PREP'!$B$3,Data!A:A,'DATA PREP'!$B$16,Data!C:C,'DATA PREP'!O18)</f>
        <v>18712</v>
      </c>
      <c r="Q18" vm="16">
        <v>4659978</v>
      </c>
      <c r="R18" s="10">
        <f t="shared" si="1"/>
        <v>4.015469600929447</v>
      </c>
      <c r="S18" s="2">
        <f>AVERAGEIFS(Data!F:F,Data!B:B,'DATA PREP'!$B$3,Data!A:A,'DATA PREP'!$B$16,Data!C:C,'DATA PREP'!O18)</f>
        <v>65700</v>
      </c>
      <c r="T18" s="11">
        <f t="shared" si="2"/>
        <v>4.015469600929447</v>
      </c>
    </row>
    <row r="19" spans="1:20" x14ac:dyDescent="0.3">
      <c r="A19" s="4" t="s">
        <v>78</v>
      </c>
      <c r="B19" s="5" t="str">
        <f>IF(Dashboard!C4=1,'DATA PREP'!S2,'DATA PREP'!R2)</f>
        <v>Employees per 1000 Capita</v>
      </c>
      <c r="H19" t="s">
        <v>70</v>
      </c>
      <c r="I19" s="1">
        <f>SUM(I3:I12)-I18</f>
        <v>113971524</v>
      </c>
      <c r="O19" t="s">
        <v>17</v>
      </c>
      <c r="P19" s="1">
        <f>SUMIFS(Data!E:E,Data!B:B,'DATA PREP'!$B$3,Data!A:A,'DATA PREP'!$B$16,Data!C:C,'DATA PREP'!O19)</f>
        <v>6415</v>
      </c>
      <c r="Q19" vm="17">
        <v>1338404</v>
      </c>
      <c r="R19" s="10">
        <f t="shared" si="1"/>
        <v>4.7930221368136978</v>
      </c>
      <c r="S19" s="2">
        <f>AVERAGEIFS(Data!F:F,Data!B:B,'DATA PREP'!$B$3,Data!A:A,'DATA PREP'!$B$16,Data!C:C,'DATA PREP'!O19)</f>
        <v>64265</v>
      </c>
      <c r="T19" s="11">
        <f t="shared" si="2"/>
        <v>4.7930221368136978</v>
      </c>
    </row>
    <row r="20" spans="1:20" x14ac:dyDescent="0.3">
      <c r="O20" t="s">
        <v>18</v>
      </c>
      <c r="P20" s="1">
        <f>SUMIFS(Data!E:E,Data!B:B,'DATA PREP'!$B$3,Data!A:A,'DATA PREP'!$B$16,Data!C:C,'DATA PREP'!O20)</f>
        <v>33029</v>
      </c>
      <c r="Q20" vm="18">
        <v>6042718</v>
      </c>
      <c r="R20" s="10">
        <f t="shared" si="1"/>
        <v>5.4659178204245169</v>
      </c>
      <c r="S20" s="2">
        <f>AVERAGEIFS(Data!F:F,Data!B:B,'DATA PREP'!$B$3,Data!A:A,'DATA PREP'!$B$16,Data!C:C,'DATA PREP'!O20)</f>
        <v>110569</v>
      </c>
      <c r="T20" s="11">
        <f t="shared" si="2"/>
        <v>5.4659178204245169</v>
      </c>
    </row>
    <row r="21" spans="1:20" x14ac:dyDescent="0.3">
      <c r="H21" s="4" t="s">
        <v>79</v>
      </c>
      <c r="I21" s="13">
        <f>I18/SUM(I18:I19)</f>
        <v>2.2956109506972858E-2</v>
      </c>
      <c r="O21" t="s">
        <v>19</v>
      </c>
      <c r="P21" s="1">
        <f>SUMIFS(Data!E:E,Data!B:B,'DATA PREP'!$B$3,Data!A:A,'DATA PREP'!$B$16,Data!C:C,'DATA PREP'!O21)</f>
        <v>89231</v>
      </c>
      <c r="Q21" vm="19">
        <v>6902149</v>
      </c>
      <c r="R21" s="10">
        <f t="shared" si="1"/>
        <v>12.928002568475412</v>
      </c>
      <c r="S21" s="2">
        <f>AVERAGEIFS(Data!F:F,Data!B:B,'DATA PREP'!$B$3,Data!A:A,'DATA PREP'!$B$16,Data!C:C,'DATA PREP'!O21)</f>
        <v>146746</v>
      </c>
      <c r="T21" s="11">
        <f t="shared" si="2"/>
        <v>12.928002568475412</v>
      </c>
    </row>
    <row r="22" spans="1:20" x14ac:dyDescent="0.3">
      <c r="O22" t="s">
        <v>20</v>
      </c>
      <c r="P22" s="1">
        <f>SUMIFS(Data!E:E,Data!B:B,'DATA PREP'!$B$3,Data!A:A,'DATA PREP'!$B$16,Data!C:C,'DATA PREP'!O22)</f>
        <v>50511</v>
      </c>
      <c r="Q22" vm="20">
        <v>9995915</v>
      </c>
      <c r="R22" s="10">
        <f t="shared" si="1"/>
        <v>5.053164217582883</v>
      </c>
      <c r="S22" s="2">
        <f>AVERAGEIFS(Data!F:F,Data!B:B,'DATA PREP'!$B$3,Data!A:A,'DATA PREP'!$B$16,Data!C:C,'DATA PREP'!O22)</f>
        <v>88745</v>
      </c>
      <c r="T22" s="11">
        <f t="shared" si="2"/>
        <v>5.053164217582883</v>
      </c>
    </row>
    <row r="23" spans="1:20" x14ac:dyDescent="0.3">
      <c r="O23" t="s">
        <v>21</v>
      </c>
      <c r="P23" s="1">
        <f>SUMIFS(Data!E:E,Data!B:B,'DATA PREP'!$B$3,Data!A:A,'DATA PREP'!$B$16,Data!C:C,'DATA PREP'!O23)</f>
        <v>43145</v>
      </c>
      <c r="Q23" vm="21">
        <v>5611179</v>
      </c>
      <c r="R23" s="10">
        <f t="shared" si="1"/>
        <v>7.6891148901148938</v>
      </c>
      <c r="S23" s="2">
        <f>AVERAGEIFS(Data!F:F,Data!B:B,'DATA PREP'!$B$3,Data!A:A,'DATA PREP'!$B$16,Data!C:C,'DATA PREP'!O23)</f>
        <v>92292</v>
      </c>
      <c r="T23" s="11">
        <f t="shared" si="2"/>
        <v>7.6891148901148938</v>
      </c>
    </row>
    <row r="24" spans="1:20" x14ac:dyDescent="0.3">
      <c r="O24" t="s">
        <v>22</v>
      </c>
      <c r="P24" s="1">
        <f>SUMIFS(Data!E:E,Data!B:B,'DATA PREP'!$B$3,Data!A:A,'DATA PREP'!$B$16,Data!C:C,'DATA PREP'!O24)</f>
        <v>9629</v>
      </c>
      <c r="Q24" vm="22">
        <v>2963914</v>
      </c>
      <c r="R24" s="10">
        <f t="shared" si="1"/>
        <v>3.2487447341589535</v>
      </c>
      <c r="S24" s="2">
        <f>AVERAGEIFS(Data!F:F,Data!B:B,'DATA PREP'!$B$3,Data!A:A,'DATA PREP'!$B$16,Data!C:C,'DATA PREP'!O24)</f>
        <v>54301</v>
      </c>
      <c r="T24" s="11">
        <f t="shared" si="2"/>
        <v>3.2487447341589535</v>
      </c>
    </row>
    <row r="25" spans="1:20" x14ac:dyDescent="0.3">
      <c r="O25" t="s">
        <v>23</v>
      </c>
      <c r="P25" s="1">
        <f>SUMIFS(Data!E:E,Data!B:B,'DATA PREP'!$B$3,Data!A:A,'DATA PREP'!$B$16,Data!C:C,'DATA PREP'!O25)</f>
        <v>43675</v>
      </c>
      <c r="Q25" vm="23">
        <v>6126452</v>
      </c>
      <c r="R25" s="10">
        <f t="shared" si="1"/>
        <v>7.1289222538591668</v>
      </c>
      <c r="S25" s="2">
        <f>AVERAGEIFS(Data!F:F,Data!B:B,'DATA PREP'!$B$3,Data!A:A,'DATA PREP'!$B$16,Data!C:C,'DATA PREP'!O25)</f>
        <v>89327</v>
      </c>
      <c r="T25" s="11">
        <f t="shared" si="2"/>
        <v>7.1289222538591668</v>
      </c>
    </row>
    <row r="26" spans="1:20" x14ac:dyDescent="0.3">
      <c r="O26" t="s">
        <v>24</v>
      </c>
      <c r="P26" s="1">
        <f>SUMIFS(Data!E:E,Data!B:B,'DATA PREP'!$B$3,Data!A:A,'DATA PREP'!$B$16,Data!C:C,'DATA PREP'!O26)</f>
        <v>5797</v>
      </c>
      <c r="Q26" vm="24">
        <v>1062305</v>
      </c>
      <c r="R26" s="10">
        <f t="shared" si="1"/>
        <v>5.4570015202790154</v>
      </c>
      <c r="S26" s="2">
        <f>AVERAGEIFS(Data!F:F,Data!B:B,'DATA PREP'!$B$3,Data!A:A,'DATA PREP'!$B$16,Data!C:C,'DATA PREP'!O26)</f>
        <v>65673</v>
      </c>
      <c r="T26" s="11">
        <f t="shared" si="2"/>
        <v>5.4570015202790154</v>
      </c>
    </row>
    <row r="27" spans="1:20" x14ac:dyDescent="0.3">
      <c r="O27" t="s">
        <v>25</v>
      </c>
      <c r="P27" s="1">
        <f>SUMIFS(Data!E:E,Data!B:B,'DATA PREP'!$B$3,Data!A:A,'DATA PREP'!$B$16,Data!C:C,'DATA PREP'!O27)</f>
        <v>16165</v>
      </c>
      <c r="Q27" vm="25">
        <v>1929268</v>
      </c>
      <c r="R27" s="10">
        <f t="shared" si="1"/>
        <v>8.3788255441960366</v>
      </c>
      <c r="S27" s="2">
        <f>AVERAGEIFS(Data!F:F,Data!B:B,'DATA PREP'!$B$3,Data!A:A,'DATA PREP'!$B$16,Data!C:C,'DATA PREP'!O27)</f>
        <v>76361</v>
      </c>
      <c r="T27" s="11">
        <f t="shared" si="2"/>
        <v>8.3788255441960366</v>
      </c>
    </row>
    <row r="28" spans="1:20" x14ac:dyDescent="0.3">
      <c r="O28" t="s">
        <v>26</v>
      </c>
      <c r="P28" s="1">
        <f>SUMIFS(Data!E:E,Data!B:B,'DATA PREP'!$B$3,Data!A:A,'DATA PREP'!$B$16,Data!C:C,'DATA PREP'!O28)</f>
        <v>13306</v>
      </c>
      <c r="Q28" vm="26">
        <v>3034392</v>
      </c>
      <c r="R28" s="10">
        <f t="shared" si="1"/>
        <v>4.3850629714288729</v>
      </c>
      <c r="S28" s="2">
        <f>AVERAGEIFS(Data!F:F,Data!B:B,'DATA PREP'!$B$3,Data!A:A,'DATA PREP'!$B$16,Data!C:C,'DATA PREP'!O28)</f>
        <v>88353</v>
      </c>
      <c r="T28" s="11">
        <f t="shared" si="2"/>
        <v>4.3850629714288729</v>
      </c>
    </row>
    <row r="29" spans="1:20" x14ac:dyDescent="0.3">
      <c r="O29" t="s">
        <v>27</v>
      </c>
      <c r="P29" s="1">
        <f>SUMIFS(Data!E:E,Data!B:B,'DATA PREP'!$B$3,Data!A:A,'DATA PREP'!$B$16,Data!C:C,'DATA PREP'!O29)</f>
        <v>11735</v>
      </c>
      <c r="Q29" vm="27">
        <v>1356458</v>
      </c>
      <c r="R29" s="10">
        <f t="shared" si="1"/>
        <v>8.651207777903922</v>
      </c>
      <c r="S29" s="2">
        <f>AVERAGEIFS(Data!F:F,Data!B:B,'DATA PREP'!$B$3,Data!A:A,'DATA PREP'!$B$16,Data!C:C,'DATA PREP'!O29)</f>
        <v>107194</v>
      </c>
      <c r="T29" s="11">
        <f t="shared" si="2"/>
        <v>8.651207777903922</v>
      </c>
    </row>
    <row r="30" spans="1:20" x14ac:dyDescent="0.3">
      <c r="O30" t="s">
        <v>28</v>
      </c>
      <c r="P30" s="1">
        <f>SUMIFS(Data!E:E,Data!B:B,'DATA PREP'!$B$3,Data!A:A,'DATA PREP'!$B$16,Data!C:C,'DATA PREP'!O30)</f>
        <v>67885</v>
      </c>
      <c r="Q30" vm="28">
        <v>8908520</v>
      </c>
      <c r="R30" s="10">
        <f t="shared" si="1"/>
        <v>7.6202332149447942</v>
      </c>
      <c r="S30" s="2">
        <f>AVERAGEIFS(Data!F:F,Data!B:B,'DATA PREP'!$B$3,Data!A:A,'DATA PREP'!$B$16,Data!C:C,'DATA PREP'!O30)</f>
        <v>130541</v>
      </c>
      <c r="T30" s="11">
        <f t="shared" si="2"/>
        <v>7.6202332149447942</v>
      </c>
    </row>
    <row r="31" spans="1:20" x14ac:dyDescent="0.3">
      <c r="O31" t="s">
        <v>29</v>
      </c>
      <c r="P31" s="1">
        <f>SUMIFS(Data!E:E,Data!B:B,'DATA PREP'!$B$3,Data!A:A,'DATA PREP'!$B$16,Data!C:C,'DATA PREP'!O31)</f>
        <v>9076</v>
      </c>
      <c r="Q31" vm="29">
        <v>2095428</v>
      </c>
      <c r="R31" s="10">
        <f t="shared" si="1"/>
        <v>4.3313346963007078</v>
      </c>
      <c r="S31" s="2">
        <f>AVERAGEIFS(Data!F:F,Data!B:B,'DATA PREP'!$B$3,Data!A:A,'DATA PREP'!$B$16,Data!C:C,'DATA PREP'!O31)</f>
        <v>62393</v>
      </c>
      <c r="T31" s="11">
        <f t="shared" si="2"/>
        <v>4.3313346963007078</v>
      </c>
    </row>
    <row r="32" spans="1:20" x14ac:dyDescent="0.3">
      <c r="O32" t="s">
        <v>30</v>
      </c>
      <c r="P32" s="1">
        <f>SUMIFS(Data!E:E,Data!B:B,'DATA PREP'!$B$3,Data!A:A,'DATA PREP'!$B$16,Data!C:C,'DATA PREP'!O32)</f>
        <v>267749</v>
      </c>
      <c r="Q32" vm="30">
        <v>19542209</v>
      </c>
      <c r="R32" s="10">
        <f t="shared" si="1"/>
        <v>13.701061123642674</v>
      </c>
      <c r="S32" s="2">
        <f>AVERAGEIFS(Data!F:F,Data!B:B,'DATA PREP'!$B$3,Data!A:A,'DATA PREP'!$B$16,Data!C:C,'DATA PREP'!O32)</f>
        <v>154357</v>
      </c>
      <c r="T32" s="11">
        <f t="shared" si="2"/>
        <v>13.701061123642674</v>
      </c>
    </row>
    <row r="33" spans="15:20" x14ac:dyDescent="0.3">
      <c r="O33" t="s">
        <v>31</v>
      </c>
      <c r="P33" s="1">
        <f>SUMIFS(Data!E:E,Data!B:B,'DATA PREP'!$B$3,Data!A:A,'DATA PREP'!$B$16,Data!C:C,'DATA PREP'!O33)</f>
        <v>73440</v>
      </c>
      <c r="Q33" vm="31">
        <v>10383620</v>
      </c>
      <c r="R33" s="10">
        <f t="shared" si="1"/>
        <v>7.0726779292770727</v>
      </c>
      <c r="S33" s="2">
        <f>AVERAGEIFS(Data!F:F,Data!B:B,'DATA PREP'!$B$3,Data!A:A,'DATA PREP'!$B$16,Data!C:C,'DATA PREP'!O33)</f>
        <v>96207</v>
      </c>
      <c r="T33" s="11">
        <f t="shared" si="2"/>
        <v>7.0726779292770727</v>
      </c>
    </row>
    <row r="34" spans="15:20" x14ac:dyDescent="0.3">
      <c r="O34" t="s">
        <v>32</v>
      </c>
      <c r="P34" s="1">
        <f>SUMIFS(Data!E:E,Data!B:B,'DATA PREP'!$B$3,Data!A:A,'DATA PREP'!$B$16,Data!C:C,'DATA PREP'!O34)</f>
        <v>5780</v>
      </c>
      <c r="Q34" vm="32">
        <v>760077</v>
      </c>
      <c r="R34" s="10">
        <f t="shared" si="1"/>
        <v>7.6044927027130145</v>
      </c>
      <c r="S34" s="2">
        <f>AVERAGEIFS(Data!F:F,Data!B:B,'DATA PREP'!$B$3,Data!A:A,'DATA PREP'!$B$16,Data!C:C,'DATA PREP'!O34)</f>
        <v>79624</v>
      </c>
      <c r="T34" s="11">
        <f t="shared" si="2"/>
        <v>7.6044927027130145</v>
      </c>
    </row>
    <row r="35" spans="15:20" x14ac:dyDescent="0.3">
      <c r="O35" t="s">
        <v>33</v>
      </c>
      <c r="P35" s="1">
        <f>SUMIFS(Data!E:E,Data!B:B,'DATA PREP'!$B$3,Data!A:A,'DATA PREP'!$B$16,Data!C:C,'DATA PREP'!O35)</f>
        <v>63865</v>
      </c>
      <c r="Q35" vm="33">
        <v>11689442</v>
      </c>
      <c r="R35" s="10">
        <f t="shared" si="1"/>
        <v>5.4634772130269349</v>
      </c>
      <c r="S35" s="2">
        <f>AVERAGEIFS(Data!F:F,Data!B:B,'DATA PREP'!$B$3,Data!A:A,'DATA PREP'!$B$16,Data!C:C,'DATA PREP'!O35)</f>
        <v>80052</v>
      </c>
      <c r="T35" s="11">
        <f t="shared" si="2"/>
        <v>5.4634772130269349</v>
      </c>
    </row>
    <row r="36" spans="15:20" x14ac:dyDescent="0.3">
      <c r="O36" t="s">
        <v>34</v>
      </c>
      <c r="P36" s="1">
        <f>SUMIFS(Data!E:E,Data!B:B,'DATA PREP'!$B$3,Data!A:A,'DATA PREP'!$B$16,Data!C:C,'DATA PREP'!O36)</f>
        <v>18256</v>
      </c>
      <c r="Q36" vm="34">
        <v>3943079</v>
      </c>
      <c r="R36" s="10">
        <f t="shared" si="1"/>
        <v>4.6298844126633023</v>
      </c>
      <c r="S36" s="2">
        <f>AVERAGEIFS(Data!F:F,Data!B:B,'DATA PREP'!$B$3,Data!A:A,'DATA PREP'!$B$16,Data!C:C,'DATA PREP'!O36)</f>
        <v>63710</v>
      </c>
      <c r="T36" s="11">
        <f t="shared" si="2"/>
        <v>4.6298844126633023</v>
      </c>
    </row>
    <row r="37" spans="15:20" x14ac:dyDescent="0.3">
      <c r="O37" t="s">
        <v>35</v>
      </c>
      <c r="P37" s="1">
        <f>SUMIFS(Data!E:E,Data!B:B,'DATA PREP'!$B$3,Data!A:A,'DATA PREP'!$B$16,Data!C:C,'DATA PREP'!O37)</f>
        <v>33218</v>
      </c>
      <c r="Q37" vm="35">
        <v>4190713</v>
      </c>
      <c r="R37" s="10">
        <f t="shared" si="1"/>
        <v>7.9265747857226208</v>
      </c>
      <c r="S37" s="2">
        <f>AVERAGEIFS(Data!F:F,Data!B:B,'DATA PREP'!$B$3,Data!A:A,'DATA PREP'!$B$16,Data!C:C,'DATA PREP'!O37)</f>
        <v>101737</v>
      </c>
      <c r="T37" s="11">
        <f t="shared" si="2"/>
        <v>7.9265747857226208</v>
      </c>
    </row>
    <row r="38" spans="15:20" x14ac:dyDescent="0.3">
      <c r="O38" t="s">
        <v>36</v>
      </c>
      <c r="P38" s="1">
        <f>SUMIFS(Data!E:E,Data!B:B,'DATA PREP'!$B$3,Data!A:A,'DATA PREP'!$B$16,Data!C:C,'DATA PREP'!O38)</f>
        <v>82872</v>
      </c>
      <c r="Q38" vm="36">
        <v>12807060</v>
      </c>
      <c r="R38" s="10">
        <f t="shared" si="1"/>
        <v>6.4708059460953571</v>
      </c>
      <c r="S38" s="2">
        <f>AVERAGEIFS(Data!F:F,Data!B:B,'DATA PREP'!$B$3,Data!A:A,'DATA PREP'!$B$16,Data!C:C,'DATA PREP'!O38)</f>
        <v>107388</v>
      </c>
      <c r="T38" s="11">
        <f t="shared" si="2"/>
        <v>6.4708059460953571</v>
      </c>
    </row>
    <row r="39" spans="15:20" x14ac:dyDescent="0.3">
      <c r="O39" t="s">
        <v>37</v>
      </c>
      <c r="P39" s="1">
        <f>SUMIFS(Data!E:E,Data!B:B,'DATA PREP'!$B$3,Data!A:A,'DATA PREP'!$B$16,Data!C:C,'DATA PREP'!O39)</f>
        <v>5243</v>
      </c>
      <c r="Q39" vm="37">
        <v>1057315</v>
      </c>
      <c r="R39" s="10">
        <f t="shared" si="1"/>
        <v>4.9587871164222586</v>
      </c>
      <c r="S39" s="2">
        <f>AVERAGEIFS(Data!F:F,Data!B:B,'DATA PREP'!$B$3,Data!A:A,'DATA PREP'!$B$16,Data!C:C,'DATA PREP'!O39)</f>
        <v>87286</v>
      </c>
      <c r="T39" s="11">
        <f t="shared" si="2"/>
        <v>4.9587871164222586</v>
      </c>
    </row>
    <row r="40" spans="15:20" x14ac:dyDescent="0.3">
      <c r="O40" t="s">
        <v>38</v>
      </c>
      <c r="P40" s="1">
        <f>SUMIFS(Data!E:E,Data!B:B,'DATA PREP'!$B$3,Data!A:A,'DATA PREP'!$B$16,Data!C:C,'DATA PREP'!O40)</f>
        <v>24744</v>
      </c>
      <c r="Q40" vm="38">
        <v>5084127</v>
      </c>
      <c r="R40" s="10">
        <f t="shared" si="1"/>
        <v>4.8669122545522558</v>
      </c>
      <c r="S40" s="2">
        <f>AVERAGEIFS(Data!F:F,Data!B:B,'DATA PREP'!$B$3,Data!A:A,'DATA PREP'!$B$16,Data!C:C,'DATA PREP'!O40)</f>
        <v>73562</v>
      </c>
      <c r="T40" s="11">
        <f t="shared" si="2"/>
        <v>4.8669122545522558</v>
      </c>
    </row>
    <row r="41" spans="15:20" x14ac:dyDescent="0.3">
      <c r="O41" t="s">
        <v>39</v>
      </c>
      <c r="P41" s="1">
        <f>SUMIFS(Data!E:E,Data!B:B,'DATA PREP'!$B$3,Data!A:A,'DATA PREP'!$B$16,Data!C:C,'DATA PREP'!O41)</f>
        <v>5074</v>
      </c>
      <c r="Q41" vm="39">
        <v>882235</v>
      </c>
      <c r="R41" s="10">
        <f t="shared" si="1"/>
        <v>5.7513020907127919</v>
      </c>
      <c r="S41" s="2">
        <f>AVERAGEIFS(Data!F:F,Data!B:B,'DATA PREP'!$B$3,Data!A:A,'DATA PREP'!$B$16,Data!C:C,'DATA PREP'!O41)</f>
        <v>58069</v>
      </c>
      <c r="T41" s="11">
        <f t="shared" si="2"/>
        <v>5.7513020907127919</v>
      </c>
    </row>
    <row r="42" spans="15:20" x14ac:dyDescent="0.3">
      <c r="O42" t="s">
        <v>40</v>
      </c>
      <c r="P42" s="1">
        <f>SUMIFS(Data!E:E,Data!B:B,'DATA PREP'!$B$3,Data!A:A,'DATA PREP'!$B$16,Data!C:C,'DATA PREP'!O42)</f>
        <v>42929</v>
      </c>
      <c r="Q42" vm="40">
        <v>6770010</v>
      </c>
      <c r="R42" s="10">
        <f t="shared" si="1"/>
        <v>6.3410541491076087</v>
      </c>
      <c r="S42" s="2">
        <f>AVERAGEIFS(Data!F:F,Data!B:B,'DATA PREP'!$B$3,Data!A:A,'DATA PREP'!$B$16,Data!C:C,'DATA PREP'!O42)</f>
        <v>81293</v>
      </c>
      <c r="T42" s="11">
        <f t="shared" si="2"/>
        <v>6.3410541491076087</v>
      </c>
    </row>
    <row r="43" spans="15:20" x14ac:dyDescent="0.3">
      <c r="O43" t="s">
        <v>41</v>
      </c>
      <c r="P43" s="1">
        <f>SUMIFS(Data!E:E,Data!B:B,'DATA PREP'!$B$3,Data!A:A,'DATA PREP'!$B$16,Data!C:C,'DATA PREP'!O43)</f>
        <v>198521</v>
      </c>
      <c r="Q43" vm="41">
        <v>29145505</v>
      </c>
      <c r="R43" s="10">
        <f t="shared" si="1"/>
        <v>6.8113762310860624</v>
      </c>
      <c r="S43" s="2">
        <f>AVERAGEIFS(Data!F:F,Data!B:B,'DATA PREP'!$B$3,Data!A:A,'DATA PREP'!$B$16,Data!C:C,'DATA PREP'!O43)</f>
        <v>102835</v>
      </c>
      <c r="T43" s="11">
        <f t="shared" si="2"/>
        <v>6.8113762310860624</v>
      </c>
    </row>
    <row r="44" spans="15:20" x14ac:dyDescent="0.3">
      <c r="O44" t="s">
        <v>42</v>
      </c>
      <c r="P44" s="1">
        <f>SUMIFS(Data!E:E,Data!B:B,'DATA PREP'!$B$3,Data!A:A,'DATA PREP'!$B$16,Data!C:C,'DATA PREP'!O44)</f>
        <v>37222</v>
      </c>
      <c r="Q44" vm="42">
        <v>3161105</v>
      </c>
      <c r="R44" s="10">
        <f t="shared" si="1"/>
        <v>11.774996401574766</v>
      </c>
      <c r="S44" s="2">
        <f>AVERAGEIFS(Data!F:F,Data!B:B,'DATA PREP'!$B$3,Data!A:A,'DATA PREP'!$B$16,Data!C:C,'DATA PREP'!O44)</f>
        <v>96974</v>
      </c>
      <c r="T44" s="11">
        <f t="shared" si="2"/>
        <v>11.774996401574766</v>
      </c>
    </row>
    <row r="45" spans="15:20" x14ac:dyDescent="0.3">
      <c r="O45" t="s">
        <v>43</v>
      </c>
      <c r="P45" s="1">
        <f>SUMIFS(Data!E:E,Data!B:B,'DATA PREP'!$B$3,Data!A:A,'DATA PREP'!$B$16,Data!C:C,'DATA PREP'!O45)</f>
        <v>3961</v>
      </c>
      <c r="Q45" vm="43">
        <v>626299</v>
      </c>
      <c r="R45" s="10">
        <f t="shared" si="1"/>
        <v>6.32445525220382</v>
      </c>
      <c r="S45" s="2">
        <f>AVERAGEIFS(Data!F:F,Data!B:B,'DATA PREP'!$B$3,Data!A:A,'DATA PREP'!$B$16,Data!C:C,'DATA PREP'!O45)</f>
        <v>68605</v>
      </c>
      <c r="T45" s="11">
        <f t="shared" si="2"/>
        <v>6.32445525220382</v>
      </c>
    </row>
    <row r="46" spans="15:20" x14ac:dyDescent="0.3">
      <c r="O46" t="s">
        <v>44</v>
      </c>
      <c r="P46" s="1">
        <f>SUMIFS(Data!E:E,Data!B:B,'DATA PREP'!$B$3,Data!A:A,'DATA PREP'!$B$16,Data!C:C,'DATA PREP'!O46)</f>
        <v>64840</v>
      </c>
      <c r="Q46" vm="44">
        <v>8517685</v>
      </c>
      <c r="R46" s="10">
        <f t="shared" si="1"/>
        <v>7.6123970304137796</v>
      </c>
      <c r="S46" s="2">
        <f>AVERAGEIFS(Data!F:F,Data!B:B,'DATA PREP'!$B$3,Data!A:A,'DATA PREP'!$B$16,Data!C:C,'DATA PREP'!O46)</f>
        <v>117848</v>
      </c>
      <c r="T46" s="11">
        <f t="shared" si="2"/>
        <v>7.6123970304137796</v>
      </c>
    </row>
    <row r="47" spans="15:20" x14ac:dyDescent="0.3">
      <c r="O47" t="s">
        <v>45</v>
      </c>
      <c r="P47" s="1">
        <f>SUMIFS(Data!E:E,Data!B:B,'DATA PREP'!$B$3,Data!A:A,'DATA PREP'!$B$16,Data!C:C,'DATA PREP'!O47)</f>
        <v>148556</v>
      </c>
      <c r="Q47" vm="45">
        <v>7614893</v>
      </c>
      <c r="R47" s="10">
        <f t="shared" si="1"/>
        <v>19.508612924699005</v>
      </c>
      <c r="S47" s="2">
        <f>AVERAGEIFS(Data!F:F,Data!B:B,'DATA PREP'!$B$3,Data!A:A,'DATA PREP'!$B$16,Data!C:C,'DATA PREP'!O47)</f>
        <v>242273</v>
      </c>
      <c r="T47" s="11">
        <f t="shared" si="2"/>
        <v>19.508612924699005</v>
      </c>
    </row>
    <row r="48" spans="15:20" x14ac:dyDescent="0.3">
      <c r="O48" t="s">
        <v>46</v>
      </c>
      <c r="P48" s="1">
        <f>SUMIFS(Data!E:E,Data!B:B,'DATA PREP'!$B$3,Data!A:A,'DATA PREP'!$B$16,Data!C:C,'DATA PREP'!O48)</f>
        <v>7215</v>
      </c>
      <c r="Q48" vm="46">
        <v>1805832</v>
      </c>
      <c r="R48" s="10">
        <f t="shared" si="1"/>
        <v>3.9953882753212926</v>
      </c>
      <c r="S48" s="2">
        <f>AVERAGEIFS(Data!F:F,Data!B:B,'DATA PREP'!$B$3,Data!A:A,'DATA PREP'!$B$16,Data!C:C,'DATA PREP'!O48)</f>
        <v>58063</v>
      </c>
      <c r="T48" s="11">
        <f t="shared" si="2"/>
        <v>3.9953882753212926</v>
      </c>
    </row>
    <row r="49" spans="15:20" x14ac:dyDescent="0.3">
      <c r="O49" t="s">
        <v>47</v>
      </c>
      <c r="P49" s="1">
        <f>SUMIFS(Data!E:E,Data!B:B,'DATA PREP'!$B$3,Data!A:A,'DATA PREP'!$B$16,Data!C:C,'DATA PREP'!O49)</f>
        <v>44846</v>
      </c>
      <c r="Q49" vm="47">
        <v>5813568</v>
      </c>
      <c r="R49" s="10">
        <f t="shared" si="1"/>
        <v>7.7140234706121955</v>
      </c>
      <c r="S49" s="2">
        <f>AVERAGEIFS(Data!F:F,Data!B:B,'DATA PREP'!$B$3,Data!A:A,'DATA PREP'!$B$16,Data!C:C,'DATA PREP'!O49)</f>
        <v>88336</v>
      </c>
      <c r="T49" s="11">
        <f t="shared" si="2"/>
        <v>7.7140234706121955</v>
      </c>
    </row>
    <row r="50" spans="15:20" x14ac:dyDescent="0.3">
      <c r="O50" t="s">
        <v>48</v>
      </c>
      <c r="P50" s="1">
        <f>SUMIFS(Data!E:E,Data!B:B,'DATA PREP'!$B$3,Data!A:A,'DATA PREP'!$B$16,Data!C:C,'DATA PREP'!O50)</f>
        <v>3000</v>
      </c>
      <c r="Q50" vm="48">
        <v>577737</v>
      </c>
      <c r="R50" s="10">
        <f t="shared" si="1"/>
        <v>5.1926741752735248</v>
      </c>
      <c r="S50" s="2">
        <f>AVERAGEIFS(Data!F:F,Data!B:B,'DATA PREP'!$B$3,Data!A:A,'DATA PREP'!$B$16,Data!C:C,'DATA PREP'!O50)</f>
        <v>54299</v>
      </c>
      <c r="T50" s="11">
        <f t="shared" si="2"/>
        <v>5.1926741752735248</v>
      </c>
    </row>
  </sheetData>
  <sortState xmlns:xlrd2="http://schemas.microsoft.com/office/spreadsheetml/2017/richdata2" ref="H2:I12">
    <sortCondition descending="1" ref="I2:I12"/>
  </sortState>
  <dataConsolidate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4AC1-4D64-412A-80F8-55552F1D2730}">
  <dimension ref="B4:O8"/>
  <sheetViews>
    <sheetView showGridLines="0" tabSelected="1" workbookViewId="0">
      <selection activeCell="B5" sqref="B5"/>
    </sheetView>
  </sheetViews>
  <sheetFormatPr defaultRowHeight="14.4" x14ac:dyDescent="0.3"/>
  <cols>
    <col min="1" max="1" width="3.109375" customWidth="1"/>
    <col min="2" max="2" width="46" bestFit="1" customWidth="1"/>
    <col min="4" max="4" width="28.109375" customWidth="1"/>
    <col min="13" max="13" width="4.33203125" customWidth="1"/>
    <col min="14" max="14" width="8.88671875" hidden="1" customWidth="1"/>
    <col min="15" max="15" width="45.6640625" customWidth="1"/>
  </cols>
  <sheetData>
    <row r="4" spans="2:15" x14ac:dyDescent="0.3">
      <c r="B4" s="15">
        <v>10</v>
      </c>
      <c r="C4" s="15">
        <v>2</v>
      </c>
    </row>
    <row r="5" spans="2:15" ht="31.2" x14ac:dyDescent="0.6">
      <c r="B5" s="12" t="str" cm="1">
        <f t="array" ref="B5">INDEX('DATA PREP'!D3:D12,11-Dashboard!B4)</f>
        <v>Information</v>
      </c>
    </row>
    <row r="8" spans="2:15" ht="25.8" x14ac:dyDescent="0.5">
      <c r="O8" s="14"/>
    </row>
  </sheetData>
  <sheetProtection selectLockedCells="1" selectUnlockedCells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3" name="Spinner 7">
              <controlPr defaultSize="0" autoPict="0">
                <anchor moveWithCells="1" sizeWithCells="1">
                  <from>
                    <xdr:col>1</xdr:col>
                    <xdr:colOff>3147060</xdr:colOff>
                    <xdr:row>4</xdr:row>
                    <xdr:rowOff>0</xdr:rowOff>
                  </from>
                  <to>
                    <xdr:col>2</xdr:col>
                    <xdr:colOff>441960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4" name="Option Button 10">
              <controlPr defaultSize="0" autoFill="0" autoLine="0" autoPict="0">
                <anchor moveWithCells="1">
                  <from>
                    <xdr:col>12</xdr:col>
                    <xdr:colOff>0</xdr:colOff>
                    <xdr:row>7</xdr:row>
                    <xdr:rowOff>152400</xdr:rowOff>
                  </from>
                  <to>
                    <xdr:col>14</xdr:col>
                    <xdr:colOff>1478280</xdr:colOff>
                    <xdr:row>8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5" name="Option Button 11">
              <controlPr defaultSize="0" autoFill="0" autoLine="0" autoPict="0">
                <anchor moveWithCells="1">
                  <from>
                    <xdr:col>14</xdr:col>
                    <xdr:colOff>1737360</xdr:colOff>
                    <xdr:row>7</xdr:row>
                    <xdr:rowOff>160020</xdr:rowOff>
                  </from>
                  <to>
                    <xdr:col>15</xdr:col>
                    <xdr:colOff>411480</xdr:colOff>
                    <xdr:row>8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Julie McDaniel</cp:lastModifiedBy>
  <dcterms:created xsi:type="dcterms:W3CDTF">2021-09-21T20:47:02Z</dcterms:created>
  <dcterms:modified xsi:type="dcterms:W3CDTF">2023-02-14T17:20:38Z</dcterms:modified>
</cp:coreProperties>
</file>