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7050" firstSheet="44" activeTab="46"/>
  </bookViews>
  <sheets>
    <sheet name="Objetos" sheetId="1" r:id="rId1"/>
    <sheet name="info" sheetId="2" r:id="rId2"/>
    <sheet name="procmemory" sheetId="6" r:id="rId3"/>
    <sheet name="target" sheetId="8" r:id="rId4"/>
    <sheet name="extracted" sheetId="10" r:id="rId5"/>
    <sheet name="buffer" sheetId="11" r:id="rId6"/>
    <sheet name="virustotal" sheetId="12" r:id="rId7"/>
    <sheet name="network" sheetId="15" r:id="rId8"/>
    <sheet name="signatures" sheetId="22" r:id="rId9"/>
    <sheet name="static" sheetId="25" r:id="rId10"/>
    <sheet name="dropped" sheetId="31" r:id="rId11"/>
    <sheet name="behavior" sheetId="32" r:id="rId12"/>
    <sheet name="debug" sheetId="48" r:id="rId13"/>
    <sheet name="screenshots" sheetId="40" r:id="rId14"/>
    <sheet name="strings" sheetId="41" r:id="rId15"/>
    <sheet name="metadata" sheetId="42" r:id="rId16"/>
    <sheet name="info_git" sheetId="3" r:id="rId17"/>
    <sheet name="info_machine" sheetId="4" r:id="rId18"/>
    <sheet name="procmemory_extracted" sheetId="7" r:id="rId19"/>
    <sheet name="target_file" sheetId="9" r:id="rId20"/>
    <sheet name="virustotal_scans" sheetId="14" r:id="rId21"/>
    <sheet name="virustotal_summary" sheetId="13" r:id="rId22"/>
    <sheet name="network_tls" sheetId="16" r:id="rId23"/>
    <sheet name="network_udp" sheetId="17" r:id="rId24"/>
    <sheet name="network_icmp" sheetId="18" r:id="rId25"/>
    <sheet name="network_tcp" sheetId="19" r:id="rId26"/>
    <sheet name="network_dns" sheetId="20" r:id="rId27"/>
    <sheet name="network_domains" sheetId="21" r:id="rId28"/>
    <sheet name="signatures_marks" sheetId="23" r:id="rId29"/>
    <sheet name="signatures_marks_call" sheetId="24" r:id="rId30"/>
    <sheet name="static_pe_imports" sheetId="26" r:id="rId31"/>
    <sheet name="static_pe_resources" sheetId="28" r:id="rId32"/>
    <sheet name="static_pe_versioninfo" sheetId="29" r:id="rId33"/>
    <sheet name="static_pe_sections" sheetId="30" r:id="rId34"/>
    <sheet name="static_pe_imports_imports" sheetId="27" r:id="rId35"/>
    <sheet name="behavior_generic" sheetId="33" r:id="rId36"/>
    <sheet name="behavior_processes" sheetId="35" r:id="rId37"/>
    <sheet name="behavior_processes_calls" sheetId="38" r:id="rId38"/>
    <sheet name="behavior_processes_modules" sheetId="39" r:id="rId39"/>
    <sheet name="behavior_processtree" sheetId="36" r:id="rId40"/>
    <sheet name="behavior_summary" sheetId="37" r:id="rId41"/>
    <sheet name="dbug_action" sheetId="49" r:id="rId42"/>
    <sheet name="metadata_output" sheetId="43" r:id="rId43"/>
    <sheet name="metadata_output_memdumps" sheetId="44" r:id="rId44"/>
    <sheet name="metadata_output_pcap" sheetId="45" r:id="rId45"/>
    <sheet name="metadata_output_dropped" sheetId="46" r:id="rId46"/>
    <sheet name="metadata_output_buffers" sheetId="47"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 i="47" l="1"/>
  <c r="C5" i="43" s="1"/>
  <c r="C5" i="46"/>
  <c r="C4" i="43" s="1"/>
  <c r="C5" i="45"/>
  <c r="C3" i="43" s="1"/>
  <c r="C5" i="44"/>
  <c r="C2" i="43" s="1"/>
  <c r="C4" i="40"/>
  <c r="C14" i="1" s="1"/>
  <c r="C7" i="48"/>
  <c r="C13" i="1" s="1"/>
  <c r="C16" i="31"/>
  <c r="C11" i="1" s="1"/>
  <c r="C23" i="37"/>
  <c r="C6" i="32" s="1"/>
  <c r="C9" i="36"/>
  <c r="C5" i="32" s="1"/>
  <c r="C6" i="39"/>
  <c r="C8" i="35" s="1"/>
  <c r="C10" i="38"/>
  <c r="C3" i="35" s="1"/>
  <c r="C8" i="33"/>
  <c r="C2" i="32" s="1"/>
  <c r="C7" i="30"/>
  <c r="C13" i="25" s="1"/>
  <c r="C4" i="29"/>
  <c r="C12" i="25" s="1"/>
  <c r="C8" i="28"/>
  <c r="C11" i="25" s="1"/>
  <c r="C2" i="26"/>
  <c r="C4" i="26" s="1"/>
  <c r="C3" i="25" s="1"/>
  <c r="C4" i="27"/>
  <c r="G73" i="14"/>
  <c r="C2" i="12" s="1"/>
  <c r="C11" i="24"/>
  <c r="C2" i="23" s="1"/>
  <c r="C6" i="23" s="1"/>
  <c r="C6" i="22" s="1"/>
  <c r="C9" i="22" s="1"/>
  <c r="C9" i="1" s="1"/>
  <c r="C15" i="15"/>
  <c r="C4" i="21"/>
  <c r="C5" i="20"/>
  <c r="C13" i="15" s="1"/>
  <c r="C8" i="19"/>
  <c r="C8" i="15" s="1"/>
  <c r="C6" i="18"/>
  <c r="C6" i="15" s="1"/>
  <c r="C8" i="17"/>
  <c r="C3" i="15" s="1"/>
  <c r="C4" i="16"/>
  <c r="C2" i="15" s="1"/>
  <c r="C5" i="13"/>
  <c r="C9" i="12" s="1"/>
  <c r="C8" i="4"/>
  <c r="C15" i="2" s="1"/>
  <c r="C10" i="2"/>
  <c r="C4" i="3"/>
  <c r="C14" i="11"/>
  <c r="C6" i="1" s="1"/>
  <c r="C9" i="10"/>
  <c r="C5" i="1" s="1"/>
  <c r="C14" i="9"/>
  <c r="C3" i="8" s="1"/>
  <c r="C4" i="8" s="1"/>
  <c r="C4" i="1" s="1"/>
  <c r="C14" i="7"/>
  <c r="C7" i="6" s="1"/>
  <c r="C9" i="6" s="1"/>
  <c r="C3" i="1" s="1"/>
  <c r="C19" i="2" l="1"/>
  <c r="C2" i="1" s="1"/>
  <c r="C6" i="43"/>
  <c r="C2" i="42" s="1"/>
  <c r="C3" i="42" s="1"/>
  <c r="C16" i="1" s="1"/>
  <c r="C14" i="35"/>
  <c r="C4" i="32" s="1"/>
  <c r="C7" i="32" s="1"/>
  <c r="C12" i="1" s="1"/>
  <c r="C14" i="25"/>
  <c r="C10" i="1" s="1"/>
  <c r="C20" i="15"/>
  <c r="C8" i="1" s="1"/>
  <c r="C16" i="12"/>
  <c r="C7" i="1" s="1"/>
  <c r="C17" i="1" l="1"/>
</calcChain>
</file>

<file path=xl/sharedStrings.xml><?xml version="1.0" encoding="utf-8"?>
<sst xmlns="http://schemas.openxmlformats.org/spreadsheetml/2006/main" count="1243" uniqueCount="571">
  <si>
    <t>info</t>
  </si>
  <si>
    <t>procmemory</t>
  </si>
  <si>
    <t>target</t>
  </si>
  <si>
    <t>extracted</t>
  </si>
  <si>
    <t>buffer</t>
  </si>
  <si>
    <t>virustotal</t>
  </si>
  <si>
    <t>network</t>
  </si>
  <si>
    <t>signatures</t>
  </si>
  <si>
    <t>static</t>
  </si>
  <si>
    <t>dropped</t>
  </si>
  <si>
    <t>behavior</t>
  </si>
  <si>
    <t>screenshots</t>
  </si>
  <si>
    <t>strings</t>
  </si>
  <si>
    <t>metadata</t>
  </si>
  <si>
    <t>added</t>
  </si>
  <si>
    <t>started</t>
  </si>
  <si>
    <t>duration</t>
  </si>
  <si>
    <t>ended</t>
  </si>
  <si>
    <t>owner</t>
  </si>
  <si>
    <t>score</t>
  </si>
  <si>
    <t>id</t>
  </si>
  <si>
    <t>category</t>
  </si>
  <si>
    <t>git</t>
  </si>
  <si>
    <t>head</t>
  </si>
  <si>
    <t>fetch_head</t>
  </si>
  <si>
    <t>monitor</t>
  </si>
  <si>
    <t>package</t>
  </si>
  <si>
    <t>route</t>
  </si>
  <si>
    <t>custom</t>
  </si>
  <si>
    <t>machine</t>
  </si>
  <si>
    <t>status</t>
  </si>
  <si>
    <t>name</t>
  </si>
  <si>
    <t>label</t>
  </si>
  <si>
    <t>manager</t>
  </si>
  <si>
    <t>started_on</t>
  </si>
  <si>
    <t>shutdown_on</t>
  </si>
  <si>
    <t>platform</t>
  </si>
  <si>
    <t>version</t>
  </si>
  <si>
    <t>options</t>
  </si>
  <si>
    <t>regions</t>
  </si>
  <si>
    <t>yara</t>
  </si>
  <si>
    <t>num</t>
  </si>
  <si>
    <t>file</t>
  </si>
  <si>
    <t>urls</t>
  </si>
  <si>
    <t>pid</t>
  </si>
  <si>
    <t>sha1</t>
  </si>
  <si>
    <t>type</t>
  </si>
  <si>
    <t>sha256</t>
  </si>
  <si>
    <t>crc32</t>
  </si>
  <si>
    <t>path</t>
  </si>
  <si>
    <t>ssdeep</t>
  </si>
  <si>
    <t>size</t>
  </si>
  <si>
    <t>sha512</t>
  </si>
  <si>
    <t>md5</t>
  </si>
  <si>
    <t>raw</t>
  </si>
  <si>
    <t>program</t>
  </si>
  <si>
    <t>first_seen</t>
  </si>
  <si>
    <t>scans</t>
  </si>
  <si>
    <t>scan_id</t>
  </si>
  <si>
    <t>resource</t>
  </si>
  <si>
    <t>response_code</t>
  </si>
  <si>
    <t>scan_date</t>
  </si>
  <si>
    <t>permalink</t>
  </si>
  <si>
    <t>summary</t>
  </si>
  <si>
    <t>normalized</t>
  </si>
  <si>
    <t>total</t>
  </si>
  <si>
    <t>positives</t>
  </si>
  <si>
    <t>verbose_msg</t>
  </si>
  <si>
    <t>Bkav</t>
  </si>
  <si>
    <t>MicroWorld-eScan</t>
  </si>
  <si>
    <t>CMC</t>
  </si>
  <si>
    <t>CAT-QuickHeal</t>
  </si>
  <si>
    <t>ALYac</t>
  </si>
  <si>
    <t>Malwarebytes</t>
  </si>
  <si>
    <t>VIPRE</t>
  </si>
  <si>
    <t>TheHacker</t>
  </si>
  <si>
    <t>BitDefender</t>
  </si>
  <si>
    <t>K7GW</t>
  </si>
  <si>
    <t>K7AntiVirus</t>
  </si>
  <si>
    <t>Arcabit</t>
  </si>
  <si>
    <t>TrendMicro</t>
  </si>
  <si>
    <t>Baidu</t>
  </si>
  <si>
    <t>NANO-Antivirus</t>
  </si>
  <si>
    <t>Cyren</t>
  </si>
  <si>
    <t>Symantec</t>
  </si>
  <si>
    <t>ESET-NOD32</t>
  </si>
  <si>
    <t>TrendMicro-HouseCall</t>
  </si>
  <si>
    <t>Paloalto</t>
  </si>
  <si>
    <t>ClamAV</t>
  </si>
  <si>
    <t>Kaspersky</t>
  </si>
  <si>
    <t>Alibaba</t>
  </si>
  <si>
    <t>Babable</t>
  </si>
  <si>
    <t>ViRobot</t>
  </si>
  <si>
    <t>AegisLab</t>
  </si>
  <si>
    <t>Avast</t>
  </si>
  <si>
    <t>Rising</t>
  </si>
  <si>
    <t>Ad-Aware</t>
  </si>
  <si>
    <t>Trustlook</t>
  </si>
  <si>
    <t>Emsisoft</t>
  </si>
  <si>
    <t>Comodo</t>
  </si>
  <si>
    <t>F-Secure</t>
  </si>
  <si>
    <t>DrWeb</t>
  </si>
  <si>
    <t>Zillya</t>
  </si>
  <si>
    <t>Invincea</t>
  </si>
  <si>
    <t>McAfee-GW-Edition</t>
  </si>
  <si>
    <t>Trapmine</t>
  </si>
  <si>
    <t>Sophos</t>
  </si>
  <si>
    <t>SentinelOne</t>
  </si>
  <si>
    <t>F-Prot</t>
  </si>
  <si>
    <t>Jiangmin</t>
  </si>
  <si>
    <t>Webroot</t>
  </si>
  <si>
    <t>Avira</t>
  </si>
  <si>
    <t>Fortinet</t>
  </si>
  <si>
    <t>Antiy-AVL</t>
  </si>
  <si>
    <t>Kingsoft</t>
  </si>
  <si>
    <t>Endgame</t>
  </si>
  <si>
    <t>Microsoft</t>
  </si>
  <si>
    <t>SUPERAntiSpyware</t>
  </si>
  <si>
    <t>ZoneAlarm</t>
  </si>
  <si>
    <t>Avast-Mobile</t>
  </si>
  <si>
    <t>TACHYON</t>
  </si>
  <si>
    <t>AhnLab-V3</t>
  </si>
  <si>
    <t>Acronis</t>
  </si>
  <si>
    <t>McAfee</t>
  </si>
  <si>
    <t>AVware</t>
  </si>
  <si>
    <t>MAX</t>
  </si>
  <si>
    <t>VBA32</t>
  </si>
  <si>
    <t>Cylance</t>
  </si>
  <si>
    <t>Zoner</t>
  </si>
  <si>
    <t>Tencent</t>
  </si>
  <si>
    <t>Yandex</t>
  </si>
  <si>
    <t>Ikarus</t>
  </si>
  <si>
    <t>eGambit</t>
  </si>
  <si>
    <t>GData</t>
  </si>
  <si>
    <t>AVG</t>
  </si>
  <si>
    <t>Cybereason</t>
  </si>
  <si>
    <t>Panda</t>
  </si>
  <si>
    <t>CrowdStrike</t>
  </si>
  <si>
    <t>Qihoo-360</t>
  </si>
  <si>
    <t>detected</t>
  </si>
  <si>
    <t>result</t>
  </si>
  <si>
    <t>update</t>
  </si>
  <si>
    <t>tls</t>
  </si>
  <si>
    <t>udp</t>
  </si>
  <si>
    <t>dns_servers</t>
  </si>
  <si>
    <t>http</t>
  </si>
  <si>
    <t>icmp</t>
  </si>
  <si>
    <t>smtp</t>
  </si>
  <si>
    <t>tcp</t>
  </si>
  <si>
    <t>smtp_ex</t>
  </si>
  <si>
    <t>mitm</t>
  </si>
  <si>
    <t>hosts</t>
  </si>
  <si>
    <t>pcap_sha256</t>
  </si>
  <si>
    <t>dns</t>
  </si>
  <si>
    <t>http_ex</t>
  </si>
  <si>
    <t>domains</t>
  </si>
  <si>
    <t>dead_hosts</t>
  </si>
  <si>
    <t>sorted_pcap_sha256</t>
  </si>
  <si>
    <t>irc</t>
  </si>
  <si>
    <t>https_ex</t>
  </si>
  <si>
    <t>server_random</t>
  </si>
  <si>
    <t>session_id</t>
  </si>
  <si>
    <t>src</t>
  </si>
  <si>
    <t>dst</t>
  </si>
  <si>
    <t>offset</t>
  </si>
  <si>
    <t>time</t>
  </si>
  <si>
    <t>dport</t>
  </si>
  <si>
    <t>sport</t>
  </si>
  <si>
    <t>data</t>
  </si>
  <si>
    <t>request</t>
  </si>
  <si>
    <t>answers</t>
  </si>
  <si>
    <t>ip</t>
  </si>
  <si>
    <t>domain</t>
  </si>
  <si>
    <t>markcount</t>
  </si>
  <si>
    <t>families</t>
  </si>
  <si>
    <t>description</t>
  </si>
  <si>
    <t>severity</t>
  </si>
  <si>
    <t>marks</t>
  </si>
  <si>
    <t>references</t>
  </si>
  <si>
    <t>call</t>
  </si>
  <si>
    <t>cid</t>
  </si>
  <si>
    <t>stacktrace</t>
  </si>
  <si>
    <t>api</t>
  </si>
  <si>
    <t>return_value</t>
  </si>
  <si>
    <t>arguments</t>
  </si>
  <si>
    <t>tid</t>
  </si>
  <si>
    <t>flags</t>
  </si>
  <si>
    <t>computer_name</t>
  </si>
  <si>
    <t>pdb_path</t>
  </si>
  <si>
    <t>pe_imports</t>
  </si>
  <si>
    <t>peid_signatures</t>
  </si>
  <si>
    <t>keys</t>
  </si>
  <si>
    <t>signature</t>
  </si>
  <si>
    <t>pe_timestamp</t>
  </si>
  <si>
    <t>pe_exports</t>
  </si>
  <si>
    <t>imported_dll_count</t>
  </si>
  <si>
    <t>pe_imphash</t>
  </si>
  <si>
    <t>pe_resources</t>
  </si>
  <si>
    <t>pe_versioninfo</t>
  </si>
  <si>
    <t>pe_sections</t>
  </si>
  <si>
    <t>imports</t>
  </si>
  <si>
    <t>dll</t>
  </si>
  <si>
    <t>address</t>
  </si>
  <si>
    <t>language</t>
  </si>
  <si>
    <t>filetype</t>
  </si>
  <si>
    <t>sublanguage</t>
  </si>
  <si>
    <t>value</t>
  </si>
  <si>
    <t>size_of_data</t>
  </si>
  <si>
    <t>virtual_address</t>
  </si>
  <si>
    <t>entropy</t>
  </si>
  <si>
    <t>virtual_size</t>
  </si>
  <si>
    <t>PRINCIPAL</t>
  </si>
  <si>
    <t>STATIC</t>
  </si>
  <si>
    <t>PE_IMPORTS</t>
  </si>
  <si>
    <t>INFO</t>
  </si>
  <si>
    <t>PROCMEMORY</t>
  </si>
  <si>
    <t>TARGET</t>
  </si>
  <si>
    <t>VIRUSTOTAL</t>
  </si>
  <si>
    <t>NETWORK</t>
  </si>
  <si>
    <t>SIGNATURES</t>
  </si>
  <si>
    <t>MARKS</t>
  </si>
  <si>
    <t>filepath</t>
  </si>
  <si>
    <t>pids</t>
  </si>
  <si>
    <t>generic</t>
  </si>
  <si>
    <t>apistats</t>
  </si>
  <si>
    <t>processes</t>
  </si>
  <si>
    <t>processtree</t>
  </si>
  <si>
    <t>process_path</t>
  </si>
  <si>
    <t>process_name</t>
  </si>
  <si>
    <t>ppid</t>
  </si>
  <si>
    <t>directory_enumerated</t>
  </si>
  <si>
    <t>BEHAVIOR</t>
  </si>
  <si>
    <t>calls</t>
  </si>
  <si>
    <t>track</t>
  </si>
  <si>
    <t>command_line</t>
  </si>
  <si>
    <t>modules</t>
  </si>
  <si>
    <t>BEHAVIOR_PROCESSES</t>
  </si>
  <si>
    <t>basename</t>
  </si>
  <si>
    <t>imgsize</t>
  </si>
  <si>
    <t>baseaddr</t>
  </si>
  <si>
    <t>children</t>
  </si>
  <si>
    <t>connects_ip</t>
  </si>
  <si>
    <t>file_created</t>
  </si>
  <si>
    <t>file_recreated</t>
  </si>
  <si>
    <t>directory_created</t>
  </si>
  <si>
    <t>dll_loaded</t>
  </si>
  <si>
    <t>file_opened</t>
  </si>
  <si>
    <t>file_copied</t>
  </si>
  <si>
    <t>regkey_opened</t>
  </si>
  <si>
    <t>file_moved</t>
  </si>
  <si>
    <t>file_written</t>
  </si>
  <si>
    <t>file_deleted</t>
  </si>
  <si>
    <t>file_exists</t>
  </si>
  <si>
    <t>mutex</t>
  </si>
  <si>
    <t>file_failed</t>
  </si>
  <si>
    <t>guid</t>
  </si>
  <si>
    <t>wmi_query</t>
  </si>
  <si>
    <t>file_read</t>
  </si>
  <si>
    <t>regkey_read</t>
  </si>
  <si>
    <t>regkey_written</t>
  </si>
  <si>
    <t>ocr</t>
  </si>
  <si>
    <t>output</t>
  </si>
  <si>
    <t>memdumps</t>
  </si>
  <si>
    <t>pcap</t>
  </si>
  <si>
    <t>buffers</t>
  </si>
  <si>
    <t>METADATA</t>
  </si>
  <si>
    <t>OUTPUT</t>
  </si>
  <si>
    <t>dirname</t>
  </si>
  <si>
    <t>debug</t>
  </si>
  <si>
    <t>action</t>
  </si>
  <si>
    <t>dbgview</t>
  </si>
  <si>
    <t>errors</t>
  </si>
  <si>
    <t>log</t>
  </si>
  <si>
    <t>cuckoo</t>
  </si>
  <si>
    <t>gatherer</t>
  </si>
  <si>
    <t>origen</t>
  </si>
  <si>
    <t>Total</t>
  </si>
  <si>
    <t>Process identifier</t>
  </si>
  <si>
    <t>Number of times memory process was found</t>
  </si>
  <si>
    <t>Indicates characteristics of the affected disc regions</t>
  </si>
  <si>
    <t xml:space="preserve">Relate yara characteristics with the artifact characteristics. </t>
  </si>
  <si>
    <t>file created as memory dump</t>
  </si>
  <si>
    <t>URLS generated during the execution of memory processes</t>
  </si>
  <si>
    <t>Describe featrures extracted during the execution of memory process.</t>
  </si>
  <si>
    <t>Category to which the artifact belongs.</t>
  </si>
  <si>
    <t>Artifact characteristics.</t>
  </si>
  <si>
    <t xml:space="preserve">Describes the script category. </t>
  </si>
  <si>
    <t>Information obtained by  yara about the script</t>
  </si>
  <si>
    <t>Script information</t>
  </si>
  <si>
    <t>Script identifier</t>
  </si>
  <si>
    <t>raw script</t>
  </si>
  <si>
    <t>What type of program executes the script.</t>
  </si>
  <si>
    <t>Time of the first execution of the script.</t>
  </si>
  <si>
    <t>Information obtained by yara about the buffer.</t>
  </si>
  <si>
    <t>Integrity check with sha1 algorithm for buffer</t>
  </si>
  <si>
    <t>buffer name</t>
  </si>
  <si>
    <t>type of information stored in the buffer</t>
  </si>
  <si>
    <t>buffer size</t>
  </si>
  <si>
    <t>Integrity check with sha256 algorithm for buffer</t>
  </si>
  <si>
    <t>urls used by buffer</t>
  </si>
  <si>
    <t>Cyclic redundancy code of the buffer</t>
  </si>
  <si>
    <t>Buffer storage directory on victim system.</t>
  </si>
  <si>
    <t>Integrity check with sha512 algorithm for buffer</t>
  </si>
  <si>
    <t>Check by ssdeep for buffer</t>
  </si>
  <si>
    <t>Integrity check with  md5  algorithm for buffer</t>
  </si>
  <si>
    <t>signature-based scans of endpoint security solutions.</t>
  </si>
  <si>
    <t>scan identifier</t>
  </si>
  <si>
    <t xml:space="preserve">
sha1 integrity check given by virustotal about the artifact</t>
  </si>
  <si>
    <t>Identifier assigned by virustotal</t>
  </si>
  <si>
    <t>response code by virustotal</t>
  </si>
  <si>
    <t>date when the scans were performed</t>
  </si>
  <si>
    <t>link to details about the scan.</t>
  </si>
  <si>
    <t>Scan summary</t>
  </si>
  <si>
    <t>sha256 integrity check given by virustotal about the artifact</t>
  </si>
  <si>
    <t>classification based on different artifacts with similar characteristics</t>
  </si>
  <si>
    <t xml:space="preserve">
total number of signatures used to identify the artifact</t>
  </si>
  <si>
    <t>number of signatures that tested positive.</t>
  </si>
  <si>
    <t>Send an end of analysis message</t>
  </si>
  <si>
    <t>md5 integrity check given by virustotal about the artifact</t>
  </si>
  <si>
    <t>protocol network analysis tls</t>
  </si>
  <si>
    <t>protocol network analysis udp</t>
  </si>
  <si>
    <t>domain name servers</t>
  </si>
  <si>
    <t>protocol network analysis http</t>
  </si>
  <si>
    <t>protocol network analysis  icmp</t>
  </si>
  <si>
    <t>protocol network analysis smtp</t>
  </si>
  <si>
    <t>protocol network analysis tcp</t>
  </si>
  <si>
    <t xml:space="preserve">exchange protocol network analysis smtp </t>
  </si>
  <si>
    <t>network analysis to verify man in the middle attacks</t>
  </si>
  <si>
    <t>hosts involved in the analysis. Helps to create black lists.</t>
  </si>
  <si>
    <t>pcap file verification based on sha256</t>
  </si>
  <si>
    <t>DNS servers involved in the analysis.</t>
  </si>
  <si>
    <t>Description</t>
  </si>
  <si>
    <t>network analysis of the exchange protocol http</t>
  </si>
  <si>
    <t>analysis of domains involved in communication</t>
  </si>
  <si>
    <t>hosts down on data transmission</t>
  </si>
  <si>
    <t>pcap file check sorted based on sha256</t>
  </si>
  <si>
    <t>protocol network analysis  irc</t>
  </si>
  <si>
    <t>protocol network analysis  https de intercambio</t>
  </si>
  <si>
    <t>temporary memory space base name</t>
  </si>
  <si>
    <t>sha256-based temporary memory space integrity check</t>
  </si>
  <si>
    <t>name of the directory where the buffers are stored in the scanner system</t>
  </si>
  <si>
    <t>base name of the deleted file</t>
  </si>
  <si>
    <t>integrity check of deleted file based on sha 256</t>
  </si>
  <si>
    <t>name of the directory where the deleted files are stored in the scanner system</t>
  </si>
  <si>
    <t>basename of pcap</t>
  </si>
  <si>
    <t>pcap file integrity check based on sha256</t>
  </si>
  <si>
    <t>name of the directory where the pcap files are stored on the analyzer system</t>
  </si>
  <si>
    <t>base name of the memory dump</t>
  </si>
  <si>
    <t>sha256-based memory dump integrity check</t>
  </si>
  <si>
    <t>name of the directory where crash dumps are stored on the analyzer system</t>
  </si>
  <si>
    <t>memory dumps</t>
  </si>
  <si>
    <t>pcap files</t>
  </si>
  <si>
    <t>deleted files</t>
  </si>
  <si>
    <t>temporary memory</t>
  </si>
  <si>
    <t>files created by artifact</t>
  </si>
  <si>
    <t>ip addresses to which the artifact connects</t>
  </si>
  <si>
    <t>DROPPED</t>
  </si>
  <si>
    <t>files created again by artifact</t>
  </si>
  <si>
    <t>directory created by artifact</t>
  </si>
  <si>
    <t>dll loaded by artifact</t>
  </si>
  <si>
    <t>files opened by artifact</t>
  </si>
  <si>
    <t>copied files by artifact</t>
  </si>
  <si>
    <t>Registry keys opened by some process executed by the artifact</t>
  </si>
  <si>
    <t>files moved by artifact</t>
  </si>
  <si>
    <t>files written by artifact</t>
  </si>
  <si>
    <t>files deleted by artifact</t>
  </si>
  <si>
    <t>existing files that were generated by the artifact</t>
  </si>
  <si>
    <t>mutual exclusion of processes used by the artifact</t>
  </si>
  <si>
    <t>failed artifact files</t>
  </si>
  <si>
    <t>globally unique identifier</t>
  </si>
  <si>
    <t>Windows Management Instrumentation queries</t>
  </si>
  <si>
    <t>command lines used by the artifact</t>
  </si>
  <si>
    <t>files read by artifact</t>
  </si>
  <si>
    <t>Registry keys read by some process executed by the artifact.</t>
  </si>
  <si>
    <t>directories listed by artifact</t>
  </si>
  <si>
    <t>Registry keys written by some process executed by the artifact</t>
  </si>
  <si>
    <t>binary values ​​assigned to processes</t>
  </si>
  <si>
    <t>process identifier</t>
  </si>
  <si>
    <t>name of process</t>
  </si>
  <si>
    <t>command line used by processes</t>
  </si>
  <si>
    <t>first view of the process</t>
  </si>
  <si>
    <t>parent process identifier</t>
  </si>
  <si>
    <t>child processes</t>
  </si>
  <si>
    <t>module base name</t>
  </si>
  <si>
    <t>module image size</t>
  </si>
  <si>
    <t>module memory base address</t>
  </si>
  <si>
    <t>directory where the module is located on the victim system</t>
  </si>
  <si>
    <t>system-defined categories or object embedding and linking</t>
  </si>
  <si>
    <t>caller activity status</t>
  </si>
  <si>
    <t>stack path</t>
  </si>
  <si>
    <t>values returned by calls</t>
  </si>
  <si>
    <t>call return arguments</t>
  </si>
  <si>
    <t>call response time</t>
  </si>
  <si>
    <t>caller id</t>
  </si>
  <si>
    <t>flags assigned to calls</t>
  </si>
  <si>
    <t>directory where the process is stored on the victim system</t>
  </si>
  <si>
    <t>calls made by processes</t>
  </si>
  <si>
    <t>assigned binary values To processes</t>
  </si>
  <si>
    <t>process ID</t>
  </si>
  <si>
    <t>Process name</t>
  </si>
  <si>
    <t>Command lines used by processes</t>
  </si>
  <si>
    <t>modules used by processes</t>
  </si>
  <si>
    <t>process runtime</t>
  </si>
  <si>
    <t>runtime identifier</t>
  </si>
  <si>
    <t>hour and Date process was first seen</t>
  </si>
  <si>
    <t>ID of parent process</t>
  </si>
  <si>
    <t>process type</t>
  </si>
  <si>
    <t>characteristic 1</t>
  </si>
  <si>
    <t>imported file name by pe</t>
  </si>
  <si>
    <t>imported file memory address</t>
  </si>
  <si>
    <t>Characteristic 1</t>
  </si>
  <si>
    <t>size of data contained in pe files</t>
  </si>
  <si>
    <t>data virtual address of pe files.</t>
  </si>
  <si>
    <t>entropy level for pe dile data</t>
  </si>
  <si>
    <t>data name</t>
  </si>
  <si>
    <t>virtual size of data contained in pe files</t>
  </si>
  <si>
    <t>pe general file name</t>
  </si>
  <si>
    <t>assigned values for eache pe file</t>
  </si>
  <si>
    <t>pe file name</t>
  </si>
  <si>
    <t>pe file language</t>
  </si>
  <si>
    <t>pe file type</t>
  </si>
  <si>
    <t>sublanguaje for pe file</t>
  </si>
  <si>
    <t>bytes between the start of the package and the data for the pe file</t>
  </si>
  <si>
    <t>pe file size</t>
  </si>
  <si>
    <t>imported files for pe</t>
  </si>
  <si>
    <t>dll calls during import</t>
  </si>
  <si>
    <t>APIS calls</t>
  </si>
  <si>
    <t>mark type</t>
  </si>
  <si>
    <t>calls identifier</t>
  </si>
  <si>
    <t>ip address of the domain</t>
  </si>
  <si>
    <t>domain name</t>
  </si>
  <si>
    <t>type of dns server</t>
  </si>
  <si>
    <t>to which requests are made</t>
  </si>
  <si>
    <t>response given by the server</t>
  </si>
  <si>
    <t>ip address origen</t>
  </si>
  <si>
    <t>ip address destination</t>
  </si>
  <si>
    <t>bytes between packet startup and data</t>
  </si>
  <si>
    <t>time communication from source to destination</t>
  </si>
  <si>
    <t>port destination</t>
  </si>
  <si>
    <t>port source</t>
  </si>
  <si>
    <t>destination</t>
  </si>
  <si>
    <t>icmp message type</t>
  </si>
  <si>
    <t>data transferred by icmp</t>
  </si>
  <si>
    <t>destination ip address</t>
  </si>
  <si>
    <t>time that communication from source to destination is delayed</t>
  </si>
  <si>
    <t>destination port</t>
  </si>
  <si>
    <t>source port</t>
  </si>
  <si>
    <t>randomic server</t>
  </si>
  <si>
    <t>session identifier tls</t>
  </si>
  <si>
    <t xml:space="preserve">description </t>
  </si>
  <si>
    <t>number of signatures that test positive for maliciousness</t>
  </si>
  <si>
    <t>link to details about the scan</t>
  </si>
  <si>
    <t>scan date</t>
  </si>
  <si>
    <t>characteristic 3</t>
  </si>
  <si>
    <t>characteristic 4</t>
  </si>
  <si>
    <t>characteristic 5</t>
  </si>
  <si>
    <t>characteristic 2</t>
  </si>
  <si>
    <t>yara verification for artifact</t>
  </si>
  <si>
    <t>Integrity verification with SHA1 algorithm for artifact</t>
  </si>
  <si>
    <t>Artifact Name</t>
  </si>
  <si>
    <t>Artifact Type</t>
  </si>
  <si>
    <t>URLs Used by artifact</t>
  </si>
  <si>
    <t>Cyclical redundancy code of artifact</t>
  </si>
  <si>
    <t>artifact storage directory on the system Victim</t>
  </si>
  <si>
    <t>Verification by ssdeep for artifact</t>
  </si>
  <si>
    <t>Artifact size</t>
  </si>
  <si>
    <t>Integrity verification with it algorithm sha512 for artifac</t>
  </si>
  <si>
    <t>Integrity verification with it algorithm md5 for artifact</t>
  </si>
  <si>
    <t>Characteristics of the yara analyzer</t>
  </si>
  <si>
    <t>yara encryption algorithm</t>
  </si>
  <si>
    <t>memory process name</t>
  </si>
  <si>
    <t>artifact type</t>
  </si>
  <si>
    <t>sha256 encryption algorithm</t>
  </si>
  <si>
    <t>urls used by the memory process</t>
  </si>
  <si>
    <t>cyclic redundancy code of the memory process</t>
  </si>
  <si>
    <t>memory process storage directory</t>
  </si>
  <si>
    <t>ssdeep identifier related to the memory process</t>
  </si>
  <si>
    <t>process size</t>
  </si>
  <si>
    <t>sha512 encryption algorithm</t>
  </si>
  <si>
    <t>md5 encryption algorithm</t>
  </si>
  <si>
    <t>Indicates the status of the virtual machine</t>
  </si>
  <si>
    <t>Virtual machine name</t>
  </si>
  <si>
    <t>Label assigned to the virtual machine</t>
  </si>
  <si>
    <t>Indicates the name of the hypervisor</t>
  </si>
  <si>
    <t>indicates the start date and time of the virtual machine</t>
  </si>
  <si>
    <t>Indicates the end date and time of the virtual machine</t>
  </si>
  <si>
    <t>Header of the report</t>
  </si>
  <si>
    <t>End of header of the report</t>
  </si>
  <si>
    <t>directory where screenshots are stored in the scanner system</t>
  </si>
  <si>
    <t>scanner identifiers</t>
  </si>
  <si>
    <t>actions logged in the log</t>
  </si>
  <si>
    <t>debug view</t>
  </si>
  <si>
    <t>errors logged in the log</t>
  </si>
  <si>
    <t>information logs of the artifact analysis process</t>
  </si>
  <si>
    <t>information logs of the cuckoo analysis process</t>
  </si>
  <si>
    <t>generic data of the processes used by the artifact</t>
  </si>
  <si>
    <t>statistical data of the APIS executed by the artifact</t>
  </si>
  <si>
    <t>Processes executed by the artifact</t>
  </si>
  <si>
    <t>Processes trees</t>
  </si>
  <si>
    <t>Summary about files, registry keys, directories, and commands involved during process execution.</t>
  </si>
  <si>
    <t>values assigned by yara for the dropped file</t>
  </si>
  <si>
    <t>sha1 - based down file integrity check</t>
  </si>
  <si>
    <t>dropped file name</t>
  </si>
  <si>
    <t>directory where the files dropped on the victim system are stored.</t>
  </si>
  <si>
    <t>type of dropped file</t>
  </si>
  <si>
    <t>integrity check of dropped file based on sha256</t>
  </si>
  <si>
    <t>urls used by dropped files</t>
  </si>
  <si>
    <t>cyclic redundancy code for dropped file</t>
  </si>
  <si>
    <t>directory where the files dropped in the system scanner are stored.</t>
  </si>
  <si>
    <t>values assigned by ssdeep for the dropped file</t>
  </si>
  <si>
    <t>size of the dropped file</t>
  </si>
  <si>
    <t>integrity check of dropped file based on sha512</t>
  </si>
  <si>
    <t>process identifier for the dropped file</t>
  </si>
  <si>
    <t>md5-based down file integrity check</t>
  </si>
  <si>
    <t>directory for pdb files</t>
  </si>
  <si>
    <t>imports made by pe files</t>
  </si>
  <si>
    <t>signature identifier for pe files</t>
  </si>
  <si>
    <t>key to static analysis</t>
  </si>
  <si>
    <t>static analysis signatures</t>
  </si>
  <si>
    <t>execution date of the pe file</t>
  </si>
  <si>
    <t>pe exported files</t>
  </si>
  <si>
    <t>dll counter calls</t>
  </si>
  <si>
    <t>identifier assigned to pe files during static scanning</t>
  </si>
  <si>
    <t>pe files records</t>
  </si>
  <si>
    <t>general information about the pe file</t>
  </si>
  <si>
    <t>sections used by pe files on disk</t>
  </si>
  <si>
    <t>signature name</t>
  </si>
  <si>
    <t>references from where the signature was taken</t>
  </si>
  <si>
    <t>signature characteristics</t>
  </si>
  <si>
    <t>severity level between the relationship of the signature and the artifact</t>
  </si>
  <si>
    <t>signature description</t>
  </si>
  <si>
    <t>signature families</t>
  </si>
  <si>
    <t>signatures mark count</t>
  </si>
  <si>
    <t>metadata output</t>
  </si>
  <si>
    <t>Integrity check with sha1 algorithm for artifact</t>
  </si>
  <si>
    <t>API calls</t>
  </si>
  <si>
    <t>Displays general information about running the scan, type of artifact added in the tool, duration of the scan, start and end dates, information about the infected virtual machine, type of operating system of the virtual machine, and version of the tool.</t>
  </si>
  <si>
    <t>Allows the creation of process memory dumps for each scanned process just before they finish themselves or just before the analysis ends.</t>
  </si>
  <si>
    <t>Displays an overview of the artifact that has been analyzed.</t>
  </si>
  <si>
    <t>Refers to scripts executed by the scanned artifact.</t>
  </si>
  <si>
    <t>It refers to the different buffers generated during the analyses.</t>
  </si>
  <si>
    <t>It refers to the results of a free service that scans suspicious files and known infections. Its URL is www.virustotal.com.</t>
  </si>
  <si>
    <t>Includes information about the network infrastructure used during scans.</t>
  </si>
  <si>
    <t>It presents different tasks or processes performed before, during, and after the infection in the victim machine.</t>
  </si>
  <si>
    <t>Refers to the static analysis performed by the tool where PE (PORTABLE EXECUTABLE) files are located.</t>
  </si>
  <si>
    <t>Refers to dropped files during artifact execution</t>
  </si>
  <si>
    <t>It allows you to view the behavior of the artifact, that is, view the processes that the artifact performs, libraries it calls to, registry keys that affect among the main characteristics of this object.</t>
  </si>
  <si>
    <t>Collects information in logs during the execution of analysis.</t>
  </si>
  <si>
    <t>Allows you to view the path where the screenshots taken during the analysis have been saved.</t>
  </si>
  <si>
    <t>Lists strings of characters that appear during the execution of a scan.</t>
  </si>
  <si>
    <t>It refers to extra data about some objects.</t>
  </si>
  <si>
    <t>The scan runtime.</t>
  </si>
  <si>
    <t>indicates the scan completion time.</t>
  </si>
  <si>
    <t>Indicates the owner of the artifact.</t>
  </si>
  <si>
    <t>Rating is given by the tool based on behavior and signatures.</t>
  </si>
  <si>
    <t>Shows the number of the analysis.</t>
  </si>
  <si>
    <t>Indicates the category to which the artifact belongs.</t>
  </si>
  <si>
    <t>Indicates the start and end of the report header.</t>
  </si>
  <si>
    <t>Indicates the monitoring identifier.</t>
  </si>
  <si>
    <t>The package type of the artifact.</t>
  </si>
  <si>
    <t>Indicates routing.</t>
  </si>
  <si>
    <t>Indicates virtual machine defaults.</t>
  </si>
  <si>
    <t>Indicates characteristics of the victim virtual machine.</t>
  </si>
  <si>
    <t>Indicates the operating system used in the analysis.</t>
  </si>
  <si>
    <t>Indicates the version of Cuckoo</t>
  </si>
  <si>
    <t>Indicates analysis options for Cuckoo Sandbox.</t>
  </si>
  <si>
    <t>Indicates the time in which the artifact was uploaded.</t>
  </si>
  <si>
    <t>Indicates the analysis start time</t>
  </si>
  <si>
    <t>Objects</t>
  </si>
  <si>
    <t>Total characteristics</t>
  </si>
  <si>
    <t>Characteristics to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</si>
</sst>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u/>
      <sz val="11"/>
      <color theme="10"/>
      <name val="Calibri"/>
      <family val="2"/>
      <scheme val="minor"/>
    </font>
    <font>
      <sz val="8"/>
      <name val="Calibri"/>
      <family val="2"/>
      <scheme val="minor"/>
    </font>
    <font>
      <i/>
      <sz val="9"/>
      <color rgb="FF202124"/>
      <name val="Calibri"/>
      <family val="2"/>
      <scheme val="minor"/>
    </font>
    <font>
      <sz val="11"/>
      <color rgb="FF202124"/>
      <name val="Calibri"/>
      <family val="2"/>
      <scheme val="minor"/>
    </font>
    <font>
      <sz val="11"/>
      <color theme="1"/>
      <name val="Calibri"/>
      <family val="2"/>
    </font>
    <font>
      <sz val="10"/>
      <color theme="1"/>
      <name val="Segoe UI"/>
      <family val="2"/>
    </font>
    <font>
      <sz val="11"/>
      <color theme="1"/>
      <name val="Segoe UI"/>
      <family val="2"/>
    </font>
  </fonts>
  <fills count="25">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00B0F0"/>
        <bgColor indexed="64"/>
      </patternFill>
    </fill>
    <fill>
      <patternFill patternType="solid">
        <fgColor rgb="FFFF99FF"/>
        <bgColor indexed="64"/>
      </patternFill>
    </fill>
    <fill>
      <patternFill patternType="solid">
        <fgColor rgb="FFFFFF99"/>
        <bgColor indexed="64"/>
      </patternFill>
    </fill>
    <fill>
      <patternFill patternType="solid">
        <fgColor rgb="FFCCFF99"/>
        <bgColor indexed="64"/>
      </patternFill>
    </fill>
    <fill>
      <patternFill patternType="solid">
        <fgColor rgb="FFCCCCFF"/>
        <bgColor indexed="64"/>
      </patternFill>
    </fill>
    <fill>
      <patternFill patternType="solid">
        <fgColor rgb="FFFFCC99"/>
        <bgColor indexed="64"/>
      </patternFill>
    </fill>
    <fill>
      <patternFill patternType="solid">
        <fgColor rgb="FFFFC000"/>
        <bgColor indexed="64"/>
      </patternFill>
    </fill>
    <fill>
      <patternFill patternType="solid">
        <fgColor rgb="FFFF7C80"/>
        <bgColor indexed="64"/>
      </patternFill>
    </fill>
    <fill>
      <patternFill patternType="solid">
        <fgColor theme="0"/>
        <bgColor indexed="64"/>
      </patternFill>
    </fill>
    <fill>
      <patternFill patternType="solid">
        <fgColor rgb="FFFFCCFF"/>
        <bgColor indexed="64"/>
      </patternFill>
    </fill>
    <fill>
      <patternFill patternType="solid">
        <fgColor rgb="FFCCFF66"/>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8F9F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87">
    <xf numFmtId="0" fontId="0" fillId="0" borderId="0" xfId="0"/>
    <xf numFmtId="0" fontId="0" fillId="5" borderId="0" xfId="0" applyFill="1"/>
    <xf numFmtId="0" fontId="1" fillId="14" borderId="0" xfId="1" applyFill="1"/>
    <xf numFmtId="0" fontId="1" fillId="16" borderId="0" xfId="1" applyFill="1"/>
    <xf numFmtId="0" fontId="1" fillId="17" borderId="0" xfId="1" applyFill="1"/>
    <xf numFmtId="0" fontId="1" fillId="15" borderId="0" xfId="1" applyFill="1"/>
    <xf numFmtId="0" fontId="0" fillId="21" borderId="0" xfId="0" applyFill="1"/>
    <xf numFmtId="0" fontId="1" fillId="19" borderId="0" xfId="1" applyFill="1"/>
    <xf numFmtId="0" fontId="1" fillId="0" borderId="1" xfId="1" applyBorder="1"/>
    <xf numFmtId="0" fontId="0" fillId="0" borderId="1" xfId="0" applyBorder="1"/>
    <xf numFmtId="0" fontId="0" fillId="0" borderId="1" xfId="0" applyBorder="1" applyAlignment="1">
      <alignment horizontal="center" vertical="center" wrapText="1"/>
    </xf>
    <xf numFmtId="0" fontId="1" fillId="22" borderId="1" xfId="1" applyFill="1" applyBorder="1" applyAlignment="1">
      <alignment horizontal="center" vertical="center"/>
    </xf>
    <xf numFmtId="0" fontId="1" fillId="22" borderId="1" xfId="1" applyFill="1" applyBorder="1" applyAlignment="1">
      <alignment horizontal="center" vertical="center" wrapText="1"/>
    </xf>
    <xf numFmtId="0" fontId="0" fillId="0" borderId="1" xfId="0" applyBorder="1" applyAlignment="1">
      <alignment horizontal="center" wrapText="1"/>
    </xf>
    <xf numFmtId="0" fontId="1" fillId="0" borderId="1" xfId="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1" fillId="16" borderId="0" xfId="1" applyFill="1" applyAlignment="1">
      <alignment wrapText="1"/>
    </xf>
    <xf numFmtId="0" fontId="0" fillId="22" borderId="1" xfId="0" applyFill="1" applyBorder="1" applyAlignment="1">
      <alignment horizontal="center" vertical="center" wrapText="1"/>
    </xf>
    <xf numFmtId="0" fontId="0" fillId="0" borderId="0" xfId="0" applyBorder="1" applyAlignment="1">
      <alignment wrapText="1"/>
    </xf>
    <xf numFmtId="0" fontId="0" fillId="22" borderId="1" xfId="0" applyFill="1" applyBorder="1"/>
    <xf numFmtId="0" fontId="1" fillId="0" borderId="1" xfId="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0" borderId="1" xfId="0" applyBorder="1" applyAlignment="1">
      <alignment vertical="center" wrapText="1"/>
    </xf>
    <xf numFmtId="0" fontId="0" fillId="12" borderId="1" xfId="0" applyFill="1" applyBorder="1"/>
    <xf numFmtId="0" fontId="0" fillId="0" borderId="1" xfId="0" applyBorder="1" applyAlignment="1">
      <alignment horizontal="left" wrapText="1"/>
    </xf>
    <xf numFmtId="0" fontId="0" fillId="14" borderId="1" xfId="0" applyFill="1" applyBorder="1"/>
    <xf numFmtId="0" fontId="0" fillId="15" borderId="1" xfId="0" applyFill="1" applyBorder="1"/>
    <xf numFmtId="0" fontId="1" fillId="0" borderId="2" xfId="1" applyBorder="1" applyAlignment="1">
      <alignment horizontal="center" vertical="center" wrapText="1"/>
    </xf>
    <xf numFmtId="0" fontId="0" fillId="0" borderId="1" xfId="0" applyBorder="1" applyAlignment="1"/>
    <xf numFmtId="0" fontId="0" fillId="0" borderId="3" xfId="0" applyBorder="1" applyAlignment="1">
      <alignment wrapText="1"/>
    </xf>
    <xf numFmtId="0" fontId="0" fillId="0" borderId="3" xfId="0" applyBorder="1" applyAlignment="1">
      <alignment horizontal="center" vertical="center" wrapText="1"/>
    </xf>
    <xf numFmtId="0" fontId="1" fillId="23" borderId="1" xfId="1" applyFill="1" applyBorder="1" applyAlignment="1">
      <alignment horizontal="center" vertical="center" wrapText="1"/>
    </xf>
    <xf numFmtId="0" fontId="0" fillId="23" borderId="1" xfId="0" applyFill="1" applyBorder="1"/>
    <xf numFmtId="0" fontId="1" fillId="23" borderId="1" xfId="1" applyFill="1" applyBorder="1"/>
    <xf numFmtId="0" fontId="1" fillId="19" borderId="1" xfId="1" applyFill="1" applyBorder="1"/>
    <xf numFmtId="0" fontId="0" fillId="23" borderId="1" xfId="0" applyFill="1" applyBorder="1" applyAlignment="1">
      <alignment horizontal="center" vertical="center" wrapText="1"/>
    </xf>
    <xf numFmtId="0" fontId="1" fillId="23" borderId="1" xfId="1" applyFill="1" applyBorder="1" applyAlignment="1">
      <alignment horizontal="center" vertical="center"/>
    </xf>
    <xf numFmtId="0" fontId="0" fillId="23" borderId="1" xfId="0" applyFill="1" applyBorder="1" applyAlignment="1">
      <alignment horizontal="center" vertical="center"/>
    </xf>
    <xf numFmtId="0" fontId="0" fillId="0" borderId="4" xfId="0" applyFill="1" applyBorder="1" applyAlignment="1">
      <alignment horizontal="center" vertical="center" wrapText="1"/>
    </xf>
    <xf numFmtId="0" fontId="3" fillId="0" borderId="0" xfId="0" applyFont="1" applyAlignment="1">
      <alignment horizontal="left" vertical="center" indent="1"/>
    </xf>
    <xf numFmtId="0" fontId="4" fillId="0" borderId="0" xfId="0" applyFont="1" applyAlignment="1">
      <alignment horizontal="left" vertical="center" wrapText="1"/>
    </xf>
    <xf numFmtId="0" fontId="4" fillId="0" borderId="1" xfId="0" applyFont="1" applyBorder="1" applyAlignment="1">
      <alignment horizontal="left" vertical="center" wrapText="1"/>
    </xf>
    <xf numFmtId="0" fontId="4" fillId="24" borderId="1" xfId="0" applyFont="1" applyFill="1" applyBorder="1" applyAlignment="1">
      <alignment horizontal="left" vertical="center" wrapText="1"/>
    </xf>
    <xf numFmtId="0" fontId="0" fillId="13" borderId="1" xfId="0" applyFill="1" applyBorder="1" applyAlignment="1">
      <alignment horizontal="center"/>
    </xf>
    <xf numFmtId="0" fontId="0" fillId="0" borderId="0" xfId="0" applyFont="1" applyAlignment="1">
      <alignment wrapText="1"/>
    </xf>
    <xf numFmtId="0" fontId="0" fillId="0" borderId="1" xfId="0" applyFont="1" applyBorder="1" applyAlignment="1">
      <alignment wrapText="1"/>
    </xf>
    <xf numFmtId="0" fontId="0" fillId="11" borderId="1" xfId="0" applyFill="1" applyBorder="1" applyAlignment="1">
      <alignment horizontal="center" wrapText="1"/>
    </xf>
    <xf numFmtId="0" fontId="0" fillId="11" borderId="1" xfId="0" applyFill="1" applyBorder="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4" fillId="0" borderId="1" xfId="0" applyFont="1" applyBorder="1" applyAlignment="1">
      <alignment vertical="center" wrapText="1"/>
    </xf>
    <xf numFmtId="0" fontId="0" fillId="14" borderId="1" xfId="0" applyFill="1" applyBorder="1" applyAlignment="1">
      <alignment horizontal="center"/>
    </xf>
    <xf numFmtId="0" fontId="0" fillId="0" borderId="1" xfId="0" applyFont="1" applyBorder="1" applyAlignment="1">
      <alignment horizontal="center" vertical="center" wrapText="1"/>
    </xf>
    <xf numFmtId="0" fontId="0" fillId="0" borderId="1" xfId="0" applyFont="1" applyBorder="1" applyAlignment="1">
      <alignment horizontal="center" wrapText="1"/>
    </xf>
    <xf numFmtId="0" fontId="5" fillId="0" borderId="0" xfId="0" applyFont="1" applyAlignment="1">
      <alignment horizontal="center" wrapText="1"/>
    </xf>
    <xf numFmtId="0" fontId="0" fillId="0" borderId="0" xfId="0" applyAlignment="1">
      <alignment horizontal="center"/>
    </xf>
    <xf numFmtId="0" fontId="0" fillId="15" borderId="1" xfId="0" applyFill="1" applyBorder="1" applyAlignment="1">
      <alignment horizontal="center"/>
    </xf>
    <xf numFmtId="0" fontId="0" fillId="13" borderId="1" xfId="0" applyFill="1" applyBorder="1" applyAlignment="1">
      <alignment horizontal="center" vertical="center"/>
    </xf>
    <xf numFmtId="0" fontId="0" fillId="13" borderId="1" xfId="0" applyFill="1" applyBorder="1" applyAlignment="1">
      <alignment horizontal="center" wrapText="1"/>
    </xf>
    <xf numFmtId="0" fontId="0" fillId="12" borderId="1" xfId="0"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5" fillId="0" borderId="1" xfId="0" applyFont="1" applyBorder="1" applyAlignment="1">
      <alignment wrapText="1"/>
    </xf>
    <xf numFmtId="0" fontId="5" fillId="0" borderId="0" xfId="0" applyFont="1" applyAlignment="1">
      <alignment wrapText="1"/>
    </xf>
    <xf numFmtId="0" fontId="6" fillId="0" borderId="0" xfId="0" applyFont="1"/>
    <xf numFmtId="0" fontId="4" fillId="0" borderId="0" xfId="0" applyFont="1" applyAlignment="1">
      <alignment horizontal="left" vertical="center"/>
    </xf>
    <xf numFmtId="0" fontId="4" fillId="24" borderId="0" xfId="0" applyFont="1" applyFill="1" applyAlignment="1">
      <alignment horizontal="left" vertical="center"/>
    </xf>
    <xf numFmtId="0" fontId="0" fillId="5"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6" borderId="1" xfId="0" applyFill="1" applyBorder="1" applyAlignment="1">
      <alignment horizontal="center"/>
    </xf>
    <xf numFmtId="0" fontId="0" fillId="8" borderId="1" xfId="0" applyFill="1" applyBorder="1" applyAlignment="1">
      <alignment horizontal="center" wrapText="1"/>
    </xf>
    <xf numFmtId="0" fontId="0" fillId="20" borderId="1" xfId="0" applyFill="1" applyBorder="1" applyAlignment="1">
      <alignment horizontal="center"/>
    </xf>
    <xf numFmtId="0" fontId="0" fillId="0" borderId="0" xfId="0" applyFont="1"/>
    <xf numFmtId="0" fontId="0" fillId="18" borderId="1" xfId="0" applyFill="1" applyBorder="1" applyAlignment="1">
      <alignment horizontal="center"/>
    </xf>
    <xf numFmtId="0" fontId="0" fillId="15" borderId="1" xfId="0" applyFill="1" applyBorder="1" applyAlignment="1">
      <alignment horizontal="center" wrapText="1"/>
    </xf>
    <xf numFmtId="0" fontId="0" fillId="0" borderId="1" xfId="0" applyBorder="1" applyAlignment="1">
      <alignment horizontal="left" vertical="center" wrapText="1"/>
    </xf>
    <xf numFmtId="0" fontId="0" fillId="0" borderId="5" xfId="0" applyBorder="1"/>
    <xf numFmtId="0" fontId="0" fillId="23" borderId="4" xfId="0" applyFill="1" applyBorder="1"/>
    <xf numFmtId="0" fontId="0" fillId="0" borderId="4" xfId="0" applyBorder="1"/>
    <xf numFmtId="0" fontId="7" fillId="0" borderId="0" xfId="0" applyFont="1"/>
    <xf numFmtId="0" fontId="0" fillId="0" borderId="1" xfId="0" applyBorder="1" applyAlignment="1">
      <alignment horizontal="center"/>
    </xf>
    <xf numFmtId="0" fontId="0" fillId="10" borderId="1" xfId="0" applyFill="1" applyBorder="1" applyAlignment="1">
      <alignment horizontal="center"/>
    </xf>
    <xf numFmtId="0" fontId="0" fillId="9" borderId="1" xfId="0"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CCFF99"/>
      <color rgb="FFCCFF66"/>
      <color rgb="FFFFCCFF"/>
      <color rgb="FFFF7C80"/>
      <color rgb="FFCCCCFF"/>
      <color rgb="FFFFCC99"/>
      <color rgb="FFFFFF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152400</xdr:colOff>
      <xdr:row>4</xdr:row>
      <xdr:rowOff>152400</xdr:rowOff>
    </xdr:to>
    <xdr:pic>
      <xdr:nvPicPr>
        <xdr:cNvPr id="2" name="dimg_3" descr="Ícono de validado por la comunidad">
          <a:extLst>
            <a:ext uri="{FF2B5EF4-FFF2-40B4-BE49-F238E27FC236}">
              <a16:creationId xmlns:a16="http://schemas.microsoft.com/office/drawing/2014/main" id="{92C0EF04-AF5B-976F-4F6E-D476E1500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20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sqref="A1:D1"/>
    </sheetView>
  </sheetViews>
  <sheetFormatPr baseColWidth="10" defaultRowHeight="14.5" x14ac:dyDescent="0.35"/>
  <cols>
    <col min="1" max="1" width="37.453125" customWidth="1"/>
    <col min="2" max="2" width="47.54296875" customWidth="1"/>
    <col min="3" max="3" width="20.453125" customWidth="1"/>
    <col min="4" max="4" width="23.26953125" customWidth="1"/>
  </cols>
  <sheetData>
    <row r="1" spans="1:5" x14ac:dyDescent="0.35">
      <c r="A1" s="64" t="s">
        <v>568</v>
      </c>
      <c r="B1" s="64" t="s">
        <v>331</v>
      </c>
      <c r="C1" s="64" t="s">
        <v>569</v>
      </c>
      <c r="D1" s="64" t="s">
        <v>570</v>
      </c>
    </row>
    <row r="2" spans="1:5" ht="72.5" x14ac:dyDescent="0.35">
      <c r="A2" s="29" t="s">
        <v>0</v>
      </c>
      <c r="B2" s="13" t="s">
        <v>536</v>
      </c>
      <c r="C2" s="9">
        <f>info!C19</f>
        <v>23</v>
      </c>
      <c r="D2" s="80"/>
    </row>
    <row r="3" spans="1:5" ht="43.5" x14ac:dyDescent="0.35">
      <c r="A3" s="12" t="s">
        <v>1</v>
      </c>
      <c r="B3" s="13" t="s">
        <v>537</v>
      </c>
      <c r="C3" s="9">
        <f>procmemory!C9</f>
        <v>18</v>
      </c>
      <c r="D3" s="81">
        <v>4</v>
      </c>
    </row>
    <row r="4" spans="1:5" ht="29" x14ac:dyDescent="0.35">
      <c r="A4" s="14" t="s">
        <v>2</v>
      </c>
      <c r="B4" s="10" t="s">
        <v>538</v>
      </c>
      <c r="C4" s="9">
        <f>target!C4</f>
        <v>13</v>
      </c>
      <c r="D4" s="82"/>
    </row>
    <row r="5" spans="1:5" x14ac:dyDescent="0.35">
      <c r="A5" s="33" t="s">
        <v>3</v>
      </c>
      <c r="B5" s="10" t="s">
        <v>539</v>
      </c>
      <c r="C5" s="9">
        <f>extracted!C9</f>
        <v>7</v>
      </c>
      <c r="D5" s="81">
        <v>2</v>
      </c>
    </row>
    <row r="6" spans="1:5" ht="16.5" x14ac:dyDescent="0.45">
      <c r="A6" s="14" t="s">
        <v>4</v>
      </c>
      <c r="B6" s="83" t="s">
        <v>540</v>
      </c>
      <c r="C6" s="9">
        <f>buffer!C14</f>
        <v>12</v>
      </c>
      <c r="D6" s="82"/>
    </row>
    <row r="7" spans="1:5" ht="43.5" x14ac:dyDescent="0.35">
      <c r="A7" s="33" t="s">
        <v>5</v>
      </c>
      <c r="B7" s="10" t="s">
        <v>541</v>
      </c>
      <c r="C7" s="9">
        <f>virustotal!C16</f>
        <v>86</v>
      </c>
      <c r="D7" s="81">
        <v>1</v>
      </c>
    </row>
    <row r="8" spans="1:5" ht="29" x14ac:dyDescent="0.35">
      <c r="A8" s="11" t="s">
        <v>6</v>
      </c>
      <c r="B8" s="10" t="s">
        <v>542</v>
      </c>
      <c r="C8" s="9">
        <f>network!C20</f>
        <v>35</v>
      </c>
      <c r="D8" s="81">
        <v>3</v>
      </c>
    </row>
    <row r="9" spans="1:5" ht="43.5" x14ac:dyDescent="0.35">
      <c r="A9" s="33" t="s">
        <v>7</v>
      </c>
      <c r="B9" s="10" t="s">
        <v>543</v>
      </c>
      <c r="C9" s="9">
        <f>signatures!C9</f>
        <v>18</v>
      </c>
      <c r="D9" s="81">
        <v>7</v>
      </c>
      <c r="E9" t="s">
        <v>535</v>
      </c>
    </row>
    <row r="10" spans="1:5" ht="29" x14ac:dyDescent="0.35">
      <c r="A10" s="33" t="s">
        <v>8</v>
      </c>
      <c r="B10" s="10" t="s">
        <v>544</v>
      </c>
      <c r="C10" s="9">
        <f>static!C14</f>
        <v>24</v>
      </c>
      <c r="D10" s="81">
        <v>6</v>
      </c>
      <c r="E10" t="s">
        <v>209</v>
      </c>
    </row>
    <row r="11" spans="1:5" x14ac:dyDescent="0.35">
      <c r="A11" s="14" t="s">
        <v>9</v>
      </c>
      <c r="B11" s="10" t="s">
        <v>545</v>
      </c>
      <c r="C11" s="9">
        <f>dropped!C16</f>
        <v>14</v>
      </c>
      <c r="D11" s="82"/>
    </row>
    <row r="12" spans="1:5" ht="58" x14ac:dyDescent="0.35">
      <c r="A12" s="11" t="s">
        <v>10</v>
      </c>
      <c r="B12" s="10" t="s">
        <v>546</v>
      </c>
      <c r="C12" s="9">
        <f>behavior!C7</f>
        <v>57</v>
      </c>
      <c r="D12" s="81">
        <v>14</v>
      </c>
    </row>
    <row r="13" spans="1:5" ht="29" x14ac:dyDescent="0.35">
      <c r="A13" s="38" t="s">
        <v>268</v>
      </c>
      <c r="B13" s="10" t="s">
        <v>547</v>
      </c>
      <c r="C13" s="9">
        <f>debug!C7</f>
        <v>5</v>
      </c>
      <c r="D13" s="81">
        <v>3</v>
      </c>
    </row>
    <row r="14" spans="1:5" ht="29" x14ac:dyDescent="0.35">
      <c r="A14" s="14" t="s">
        <v>11</v>
      </c>
      <c r="B14" s="10" t="s">
        <v>548</v>
      </c>
      <c r="C14" s="9">
        <f>screenshots!C4</f>
        <v>2</v>
      </c>
      <c r="D14" s="82"/>
    </row>
    <row r="15" spans="1:5" ht="29" x14ac:dyDescent="0.35">
      <c r="A15" s="14" t="s">
        <v>12</v>
      </c>
      <c r="B15" s="10" t="s">
        <v>549</v>
      </c>
      <c r="C15" s="9">
        <v>0</v>
      </c>
      <c r="D15" s="82"/>
    </row>
    <row r="16" spans="1:5" x14ac:dyDescent="0.35">
      <c r="A16" s="14" t="s">
        <v>13</v>
      </c>
      <c r="B16" s="84" t="s">
        <v>550</v>
      </c>
      <c r="C16" s="9">
        <f>metadata!C3</f>
        <v>12</v>
      </c>
      <c r="D16" s="82"/>
    </row>
    <row r="17" spans="2:4" x14ac:dyDescent="0.35">
      <c r="B17" s="40" t="s">
        <v>276</v>
      </c>
      <c r="C17" s="9">
        <f>SUM(C2:C16)</f>
        <v>326</v>
      </c>
      <c r="D17" s="81">
        <v>40</v>
      </c>
    </row>
  </sheetData>
  <hyperlinks>
    <hyperlink ref="A2" location="info!A1" display="info"/>
    <hyperlink ref="A3" location="procmemory!A1" display="procmemory"/>
    <hyperlink ref="A4" location="target!A1" display="target"/>
    <hyperlink ref="A5" location="extracted!A1" display="extracted"/>
    <hyperlink ref="A6" location="buffer!A1" display="buffer"/>
    <hyperlink ref="A7" location="virustotal!A1" display="virustotal"/>
    <hyperlink ref="A8" location="network!A1" display="network"/>
    <hyperlink ref="A9" location="signatures!A1" display="signatures"/>
    <hyperlink ref="A10" location="static!A1" display="static"/>
    <hyperlink ref="A11" location="dropped!A1" display="dropped"/>
    <hyperlink ref="A12" location="behavior!A1" display="behavior"/>
    <hyperlink ref="A14" location="screenshots!A1" display="screenshots"/>
    <hyperlink ref="A15" location="strings!A1" display="strings"/>
    <hyperlink ref="A16" location="metadata!A1" display="metadata"/>
    <hyperlink ref="A13" location="debug!A1" display="debug"/>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1" sqref="A1:C1"/>
    </sheetView>
  </sheetViews>
  <sheetFormatPr baseColWidth="10" defaultRowHeight="14.5" x14ac:dyDescent="0.35"/>
  <cols>
    <col min="1" max="1" width="20.453125" customWidth="1"/>
  </cols>
  <sheetData>
    <row r="1" spans="1:3" x14ac:dyDescent="0.35">
      <c r="A1" s="58" t="s">
        <v>8</v>
      </c>
      <c r="B1" s="78" t="s">
        <v>175</v>
      </c>
      <c r="C1" s="78" t="s">
        <v>65</v>
      </c>
    </row>
    <row r="2" spans="1:3" ht="29" x14ac:dyDescent="0.35">
      <c r="A2" s="9" t="s">
        <v>188</v>
      </c>
      <c r="B2" s="15" t="s">
        <v>514</v>
      </c>
      <c r="C2" s="9">
        <v>1</v>
      </c>
    </row>
    <row r="3" spans="1:3" ht="43.5" x14ac:dyDescent="0.35">
      <c r="A3" s="35" t="s">
        <v>189</v>
      </c>
      <c r="B3" s="15" t="s">
        <v>515</v>
      </c>
      <c r="C3" s="9">
        <f>static_pe_imports!C4</f>
        <v>3</v>
      </c>
    </row>
    <row r="4" spans="1:3" ht="43.5" x14ac:dyDescent="0.35">
      <c r="A4" s="9" t="s">
        <v>190</v>
      </c>
      <c r="B4" s="15" t="s">
        <v>516</v>
      </c>
      <c r="C4" s="9">
        <v>1</v>
      </c>
    </row>
    <row r="5" spans="1:3" ht="29" x14ac:dyDescent="0.35">
      <c r="A5" s="9" t="s">
        <v>191</v>
      </c>
      <c r="B5" s="15" t="s">
        <v>517</v>
      </c>
      <c r="C5" s="9">
        <v>1</v>
      </c>
    </row>
    <row r="6" spans="1:3" ht="43.5" x14ac:dyDescent="0.35">
      <c r="A6" s="9" t="s">
        <v>192</v>
      </c>
      <c r="B6" s="15" t="s">
        <v>518</v>
      </c>
      <c r="C6" s="9">
        <v>1</v>
      </c>
    </row>
    <row r="7" spans="1:3" ht="43.5" x14ac:dyDescent="0.35">
      <c r="A7" s="9" t="s">
        <v>193</v>
      </c>
      <c r="B7" s="15" t="s">
        <v>519</v>
      </c>
      <c r="C7" s="9">
        <v>1</v>
      </c>
    </row>
    <row r="8" spans="1:3" ht="29" x14ac:dyDescent="0.35">
      <c r="A8" s="9" t="s">
        <v>194</v>
      </c>
      <c r="B8" s="15" t="s">
        <v>520</v>
      </c>
      <c r="C8" s="9">
        <v>1</v>
      </c>
    </row>
    <row r="9" spans="1:3" ht="29" x14ac:dyDescent="0.35">
      <c r="A9" s="34" t="s">
        <v>195</v>
      </c>
      <c r="B9" s="15" t="s">
        <v>521</v>
      </c>
      <c r="C9" s="9">
        <v>1</v>
      </c>
    </row>
    <row r="10" spans="1:3" ht="87" x14ac:dyDescent="0.35">
      <c r="A10" s="9" t="s">
        <v>196</v>
      </c>
      <c r="B10" s="66" t="s">
        <v>522</v>
      </c>
      <c r="C10" s="9">
        <v>1</v>
      </c>
    </row>
    <row r="11" spans="1:3" ht="29" x14ac:dyDescent="0.35">
      <c r="A11" s="35" t="s">
        <v>197</v>
      </c>
      <c r="B11" s="15" t="s">
        <v>523</v>
      </c>
      <c r="C11" s="9">
        <f>static_pe_resources!C8</f>
        <v>6</v>
      </c>
    </row>
    <row r="12" spans="1:3" ht="58" x14ac:dyDescent="0.35">
      <c r="A12" s="8" t="s">
        <v>198</v>
      </c>
      <c r="B12" s="15" t="s">
        <v>524</v>
      </c>
      <c r="C12" s="9">
        <f>static_pe_versioninfo!C4</f>
        <v>2</v>
      </c>
    </row>
    <row r="13" spans="1:3" ht="43.5" x14ac:dyDescent="0.35">
      <c r="A13" s="35" t="s">
        <v>199</v>
      </c>
      <c r="B13" s="15" t="s">
        <v>525</v>
      </c>
      <c r="C13" s="9">
        <f>static_pe_sections!C7</f>
        <v>5</v>
      </c>
    </row>
    <row r="14" spans="1:3" x14ac:dyDescent="0.35">
      <c r="C14" s="9">
        <f>SUM(C2:C13)</f>
        <v>24</v>
      </c>
    </row>
    <row r="15" spans="1:3" x14ac:dyDescent="0.35">
      <c r="A15" s="3" t="s">
        <v>211</v>
      </c>
    </row>
  </sheetData>
  <hyperlinks>
    <hyperlink ref="A3" location="static_pe_imports!A1" display="pe_imports"/>
    <hyperlink ref="A11" location="static_pe_resources!A1" display="pe_resources"/>
    <hyperlink ref="A12" location="static_pe_versioninfo!A1" display="pe_versioninfo"/>
    <hyperlink ref="A13" location="static_pe_sections!A1" display="pe_sections"/>
    <hyperlink ref="A15" location="Objetos!A1" display="PRINCIPAL"/>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 sqref="A1:C1"/>
    </sheetView>
  </sheetViews>
  <sheetFormatPr baseColWidth="10" defaultRowHeight="14.5" x14ac:dyDescent="0.35"/>
  <cols>
    <col min="1" max="1" width="19" customWidth="1"/>
    <col min="2" max="2" width="25.453125" customWidth="1"/>
  </cols>
  <sheetData>
    <row r="1" spans="1:3" x14ac:dyDescent="0.35">
      <c r="A1" s="77" t="s">
        <v>9</v>
      </c>
      <c r="B1" s="77" t="s">
        <v>175</v>
      </c>
      <c r="C1" s="77" t="s">
        <v>65</v>
      </c>
    </row>
    <row r="2" spans="1:3" ht="29" x14ac:dyDescent="0.35">
      <c r="A2" s="9" t="s">
        <v>40</v>
      </c>
      <c r="B2" s="15" t="s">
        <v>500</v>
      </c>
      <c r="C2" s="9">
        <v>1</v>
      </c>
    </row>
    <row r="3" spans="1:3" ht="29" x14ac:dyDescent="0.35">
      <c r="A3" s="9" t="s">
        <v>45</v>
      </c>
      <c r="B3" s="15" t="s">
        <v>501</v>
      </c>
      <c r="C3" s="9">
        <v>1</v>
      </c>
    </row>
    <row r="4" spans="1:3" x14ac:dyDescent="0.35">
      <c r="A4" s="9" t="s">
        <v>31</v>
      </c>
      <c r="B4" s="15" t="s">
        <v>502</v>
      </c>
      <c r="C4" s="9">
        <v>1</v>
      </c>
    </row>
    <row r="5" spans="1:3" ht="43.5" x14ac:dyDescent="0.35">
      <c r="A5" s="9" t="s">
        <v>221</v>
      </c>
      <c r="B5" s="15" t="s">
        <v>503</v>
      </c>
      <c r="C5" s="9">
        <v>1</v>
      </c>
    </row>
    <row r="6" spans="1:3" x14ac:dyDescent="0.35">
      <c r="A6" s="9" t="s">
        <v>46</v>
      </c>
      <c r="B6" s="15" t="s">
        <v>504</v>
      </c>
      <c r="C6" s="9">
        <v>1</v>
      </c>
    </row>
    <row r="7" spans="1:3" ht="29" x14ac:dyDescent="0.35">
      <c r="A7" s="9" t="s">
        <v>47</v>
      </c>
      <c r="B7" s="15" t="s">
        <v>505</v>
      </c>
      <c r="C7" s="9">
        <v>1</v>
      </c>
    </row>
    <row r="8" spans="1:3" x14ac:dyDescent="0.35">
      <c r="A8" s="9" t="s">
        <v>43</v>
      </c>
      <c r="B8" s="15" t="s">
        <v>506</v>
      </c>
      <c r="C8" s="9">
        <v>1</v>
      </c>
    </row>
    <row r="9" spans="1:3" ht="29" x14ac:dyDescent="0.35">
      <c r="A9" s="9" t="s">
        <v>48</v>
      </c>
      <c r="B9" s="15" t="s">
        <v>507</v>
      </c>
      <c r="C9" s="9">
        <v>1</v>
      </c>
    </row>
    <row r="10" spans="1:3" ht="43.5" x14ac:dyDescent="0.35">
      <c r="A10" s="9" t="s">
        <v>49</v>
      </c>
      <c r="B10" s="15" t="s">
        <v>508</v>
      </c>
      <c r="C10" s="9">
        <v>1</v>
      </c>
    </row>
    <row r="11" spans="1:3" ht="29" x14ac:dyDescent="0.35">
      <c r="A11" s="9" t="s">
        <v>50</v>
      </c>
      <c r="B11" s="15" t="s">
        <v>509</v>
      </c>
      <c r="C11" s="9">
        <v>1</v>
      </c>
    </row>
    <row r="12" spans="1:3" x14ac:dyDescent="0.35">
      <c r="A12" s="9" t="s">
        <v>51</v>
      </c>
      <c r="B12" s="15" t="s">
        <v>510</v>
      </c>
      <c r="C12" s="9">
        <v>1</v>
      </c>
    </row>
    <row r="13" spans="1:3" ht="29" x14ac:dyDescent="0.35">
      <c r="A13" s="9" t="s">
        <v>52</v>
      </c>
      <c r="B13" s="15" t="s">
        <v>511</v>
      </c>
      <c r="C13" s="9">
        <v>1</v>
      </c>
    </row>
    <row r="14" spans="1:3" ht="29" x14ac:dyDescent="0.35">
      <c r="A14" s="9" t="s">
        <v>222</v>
      </c>
      <c r="B14" s="15" t="s">
        <v>512</v>
      </c>
      <c r="C14" s="9">
        <v>1</v>
      </c>
    </row>
    <row r="15" spans="1:3" ht="29" x14ac:dyDescent="0.35">
      <c r="A15" s="9" t="s">
        <v>53</v>
      </c>
      <c r="B15" s="15" t="s">
        <v>513</v>
      </c>
      <c r="C15" s="9">
        <v>1</v>
      </c>
    </row>
    <row r="16" spans="1:3" x14ac:dyDescent="0.35">
      <c r="C16" s="9">
        <f>SUM(C2:C15)</f>
        <v>14</v>
      </c>
    </row>
    <row r="17" spans="1:1" x14ac:dyDescent="0.35">
      <c r="A17" s="3" t="s">
        <v>211</v>
      </c>
    </row>
  </sheetData>
  <hyperlinks>
    <hyperlink ref="A17" location="Objetos!A1" display="PRINCIPAL"/>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1" sqref="B1"/>
    </sheetView>
  </sheetViews>
  <sheetFormatPr baseColWidth="10" defaultRowHeight="14.5" x14ac:dyDescent="0.35"/>
  <cols>
    <col min="1" max="1" width="14.54296875" customWidth="1"/>
    <col min="2" max="2" width="24.54296875" customWidth="1"/>
  </cols>
  <sheetData>
    <row r="1" spans="1:4" x14ac:dyDescent="0.35">
      <c r="A1" s="22" t="s">
        <v>10</v>
      </c>
      <c r="B1" s="22" t="s">
        <v>331</v>
      </c>
      <c r="C1" s="22" t="s">
        <v>65</v>
      </c>
    </row>
    <row r="2" spans="1:4" ht="43.5" x14ac:dyDescent="0.35">
      <c r="A2" s="21" t="s">
        <v>223</v>
      </c>
      <c r="B2" s="10" t="s">
        <v>495</v>
      </c>
      <c r="C2" s="9">
        <f>behavior_generic!C8</f>
        <v>6</v>
      </c>
    </row>
    <row r="3" spans="1:4" ht="29" x14ac:dyDescent="0.35">
      <c r="A3" s="39" t="s">
        <v>224</v>
      </c>
      <c r="B3" s="10" t="s">
        <v>496</v>
      </c>
      <c r="C3" s="9">
        <v>1</v>
      </c>
    </row>
    <row r="4" spans="1:4" ht="29" x14ac:dyDescent="0.35">
      <c r="A4" s="11" t="s">
        <v>225</v>
      </c>
      <c r="B4" s="10" t="s">
        <v>497</v>
      </c>
      <c r="C4" s="9">
        <f>behavior_processes!C14</f>
        <v>22</v>
      </c>
    </row>
    <row r="5" spans="1:4" x14ac:dyDescent="0.35">
      <c r="A5" s="38" t="s">
        <v>226</v>
      </c>
      <c r="B5" s="10" t="s">
        <v>498</v>
      </c>
      <c r="C5" s="9">
        <f>behavior_processtree!C9</f>
        <v>7</v>
      </c>
    </row>
    <row r="6" spans="1:4" ht="58" x14ac:dyDescent="0.35">
      <c r="A6" s="11" t="s">
        <v>63</v>
      </c>
      <c r="B6" s="10" t="s">
        <v>499</v>
      </c>
      <c r="C6" s="9">
        <f>behavior_summary!C23</f>
        <v>21</v>
      </c>
      <c r="D6">
        <v>3</v>
      </c>
    </row>
    <row r="7" spans="1:4" x14ac:dyDescent="0.35">
      <c r="C7" s="9">
        <f>SUM(C2:C6)</f>
        <v>57</v>
      </c>
    </row>
    <row r="8" spans="1:4" x14ac:dyDescent="0.35">
      <c r="A8" s="3" t="s">
        <v>211</v>
      </c>
    </row>
  </sheetData>
  <hyperlinks>
    <hyperlink ref="A8" location="Objetos!A1" display="PRINCIPAL"/>
    <hyperlink ref="A2" location="behavior_generic!A1" display="generic"/>
    <hyperlink ref="A4" location="behavior_processes!A1" display="processes"/>
    <hyperlink ref="A5" location="behavior_processtree!A1" display="processtree"/>
    <hyperlink ref="A6" location="behavior_summary!A1" display="summary"/>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8" sqref="B8"/>
    </sheetView>
  </sheetViews>
  <sheetFormatPr baseColWidth="10" defaultRowHeight="14.5" x14ac:dyDescent="0.35"/>
  <sheetData>
    <row r="1" spans="1:5" x14ac:dyDescent="0.35">
      <c r="A1" s="70" t="s">
        <v>268</v>
      </c>
      <c r="B1" s="70" t="s">
        <v>175</v>
      </c>
      <c r="C1" s="70" t="s">
        <v>65</v>
      </c>
      <c r="E1" s="3" t="s">
        <v>211</v>
      </c>
    </row>
    <row r="2" spans="1:5" ht="43.5" x14ac:dyDescent="0.35">
      <c r="A2" s="34" t="s">
        <v>269</v>
      </c>
      <c r="B2" s="31" t="s">
        <v>490</v>
      </c>
      <c r="C2" s="9">
        <v>1</v>
      </c>
      <c r="E2" s="76"/>
    </row>
    <row r="3" spans="1:5" x14ac:dyDescent="0.35">
      <c r="A3" s="9" t="s">
        <v>270</v>
      </c>
      <c r="B3" s="31" t="s">
        <v>491</v>
      </c>
      <c r="C3" s="9">
        <v>1</v>
      </c>
      <c r="E3" s="76"/>
    </row>
    <row r="4" spans="1:5" ht="43.5" x14ac:dyDescent="0.35">
      <c r="A4" s="34" t="s">
        <v>271</v>
      </c>
      <c r="B4" s="31" t="s">
        <v>492</v>
      </c>
      <c r="C4" s="9">
        <v>1</v>
      </c>
      <c r="E4" s="76"/>
    </row>
    <row r="5" spans="1:5" ht="72.5" x14ac:dyDescent="0.35">
      <c r="A5" s="34" t="s">
        <v>272</v>
      </c>
      <c r="B5" s="31" t="s">
        <v>493</v>
      </c>
      <c r="C5" s="9">
        <v>1</v>
      </c>
      <c r="E5" s="76"/>
    </row>
    <row r="6" spans="1:5" ht="72.5" x14ac:dyDescent="0.35">
      <c r="A6" s="9" t="s">
        <v>273</v>
      </c>
      <c r="B6" s="31" t="s">
        <v>494</v>
      </c>
      <c r="C6" s="9">
        <v>1</v>
      </c>
      <c r="E6" s="76"/>
    </row>
    <row r="7" spans="1:5" x14ac:dyDescent="0.35">
      <c r="C7" s="9">
        <f>SUM(C2:C6)</f>
        <v>5</v>
      </c>
    </row>
  </sheetData>
  <hyperlinks>
    <hyperlink ref="E1" location="Objetos!A1" display="PRINCIPAL"/>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8" sqref="C8"/>
    </sheetView>
  </sheetViews>
  <sheetFormatPr baseColWidth="10" defaultRowHeight="14.5" x14ac:dyDescent="0.35"/>
  <cols>
    <col min="1" max="1" width="18.81640625" customWidth="1"/>
  </cols>
  <sheetData>
    <row r="1" spans="1:3" x14ac:dyDescent="0.35">
      <c r="A1" s="75" t="s">
        <v>11</v>
      </c>
      <c r="B1" s="75" t="s">
        <v>175</v>
      </c>
      <c r="C1" s="75" t="s">
        <v>65</v>
      </c>
    </row>
    <row r="2" spans="1:3" ht="101.5" x14ac:dyDescent="0.35">
      <c r="A2" s="9" t="s">
        <v>49</v>
      </c>
      <c r="B2" s="15" t="s">
        <v>488</v>
      </c>
      <c r="C2" s="9">
        <v>1</v>
      </c>
    </row>
    <row r="3" spans="1:3" ht="29" x14ac:dyDescent="0.35">
      <c r="A3" s="9" t="s">
        <v>260</v>
      </c>
      <c r="B3" s="15" t="s">
        <v>489</v>
      </c>
      <c r="C3" s="9">
        <v>1</v>
      </c>
    </row>
    <row r="4" spans="1:3" x14ac:dyDescent="0.35">
      <c r="C4" s="9">
        <f>SUM(C2:C3)</f>
        <v>2</v>
      </c>
    </row>
    <row r="5" spans="1:3" x14ac:dyDescent="0.35">
      <c r="A5" s="3" t="s">
        <v>211</v>
      </c>
    </row>
  </sheetData>
  <hyperlinks>
    <hyperlink ref="A5" location="Objetos!A1" display="PRINCIPAL"/>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baseColWidth="10" defaultRowHeight="14.5" x14ac:dyDescent="0.35"/>
  <sheetData>
    <row r="1" spans="1:2" x14ac:dyDescent="0.35">
      <c r="A1" s="6" t="s">
        <v>12</v>
      </c>
      <c r="B1" s="6" t="s">
        <v>65</v>
      </c>
    </row>
    <row r="4" spans="1:2" x14ac:dyDescent="0.35">
      <c r="A4" s="3" t="s">
        <v>211</v>
      </c>
    </row>
  </sheetData>
  <hyperlinks>
    <hyperlink ref="A4" location="Objetos!A1" display="PRINCIPAL"/>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 sqref="B2"/>
    </sheetView>
  </sheetViews>
  <sheetFormatPr baseColWidth="10" defaultRowHeight="14.5" x14ac:dyDescent="0.35"/>
  <cols>
    <col min="1" max="1" width="27.453125" customWidth="1"/>
  </cols>
  <sheetData>
    <row r="1" spans="1:3" x14ac:dyDescent="0.35">
      <c r="A1" s="49" t="s">
        <v>13</v>
      </c>
      <c r="B1" s="49" t="s">
        <v>175</v>
      </c>
      <c r="C1" s="49" t="s">
        <v>65</v>
      </c>
    </row>
    <row r="2" spans="1:3" ht="29" x14ac:dyDescent="0.35">
      <c r="A2" s="8" t="s">
        <v>261</v>
      </c>
      <c r="B2" s="15" t="s">
        <v>533</v>
      </c>
      <c r="C2" s="9">
        <f>metadata_output!C6</f>
        <v>12</v>
      </c>
    </row>
    <row r="3" spans="1:3" x14ac:dyDescent="0.35">
      <c r="C3" s="9">
        <f>SUM(C2)</f>
        <v>12</v>
      </c>
    </row>
    <row r="4" spans="1:3" x14ac:dyDescent="0.35">
      <c r="A4" s="3" t="s">
        <v>211</v>
      </c>
    </row>
  </sheetData>
  <hyperlinks>
    <hyperlink ref="A4" location="Objetos!A1" display="PRINCIPAL"/>
    <hyperlink ref="A2" location="metadata_output!A1" display="output"/>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D9" sqref="D9"/>
    </sheetView>
  </sheetViews>
  <sheetFormatPr baseColWidth="10" defaultRowHeight="14.5" x14ac:dyDescent="0.35"/>
  <sheetData>
    <row r="1" spans="1:3" x14ac:dyDescent="0.35">
      <c r="A1" s="70" t="s">
        <v>22</v>
      </c>
      <c r="B1" s="71" t="s">
        <v>331</v>
      </c>
      <c r="C1" s="71" t="s">
        <v>65</v>
      </c>
    </row>
    <row r="2" spans="1:3" ht="29" x14ac:dyDescent="0.35">
      <c r="A2" s="9" t="s">
        <v>23</v>
      </c>
      <c r="B2" s="15" t="s">
        <v>486</v>
      </c>
      <c r="C2" s="9">
        <v>1</v>
      </c>
    </row>
    <row r="3" spans="1:3" ht="43.5" x14ac:dyDescent="0.35">
      <c r="A3" s="9" t="s">
        <v>24</v>
      </c>
      <c r="B3" s="15" t="s">
        <v>487</v>
      </c>
      <c r="C3" s="9">
        <v>1</v>
      </c>
    </row>
    <row r="4" spans="1:3" x14ac:dyDescent="0.35">
      <c r="C4" s="9">
        <f>SUM(C2:C3)</f>
        <v>2</v>
      </c>
    </row>
    <row r="5" spans="1:3" x14ac:dyDescent="0.35">
      <c r="A5" s="3" t="s">
        <v>211</v>
      </c>
      <c r="B5" s="5" t="s">
        <v>214</v>
      </c>
    </row>
  </sheetData>
  <hyperlinks>
    <hyperlink ref="A5" location="Objetos!A1" display="PRINCIPAL"/>
    <hyperlink ref="B5" location="info!A1" display="INFO"/>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1" sqref="A1:C1"/>
    </sheetView>
  </sheetViews>
  <sheetFormatPr baseColWidth="10" defaultRowHeight="14.5" x14ac:dyDescent="0.35"/>
  <cols>
    <col min="1" max="1" width="13.54296875" customWidth="1"/>
  </cols>
  <sheetData>
    <row r="1" spans="1:5" x14ac:dyDescent="0.35">
      <c r="A1" s="72" t="s">
        <v>29</v>
      </c>
      <c r="B1" s="71" t="s">
        <v>331</v>
      </c>
      <c r="C1" s="71" t="s">
        <v>65</v>
      </c>
    </row>
    <row r="2" spans="1:5" ht="72.5" x14ac:dyDescent="0.35">
      <c r="A2" s="9" t="s">
        <v>30</v>
      </c>
      <c r="B2" s="15" t="s">
        <v>480</v>
      </c>
      <c r="C2" s="9">
        <v>1</v>
      </c>
      <c r="E2" s="68"/>
    </row>
    <row r="3" spans="1:5" ht="43.5" x14ac:dyDescent="0.35">
      <c r="A3" s="9" t="s">
        <v>31</v>
      </c>
      <c r="B3" s="15" t="s">
        <v>481</v>
      </c>
      <c r="C3" s="9">
        <v>1</v>
      </c>
      <c r="E3" s="68"/>
    </row>
    <row r="4" spans="1:5" ht="58" x14ac:dyDescent="0.35">
      <c r="A4" s="9" t="s">
        <v>32</v>
      </c>
      <c r="B4" s="15" t="s">
        <v>482</v>
      </c>
      <c r="C4" s="9">
        <v>1</v>
      </c>
      <c r="E4" s="68"/>
    </row>
    <row r="5" spans="1:5" ht="58" x14ac:dyDescent="0.35">
      <c r="A5" s="9" t="s">
        <v>33</v>
      </c>
      <c r="B5" s="15" t="s">
        <v>483</v>
      </c>
      <c r="C5" s="9">
        <v>1</v>
      </c>
      <c r="E5" s="68"/>
    </row>
    <row r="6" spans="1:5" ht="87" x14ac:dyDescent="0.35">
      <c r="A6" s="9" t="s">
        <v>34</v>
      </c>
      <c r="B6" s="15" t="s">
        <v>484</v>
      </c>
      <c r="C6" s="9">
        <v>1</v>
      </c>
      <c r="E6" s="68"/>
    </row>
    <row r="7" spans="1:5" ht="87" x14ac:dyDescent="0.35">
      <c r="A7" s="9" t="s">
        <v>35</v>
      </c>
      <c r="B7" s="15" t="s">
        <v>485</v>
      </c>
      <c r="C7" s="9">
        <v>1</v>
      </c>
      <c r="E7" s="69"/>
    </row>
    <row r="8" spans="1:5" x14ac:dyDescent="0.35">
      <c r="C8" s="9">
        <f>SUM(C2:C7)</f>
        <v>6</v>
      </c>
    </row>
    <row r="9" spans="1:5" x14ac:dyDescent="0.35">
      <c r="A9" s="3" t="s">
        <v>211</v>
      </c>
      <c r="B9" s="5" t="s">
        <v>214</v>
      </c>
    </row>
  </sheetData>
  <hyperlinks>
    <hyperlink ref="A9" location="Objetos!A1" display="PRINCIPAL"/>
    <hyperlink ref="B9" location="info!A1" display="INFO"/>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10" workbookViewId="0">
      <selection activeCell="C1" sqref="A1:C1"/>
    </sheetView>
  </sheetViews>
  <sheetFormatPr baseColWidth="10" defaultRowHeight="14.5" x14ac:dyDescent="0.35"/>
  <cols>
    <col min="1" max="1" width="13.54296875" customWidth="1"/>
    <col min="2" max="2" width="13.1796875" customWidth="1"/>
  </cols>
  <sheetData>
    <row r="1" spans="1:5" x14ac:dyDescent="0.35">
      <c r="A1" s="73" t="s">
        <v>3</v>
      </c>
      <c r="B1" s="74" t="s">
        <v>175</v>
      </c>
      <c r="C1" s="74" t="s">
        <v>65</v>
      </c>
    </row>
    <row r="2" spans="1:5" ht="43.5" x14ac:dyDescent="0.35">
      <c r="A2" s="9" t="s">
        <v>40</v>
      </c>
      <c r="B2" s="15" t="s">
        <v>468</v>
      </c>
      <c r="C2" s="9">
        <v>1</v>
      </c>
      <c r="E2" s="68"/>
    </row>
    <row r="3" spans="1:5" ht="43.5" x14ac:dyDescent="0.35">
      <c r="A3" s="9" t="s">
        <v>45</v>
      </c>
      <c r="B3" s="15" t="s">
        <v>469</v>
      </c>
      <c r="C3" s="9">
        <v>1</v>
      </c>
      <c r="E3" s="68"/>
    </row>
    <row r="4" spans="1:5" ht="29" x14ac:dyDescent="0.35">
      <c r="A4" s="34" t="s">
        <v>31</v>
      </c>
      <c r="B4" s="15" t="s">
        <v>470</v>
      </c>
      <c r="C4" s="9">
        <v>1</v>
      </c>
      <c r="E4" s="68"/>
    </row>
    <row r="5" spans="1:5" x14ac:dyDescent="0.35">
      <c r="A5" s="34" t="s">
        <v>46</v>
      </c>
      <c r="B5" s="15" t="s">
        <v>471</v>
      </c>
      <c r="C5" s="9">
        <v>1</v>
      </c>
      <c r="E5" s="68"/>
    </row>
    <row r="6" spans="1:5" ht="43.5" x14ac:dyDescent="0.35">
      <c r="A6" s="9" t="s">
        <v>47</v>
      </c>
      <c r="B6" s="15" t="s">
        <v>472</v>
      </c>
      <c r="C6" s="9">
        <v>1</v>
      </c>
      <c r="E6" s="68"/>
    </row>
    <row r="7" spans="1:5" ht="43.5" x14ac:dyDescent="0.35">
      <c r="A7" s="34" t="s">
        <v>43</v>
      </c>
      <c r="B7" s="15" t="s">
        <v>473</v>
      </c>
      <c r="C7" s="9">
        <v>1</v>
      </c>
      <c r="E7" s="68"/>
    </row>
    <row r="8" spans="1:5" ht="72.5" x14ac:dyDescent="0.35">
      <c r="A8" s="9" t="s">
        <v>48</v>
      </c>
      <c r="B8" s="15" t="s">
        <v>474</v>
      </c>
      <c r="C8" s="9">
        <v>1</v>
      </c>
      <c r="E8" s="68"/>
    </row>
    <row r="9" spans="1:5" ht="58" x14ac:dyDescent="0.35">
      <c r="A9" s="34" t="s">
        <v>49</v>
      </c>
      <c r="B9" s="15" t="s">
        <v>475</v>
      </c>
      <c r="C9" s="9">
        <v>1</v>
      </c>
      <c r="E9" s="68"/>
    </row>
    <row r="10" spans="1:5" ht="72.5" x14ac:dyDescent="0.35">
      <c r="A10" s="9" t="s">
        <v>50</v>
      </c>
      <c r="B10" s="15" t="s">
        <v>476</v>
      </c>
      <c r="C10" s="9">
        <v>1</v>
      </c>
      <c r="E10" s="68"/>
    </row>
    <row r="11" spans="1:5" x14ac:dyDescent="0.35">
      <c r="A11" s="9" t="s">
        <v>51</v>
      </c>
      <c r="B11" s="15" t="s">
        <v>477</v>
      </c>
      <c r="C11" s="9">
        <v>1</v>
      </c>
      <c r="E11" s="68"/>
    </row>
    <row r="12" spans="1:5" ht="43.5" x14ac:dyDescent="0.35">
      <c r="A12" s="9" t="s">
        <v>52</v>
      </c>
      <c r="B12" s="15" t="s">
        <v>478</v>
      </c>
      <c r="C12" s="9">
        <v>1</v>
      </c>
      <c r="E12" s="68"/>
    </row>
    <row r="13" spans="1:5" ht="43.5" x14ac:dyDescent="0.35">
      <c r="A13" s="9" t="s">
        <v>53</v>
      </c>
      <c r="B13" s="15" t="s">
        <v>479</v>
      </c>
      <c r="C13" s="9">
        <v>1</v>
      </c>
      <c r="E13" s="69"/>
    </row>
    <row r="14" spans="1:5" x14ac:dyDescent="0.35">
      <c r="C14">
        <f>SUM(C2:C13)</f>
        <v>12</v>
      </c>
    </row>
    <row r="15" spans="1:5" x14ac:dyDescent="0.35">
      <c r="A15" s="3" t="s">
        <v>211</v>
      </c>
      <c r="B15" s="5" t="s">
        <v>215</v>
      </c>
    </row>
  </sheetData>
  <hyperlinks>
    <hyperlink ref="A15" location="Objetos!A1" display="PRINCIPAL"/>
    <hyperlink ref="B15" location="procmemory!A1" display="PROCMEMORY"/>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A1:C1"/>
    </sheetView>
  </sheetViews>
  <sheetFormatPr baseColWidth="10" defaultRowHeight="14.5" x14ac:dyDescent="0.35"/>
  <cols>
    <col min="1" max="1" width="44.54296875" customWidth="1"/>
    <col min="2" max="2" width="20.7265625" customWidth="1"/>
    <col min="3" max="3" width="15" customWidth="1"/>
    <col min="6" max="6" width="27.7265625" customWidth="1"/>
  </cols>
  <sheetData>
    <row r="1" spans="1:4" x14ac:dyDescent="0.35">
      <c r="A1" s="71" t="s">
        <v>0</v>
      </c>
      <c r="B1" s="71" t="s">
        <v>331</v>
      </c>
      <c r="C1" s="71" t="s">
        <v>276</v>
      </c>
      <c r="D1" s="3" t="s">
        <v>211</v>
      </c>
    </row>
    <row r="2" spans="1:4" ht="43.5" x14ac:dyDescent="0.35">
      <c r="A2" s="9" t="s">
        <v>14</v>
      </c>
      <c r="B2" s="15" t="s">
        <v>566</v>
      </c>
      <c r="C2" s="9">
        <v>1</v>
      </c>
    </row>
    <row r="3" spans="1:4" ht="29" x14ac:dyDescent="0.35">
      <c r="A3" s="9" t="s">
        <v>15</v>
      </c>
      <c r="B3" s="15" t="s">
        <v>567</v>
      </c>
      <c r="C3" s="9">
        <v>1</v>
      </c>
    </row>
    <row r="4" spans="1:4" x14ac:dyDescent="0.35">
      <c r="A4" s="24" t="s">
        <v>16</v>
      </c>
      <c r="B4" s="26" t="s">
        <v>551</v>
      </c>
      <c r="C4" s="9">
        <v>1</v>
      </c>
    </row>
    <row r="5" spans="1:4" ht="29" x14ac:dyDescent="0.35">
      <c r="A5" s="9" t="s">
        <v>17</v>
      </c>
      <c r="B5" s="26" t="s">
        <v>552</v>
      </c>
      <c r="C5" s="9">
        <v>1</v>
      </c>
    </row>
    <row r="6" spans="1:4" ht="29" x14ac:dyDescent="0.35">
      <c r="A6" s="9" t="s">
        <v>18</v>
      </c>
      <c r="B6" s="26" t="s">
        <v>553</v>
      </c>
      <c r="C6" s="9">
        <v>1</v>
      </c>
    </row>
    <row r="7" spans="1:4" ht="43.5" x14ac:dyDescent="0.35">
      <c r="A7" s="30" t="s">
        <v>19</v>
      </c>
      <c r="B7" s="79" t="s">
        <v>554</v>
      </c>
      <c r="C7" s="9">
        <v>1</v>
      </c>
    </row>
    <row r="8" spans="1:4" ht="29" x14ac:dyDescent="0.35">
      <c r="A8" s="9" t="s">
        <v>20</v>
      </c>
      <c r="B8" s="26" t="s">
        <v>555</v>
      </c>
      <c r="C8" s="9">
        <v>1</v>
      </c>
    </row>
    <row r="9" spans="1:4" ht="43.5" x14ac:dyDescent="0.35">
      <c r="A9" s="9" t="s">
        <v>21</v>
      </c>
      <c r="B9" s="26" t="s">
        <v>556</v>
      </c>
      <c r="C9" s="9">
        <v>1</v>
      </c>
    </row>
    <row r="10" spans="1:4" ht="43.5" x14ac:dyDescent="0.35">
      <c r="A10" s="8" t="s">
        <v>22</v>
      </c>
      <c r="B10" s="26" t="s">
        <v>557</v>
      </c>
      <c r="C10" s="9">
        <f>info_git!C4</f>
        <v>2</v>
      </c>
    </row>
    <row r="11" spans="1:4" ht="29" x14ac:dyDescent="0.35">
      <c r="A11" s="9" t="s">
        <v>25</v>
      </c>
      <c r="B11" s="26" t="s">
        <v>558</v>
      </c>
      <c r="C11" s="9">
        <v>1</v>
      </c>
    </row>
    <row r="12" spans="1:4" ht="29" x14ac:dyDescent="0.35">
      <c r="A12" s="9" t="s">
        <v>26</v>
      </c>
      <c r="B12" s="26" t="s">
        <v>559</v>
      </c>
      <c r="C12" s="9">
        <v>1</v>
      </c>
    </row>
    <row r="13" spans="1:4" x14ac:dyDescent="0.35">
      <c r="A13" s="9" t="s">
        <v>27</v>
      </c>
      <c r="B13" s="26" t="s">
        <v>560</v>
      </c>
      <c r="C13" s="9">
        <v>1</v>
      </c>
    </row>
    <row r="14" spans="1:4" ht="29" x14ac:dyDescent="0.35">
      <c r="A14" s="9" t="s">
        <v>28</v>
      </c>
      <c r="B14" s="26" t="s">
        <v>561</v>
      </c>
      <c r="C14" s="9">
        <v>1</v>
      </c>
    </row>
    <row r="15" spans="1:4" ht="43.5" x14ac:dyDescent="0.35">
      <c r="A15" s="8" t="s">
        <v>29</v>
      </c>
      <c r="B15" s="26" t="s">
        <v>562</v>
      </c>
      <c r="C15" s="9">
        <f>info_machine!C8</f>
        <v>6</v>
      </c>
    </row>
    <row r="16" spans="1:4" ht="43.5" x14ac:dyDescent="0.35">
      <c r="A16" s="9" t="s">
        <v>36</v>
      </c>
      <c r="B16" s="26" t="s">
        <v>563</v>
      </c>
      <c r="C16" s="9">
        <v>1</v>
      </c>
    </row>
    <row r="17" spans="1:3" ht="29" x14ac:dyDescent="0.35">
      <c r="A17" s="9" t="s">
        <v>37</v>
      </c>
      <c r="B17" s="26" t="s">
        <v>564</v>
      </c>
      <c r="C17" s="9">
        <v>1</v>
      </c>
    </row>
    <row r="18" spans="1:3" ht="43.5" x14ac:dyDescent="0.35">
      <c r="A18" s="9" t="s">
        <v>38</v>
      </c>
      <c r="B18" s="26" t="s">
        <v>565</v>
      </c>
      <c r="C18" s="9">
        <v>1</v>
      </c>
    </row>
    <row r="19" spans="1:3" x14ac:dyDescent="0.35">
      <c r="C19" s="9">
        <f>SUM(C2:C18)</f>
        <v>23</v>
      </c>
    </row>
  </sheetData>
  <hyperlinks>
    <hyperlink ref="D1" location="Objetos!A1" display="PRINCIPAL"/>
    <hyperlink ref="A15" location="info_machine!A1" display="machine"/>
    <hyperlink ref="A10" location="info_git!A1" display="git"/>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heetViews>
  <sheetFormatPr baseColWidth="10" defaultRowHeight="14.5" x14ac:dyDescent="0.35"/>
  <cols>
    <col min="1" max="1" width="17.26953125" customWidth="1"/>
  </cols>
  <sheetData>
    <row r="1" spans="1:5" x14ac:dyDescent="0.35">
      <c r="A1" s="62" t="s">
        <v>42</v>
      </c>
      <c r="B1" s="63" t="s">
        <v>331</v>
      </c>
      <c r="C1" s="64" t="s">
        <v>65</v>
      </c>
    </row>
    <row r="2" spans="1:5" ht="44.5" x14ac:dyDescent="0.45">
      <c r="A2" s="9" t="s">
        <v>40</v>
      </c>
      <c r="B2" s="65" t="s">
        <v>457</v>
      </c>
      <c r="C2" s="9">
        <v>1</v>
      </c>
      <c r="E2" s="67"/>
    </row>
    <row r="3" spans="1:5" ht="73.5" x14ac:dyDescent="0.45">
      <c r="A3" s="9" t="s">
        <v>45</v>
      </c>
      <c r="B3" s="65" t="s">
        <v>458</v>
      </c>
      <c r="C3" s="9">
        <v>1</v>
      </c>
      <c r="E3" s="67"/>
    </row>
    <row r="4" spans="1:5" ht="30" x14ac:dyDescent="0.45">
      <c r="A4" s="9" t="s">
        <v>31</v>
      </c>
      <c r="B4" s="65" t="s">
        <v>459</v>
      </c>
      <c r="C4" s="9">
        <v>1</v>
      </c>
      <c r="E4" s="67"/>
    </row>
    <row r="5" spans="1:5" ht="30" x14ac:dyDescent="0.45">
      <c r="A5" s="9" t="s">
        <v>46</v>
      </c>
      <c r="B5" s="65" t="s">
        <v>460</v>
      </c>
      <c r="C5" s="9">
        <v>1</v>
      </c>
      <c r="E5" s="67"/>
    </row>
    <row r="6" spans="1:5" ht="73.5" x14ac:dyDescent="0.45">
      <c r="A6" s="9" t="s">
        <v>47</v>
      </c>
      <c r="B6" s="31" t="s">
        <v>534</v>
      </c>
      <c r="C6" s="9">
        <v>1</v>
      </c>
      <c r="E6" s="67"/>
    </row>
    <row r="7" spans="1:5" ht="30" x14ac:dyDescent="0.45">
      <c r="A7" s="9" t="s">
        <v>43</v>
      </c>
      <c r="B7" s="31" t="s">
        <v>461</v>
      </c>
      <c r="C7" s="9">
        <v>1</v>
      </c>
      <c r="E7" s="67"/>
    </row>
    <row r="8" spans="1:5" ht="59" x14ac:dyDescent="0.45">
      <c r="A8" s="9" t="s">
        <v>48</v>
      </c>
      <c r="B8" s="31" t="s">
        <v>462</v>
      </c>
      <c r="C8" s="9">
        <v>1</v>
      </c>
      <c r="E8" s="67"/>
    </row>
    <row r="9" spans="1:5" ht="73.5" x14ac:dyDescent="0.45">
      <c r="A9" s="9" t="s">
        <v>49</v>
      </c>
      <c r="B9" s="31" t="s">
        <v>463</v>
      </c>
      <c r="C9" s="9">
        <v>1</v>
      </c>
      <c r="E9" s="67"/>
    </row>
    <row r="10" spans="1:5" ht="44.5" x14ac:dyDescent="0.45">
      <c r="A10" s="9" t="s">
        <v>50</v>
      </c>
      <c r="B10" s="31" t="s">
        <v>464</v>
      </c>
      <c r="C10" s="9">
        <v>1</v>
      </c>
      <c r="E10" s="67"/>
    </row>
    <row r="11" spans="1:5" ht="16" x14ac:dyDescent="0.45">
      <c r="A11" s="9" t="s">
        <v>51</v>
      </c>
      <c r="B11" s="31" t="s">
        <v>465</v>
      </c>
      <c r="C11" s="9">
        <v>1</v>
      </c>
      <c r="E11" s="67"/>
    </row>
    <row r="12" spans="1:5" ht="88" x14ac:dyDescent="0.45">
      <c r="A12" s="9" t="s">
        <v>52</v>
      </c>
      <c r="B12" s="31" t="s">
        <v>466</v>
      </c>
      <c r="C12" s="9">
        <v>1</v>
      </c>
      <c r="E12" s="67"/>
    </row>
    <row r="13" spans="1:5" ht="87" x14ac:dyDescent="0.35">
      <c r="A13" s="9" t="s">
        <v>53</v>
      </c>
      <c r="B13" s="31" t="s">
        <v>467</v>
      </c>
      <c r="C13" s="9">
        <v>1</v>
      </c>
    </row>
    <row r="14" spans="1:5" x14ac:dyDescent="0.35">
      <c r="C14" s="9">
        <f>SUM(C2:C13)</f>
        <v>12</v>
      </c>
    </row>
    <row r="15" spans="1:5" x14ac:dyDescent="0.35">
      <c r="A15" s="3" t="s">
        <v>211</v>
      </c>
      <c r="B15" s="5" t="s">
        <v>216</v>
      </c>
    </row>
  </sheetData>
  <hyperlinks>
    <hyperlink ref="B15" location="target!A1" display="TARGET"/>
    <hyperlink ref="A15" location="Objetos!A1" display="PRINCIPAL"/>
  </hyperlinks>
  <pageMargins left="0.7" right="0.7" top="0.75" bottom="0.75" header="0.3" footer="0.3"/>
  <pageSetup paperSize="9" orientation="portrait"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opLeftCell="A55" workbookViewId="0">
      <selection activeCell="A57" sqref="A57"/>
    </sheetView>
  </sheetViews>
  <sheetFormatPr baseColWidth="10" defaultRowHeight="14.5" x14ac:dyDescent="0.35"/>
  <cols>
    <col min="1" max="1" width="24.81640625" customWidth="1"/>
    <col min="2" max="2" width="18.81640625" customWidth="1"/>
    <col min="3" max="3" width="16.7265625" customWidth="1"/>
    <col min="4" max="4" width="18.453125" customWidth="1"/>
    <col min="5" max="5" width="15.7265625" customWidth="1"/>
    <col min="6" max="6" width="14.7265625" customWidth="1"/>
  </cols>
  <sheetData>
    <row r="1" spans="1:9" x14ac:dyDescent="0.35">
      <c r="A1" s="61" t="s">
        <v>57</v>
      </c>
      <c r="B1" s="61" t="s">
        <v>407</v>
      </c>
      <c r="C1" s="61" t="s">
        <v>456</v>
      </c>
      <c r="D1" s="61" t="s">
        <v>453</v>
      </c>
      <c r="E1" s="61" t="s">
        <v>454</v>
      </c>
      <c r="F1" s="61" t="s">
        <v>455</v>
      </c>
      <c r="G1" s="61" t="s">
        <v>65</v>
      </c>
    </row>
    <row r="2" spans="1:9" x14ac:dyDescent="0.35">
      <c r="A2" s="9" t="s">
        <v>68</v>
      </c>
      <c r="B2" s="9" t="s">
        <v>139</v>
      </c>
      <c r="C2" s="9" t="s">
        <v>37</v>
      </c>
      <c r="D2" s="9" t="s">
        <v>140</v>
      </c>
      <c r="E2" s="9" t="s">
        <v>64</v>
      </c>
      <c r="F2" s="9" t="s">
        <v>141</v>
      </c>
      <c r="G2" s="9">
        <v>1</v>
      </c>
      <c r="H2" s="3" t="s">
        <v>211</v>
      </c>
      <c r="I2" s="5" t="s">
        <v>217</v>
      </c>
    </row>
    <row r="3" spans="1:9" x14ac:dyDescent="0.35">
      <c r="A3" s="9" t="s">
        <v>69</v>
      </c>
      <c r="B3" s="9" t="s">
        <v>139</v>
      </c>
      <c r="C3" s="9" t="s">
        <v>37</v>
      </c>
      <c r="D3" s="9" t="s">
        <v>140</v>
      </c>
      <c r="E3" s="9" t="s">
        <v>64</v>
      </c>
      <c r="F3" s="9" t="s">
        <v>141</v>
      </c>
      <c r="G3" s="9">
        <v>1</v>
      </c>
    </row>
    <row r="4" spans="1:9" x14ac:dyDescent="0.35">
      <c r="A4" s="9" t="s">
        <v>70</v>
      </c>
      <c r="B4" s="9" t="s">
        <v>139</v>
      </c>
      <c r="C4" s="9" t="s">
        <v>37</v>
      </c>
      <c r="D4" s="9" t="s">
        <v>140</v>
      </c>
      <c r="E4" s="9" t="s">
        <v>64</v>
      </c>
      <c r="F4" s="9" t="s">
        <v>141</v>
      </c>
      <c r="G4" s="9">
        <v>1</v>
      </c>
    </row>
    <row r="5" spans="1:9" x14ac:dyDescent="0.35">
      <c r="A5" s="9" t="s">
        <v>71</v>
      </c>
      <c r="B5" s="9" t="s">
        <v>139</v>
      </c>
      <c r="C5" s="9" t="s">
        <v>37</v>
      </c>
      <c r="D5" s="9" t="s">
        <v>140</v>
      </c>
      <c r="E5" s="9" t="s">
        <v>64</v>
      </c>
      <c r="F5" s="9" t="s">
        <v>141</v>
      </c>
      <c r="G5" s="9">
        <v>1</v>
      </c>
    </row>
    <row r="6" spans="1:9" x14ac:dyDescent="0.35">
      <c r="A6" s="9" t="s">
        <v>72</v>
      </c>
      <c r="B6" s="9" t="s">
        <v>139</v>
      </c>
      <c r="C6" s="9" t="s">
        <v>37</v>
      </c>
      <c r="D6" s="9" t="s">
        <v>140</v>
      </c>
      <c r="E6" s="9" t="s">
        <v>64</v>
      </c>
      <c r="F6" s="9" t="s">
        <v>141</v>
      </c>
      <c r="G6" s="9">
        <v>1</v>
      </c>
    </row>
    <row r="7" spans="1:9" x14ac:dyDescent="0.35">
      <c r="A7" s="9" t="s">
        <v>73</v>
      </c>
      <c r="B7" s="9" t="s">
        <v>139</v>
      </c>
      <c r="C7" s="9" t="s">
        <v>37</v>
      </c>
      <c r="D7" s="9" t="s">
        <v>140</v>
      </c>
      <c r="E7" s="9" t="s">
        <v>64</v>
      </c>
      <c r="F7" s="9" t="s">
        <v>141</v>
      </c>
      <c r="G7" s="9">
        <v>1</v>
      </c>
    </row>
    <row r="8" spans="1:9" x14ac:dyDescent="0.35">
      <c r="A8" s="9" t="s">
        <v>74</v>
      </c>
      <c r="B8" s="9" t="s">
        <v>139</v>
      </c>
      <c r="C8" s="9" t="s">
        <v>37</v>
      </c>
      <c r="D8" s="9" t="s">
        <v>140</v>
      </c>
      <c r="E8" s="9" t="s">
        <v>64</v>
      </c>
      <c r="F8" s="9" t="s">
        <v>141</v>
      </c>
      <c r="G8" s="9">
        <v>1</v>
      </c>
    </row>
    <row r="9" spans="1:9" x14ac:dyDescent="0.35">
      <c r="A9" s="9" t="s">
        <v>75</v>
      </c>
      <c r="B9" s="9" t="s">
        <v>139</v>
      </c>
      <c r="C9" s="9" t="s">
        <v>37</v>
      </c>
      <c r="D9" s="9" t="s">
        <v>140</v>
      </c>
      <c r="E9" s="9" t="s">
        <v>64</v>
      </c>
      <c r="F9" s="9" t="s">
        <v>141</v>
      </c>
      <c r="G9" s="9">
        <v>1</v>
      </c>
    </row>
    <row r="10" spans="1:9" x14ac:dyDescent="0.35">
      <c r="A10" s="9" t="s">
        <v>76</v>
      </c>
      <c r="B10" s="9" t="s">
        <v>139</v>
      </c>
      <c r="C10" s="9" t="s">
        <v>37</v>
      </c>
      <c r="D10" s="9" t="s">
        <v>140</v>
      </c>
      <c r="E10" s="9" t="s">
        <v>64</v>
      </c>
      <c r="F10" s="9" t="s">
        <v>141</v>
      </c>
      <c r="G10" s="9">
        <v>1</v>
      </c>
    </row>
    <row r="11" spans="1:9" x14ac:dyDescent="0.35">
      <c r="A11" s="9" t="s">
        <v>77</v>
      </c>
      <c r="B11" s="9" t="s">
        <v>139</v>
      </c>
      <c r="C11" s="9" t="s">
        <v>37</v>
      </c>
      <c r="D11" s="9" t="s">
        <v>140</v>
      </c>
      <c r="E11" s="9" t="s">
        <v>64</v>
      </c>
      <c r="F11" s="9" t="s">
        <v>141</v>
      </c>
      <c r="G11" s="9">
        <v>1</v>
      </c>
    </row>
    <row r="12" spans="1:9" x14ac:dyDescent="0.35">
      <c r="A12" s="9" t="s">
        <v>78</v>
      </c>
      <c r="B12" s="9" t="s">
        <v>139</v>
      </c>
      <c r="C12" s="9" t="s">
        <v>37</v>
      </c>
      <c r="D12" s="9" t="s">
        <v>140</v>
      </c>
      <c r="E12" s="9" t="s">
        <v>64</v>
      </c>
      <c r="F12" s="9" t="s">
        <v>141</v>
      </c>
      <c r="G12" s="9">
        <v>1</v>
      </c>
    </row>
    <row r="13" spans="1:9" x14ac:dyDescent="0.35">
      <c r="A13" s="9" t="s">
        <v>79</v>
      </c>
      <c r="B13" s="9" t="s">
        <v>139</v>
      </c>
      <c r="C13" s="9" t="s">
        <v>37</v>
      </c>
      <c r="D13" s="9" t="s">
        <v>140</v>
      </c>
      <c r="E13" s="9" t="s">
        <v>64</v>
      </c>
      <c r="F13" s="9" t="s">
        <v>141</v>
      </c>
      <c r="G13" s="9">
        <v>1</v>
      </c>
    </row>
    <row r="14" spans="1:9" x14ac:dyDescent="0.35">
      <c r="A14" s="9" t="s">
        <v>80</v>
      </c>
      <c r="B14" s="9" t="s">
        <v>139</v>
      </c>
      <c r="C14" s="9" t="s">
        <v>37</v>
      </c>
      <c r="D14" s="9" t="s">
        <v>140</v>
      </c>
      <c r="E14" s="9" t="s">
        <v>64</v>
      </c>
      <c r="F14" s="9" t="s">
        <v>141</v>
      </c>
      <c r="G14" s="9">
        <v>1</v>
      </c>
    </row>
    <row r="15" spans="1:9" x14ac:dyDescent="0.35">
      <c r="A15" s="9" t="s">
        <v>81</v>
      </c>
      <c r="B15" s="9" t="s">
        <v>139</v>
      </c>
      <c r="C15" s="9" t="s">
        <v>37</v>
      </c>
      <c r="D15" s="9" t="s">
        <v>140</v>
      </c>
      <c r="E15" s="9" t="s">
        <v>64</v>
      </c>
      <c r="F15" s="9" t="s">
        <v>141</v>
      </c>
      <c r="G15" s="9">
        <v>1</v>
      </c>
    </row>
    <row r="16" spans="1:9" x14ac:dyDescent="0.35">
      <c r="A16" s="9" t="s">
        <v>82</v>
      </c>
      <c r="B16" s="9" t="s">
        <v>139</v>
      </c>
      <c r="C16" s="9" t="s">
        <v>37</v>
      </c>
      <c r="D16" s="9" t="s">
        <v>140</v>
      </c>
      <c r="E16" s="9" t="s">
        <v>64</v>
      </c>
      <c r="F16" s="9" t="s">
        <v>141</v>
      </c>
      <c r="G16" s="9">
        <v>1</v>
      </c>
    </row>
    <row r="17" spans="1:7" x14ac:dyDescent="0.35">
      <c r="A17" s="9" t="s">
        <v>83</v>
      </c>
      <c r="B17" s="9" t="s">
        <v>139</v>
      </c>
      <c r="C17" s="9" t="s">
        <v>37</v>
      </c>
      <c r="D17" s="9" t="s">
        <v>140</v>
      </c>
      <c r="E17" s="9" t="s">
        <v>64</v>
      </c>
      <c r="F17" s="9" t="s">
        <v>141</v>
      </c>
      <c r="G17" s="9">
        <v>1</v>
      </c>
    </row>
    <row r="18" spans="1:7" x14ac:dyDescent="0.35">
      <c r="A18" s="9" t="s">
        <v>84</v>
      </c>
      <c r="B18" s="9" t="s">
        <v>139</v>
      </c>
      <c r="C18" s="9" t="s">
        <v>37</v>
      </c>
      <c r="D18" s="9" t="s">
        <v>140</v>
      </c>
      <c r="E18" s="9" t="s">
        <v>64</v>
      </c>
      <c r="F18" s="9" t="s">
        <v>141</v>
      </c>
      <c r="G18" s="9">
        <v>1</v>
      </c>
    </row>
    <row r="19" spans="1:7" x14ac:dyDescent="0.35">
      <c r="A19" s="9" t="s">
        <v>85</v>
      </c>
      <c r="B19" s="9" t="s">
        <v>139</v>
      </c>
      <c r="C19" s="9" t="s">
        <v>37</v>
      </c>
      <c r="D19" s="9" t="s">
        <v>140</v>
      </c>
      <c r="E19" s="9" t="s">
        <v>64</v>
      </c>
      <c r="F19" s="9" t="s">
        <v>141</v>
      </c>
      <c r="G19" s="9">
        <v>1</v>
      </c>
    </row>
    <row r="20" spans="1:7" x14ac:dyDescent="0.35">
      <c r="A20" s="9" t="s">
        <v>86</v>
      </c>
      <c r="B20" s="9" t="s">
        <v>139</v>
      </c>
      <c r="C20" s="9" t="s">
        <v>37</v>
      </c>
      <c r="D20" s="9" t="s">
        <v>140</v>
      </c>
      <c r="E20" s="9" t="s">
        <v>64</v>
      </c>
      <c r="F20" s="9" t="s">
        <v>141</v>
      </c>
      <c r="G20" s="9">
        <v>1</v>
      </c>
    </row>
    <row r="21" spans="1:7" x14ac:dyDescent="0.35">
      <c r="A21" s="9" t="s">
        <v>87</v>
      </c>
      <c r="B21" s="9" t="s">
        <v>139</v>
      </c>
      <c r="C21" s="9" t="s">
        <v>37</v>
      </c>
      <c r="D21" s="9" t="s">
        <v>140</v>
      </c>
      <c r="E21" s="9" t="s">
        <v>64</v>
      </c>
      <c r="F21" s="9" t="s">
        <v>141</v>
      </c>
      <c r="G21" s="9">
        <v>1</v>
      </c>
    </row>
    <row r="22" spans="1:7" x14ac:dyDescent="0.35">
      <c r="A22" s="9" t="s">
        <v>88</v>
      </c>
      <c r="B22" s="9" t="s">
        <v>139</v>
      </c>
      <c r="C22" s="9" t="s">
        <v>37</v>
      </c>
      <c r="D22" s="9" t="s">
        <v>140</v>
      </c>
      <c r="E22" s="9" t="s">
        <v>64</v>
      </c>
      <c r="F22" s="9" t="s">
        <v>141</v>
      </c>
      <c r="G22" s="9">
        <v>1</v>
      </c>
    </row>
    <row r="23" spans="1:7" x14ac:dyDescent="0.35">
      <c r="A23" s="9" t="s">
        <v>89</v>
      </c>
      <c r="B23" s="9" t="s">
        <v>139</v>
      </c>
      <c r="C23" s="9" t="s">
        <v>37</v>
      </c>
      <c r="D23" s="9" t="s">
        <v>140</v>
      </c>
      <c r="E23" s="9" t="s">
        <v>64</v>
      </c>
      <c r="F23" s="9" t="s">
        <v>141</v>
      </c>
      <c r="G23" s="9">
        <v>1</v>
      </c>
    </row>
    <row r="24" spans="1:7" x14ac:dyDescent="0.35">
      <c r="A24" s="9" t="s">
        <v>90</v>
      </c>
      <c r="B24" s="9" t="s">
        <v>139</v>
      </c>
      <c r="C24" s="9" t="s">
        <v>37</v>
      </c>
      <c r="D24" s="9" t="s">
        <v>140</v>
      </c>
      <c r="E24" s="9" t="s">
        <v>64</v>
      </c>
      <c r="F24" s="9" t="s">
        <v>141</v>
      </c>
      <c r="G24" s="9">
        <v>1</v>
      </c>
    </row>
    <row r="25" spans="1:7" x14ac:dyDescent="0.35">
      <c r="A25" s="9" t="s">
        <v>91</v>
      </c>
      <c r="B25" s="9" t="s">
        <v>139</v>
      </c>
      <c r="C25" s="9" t="s">
        <v>37</v>
      </c>
      <c r="D25" s="9" t="s">
        <v>140</v>
      </c>
      <c r="E25" s="9" t="s">
        <v>64</v>
      </c>
      <c r="F25" s="9" t="s">
        <v>141</v>
      </c>
      <c r="G25" s="9">
        <v>1</v>
      </c>
    </row>
    <row r="26" spans="1:7" x14ac:dyDescent="0.35">
      <c r="A26" s="9" t="s">
        <v>92</v>
      </c>
      <c r="B26" s="9" t="s">
        <v>139</v>
      </c>
      <c r="C26" s="9" t="s">
        <v>37</v>
      </c>
      <c r="D26" s="9" t="s">
        <v>140</v>
      </c>
      <c r="E26" s="9" t="s">
        <v>64</v>
      </c>
      <c r="F26" s="9" t="s">
        <v>141</v>
      </c>
      <c r="G26" s="9">
        <v>1</v>
      </c>
    </row>
    <row r="27" spans="1:7" x14ac:dyDescent="0.35">
      <c r="A27" s="9" t="s">
        <v>93</v>
      </c>
      <c r="B27" s="9" t="s">
        <v>139</v>
      </c>
      <c r="C27" s="9" t="s">
        <v>37</v>
      </c>
      <c r="D27" s="9" t="s">
        <v>140</v>
      </c>
      <c r="E27" s="9" t="s">
        <v>64</v>
      </c>
      <c r="F27" s="9" t="s">
        <v>141</v>
      </c>
      <c r="G27" s="9">
        <v>1</v>
      </c>
    </row>
    <row r="28" spans="1:7" x14ac:dyDescent="0.35">
      <c r="A28" s="9" t="s">
        <v>94</v>
      </c>
      <c r="B28" s="9" t="s">
        <v>139</v>
      </c>
      <c r="C28" s="9" t="s">
        <v>37</v>
      </c>
      <c r="D28" s="9" t="s">
        <v>140</v>
      </c>
      <c r="E28" s="9" t="s">
        <v>64</v>
      </c>
      <c r="F28" s="9" t="s">
        <v>141</v>
      </c>
      <c r="G28" s="9">
        <v>1</v>
      </c>
    </row>
    <row r="29" spans="1:7" x14ac:dyDescent="0.35">
      <c r="A29" s="9" t="s">
        <v>95</v>
      </c>
      <c r="B29" s="9" t="s">
        <v>139</v>
      </c>
      <c r="C29" s="9" t="s">
        <v>37</v>
      </c>
      <c r="D29" s="9" t="s">
        <v>140</v>
      </c>
      <c r="E29" s="9" t="s">
        <v>64</v>
      </c>
      <c r="F29" s="9" t="s">
        <v>141</v>
      </c>
      <c r="G29" s="9">
        <v>1</v>
      </c>
    </row>
    <row r="30" spans="1:7" x14ac:dyDescent="0.35">
      <c r="A30" s="9" t="s">
        <v>96</v>
      </c>
      <c r="B30" s="9" t="s">
        <v>139</v>
      </c>
      <c r="C30" s="9" t="s">
        <v>37</v>
      </c>
      <c r="D30" s="9" t="s">
        <v>140</v>
      </c>
      <c r="E30" s="9" t="s">
        <v>64</v>
      </c>
      <c r="F30" s="9" t="s">
        <v>141</v>
      </c>
      <c r="G30" s="9">
        <v>1</v>
      </c>
    </row>
    <row r="31" spans="1:7" x14ac:dyDescent="0.35">
      <c r="A31" s="9" t="s">
        <v>97</v>
      </c>
      <c r="B31" s="9" t="s">
        <v>139</v>
      </c>
      <c r="C31" s="9" t="s">
        <v>37</v>
      </c>
      <c r="D31" s="9" t="s">
        <v>140</v>
      </c>
      <c r="E31" s="9" t="s">
        <v>64</v>
      </c>
      <c r="F31" s="9" t="s">
        <v>141</v>
      </c>
      <c r="G31" s="9">
        <v>1</v>
      </c>
    </row>
    <row r="32" spans="1:7" x14ac:dyDescent="0.35">
      <c r="A32" s="9" t="s">
        <v>98</v>
      </c>
      <c r="B32" s="9" t="s">
        <v>139</v>
      </c>
      <c r="C32" s="9" t="s">
        <v>37</v>
      </c>
      <c r="D32" s="9" t="s">
        <v>140</v>
      </c>
      <c r="E32" s="9" t="s">
        <v>64</v>
      </c>
      <c r="F32" s="9" t="s">
        <v>141</v>
      </c>
      <c r="G32" s="9">
        <v>1</v>
      </c>
    </row>
    <row r="33" spans="1:7" x14ac:dyDescent="0.35">
      <c r="A33" s="9" t="s">
        <v>99</v>
      </c>
      <c r="B33" s="9" t="s">
        <v>139</v>
      </c>
      <c r="C33" s="9" t="s">
        <v>37</v>
      </c>
      <c r="D33" s="9" t="s">
        <v>140</v>
      </c>
      <c r="E33" s="9" t="s">
        <v>64</v>
      </c>
      <c r="F33" s="9" t="s">
        <v>141</v>
      </c>
      <c r="G33" s="9">
        <v>1</v>
      </c>
    </row>
    <row r="34" spans="1:7" x14ac:dyDescent="0.35">
      <c r="A34" s="9" t="s">
        <v>100</v>
      </c>
      <c r="B34" s="9" t="s">
        <v>139</v>
      </c>
      <c r="C34" s="9" t="s">
        <v>37</v>
      </c>
      <c r="D34" s="9" t="s">
        <v>140</v>
      </c>
      <c r="E34" s="9" t="s">
        <v>64</v>
      </c>
      <c r="F34" s="9" t="s">
        <v>141</v>
      </c>
      <c r="G34" s="9">
        <v>1</v>
      </c>
    </row>
    <row r="35" spans="1:7" x14ac:dyDescent="0.35">
      <c r="A35" s="9" t="s">
        <v>101</v>
      </c>
      <c r="B35" s="9" t="s">
        <v>139</v>
      </c>
      <c r="C35" s="9" t="s">
        <v>37</v>
      </c>
      <c r="D35" s="9" t="s">
        <v>140</v>
      </c>
      <c r="E35" s="9" t="s">
        <v>64</v>
      </c>
      <c r="F35" s="9" t="s">
        <v>141</v>
      </c>
      <c r="G35" s="9">
        <v>1</v>
      </c>
    </row>
    <row r="36" spans="1:7" x14ac:dyDescent="0.35">
      <c r="A36" s="9" t="s">
        <v>102</v>
      </c>
      <c r="B36" s="9" t="s">
        <v>139</v>
      </c>
      <c r="C36" s="9" t="s">
        <v>37</v>
      </c>
      <c r="D36" s="9" t="s">
        <v>140</v>
      </c>
      <c r="E36" s="9" t="s">
        <v>64</v>
      </c>
      <c r="F36" s="9" t="s">
        <v>141</v>
      </c>
      <c r="G36" s="9">
        <v>1</v>
      </c>
    </row>
    <row r="37" spans="1:7" x14ac:dyDescent="0.35">
      <c r="A37" s="9" t="s">
        <v>103</v>
      </c>
      <c r="B37" s="9" t="s">
        <v>139</v>
      </c>
      <c r="C37" s="9" t="s">
        <v>37</v>
      </c>
      <c r="D37" s="9" t="s">
        <v>140</v>
      </c>
      <c r="E37" s="9" t="s">
        <v>64</v>
      </c>
      <c r="F37" s="9" t="s">
        <v>141</v>
      </c>
      <c r="G37" s="9">
        <v>1</v>
      </c>
    </row>
    <row r="38" spans="1:7" x14ac:dyDescent="0.35">
      <c r="A38" s="9" t="s">
        <v>104</v>
      </c>
      <c r="B38" s="9" t="s">
        <v>139</v>
      </c>
      <c r="C38" s="9" t="s">
        <v>37</v>
      </c>
      <c r="D38" s="9" t="s">
        <v>140</v>
      </c>
      <c r="E38" s="9" t="s">
        <v>64</v>
      </c>
      <c r="F38" s="9" t="s">
        <v>141</v>
      </c>
      <c r="G38" s="9">
        <v>1</v>
      </c>
    </row>
    <row r="39" spans="1:7" x14ac:dyDescent="0.35">
      <c r="A39" s="9" t="s">
        <v>105</v>
      </c>
      <c r="B39" s="9" t="s">
        <v>139</v>
      </c>
      <c r="C39" s="9" t="s">
        <v>37</v>
      </c>
      <c r="D39" s="9" t="s">
        <v>140</v>
      </c>
      <c r="E39" s="9" t="s">
        <v>64</v>
      </c>
      <c r="F39" s="9" t="s">
        <v>141</v>
      </c>
      <c r="G39" s="9">
        <v>1</v>
      </c>
    </row>
    <row r="40" spans="1:7" x14ac:dyDescent="0.35">
      <c r="A40" s="9" t="s">
        <v>106</v>
      </c>
      <c r="B40" s="9" t="s">
        <v>139</v>
      </c>
      <c r="C40" s="9" t="s">
        <v>37</v>
      </c>
      <c r="D40" s="9" t="s">
        <v>140</v>
      </c>
      <c r="E40" s="9" t="s">
        <v>64</v>
      </c>
      <c r="F40" s="9" t="s">
        <v>141</v>
      </c>
      <c r="G40" s="9">
        <v>1</v>
      </c>
    </row>
    <row r="41" spans="1:7" x14ac:dyDescent="0.35">
      <c r="A41" s="9" t="s">
        <v>107</v>
      </c>
      <c r="B41" s="9" t="s">
        <v>139</v>
      </c>
      <c r="C41" s="9" t="s">
        <v>37</v>
      </c>
      <c r="D41" s="9" t="s">
        <v>140</v>
      </c>
      <c r="E41" s="9" t="s">
        <v>64</v>
      </c>
      <c r="F41" s="9" t="s">
        <v>141</v>
      </c>
      <c r="G41" s="9">
        <v>1</v>
      </c>
    </row>
    <row r="42" spans="1:7" x14ac:dyDescent="0.35">
      <c r="A42" s="9" t="s">
        <v>108</v>
      </c>
      <c r="B42" s="9" t="s">
        <v>139</v>
      </c>
      <c r="C42" s="9" t="s">
        <v>37</v>
      </c>
      <c r="D42" s="9" t="s">
        <v>140</v>
      </c>
      <c r="E42" s="9" t="s">
        <v>64</v>
      </c>
      <c r="F42" s="9" t="s">
        <v>141</v>
      </c>
      <c r="G42" s="9">
        <v>1</v>
      </c>
    </row>
    <row r="43" spans="1:7" x14ac:dyDescent="0.35">
      <c r="A43" s="9" t="s">
        <v>109</v>
      </c>
      <c r="B43" s="9" t="s">
        <v>139</v>
      </c>
      <c r="C43" s="9" t="s">
        <v>37</v>
      </c>
      <c r="D43" s="9" t="s">
        <v>140</v>
      </c>
      <c r="E43" s="9" t="s">
        <v>64</v>
      </c>
      <c r="F43" s="9" t="s">
        <v>141</v>
      </c>
      <c r="G43" s="9">
        <v>1</v>
      </c>
    </row>
    <row r="44" spans="1:7" x14ac:dyDescent="0.35">
      <c r="A44" s="9" t="s">
        <v>110</v>
      </c>
      <c r="B44" s="9" t="s">
        <v>139</v>
      </c>
      <c r="C44" s="9" t="s">
        <v>37</v>
      </c>
      <c r="D44" s="9" t="s">
        <v>140</v>
      </c>
      <c r="E44" s="9" t="s">
        <v>64</v>
      </c>
      <c r="F44" s="9" t="s">
        <v>141</v>
      </c>
      <c r="G44" s="9">
        <v>1</v>
      </c>
    </row>
    <row r="45" spans="1:7" x14ac:dyDescent="0.35">
      <c r="A45" s="9" t="s">
        <v>111</v>
      </c>
      <c r="B45" s="9" t="s">
        <v>139</v>
      </c>
      <c r="C45" s="9" t="s">
        <v>37</v>
      </c>
      <c r="D45" s="9" t="s">
        <v>140</v>
      </c>
      <c r="E45" s="9" t="s">
        <v>64</v>
      </c>
      <c r="F45" s="9" t="s">
        <v>141</v>
      </c>
      <c r="G45" s="9">
        <v>1</v>
      </c>
    </row>
    <row r="46" spans="1:7" x14ac:dyDescent="0.35">
      <c r="A46" s="9" t="s">
        <v>112</v>
      </c>
      <c r="B46" s="9" t="s">
        <v>139</v>
      </c>
      <c r="C46" s="9" t="s">
        <v>37</v>
      </c>
      <c r="D46" s="9" t="s">
        <v>140</v>
      </c>
      <c r="E46" s="9" t="s">
        <v>64</v>
      </c>
      <c r="F46" s="9" t="s">
        <v>141</v>
      </c>
      <c r="G46" s="9">
        <v>1</v>
      </c>
    </row>
    <row r="47" spans="1:7" x14ac:dyDescent="0.35">
      <c r="A47" s="9" t="s">
        <v>113</v>
      </c>
      <c r="B47" s="9" t="s">
        <v>139</v>
      </c>
      <c r="C47" s="9" t="s">
        <v>37</v>
      </c>
      <c r="D47" s="9" t="s">
        <v>140</v>
      </c>
      <c r="E47" s="9" t="s">
        <v>64</v>
      </c>
      <c r="F47" s="9" t="s">
        <v>141</v>
      </c>
      <c r="G47" s="9">
        <v>1</v>
      </c>
    </row>
    <row r="48" spans="1:7" x14ac:dyDescent="0.35">
      <c r="A48" s="9" t="s">
        <v>114</v>
      </c>
      <c r="B48" s="9" t="s">
        <v>139</v>
      </c>
      <c r="C48" s="9" t="s">
        <v>37</v>
      </c>
      <c r="D48" s="9" t="s">
        <v>140</v>
      </c>
      <c r="E48" s="9" t="s">
        <v>64</v>
      </c>
      <c r="F48" s="9" t="s">
        <v>141</v>
      </c>
      <c r="G48" s="9">
        <v>1</v>
      </c>
    </row>
    <row r="49" spans="1:7" x14ac:dyDescent="0.35">
      <c r="A49" s="9" t="s">
        <v>115</v>
      </c>
      <c r="B49" s="9" t="s">
        <v>139</v>
      </c>
      <c r="C49" s="9" t="s">
        <v>37</v>
      </c>
      <c r="D49" s="9" t="s">
        <v>140</v>
      </c>
      <c r="E49" s="9" t="s">
        <v>64</v>
      </c>
      <c r="F49" s="9" t="s">
        <v>141</v>
      </c>
      <c r="G49" s="9">
        <v>1</v>
      </c>
    </row>
    <row r="50" spans="1:7" x14ac:dyDescent="0.35">
      <c r="A50" s="9" t="s">
        <v>116</v>
      </c>
      <c r="B50" s="9" t="s">
        <v>139</v>
      </c>
      <c r="C50" s="9" t="s">
        <v>37</v>
      </c>
      <c r="D50" s="9" t="s">
        <v>140</v>
      </c>
      <c r="E50" s="9" t="s">
        <v>64</v>
      </c>
      <c r="F50" s="9" t="s">
        <v>141</v>
      </c>
      <c r="G50" s="9">
        <v>1</v>
      </c>
    </row>
    <row r="51" spans="1:7" x14ac:dyDescent="0.35">
      <c r="A51" s="9" t="s">
        <v>117</v>
      </c>
      <c r="B51" s="9" t="s">
        <v>139</v>
      </c>
      <c r="C51" s="9" t="s">
        <v>37</v>
      </c>
      <c r="D51" s="9" t="s">
        <v>140</v>
      </c>
      <c r="E51" s="9" t="s">
        <v>64</v>
      </c>
      <c r="F51" s="9" t="s">
        <v>141</v>
      </c>
      <c r="G51" s="9">
        <v>1</v>
      </c>
    </row>
    <row r="52" spans="1:7" x14ac:dyDescent="0.35">
      <c r="A52" s="9" t="s">
        <v>118</v>
      </c>
      <c r="B52" s="9" t="s">
        <v>139</v>
      </c>
      <c r="C52" s="9" t="s">
        <v>37</v>
      </c>
      <c r="D52" s="9" t="s">
        <v>140</v>
      </c>
      <c r="E52" s="9" t="s">
        <v>64</v>
      </c>
      <c r="F52" s="9" t="s">
        <v>141</v>
      </c>
      <c r="G52" s="9">
        <v>1</v>
      </c>
    </row>
    <row r="53" spans="1:7" x14ac:dyDescent="0.35">
      <c r="A53" s="9" t="s">
        <v>119</v>
      </c>
      <c r="B53" s="9" t="s">
        <v>139</v>
      </c>
      <c r="C53" s="9" t="s">
        <v>37</v>
      </c>
      <c r="D53" s="9" t="s">
        <v>140</v>
      </c>
      <c r="E53" s="9" t="s">
        <v>64</v>
      </c>
      <c r="F53" s="9" t="s">
        <v>141</v>
      </c>
      <c r="G53" s="9">
        <v>1</v>
      </c>
    </row>
    <row r="54" spans="1:7" x14ac:dyDescent="0.35">
      <c r="A54" s="9" t="s">
        <v>120</v>
      </c>
      <c r="B54" s="9" t="s">
        <v>139</v>
      </c>
      <c r="C54" s="9" t="s">
        <v>37</v>
      </c>
      <c r="D54" s="9" t="s">
        <v>140</v>
      </c>
      <c r="E54" s="9" t="s">
        <v>64</v>
      </c>
      <c r="F54" s="9" t="s">
        <v>141</v>
      </c>
      <c r="G54" s="9">
        <v>1</v>
      </c>
    </row>
    <row r="55" spans="1:7" x14ac:dyDescent="0.35">
      <c r="A55" s="9" t="s">
        <v>121</v>
      </c>
      <c r="B55" s="9" t="s">
        <v>139</v>
      </c>
      <c r="C55" s="9" t="s">
        <v>37</v>
      </c>
      <c r="D55" s="9" t="s">
        <v>140</v>
      </c>
      <c r="E55" s="9" t="s">
        <v>64</v>
      </c>
      <c r="F55" s="9" t="s">
        <v>141</v>
      </c>
      <c r="G55" s="9">
        <v>1</v>
      </c>
    </row>
    <row r="56" spans="1:7" x14ac:dyDescent="0.35">
      <c r="A56" s="9" t="s">
        <v>122</v>
      </c>
      <c r="B56" s="9" t="s">
        <v>139</v>
      </c>
      <c r="C56" s="9" t="s">
        <v>37</v>
      </c>
      <c r="D56" s="9" t="s">
        <v>140</v>
      </c>
      <c r="E56" s="9" t="s">
        <v>64</v>
      </c>
      <c r="F56" s="9" t="s">
        <v>141</v>
      </c>
      <c r="G56" s="9">
        <v>1</v>
      </c>
    </row>
    <row r="57" spans="1:7" x14ac:dyDescent="0.35">
      <c r="A57" s="9" t="s">
        <v>123</v>
      </c>
      <c r="B57" s="9" t="s">
        <v>139</v>
      </c>
      <c r="C57" s="9" t="s">
        <v>37</v>
      </c>
      <c r="D57" s="9" t="s">
        <v>140</v>
      </c>
      <c r="E57" s="9" t="s">
        <v>64</v>
      </c>
      <c r="F57" s="9" t="s">
        <v>141</v>
      </c>
      <c r="G57" s="9">
        <v>1</v>
      </c>
    </row>
    <row r="58" spans="1:7" x14ac:dyDescent="0.35">
      <c r="A58" s="9" t="s">
        <v>124</v>
      </c>
      <c r="B58" s="9" t="s">
        <v>139</v>
      </c>
      <c r="C58" s="9" t="s">
        <v>37</v>
      </c>
      <c r="D58" s="9" t="s">
        <v>140</v>
      </c>
      <c r="E58" s="9" t="s">
        <v>64</v>
      </c>
      <c r="F58" s="9" t="s">
        <v>141</v>
      </c>
      <c r="G58" s="9">
        <v>1</v>
      </c>
    </row>
    <row r="59" spans="1:7" x14ac:dyDescent="0.35">
      <c r="A59" s="9" t="s">
        <v>125</v>
      </c>
      <c r="B59" s="9" t="s">
        <v>139</v>
      </c>
      <c r="C59" s="9" t="s">
        <v>37</v>
      </c>
      <c r="D59" s="9" t="s">
        <v>140</v>
      </c>
      <c r="E59" s="9" t="s">
        <v>64</v>
      </c>
      <c r="F59" s="9" t="s">
        <v>141</v>
      </c>
      <c r="G59" s="9">
        <v>1</v>
      </c>
    </row>
    <row r="60" spans="1:7" x14ac:dyDescent="0.35">
      <c r="A60" s="9" t="s">
        <v>126</v>
      </c>
      <c r="B60" s="9" t="s">
        <v>139</v>
      </c>
      <c r="C60" s="9" t="s">
        <v>37</v>
      </c>
      <c r="D60" s="9" t="s">
        <v>140</v>
      </c>
      <c r="E60" s="9" t="s">
        <v>64</v>
      </c>
      <c r="F60" s="9" t="s">
        <v>141</v>
      </c>
      <c r="G60" s="9">
        <v>1</v>
      </c>
    </row>
    <row r="61" spans="1:7" x14ac:dyDescent="0.35">
      <c r="A61" s="9" t="s">
        <v>127</v>
      </c>
      <c r="B61" s="9" t="s">
        <v>139</v>
      </c>
      <c r="C61" s="9" t="s">
        <v>37</v>
      </c>
      <c r="D61" s="9" t="s">
        <v>140</v>
      </c>
      <c r="E61" s="9" t="s">
        <v>64</v>
      </c>
      <c r="F61" s="9" t="s">
        <v>141</v>
      </c>
      <c r="G61" s="9">
        <v>1</v>
      </c>
    </row>
    <row r="62" spans="1:7" x14ac:dyDescent="0.35">
      <c r="A62" s="9" t="s">
        <v>128</v>
      </c>
      <c r="B62" s="9" t="s">
        <v>139</v>
      </c>
      <c r="C62" s="9" t="s">
        <v>37</v>
      </c>
      <c r="D62" s="9" t="s">
        <v>140</v>
      </c>
      <c r="E62" s="9" t="s">
        <v>64</v>
      </c>
      <c r="F62" s="9" t="s">
        <v>141</v>
      </c>
      <c r="G62" s="9">
        <v>1</v>
      </c>
    </row>
    <row r="63" spans="1:7" x14ac:dyDescent="0.35">
      <c r="A63" s="9" t="s">
        <v>129</v>
      </c>
      <c r="B63" s="9" t="s">
        <v>139</v>
      </c>
      <c r="C63" s="9" t="s">
        <v>37</v>
      </c>
      <c r="D63" s="9" t="s">
        <v>140</v>
      </c>
      <c r="E63" s="9" t="s">
        <v>64</v>
      </c>
      <c r="F63" s="9" t="s">
        <v>141</v>
      </c>
      <c r="G63" s="9">
        <v>1</v>
      </c>
    </row>
    <row r="64" spans="1:7" x14ac:dyDescent="0.35">
      <c r="A64" s="9" t="s">
        <v>130</v>
      </c>
      <c r="B64" s="9" t="s">
        <v>139</v>
      </c>
      <c r="C64" s="9" t="s">
        <v>37</v>
      </c>
      <c r="D64" s="9" t="s">
        <v>140</v>
      </c>
      <c r="E64" s="9" t="s">
        <v>64</v>
      </c>
      <c r="F64" s="9" t="s">
        <v>141</v>
      </c>
      <c r="G64" s="9">
        <v>1</v>
      </c>
    </row>
    <row r="65" spans="1:7" x14ac:dyDescent="0.35">
      <c r="A65" s="9" t="s">
        <v>131</v>
      </c>
      <c r="B65" s="9" t="s">
        <v>139</v>
      </c>
      <c r="C65" s="9" t="s">
        <v>37</v>
      </c>
      <c r="D65" s="9" t="s">
        <v>140</v>
      </c>
      <c r="E65" s="9" t="s">
        <v>64</v>
      </c>
      <c r="F65" s="9" t="s">
        <v>141</v>
      </c>
      <c r="G65" s="9">
        <v>1</v>
      </c>
    </row>
    <row r="66" spans="1:7" x14ac:dyDescent="0.35">
      <c r="A66" s="9" t="s">
        <v>132</v>
      </c>
      <c r="B66" s="9" t="s">
        <v>139</v>
      </c>
      <c r="C66" s="9" t="s">
        <v>37</v>
      </c>
      <c r="D66" s="9" t="s">
        <v>140</v>
      </c>
      <c r="E66" s="9" t="s">
        <v>64</v>
      </c>
      <c r="F66" s="9" t="s">
        <v>141</v>
      </c>
      <c r="G66" s="9">
        <v>1</v>
      </c>
    </row>
    <row r="67" spans="1:7" x14ac:dyDescent="0.35">
      <c r="A67" s="9" t="s">
        <v>133</v>
      </c>
      <c r="B67" s="9" t="s">
        <v>139</v>
      </c>
      <c r="C67" s="9" t="s">
        <v>37</v>
      </c>
      <c r="D67" s="9" t="s">
        <v>140</v>
      </c>
      <c r="E67" s="9" t="s">
        <v>64</v>
      </c>
      <c r="F67" s="9" t="s">
        <v>141</v>
      </c>
      <c r="G67" s="9">
        <v>1</v>
      </c>
    </row>
    <row r="68" spans="1:7" x14ac:dyDescent="0.35">
      <c r="A68" s="9" t="s">
        <v>134</v>
      </c>
      <c r="B68" s="9" t="s">
        <v>139</v>
      </c>
      <c r="C68" s="9" t="s">
        <v>37</v>
      </c>
      <c r="D68" s="9" t="s">
        <v>140</v>
      </c>
      <c r="E68" s="9" t="s">
        <v>64</v>
      </c>
      <c r="F68" s="9" t="s">
        <v>141</v>
      </c>
      <c r="G68" s="9">
        <v>1</v>
      </c>
    </row>
    <row r="69" spans="1:7" x14ac:dyDescent="0.35">
      <c r="A69" s="9" t="s">
        <v>135</v>
      </c>
      <c r="B69" s="9" t="s">
        <v>139</v>
      </c>
      <c r="C69" s="9" t="s">
        <v>37</v>
      </c>
      <c r="D69" s="9" t="s">
        <v>140</v>
      </c>
      <c r="E69" s="9" t="s">
        <v>64</v>
      </c>
      <c r="F69" s="9" t="s">
        <v>141</v>
      </c>
      <c r="G69" s="9">
        <v>1</v>
      </c>
    </row>
    <row r="70" spans="1:7" x14ac:dyDescent="0.35">
      <c r="A70" s="9" t="s">
        <v>136</v>
      </c>
      <c r="B70" s="9" t="s">
        <v>139</v>
      </c>
      <c r="C70" s="9" t="s">
        <v>37</v>
      </c>
      <c r="D70" s="9" t="s">
        <v>140</v>
      </c>
      <c r="E70" s="9" t="s">
        <v>64</v>
      </c>
      <c r="F70" s="9" t="s">
        <v>141</v>
      </c>
      <c r="G70" s="9">
        <v>1</v>
      </c>
    </row>
    <row r="71" spans="1:7" x14ac:dyDescent="0.35">
      <c r="A71" s="9" t="s">
        <v>137</v>
      </c>
      <c r="B71" s="9" t="s">
        <v>139</v>
      </c>
      <c r="C71" s="9" t="s">
        <v>37</v>
      </c>
      <c r="D71" s="9" t="s">
        <v>140</v>
      </c>
      <c r="E71" s="9" t="s">
        <v>64</v>
      </c>
      <c r="F71" s="9" t="s">
        <v>141</v>
      </c>
      <c r="G71" s="9">
        <v>1</v>
      </c>
    </row>
    <row r="72" spans="1:7" x14ac:dyDescent="0.35">
      <c r="A72" s="9" t="s">
        <v>138</v>
      </c>
      <c r="B72" s="9" t="s">
        <v>139</v>
      </c>
      <c r="C72" s="9" t="s">
        <v>37</v>
      </c>
      <c r="D72" s="9" t="s">
        <v>140</v>
      </c>
      <c r="E72" s="9" t="s">
        <v>64</v>
      </c>
      <c r="F72" s="9" t="s">
        <v>141</v>
      </c>
      <c r="G72" s="9">
        <v>1</v>
      </c>
    </row>
    <row r="73" spans="1:7" x14ac:dyDescent="0.35">
      <c r="G73" s="9">
        <f>SUM(G2:G72)</f>
        <v>71</v>
      </c>
    </row>
  </sheetData>
  <phoneticPr fontId="2" type="noConversion"/>
  <hyperlinks>
    <hyperlink ref="I2" location="virustotal!A1" display="VIRUSTOTAL"/>
    <hyperlink ref="H2" location="Objetos!A1" display="PRINCIPAL"/>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4" sqref="B4"/>
    </sheetView>
  </sheetViews>
  <sheetFormatPr baseColWidth="10" defaultRowHeight="14.5" x14ac:dyDescent="0.35"/>
  <cols>
    <col min="1" max="1" width="13.7265625" customWidth="1"/>
  </cols>
  <sheetData>
    <row r="1" spans="1:3" x14ac:dyDescent="0.35">
      <c r="A1" s="25" t="s">
        <v>63</v>
      </c>
      <c r="B1" s="25" t="s">
        <v>175</v>
      </c>
      <c r="C1" s="25" t="s">
        <v>65</v>
      </c>
    </row>
    <row r="2" spans="1:3" ht="87" x14ac:dyDescent="0.35">
      <c r="A2" s="34" t="s">
        <v>66</v>
      </c>
      <c r="B2" s="15" t="s">
        <v>450</v>
      </c>
      <c r="C2" s="9">
        <v>1</v>
      </c>
    </row>
    <row r="3" spans="1:3" ht="58" x14ac:dyDescent="0.35">
      <c r="A3" s="9" t="s">
        <v>62</v>
      </c>
      <c r="B3" s="15" t="s">
        <v>451</v>
      </c>
      <c r="C3" s="9">
        <v>1</v>
      </c>
    </row>
    <row r="4" spans="1:3" x14ac:dyDescent="0.35">
      <c r="A4" s="9" t="s">
        <v>61</v>
      </c>
      <c r="B4" s="15" t="s">
        <v>452</v>
      </c>
      <c r="C4" s="9">
        <v>1</v>
      </c>
    </row>
    <row r="5" spans="1:3" x14ac:dyDescent="0.35">
      <c r="C5" s="9">
        <f>SUM(C2:C4)</f>
        <v>3</v>
      </c>
    </row>
    <row r="6" spans="1:3" x14ac:dyDescent="0.35">
      <c r="A6" s="3" t="s">
        <v>211</v>
      </c>
      <c r="B6" s="5" t="s">
        <v>217</v>
      </c>
    </row>
  </sheetData>
  <hyperlinks>
    <hyperlink ref="A6" location="Objetos!A1" display="PRINCIPAL"/>
    <hyperlink ref="B6" location="virustotal!A1" display="VIRUSTOTAL"/>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A1:C1"/>
    </sheetView>
  </sheetViews>
  <sheetFormatPr baseColWidth="10" defaultRowHeight="14.5" x14ac:dyDescent="0.35"/>
  <cols>
    <col min="1" max="1" width="15.81640625" customWidth="1"/>
  </cols>
  <sheetData>
    <row r="1" spans="1:3" x14ac:dyDescent="0.35">
      <c r="A1" s="45" t="s">
        <v>142</v>
      </c>
      <c r="B1" s="45" t="s">
        <v>449</v>
      </c>
      <c r="C1" s="45" t="s">
        <v>65</v>
      </c>
    </row>
    <row r="2" spans="1:3" ht="29" x14ac:dyDescent="0.35">
      <c r="A2" s="9" t="s">
        <v>160</v>
      </c>
      <c r="B2" s="15" t="s">
        <v>447</v>
      </c>
      <c r="C2" s="9">
        <v>1</v>
      </c>
    </row>
    <row r="3" spans="1:3" ht="29" x14ac:dyDescent="0.35">
      <c r="A3" s="9" t="s">
        <v>161</v>
      </c>
      <c r="B3" s="15" t="s">
        <v>448</v>
      </c>
      <c r="C3" s="9">
        <v>1</v>
      </c>
    </row>
    <row r="4" spans="1:3" x14ac:dyDescent="0.35">
      <c r="C4" s="9">
        <f>SUM(C2:C3)</f>
        <v>2</v>
      </c>
    </row>
    <row r="5" spans="1:3" x14ac:dyDescent="0.35">
      <c r="A5" s="3" t="s">
        <v>211</v>
      </c>
      <c r="B5" s="5" t="s">
        <v>218</v>
      </c>
    </row>
  </sheetData>
  <hyperlinks>
    <hyperlink ref="A5" location="Objetos!A1" display="PRINCIPAL"/>
    <hyperlink ref="B5" location="network!A1" display="NETWORK"/>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1" sqref="B1"/>
    </sheetView>
  </sheetViews>
  <sheetFormatPr baseColWidth="10" defaultRowHeight="14.5" x14ac:dyDescent="0.35"/>
  <cols>
    <col min="1" max="1" width="16.54296875" customWidth="1"/>
  </cols>
  <sheetData>
    <row r="1" spans="1:3" x14ac:dyDescent="0.35">
      <c r="A1" s="45" t="s">
        <v>143</v>
      </c>
      <c r="B1" s="45" t="s">
        <v>175</v>
      </c>
      <c r="C1" s="45" t="s">
        <v>65</v>
      </c>
    </row>
    <row r="2" spans="1:3" ht="29" x14ac:dyDescent="0.35">
      <c r="A2" s="9" t="s">
        <v>162</v>
      </c>
      <c r="B2" s="15" t="s">
        <v>434</v>
      </c>
      <c r="C2" s="9">
        <v>1</v>
      </c>
    </row>
    <row r="3" spans="1:3" ht="29" x14ac:dyDescent="0.35">
      <c r="A3" s="9" t="s">
        <v>163</v>
      </c>
      <c r="B3" s="15" t="s">
        <v>443</v>
      </c>
      <c r="C3" s="9">
        <v>1</v>
      </c>
    </row>
    <row r="4" spans="1:3" ht="72.5" x14ac:dyDescent="0.35">
      <c r="A4" s="9" t="s">
        <v>164</v>
      </c>
      <c r="B4" s="15" t="s">
        <v>436</v>
      </c>
      <c r="C4" s="9">
        <v>1</v>
      </c>
    </row>
    <row r="5" spans="1:3" ht="87" x14ac:dyDescent="0.35">
      <c r="A5" s="9" t="s">
        <v>165</v>
      </c>
      <c r="B5" s="15" t="s">
        <v>444</v>
      </c>
      <c r="C5" s="9">
        <v>1</v>
      </c>
    </row>
    <row r="6" spans="1:3" ht="29" x14ac:dyDescent="0.35">
      <c r="A6" s="9" t="s">
        <v>166</v>
      </c>
      <c r="B6" s="15" t="s">
        <v>445</v>
      </c>
      <c r="C6" s="9">
        <v>1</v>
      </c>
    </row>
    <row r="7" spans="1:3" x14ac:dyDescent="0.35">
      <c r="A7" s="9" t="s">
        <v>167</v>
      </c>
      <c r="B7" s="15" t="s">
        <v>446</v>
      </c>
      <c r="C7" s="9">
        <v>1</v>
      </c>
    </row>
    <row r="8" spans="1:3" x14ac:dyDescent="0.35">
      <c r="C8" s="9">
        <f>SUM(C2:C7)</f>
        <v>6</v>
      </c>
    </row>
    <row r="9" spans="1:3" x14ac:dyDescent="0.35">
      <c r="A9" s="3" t="s">
        <v>211</v>
      </c>
      <c r="B9" s="5" t="s">
        <v>218</v>
      </c>
    </row>
  </sheetData>
  <hyperlinks>
    <hyperlink ref="A9" location="Objetos!A1" display="PRINCIPAL"/>
    <hyperlink ref="B9" location="network!A1" display="NETWORK"/>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 sqref="A1:C1"/>
    </sheetView>
  </sheetViews>
  <sheetFormatPr baseColWidth="10" defaultRowHeight="14.5" x14ac:dyDescent="0.35"/>
  <sheetData>
    <row r="1" spans="1:3" x14ac:dyDescent="0.35">
      <c r="A1" s="45" t="s">
        <v>146</v>
      </c>
      <c r="B1" s="45" t="s">
        <v>175</v>
      </c>
      <c r="C1" s="45" t="s">
        <v>65</v>
      </c>
    </row>
    <row r="2" spans="1:3" x14ac:dyDescent="0.35">
      <c r="A2" s="9" t="s">
        <v>162</v>
      </c>
      <c r="B2" s="15" t="s">
        <v>275</v>
      </c>
      <c r="C2" s="9">
        <v>1</v>
      </c>
    </row>
    <row r="3" spans="1:3" x14ac:dyDescent="0.35">
      <c r="A3" s="9" t="s">
        <v>163</v>
      </c>
      <c r="B3" s="15" t="s">
        <v>440</v>
      </c>
      <c r="C3" s="9">
        <v>1</v>
      </c>
    </row>
    <row r="4" spans="1:3" ht="43.5" x14ac:dyDescent="0.35">
      <c r="A4" s="9" t="s">
        <v>46</v>
      </c>
      <c r="B4" s="15" t="s">
        <v>441</v>
      </c>
      <c r="C4" s="9">
        <v>1</v>
      </c>
    </row>
    <row r="5" spans="1:3" ht="43.5" x14ac:dyDescent="0.35">
      <c r="A5" s="9" t="s">
        <v>168</v>
      </c>
      <c r="B5" s="15" t="s">
        <v>442</v>
      </c>
      <c r="C5" s="9">
        <v>1</v>
      </c>
    </row>
    <row r="6" spans="1:3" x14ac:dyDescent="0.35">
      <c r="C6" s="9">
        <f>SUM(C2:C5)</f>
        <v>4</v>
      </c>
    </row>
    <row r="7" spans="1:3" x14ac:dyDescent="0.35">
      <c r="A7" s="3" t="s">
        <v>211</v>
      </c>
      <c r="B7" s="5" t="s">
        <v>218</v>
      </c>
    </row>
  </sheetData>
  <hyperlinks>
    <hyperlink ref="A7" location="Objetos!A1" display="PRINCIPAL"/>
    <hyperlink ref="B7" location="network!A1" display="NETWORK"/>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4" sqref="B4"/>
    </sheetView>
  </sheetViews>
  <sheetFormatPr baseColWidth="10" defaultRowHeight="14.5" x14ac:dyDescent="0.35"/>
  <sheetData>
    <row r="1" spans="1:3" x14ac:dyDescent="0.35">
      <c r="A1" s="45" t="s">
        <v>148</v>
      </c>
      <c r="B1" s="45" t="s">
        <v>175</v>
      </c>
      <c r="C1" s="45" t="s">
        <v>65</v>
      </c>
    </row>
    <row r="2" spans="1:3" ht="29" x14ac:dyDescent="0.35">
      <c r="A2" s="9" t="s">
        <v>162</v>
      </c>
      <c r="B2" s="15" t="s">
        <v>434</v>
      </c>
      <c r="C2" s="9">
        <v>1</v>
      </c>
    </row>
    <row r="3" spans="1:3" ht="29" x14ac:dyDescent="0.35">
      <c r="A3" s="9" t="s">
        <v>163</v>
      </c>
      <c r="B3" s="15" t="s">
        <v>435</v>
      </c>
      <c r="C3" s="9">
        <v>1</v>
      </c>
    </row>
    <row r="4" spans="1:3" ht="72.5" x14ac:dyDescent="0.35">
      <c r="A4" s="9" t="s">
        <v>164</v>
      </c>
      <c r="B4" s="15" t="s">
        <v>436</v>
      </c>
      <c r="C4" s="9">
        <v>1</v>
      </c>
    </row>
    <row r="5" spans="1:3" ht="72.5" x14ac:dyDescent="0.35">
      <c r="A5" s="9" t="s">
        <v>165</v>
      </c>
      <c r="B5" s="15" t="s">
        <v>437</v>
      </c>
      <c r="C5" s="9">
        <v>1</v>
      </c>
    </row>
    <row r="6" spans="1:3" ht="29" x14ac:dyDescent="0.35">
      <c r="A6" s="9" t="s">
        <v>166</v>
      </c>
      <c r="B6" s="15" t="s">
        <v>438</v>
      </c>
      <c r="C6" s="9">
        <v>1</v>
      </c>
    </row>
    <row r="7" spans="1:3" x14ac:dyDescent="0.35">
      <c r="A7" s="9" t="s">
        <v>167</v>
      </c>
      <c r="B7" s="15" t="s">
        <v>439</v>
      </c>
      <c r="C7" s="9">
        <v>1</v>
      </c>
    </row>
    <row r="8" spans="1:3" x14ac:dyDescent="0.35">
      <c r="C8" s="9">
        <f>SUM(C2:C7)</f>
        <v>6</v>
      </c>
    </row>
    <row r="9" spans="1:3" x14ac:dyDescent="0.35">
      <c r="A9" s="3" t="s">
        <v>211</v>
      </c>
      <c r="B9" s="5" t="s">
        <v>218</v>
      </c>
    </row>
  </sheetData>
  <hyperlinks>
    <hyperlink ref="A9" location="Objetos!A1" display="PRINCIPAL"/>
    <hyperlink ref="B9" location="network!A1" display="NETWORK"/>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1"/>
    </sheetView>
  </sheetViews>
  <sheetFormatPr baseColWidth="10" defaultRowHeight="14.5" x14ac:dyDescent="0.35"/>
  <cols>
    <col min="2" max="2" width="20" customWidth="1"/>
  </cols>
  <sheetData>
    <row r="1" spans="1:3" x14ac:dyDescent="0.35">
      <c r="A1" s="59" t="s">
        <v>153</v>
      </c>
      <c r="B1" s="59" t="s">
        <v>331</v>
      </c>
      <c r="C1" s="59" t="s">
        <v>65</v>
      </c>
    </row>
    <row r="2" spans="1:3" x14ac:dyDescent="0.35">
      <c r="A2" s="9" t="s">
        <v>46</v>
      </c>
      <c r="B2" s="15" t="s">
        <v>431</v>
      </c>
      <c r="C2" s="9">
        <v>1</v>
      </c>
    </row>
    <row r="3" spans="1:3" ht="29" x14ac:dyDescent="0.35">
      <c r="A3" s="20" t="s">
        <v>169</v>
      </c>
      <c r="B3" s="26" t="s">
        <v>432</v>
      </c>
      <c r="C3" s="9">
        <v>1</v>
      </c>
    </row>
    <row r="4" spans="1:3" ht="29" x14ac:dyDescent="0.35">
      <c r="A4" s="9" t="s">
        <v>170</v>
      </c>
      <c r="B4" s="15" t="s">
        <v>433</v>
      </c>
      <c r="C4" s="9">
        <v>1</v>
      </c>
    </row>
    <row r="5" spans="1:3" x14ac:dyDescent="0.35">
      <c r="C5" s="9">
        <f>SUM(C2:C4)</f>
        <v>3</v>
      </c>
    </row>
    <row r="6" spans="1:3" x14ac:dyDescent="0.35">
      <c r="A6" s="3" t="s">
        <v>211</v>
      </c>
      <c r="B6" s="5" t="s">
        <v>218</v>
      </c>
    </row>
  </sheetData>
  <hyperlinks>
    <hyperlink ref="A6" location="Objetos!A1" display="PRINCIPAL"/>
    <hyperlink ref="B6" location="network!A1" display="NETWORK"/>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baseColWidth="10" defaultRowHeight="14.5" x14ac:dyDescent="0.35"/>
  <sheetData>
    <row r="1" spans="1:3" x14ac:dyDescent="0.35">
      <c r="A1" s="45" t="s">
        <v>155</v>
      </c>
      <c r="B1" s="60" t="s">
        <v>175</v>
      </c>
      <c r="C1" s="60" t="s">
        <v>65</v>
      </c>
    </row>
    <row r="2" spans="1:3" ht="43.5" x14ac:dyDescent="0.35">
      <c r="A2" s="9" t="s">
        <v>171</v>
      </c>
      <c r="B2" s="15" t="s">
        <v>429</v>
      </c>
      <c r="C2" s="9">
        <v>1</v>
      </c>
    </row>
    <row r="3" spans="1:3" ht="29" x14ac:dyDescent="0.35">
      <c r="A3" s="9" t="s">
        <v>172</v>
      </c>
      <c r="B3" s="15" t="s">
        <v>430</v>
      </c>
      <c r="C3" s="9">
        <v>1</v>
      </c>
    </row>
    <row r="4" spans="1:3" x14ac:dyDescent="0.35">
      <c r="C4" s="9">
        <f>SUM(C2:C3)</f>
        <v>2</v>
      </c>
    </row>
    <row r="5" spans="1:3" x14ac:dyDescent="0.35">
      <c r="A5" s="3" t="s">
        <v>211</v>
      </c>
      <c r="B5" s="5" t="s">
        <v>218</v>
      </c>
    </row>
  </sheetData>
  <hyperlinks>
    <hyperlink ref="A5" location="Objetos!A1" display="PRINCIPAL"/>
    <hyperlink ref="B5" location="network!A1" display="NETWORK"/>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5" sqref="B5"/>
    </sheetView>
  </sheetViews>
  <sheetFormatPr baseColWidth="10" defaultRowHeight="14.5" x14ac:dyDescent="0.35"/>
  <cols>
    <col min="2" max="2" width="21.26953125" customWidth="1"/>
  </cols>
  <sheetData>
    <row r="1" spans="1:3" x14ac:dyDescent="0.35">
      <c r="A1" s="27" t="s">
        <v>177</v>
      </c>
      <c r="B1" s="53" t="s">
        <v>331</v>
      </c>
      <c r="C1" s="53" t="s">
        <v>65</v>
      </c>
    </row>
    <row r="2" spans="1:3" x14ac:dyDescent="0.35">
      <c r="A2" s="35" t="s">
        <v>179</v>
      </c>
      <c r="B2" s="9" t="s">
        <v>426</v>
      </c>
      <c r="C2" s="9">
        <f>signatures_marks_call!C11</f>
        <v>9</v>
      </c>
    </row>
    <row r="3" spans="1:3" x14ac:dyDescent="0.35">
      <c r="A3" s="9" t="s">
        <v>44</v>
      </c>
      <c r="B3" s="9" t="s">
        <v>377</v>
      </c>
      <c r="C3" s="9">
        <v>1</v>
      </c>
    </row>
    <row r="4" spans="1:3" x14ac:dyDescent="0.35">
      <c r="A4" s="9" t="s">
        <v>46</v>
      </c>
      <c r="B4" s="9" t="s">
        <v>427</v>
      </c>
      <c r="C4" s="9">
        <v>1</v>
      </c>
    </row>
    <row r="5" spans="1:3" x14ac:dyDescent="0.35">
      <c r="A5" s="9" t="s">
        <v>180</v>
      </c>
      <c r="B5" s="9" t="s">
        <v>428</v>
      </c>
      <c r="C5" s="9">
        <v>1</v>
      </c>
    </row>
    <row r="6" spans="1:3" x14ac:dyDescent="0.35">
      <c r="C6" s="9">
        <f>SUM(C2:C5)</f>
        <v>12</v>
      </c>
    </row>
    <row r="7" spans="1:3" x14ac:dyDescent="0.35">
      <c r="A7" s="3" t="s">
        <v>211</v>
      </c>
      <c r="B7" s="5" t="s">
        <v>219</v>
      </c>
    </row>
  </sheetData>
  <hyperlinks>
    <hyperlink ref="A2" location="signatures_marks_call!A1" display="call"/>
    <hyperlink ref="A7" location="Objetos!A1" display="PRINCIPAL"/>
    <hyperlink ref="B7" location="signatures!A1" display="SIGNATUR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C1"/>
    </sheetView>
  </sheetViews>
  <sheetFormatPr baseColWidth="10" defaultRowHeight="14.5" x14ac:dyDescent="0.35"/>
  <cols>
    <col min="1" max="1" width="14.1796875" customWidth="1"/>
    <col min="2" max="2" width="20.7265625" customWidth="1"/>
  </cols>
  <sheetData>
    <row r="1" spans="1:6" x14ac:dyDescent="0.35">
      <c r="A1" s="74" t="s">
        <v>1</v>
      </c>
      <c r="B1" s="74" t="s">
        <v>331</v>
      </c>
      <c r="C1" s="74" t="s">
        <v>276</v>
      </c>
    </row>
    <row r="2" spans="1:6" ht="43.5" x14ac:dyDescent="0.35">
      <c r="A2" s="10" t="s">
        <v>39</v>
      </c>
      <c r="B2" s="43" t="s">
        <v>279</v>
      </c>
      <c r="C2" s="9">
        <v>1</v>
      </c>
    </row>
    <row r="3" spans="1:6" ht="43.5" x14ac:dyDescent="0.35">
      <c r="A3" s="10" t="s">
        <v>40</v>
      </c>
      <c r="B3" s="43" t="s">
        <v>280</v>
      </c>
      <c r="C3" s="9">
        <v>1</v>
      </c>
    </row>
    <row r="4" spans="1:6" ht="43.5" x14ac:dyDescent="0.35">
      <c r="A4" s="10" t="s">
        <v>41</v>
      </c>
      <c r="B4" s="44" t="s">
        <v>278</v>
      </c>
      <c r="C4" s="9">
        <v>1</v>
      </c>
    </row>
    <row r="5" spans="1:6" ht="29" x14ac:dyDescent="0.35">
      <c r="A5" s="18" t="s">
        <v>42</v>
      </c>
      <c r="B5" s="79" t="s">
        <v>281</v>
      </c>
      <c r="C5" s="9">
        <v>1</v>
      </c>
      <c r="F5" s="41"/>
    </row>
    <row r="6" spans="1:6" ht="43.5" x14ac:dyDescent="0.35">
      <c r="A6" s="18" t="s">
        <v>43</v>
      </c>
      <c r="B6" s="79" t="s">
        <v>282</v>
      </c>
      <c r="C6" s="9">
        <v>1</v>
      </c>
    </row>
    <row r="7" spans="1:6" ht="58" x14ac:dyDescent="0.35">
      <c r="A7" s="33" t="s">
        <v>3</v>
      </c>
      <c r="B7" s="15" t="s">
        <v>283</v>
      </c>
      <c r="C7" s="9">
        <f>procmemory_extracted!C14</f>
        <v>12</v>
      </c>
    </row>
    <row r="8" spans="1:6" x14ac:dyDescent="0.35">
      <c r="A8" s="18" t="s">
        <v>44</v>
      </c>
      <c r="B8" s="79" t="s">
        <v>277</v>
      </c>
      <c r="C8" s="9">
        <v>1</v>
      </c>
    </row>
    <row r="9" spans="1:6" x14ac:dyDescent="0.35">
      <c r="A9" s="19"/>
      <c r="B9" s="19"/>
      <c r="C9" s="9">
        <f>SUM(C2:C8)</f>
        <v>18</v>
      </c>
    </row>
    <row r="10" spans="1:6" x14ac:dyDescent="0.35">
      <c r="A10" s="17" t="s">
        <v>211</v>
      </c>
      <c r="B10" s="16"/>
    </row>
  </sheetData>
  <hyperlinks>
    <hyperlink ref="A7" location="procmemory_extracted!A1" display="extracted"/>
    <hyperlink ref="A10" location="Objetos!A1" display="PRINCIPAL"/>
  </hyperlinks>
  <pageMargins left="0.7" right="0.7" top="0.75" bottom="0.75" header="0.3" footer="0.3"/>
  <pageSetup paperSize="9" orientation="portrait" verticalDpi="3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
    </sheetView>
  </sheetViews>
  <sheetFormatPr baseColWidth="10" defaultRowHeight="14.5" x14ac:dyDescent="0.35"/>
  <cols>
    <col min="1" max="1" width="16" customWidth="1"/>
    <col min="2" max="2" width="18.54296875" customWidth="1"/>
    <col min="3" max="3" width="13.1796875" customWidth="1"/>
  </cols>
  <sheetData>
    <row r="1" spans="1:3" x14ac:dyDescent="0.35">
      <c r="A1" s="53" t="s">
        <v>179</v>
      </c>
      <c r="B1" s="53" t="s">
        <v>410</v>
      </c>
      <c r="C1" s="53" t="s">
        <v>65</v>
      </c>
    </row>
    <row r="2" spans="1:3" x14ac:dyDescent="0.35">
      <c r="A2" s="34" t="s">
        <v>21</v>
      </c>
      <c r="B2" s="9"/>
      <c r="C2" s="9">
        <v>1</v>
      </c>
    </row>
    <row r="3" spans="1:3" x14ac:dyDescent="0.35">
      <c r="A3" s="9" t="s">
        <v>30</v>
      </c>
      <c r="B3" s="9"/>
      <c r="C3" s="9">
        <v>1</v>
      </c>
    </row>
    <row r="4" spans="1:3" x14ac:dyDescent="0.35">
      <c r="A4" s="34" t="s">
        <v>181</v>
      </c>
      <c r="B4" s="9"/>
      <c r="C4" s="9">
        <v>1</v>
      </c>
    </row>
    <row r="5" spans="1:3" x14ac:dyDescent="0.35">
      <c r="A5" s="34" t="s">
        <v>182</v>
      </c>
      <c r="B5" s="9"/>
      <c r="C5" s="9">
        <v>1</v>
      </c>
    </row>
    <row r="6" spans="1:3" x14ac:dyDescent="0.35">
      <c r="A6" s="9" t="s">
        <v>183</v>
      </c>
      <c r="B6" s="9"/>
      <c r="C6" s="9">
        <v>1</v>
      </c>
    </row>
    <row r="7" spans="1:3" x14ac:dyDescent="0.35">
      <c r="A7" s="34" t="s">
        <v>184</v>
      </c>
      <c r="B7" s="9" t="s">
        <v>187</v>
      </c>
      <c r="C7" s="9">
        <v>1</v>
      </c>
    </row>
    <row r="8" spans="1:3" x14ac:dyDescent="0.35">
      <c r="A8" s="9" t="s">
        <v>165</v>
      </c>
      <c r="B8" s="9"/>
      <c r="C8" s="9">
        <v>1</v>
      </c>
    </row>
    <row r="9" spans="1:3" x14ac:dyDescent="0.35">
      <c r="A9" s="9" t="s">
        <v>185</v>
      </c>
      <c r="B9" s="9"/>
      <c r="C9" s="9">
        <v>1</v>
      </c>
    </row>
    <row r="10" spans="1:3" x14ac:dyDescent="0.35">
      <c r="A10" s="9" t="s">
        <v>186</v>
      </c>
      <c r="B10" s="9"/>
      <c r="C10" s="9">
        <v>1</v>
      </c>
    </row>
    <row r="11" spans="1:3" x14ac:dyDescent="0.35">
      <c r="C11" s="9">
        <f>SUM(C2:C10)</f>
        <v>9</v>
      </c>
    </row>
    <row r="12" spans="1:3" x14ac:dyDescent="0.35">
      <c r="A12" s="3" t="s">
        <v>211</v>
      </c>
      <c r="B12" s="5" t="s">
        <v>219</v>
      </c>
      <c r="C12" s="2" t="s">
        <v>220</v>
      </c>
    </row>
  </sheetData>
  <phoneticPr fontId="2" type="noConversion"/>
  <hyperlinks>
    <hyperlink ref="A12" location="Objetos!A1" display="PRINCIPAL"/>
    <hyperlink ref="B12" location="signatures!A1" display="SIGNATURES"/>
    <hyperlink ref="C12" location="signatures_marks!A1" display="MARK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3" sqref="B3"/>
    </sheetView>
  </sheetViews>
  <sheetFormatPr baseColWidth="10" defaultRowHeight="14.5" x14ac:dyDescent="0.35"/>
  <cols>
    <col min="1" max="1" width="17.1796875" customWidth="1"/>
    <col min="3" max="3" width="11.1796875" customWidth="1"/>
  </cols>
  <sheetData>
    <row r="1" spans="1:3" x14ac:dyDescent="0.35">
      <c r="A1" s="28" t="s">
        <v>189</v>
      </c>
      <c r="B1" s="58" t="s">
        <v>331</v>
      </c>
      <c r="C1" s="58" t="s">
        <v>65</v>
      </c>
    </row>
    <row r="2" spans="1:3" ht="29" x14ac:dyDescent="0.35">
      <c r="A2" s="8" t="s">
        <v>200</v>
      </c>
      <c r="B2" s="15" t="s">
        <v>424</v>
      </c>
      <c r="C2" s="9">
        <f>static_pe_imports_imports!C4</f>
        <v>2</v>
      </c>
    </row>
    <row r="3" spans="1:3" ht="43.5" x14ac:dyDescent="0.35">
      <c r="A3" s="34" t="s">
        <v>201</v>
      </c>
      <c r="B3" s="15" t="s">
        <v>425</v>
      </c>
      <c r="C3" s="9">
        <v>1</v>
      </c>
    </row>
    <row r="4" spans="1:3" x14ac:dyDescent="0.35">
      <c r="C4" s="9">
        <f>SUM(C2:C3)</f>
        <v>3</v>
      </c>
    </row>
    <row r="5" spans="1:3" x14ac:dyDescent="0.35">
      <c r="A5" s="3" t="s">
        <v>211</v>
      </c>
      <c r="B5" s="2" t="s">
        <v>212</v>
      </c>
    </row>
  </sheetData>
  <hyperlinks>
    <hyperlink ref="A2" location="static_pe_imports_imports!A1" display="imports"/>
    <hyperlink ref="B5" location="static!A1" display="STATIC"/>
    <hyperlink ref="A5" location="Objetos!A1" display="PRINCIPAL"/>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D11" sqref="D11:D12"/>
    </sheetView>
  </sheetViews>
  <sheetFormatPr baseColWidth="10" defaultRowHeight="14.5" x14ac:dyDescent="0.35"/>
  <cols>
    <col min="1" max="1" width="14.81640625" customWidth="1"/>
  </cols>
  <sheetData>
    <row r="1" spans="1:3" x14ac:dyDescent="0.35">
      <c r="A1" s="28" t="s">
        <v>197</v>
      </c>
      <c r="B1" s="58" t="s">
        <v>331</v>
      </c>
      <c r="C1" s="58" t="s">
        <v>65</v>
      </c>
    </row>
    <row r="2" spans="1:3" ht="29" x14ac:dyDescent="0.35">
      <c r="A2" s="34" t="s">
        <v>31</v>
      </c>
      <c r="B2" s="15" t="s">
        <v>418</v>
      </c>
      <c r="C2" s="9">
        <v>1</v>
      </c>
    </row>
    <row r="3" spans="1:3" ht="29" x14ac:dyDescent="0.35">
      <c r="A3" s="9" t="s">
        <v>203</v>
      </c>
      <c r="B3" s="15" t="s">
        <v>419</v>
      </c>
      <c r="C3" s="9">
        <v>1</v>
      </c>
    </row>
    <row r="4" spans="1:3" x14ac:dyDescent="0.35">
      <c r="A4" s="34" t="s">
        <v>204</v>
      </c>
      <c r="B4" s="15" t="s">
        <v>420</v>
      </c>
      <c r="C4" s="9">
        <v>1</v>
      </c>
    </row>
    <row r="5" spans="1:3" ht="29" x14ac:dyDescent="0.35">
      <c r="A5" s="9" t="s">
        <v>205</v>
      </c>
      <c r="B5" s="15" t="s">
        <v>421</v>
      </c>
      <c r="C5" s="9">
        <v>1</v>
      </c>
    </row>
    <row r="6" spans="1:3" ht="101.5" x14ac:dyDescent="0.35">
      <c r="A6" s="9" t="s">
        <v>164</v>
      </c>
      <c r="B6" s="15" t="s">
        <v>422</v>
      </c>
      <c r="C6" s="9">
        <v>1</v>
      </c>
    </row>
    <row r="7" spans="1:3" x14ac:dyDescent="0.35">
      <c r="A7" s="9" t="s">
        <v>51</v>
      </c>
      <c r="B7" s="15" t="s">
        <v>423</v>
      </c>
      <c r="C7" s="9">
        <v>1</v>
      </c>
    </row>
    <row r="8" spans="1:3" x14ac:dyDescent="0.35">
      <c r="C8" s="9">
        <f>SUM(C2:C7)</f>
        <v>6</v>
      </c>
    </row>
    <row r="9" spans="1:3" x14ac:dyDescent="0.35">
      <c r="A9" s="3" t="s">
        <v>211</v>
      </c>
      <c r="B9" s="2" t="s">
        <v>212</v>
      </c>
    </row>
  </sheetData>
  <hyperlinks>
    <hyperlink ref="B9" location="static!A1" display="STATIC"/>
    <hyperlink ref="A9" location="Objetos!A1" display="PRINCIPAL"/>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3" sqref="B3"/>
    </sheetView>
  </sheetViews>
  <sheetFormatPr baseColWidth="10" defaultRowHeight="14.5" x14ac:dyDescent="0.35"/>
  <cols>
    <col min="1" max="1" width="18.26953125" customWidth="1"/>
  </cols>
  <sheetData>
    <row r="1" spans="1:3" x14ac:dyDescent="0.35">
      <c r="A1" s="28" t="s">
        <v>198</v>
      </c>
      <c r="B1" s="58" t="s">
        <v>331</v>
      </c>
      <c r="C1" s="58" t="s">
        <v>65</v>
      </c>
    </row>
    <row r="2" spans="1:3" ht="29" x14ac:dyDescent="0.35">
      <c r="A2" s="9" t="s">
        <v>31</v>
      </c>
      <c r="B2" s="15" t="s">
        <v>416</v>
      </c>
      <c r="C2" s="9">
        <v>1</v>
      </c>
    </row>
    <row r="3" spans="1:3" ht="58" x14ac:dyDescent="0.35">
      <c r="A3" s="9" t="s">
        <v>206</v>
      </c>
      <c r="B3" s="15" t="s">
        <v>417</v>
      </c>
      <c r="C3" s="9">
        <v>1</v>
      </c>
    </row>
    <row r="4" spans="1:3" x14ac:dyDescent="0.35">
      <c r="C4" s="9">
        <f>SUM(C2:C3)</f>
        <v>2</v>
      </c>
    </row>
    <row r="5" spans="1:3" x14ac:dyDescent="0.35">
      <c r="A5" s="3" t="s">
        <v>211</v>
      </c>
      <c r="B5" s="2" t="s">
        <v>212</v>
      </c>
    </row>
  </sheetData>
  <hyperlinks>
    <hyperlink ref="B5" location="static!A1" display="STATIC"/>
    <hyperlink ref="A5" location="Objetos!A1" display="PRINCIPAL"/>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80" zoomScaleNormal="80" workbookViewId="0">
      <selection activeCell="B13" sqref="B13"/>
    </sheetView>
  </sheetViews>
  <sheetFormatPr baseColWidth="10" defaultRowHeight="14.5" x14ac:dyDescent="0.35"/>
  <cols>
    <col min="1" max="1" width="17.1796875" customWidth="1"/>
    <col min="2" max="2" width="12.81640625" customWidth="1"/>
  </cols>
  <sheetData>
    <row r="1" spans="1:3" x14ac:dyDescent="0.35">
      <c r="A1" s="28" t="s">
        <v>199</v>
      </c>
      <c r="B1" s="58" t="s">
        <v>331</v>
      </c>
      <c r="C1" s="58" t="s">
        <v>65</v>
      </c>
    </row>
    <row r="2" spans="1:3" ht="43.5" x14ac:dyDescent="0.35">
      <c r="A2" s="9" t="s">
        <v>207</v>
      </c>
      <c r="B2" s="15" t="s">
        <v>411</v>
      </c>
      <c r="C2" s="9">
        <v>1</v>
      </c>
    </row>
    <row r="3" spans="1:3" ht="43.5" x14ac:dyDescent="0.35">
      <c r="A3" s="9" t="s">
        <v>208</v>
      </c>
      <c r="B3" s="15" t="s">
        <v>412</v>
      </c>
      <c r="C3" s="9">
        <v>1</v>
      </c>
    </row>
    <row r="4" spans="1:3" ht="43.5" x14ac:dyDescent="0.35">
      <c r="A4" s="34" t="s">
        <v>209</v>
      </c>
      <c r="B4" s="15" t="s">
        <v>413</v>
      </c>
      <c r="C4" s="9">
        <v>1</v>
      </c>
    </row>
    <row r="5" spans="1:3" x14ac:dyDescent="0.35">
      <c r="A5" s="34" t="s">
        <v>31</v>
      </c>
      <c r="B5" s="15" t="s">
        <v>414</v>
      </c>
      <c r="C5" s="9">
        <v>1</v>
      </c>
    </row>
    <row r="6" spans="1:3" ht="58" x14ac:dyDescent="0.35">
      <c r="A6" s="9" t="s">
        <v>210</v>
      </c>
      <c r="B6" s="15" t="s">
        <v>415</v>
      </c>
      <c r="C6" s="9">
        <v>1</v>
      </c>
    </row>
    <row r="7" spans="1:3" x14ac:dyDescent="0.35">
      <c r="C7" s="9">
        <f>SUM(C2:C6)</f>
        <v>5</v>
      </c>
    </row>
    <row r="8" spans="1:3" x14ac:dyDescent="0.35">
      <c r="A8" s="3" t="s">
        <v>211</v>
      </c>
      <c r="B8" s="2" t="s">
        <v>212</v>
      </c>
    </row>
  </sheetData>
  <hyperlinks>
    <hyperlink ref="B8" location="static!A1" display="STATIC"/>
    <hyperlink ref="A8" location="Objetos!A1" display="PRINCIPAL"/>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1" sqref="B1:C1"/>
    </sheetView>
  </sheetViews>
  <sheetFormatPr baseColWidth="10" defaultRowHeight="14.5" x14ac:dyDescent="0.35"/>
  <cols>
    <col min="3" max="3" width="13.54296875" customWidth="1"/>
  </cols>
  <sheetData>
    <row r="1" spans="1:3" x14ac:dyDescent="0.35">
      <c r="A1" s="58" t="s">
        <v>200</v>
      </c>
      <c r="B1" s="58" t="s">
        <v>331</v>
      </c>
      <c r="C1" s="58" t="s">
        <v>65</v>
      </c>
    </row>
    <row r="2" spans="1:3" ht="43.5" x14ac:dyDescent="0.35">
      <c r="A2" s="9" t="s">
        <v>31</v>
      </c>
      <c r="B2" s="15" t="s">
        <v>408</v>
      </c>
      <c r="C2" s="9">
        <v>1</v>
      </c>
    </row>
    <row r="3" spans="1:3" ht="43.5" x14ac:dyDescent="0.35">
      <c r="A3" s="9" t="s">
        <v>202</v>
      </c>
      <c r="B3" s="15" t="s">
        <v>409</v>
      </c>
      <c r="C3" s="9">
        <v>1</v>
      </c>
    </row>
    <row r="4" spans="1:3" x14ac:dyDescent="0.35">
      <c r="C4" s="9">
        <f>SUM(C2:C3)</f>
        <v>2</v>
      </c>
    </row>
    <row r="5" spans="1:3" x14ac:dyDescent="0.35">
      <c r="A5" s="3" t="s">
        <v>211</v>
      </c>
      <c r="B5" s="2" t="s">
        <v>212</v>
      </c>
      <c r="C5" s="4" t="s">
        <v>213</v>
      </c>
    </row>
  </sheetData>
  <hyperlinks>
    <hyperlink ref="B5" location="static!A1" display="STATIC"/>
    <hyperlink ref="A5" location="Objetos!A1" display="PRINCIPAL"/>
    <hyperlink ref="C5" location="static_pe_imports!A1" display="PE_IMPORT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12" sqref="B12"/>
    </sheetView>
  </sheetViews>
  <sheetFormatPr baseColWidth="10" defaultRowHeight="14.5" x14ac:dyDescent="0.35"/>
  <cols>
    <col min="1" max="1" width="16.1796875" customWidth="1"/>
    <col min="2" max="2" width="22.54296875" customWidth="1"/>
  </cols>
  <sheetData>
    <row r="1" spans="1:3" x14ac:dyDescent="0.35">
      <c r="A1" s="53" t="s">
        <v>223</v>
      </c>
      <c r="B1" s="53" t="s">
        <v>407</v>
      </c>
      <c r="C1" s="53" t="s">
        <v>65</v>
      </c>
    </row>
    <row r="2" spans="1:3" x14ac:dyDescent="0.35">
      <c r="A2" s="9" t="s">
        <v>227</v>
      </c>
      <c r="B2" s="9"/>
      <c r="C2" s="9">
        <v>1</v>
      </c>
    </row>
    <row r="3" spans="1:3" x14ac:dyDescent="0.35">
      <c r="A3" s="9" t="s">
        <v>228</v>
      </c>
      <c r="B3" s="9"/>
      <c r="C3" s="9">
        <v>1</v>
      </c>
    </row>
    <row r="4" spans="1:3" x14ac:dyDescent="0.35">
      <c r="A4" s="9" t="s">
        <v>44</v>
      </c>
      <c r="B4" s="9"/>
      <c r="C4" s="9">
        <v>1</v>
      </c>
    </row>
    <row r="5" spans="1:3" x14ac:dyDescent="0.35">
      <c r="A5" s="9" t="s">
        <v>63</v>
      </c>
      <c r="B5" s="9" t="s">
        <v>230</v>
      </c>
      <c r="C5" s="9">
        <v>1</v>
      </c>
    </row>
    <row r="6" spans="1:3" x14ac:dyDescent="0.35">
      <c r="A6" s="9" t="s">
        <v>56</v>
      </c>
      <c r="B6" s="9"/>
      <c r="C6" s="9">
        <v>1</v>
      </c>
    </row>
    <row r="7" spans="1:3" x14ac:dyDescent="0.35">
      <c r="A7" s="9" t="s">
        <v>229</v>
      </c>
      <c r="B7" s="9"/>
      <c r="C7" s="9">
        <v>1</v>
      </c>
    </row>
    <row r="8" spans="1:3" x14ac:dyDescent="0.35">
      <c r="C8" s="9">
        <f>SUM(C2:C7)</f>
        <v>6</v>
      </c>
    </row>
    <row r="9" spans="1:3" x14ac:dyDescent="0.35">
      <c r="A9" s="3" t="s">
        <v>211</v>
      </c>
      <c r="B9" s="5" t="s">
        <v>231</v>
      </c>
    </row>
  </sheetData>
  <phoneticPr fontId="2" type="noConversion"/>
  <hyperlinks>
    <hyperlink ref="A9" location="Objetos!A1" display="PRINCIPAL"/>
    <hyperlink ref="B9" location="behavior!A1" display="NETWORK"/>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8" sqref="A8"/>
    </sheetView>
  </sheetViews>
  <sheetFormatPr baseColWidth="10" defaultRowHeight="14.5" x14ac:dyDescent="0.35"/>
  <cols>
    <col min="1" max="1" width="16.7265625" customWidth="1"/>
    <col min="2" max="2" width="21.453125" customWidth="1"/>
  </cols>
  <sheetData>
    <row r="1" spans="1:4" x14ac:dyDescent="0.35">
      <c r="A1" s="23" t="s">
        <v>225</v>
      </c>
      <c r="B1" s="23" t="s">
        <v>331</v>
      </c>
      <c r="C1" s="23" t="s">
        <v>65</v>
      </c>
    </row>
    <row r="2" spans="1:4" ht="43.5" x14ac:dyDescent="0.35">
      <c r="A2" s="37" t="s">
        <v>227</v>
      </c>
      <c r="B2" s="55" t="s">
        <v>395</v>
      </c>
      <c r="C2" s="9">
        <v>1</v>
      </c>
    </row>
    <row r="3" spans="1:4" x14ac:dyDescent="0.35">
      <c r="A3" s="33" t="s">
        <v>232</v>
      </c>
      <c r="B3" s="55" t="s">
        <v>396</v>
      </c>
      <c r="C3" s="9">
        <f>behavior_processes_calls!C10</f>
        <v>8</v>
      </c>
      <c r="D3">
        <v>5</v>
      </c>
    </row>
    <row r="4" spans="1:4" ht="29" x14ac:dyDescent="0.35">
      <c r="A4" s="10" t="s">
        <v>233</v>
      </c>
      <c r="B4" s="55" t="s">
        <v>397</v>
      </c>
      <c r="C4" s="9">
        <v>1</v>
      </c>
    </row>
    <row r="5" spans="1:4" x14ac:dyDescent="0.35">
      <c r="A5" s="18" t="s">
        <v>44</v>
      </c>
      <c r="B5" s="54" t="s">
        <v>398</v>
      </c>
      <c r="C5" s="9">
        <v>1</v>
      </c>
    </row>
    <row r="6" spans="1:4" x14ac:dyDescent="0.35">
      <c r="A6" s="18" t="s">
        <v>228</v>
      </c>
      <c r="B6" s="54" t="s">
        <v>399</v>
      </c>
      <c r="C6" s="9">
        <v>1</v>
      </c>
    </row>
    <row r="7" spans="1:4" ht="29" x14ac:dyDescent="0.35">
      <c r="A7" s="37" t="s">
        <v>234</v>
      </c>
      <c r="B7" s="55" t="s">
        <v>400</v>
      </c>
      <c r="C7" s="9">
        <v>1</v>
      </c>
    </row>
    <row r="8" spans="1:4" ht="29" x14ac:dyDescent="0.35">
      <c r="A8" s="14" t="s">
        <v>235</v>
      </c>
      <c r="B8" s="55" t="s">
        <v>401</v>
      </c>
      <c r="C8" s="9">
        <f>behavior_processes_modules!C6</f>
        <v>4</v>
      </c>
    </row>
    <row r="9" spans="1:4" x14ac:dyDescent="0.35">
      <c r="A9" s="10" t="s">
        <v>165</v>
      </c>
      <c r="B9" s="55" t="s">
        <v>402</v>
      </c>
      <c r="C9" s="9">
        <v>1</v>
      </c>
    </row>
    <row r="10" spans="1:4" x14ac:dyDescent="0.35">
      <c r="A10" s="10" t="s">
        <v>185</v>
      </c>
      <c r="B10" s="55" t="s">
        <v>403</v>
      </c>
      <c r="C10" s="9">
        <v>1</v>
      </c>
    </row>
    <row r="11" spans="1:4" ht="29" x14ac:dyDescent="0.35">
      <c r="A11" s="10" t="s">
        <v>56</v>
      </c>
      <c r="B11" s="55" t="s">
        <v>404</v>
      </c>
      <c r="C11" s="9">
        <v>1</v>
      </c>
    </row>
    <row r="12" spans="1:4" x14ac:dyDescent="0.35">
      <c r="A12" s="18" t="s">
        <v>229</v>
      </c>
      <c r="B12" s="54" t="s">
        <v>405</v>
      </c>
      <c r="C12" s="9">
        <v>1</v>
      </c>
    </row>
    <row r="13" spans="1:4" x14ac:dyDescent="0.35">
      <c r="A13" s="10" t="s">
        <v>46</v>
      </c>
      <c r="B13" s="54" t="s">
        <v>406</v>
      </c>
      <c r="C13" s="9">
        <v>1</v>
      </c>
    </row>
    <row r="14" spans="1:4" x14ac:dyDescent="0.35">
      <c r="C14" s="9">
        <f>SUM(C2:C13)</f>
        <v>22</v>
      </c>
    </row>
    <row r="17" spans="1:2" x14ac:dyDescent="0.35">
      <c r="A17" s="3" t="s">
        <v>211</v>
      </c>
      <c r="B17" s="5" t="s">
        <v>231</v>
      </c>
    </row>
  </sheetData>
  <hyperlinks>
    <hyperlink ref="A17" location="Objetos!A1" display="PRINCIPAL"/>
    <hyperlink ref="B17" location="behavior!A1" display="NETWORK"/>
    <hyperlink ref="A3" location="behavior_processes_calls!A1" display="calls"/>
    <hyperlink ref="A8" location="behavior_processes_modules!A1" display="module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0" sqref="B2:B10"/>
    </sheetView>
  </sheetViews>
  <sheetFormatPr baseColWidth="10" defaultRowHeight="14.5" x14ac:dyDescent="0.35"/>
  <cols>
    <col min="1" max="1" width="12.26953125" customWidth="1"/>
    <col min="2" max="2" width="16.453125" customWidth="1"/>
    <col min="3" max="3" width="22.1796875" customWidth="1"/>
    <col min="4" max="4" width="14.7265625" customWidth="1"/>
    <col min="16" max="16" width="17.26953125" customWidth="1"/>
    <col min="18" max="18" width="16.7265625" customWidth="1"/>
    <col min="19" max="19" width="13.54296875" customWidth="1"/>
    <col min="20" max="20" width="13.81640625" customWidth="1"/>
  </cols>
  <sheetData>
    <row r="1" spans="1:3" x14ac:dyDescent="0.35">
      <c r="A1" s="53" t="s">
        <v>232</v>
      </c>
      <c r="B1" s="53" t="s">
        <v>175</v>
      </c>
      <c r="C1" s="53" t="s">
        <v>65</v>
      </c>
    </row>
    <row r="2" spans="1:3" ht="58" x14ac:dyDescent="0.35">
      <c r="A2" s="34" t="s">
        <v>21</v>
      </c>
      <c r="B2" s="56" t="s">
        <v>387</v>
      </c>
      <c r="C2" s="9">
        <v>1</v>
      </c>
    </row>
    <row r="3" spans="1:3" ht="29" x14ac:dyDescent="0.35">
      <c r="A3" s="34" t="s">
        <v>30</v>
      </c>
      <c r="B3" s="13" t="s">
        <v>388</v>
      </c>
      <c r="C3" s="9">
        <v>1</v>
      </c>
    </row>
    <row r="4" spans="1:3" x14ac:dyDescent="0.35">
      <c r="A4" s="34" t="s">
        <v>181</v>
      </c>
      <c r="B4" s="13" t="s">
        <v>389</v>
      </c>
      <c r="C4" s="9">
        <v>1</v>
      </c>
    </row>
    <row r="5" spans="1:3" ht="29" x14ac:dyDescent="0.35">
      <c r="A5" s="9" t="s">
        <v>183</v>
      </c>
      <c r="B5" s="13" t="s">
        <v>390</v>
      </c>
      <c r="C5" s="9">
        <v>1</v>
      </c>
    </row>
    <row r="6" spans="1:3" ht="29" x14ac:dyDescent="0.35">
      <c r="A6" s="34" t="s">
        <v>184</v>
      </c>
      <c r="B6" s="13" t="s">
        <v>391</v>
      </c>
      <c r="C6" s="9">
        <v>1</v>
      </c>
    </row>
    <row r="7" spans="1:3" x14ac:dyDescent="0.35">
      <c r="A7" s="9" t="s">
        <v>165</v>
      </c>
      <c r="B7" s="13" t="s">
        <v>392</v>
      </c>
      <c r="C7" s="9">
        <v>1</v>
      </c>
    </row>
    <row r="8" spans="1:3" x14ac:dyDescent="0.35">
      <c r="A8" s="34" t="s">
        <v>185</v>
      </c>
      <c r="B8" s="13" t="s">
        <v>393</v>
      </c>
      <c r="C8" s="9">
        <v>1</v>
      </c>
    </row>
    <row r="9" spans="1:3" ht="29" x14ac:dyDescent="0.35">
      <c r="A9" s="9" t="s">
        <v>186</v>
      </c>
      <c r="B9" s="13" t="s">
        <v>394</v>
      </c>
      <c r="C9" s="9">
        <v>1</v>
      </c>
    </row>
    <row r="10" spans="1:3" x14ac:dyDescent="0.35">
      <c r="B10" s="57"/>
      <c r="C10" s="9">
        <f>SUM(C2:C9)</f>
        <v>8</v>
      </c>
    </row>
    <row r="11" spans="1:3" x14ac:dyDescent="0.35">
      <c r="A11" s="3" t="s">
        <v>211</v>
      </c>
      <c r="B11" s="5" t="s">
        <v>231</v>
      </c>
      <c r="C11" s="4" t="s">
        <v>236</v>
      </c>
    </row>
  </sheetData>
  <hyperlinks>
    <hyperlink ref="A11" location="Objetos!A1" display="PRINCIPAL"/>
    <hyperlink ref="B11" location="behavior!A1" display="NETWORK"/>
    <hyperlink ref="C11" location="behavior_processes!A1" display="PE_IMPORTS"/>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RowHeight="14.5" x14ac:dyDescent="0.35"/>
  <cols>
    <col min="3" max="3" width="20.7265625" customWidth="1"/>
  </cols>
  <sheetData>
    <row r="1" spans="1:3" x14ac:dyDescent="0.35">
      <c r="A1" s="53" t="s">
        <v>235</v>
      </c>
      <c r="B1" s="53" t="s">
        <v>175</v>
      </c>
      <c r="C1" s="53" t="s">
        <v>65</v>
      </c>
    </row>
    <row r="2" spans="1:3" ht="29" x14ac:dyDescent="0.35">
      <c r="A2" s="9" t="s">
        <v>237</v>
      </c>
      <c r="B2" s="15" t="s">
        <v>383</v>
      </c>
      <c r="C2" s="9">
        <v>1</v>
      </c>
    </row>
    <row r="3" spans="1:3" ht="29" x14ac:dyDescent="0.35">
      <c r="A3" s="9" t="s">
        <v>238</v>
      </c>
      <c r="B3" s="15" t="s">
        <v>384</v>
      </c>
      <c r="C3" s="9">
        <v>1</v>
      </c>
    </row>
    <row r="4" spans="1:3" ht="58" x14ac:dyDescent="0.35">
      <c r="A4" s="9" t="s">
        <v>239</v>
      </c>
      <c r="B4" s="15" t="s">
        <v>385</v>
      </c>
      <c r="C4" s="9">
        <v>1</v>
      </c>
    </row>
    <row r="5" spans="1:3" ht="87" x14ac:dyDescent="0.35">
      <c r="A5" s="9" t="s">
        <v>221</v>
      </c>
      <c r="B5" s="15" t="s">
        <v>386</v>
      </c>
      <c r="C5" s="9">
        <v>1</v>
      </c>
    </row>
    <row r="6" spans="1:3" x14ac:dyDescent="0.35">
      <c r="C6" s="9">
        <f>SUM(C2:C5)</f>
        <v>4</v>
      </c>
    </row>
    <row r="7" spans="1:3" x14ac:dyDescent="0.35">
      <c r="A7" s="3" t="s">
        <v>211</v>
      </c>
      <c r="B7" s="5" t="s">
        <v>231</v>
      </c>
      <c r="C7" s="4" t="s">
        <v>236</v>
      </c>
    </row>
  </sheetData>
  <hyperlinks>
    <hyperlink ref="A7" location="Objetos!A1" display="PRINCIPAL"/>
    <hyperlink ref="B7" location="behavior!A1" display="NETWORK"/>
    <hyperlink ref="C7" location="behavior_processes!A1" display="PE_IMPOR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RowHeight="14.5" x14ac:dyDescent="0.35"/>
  <cols>
    <col min="1" max="1" width="15.1796875" customWidth="1"/>
    <col min="2" max="2" width="14.7265625" customWidth="1"/>
  </cols>
  <sheetData>
    <row r="1" spans="1:3" x14ac:dyDescent="0.35">
      <c r="A1" s="62" t="s">
        <v>2</v>
      </c>
      <c r="B1" s="63" t="s">
        <v>331</v>
      </c>
      <c r="C1" s="64" t="s">
        <v>65</v>
      </c>
    </row>
    <row r="2" spans="1:3" ht="43.5" x14ac:dyDescent="0.35">
      <c r="A2" s="9" t="s">
        <v>21</v>
      </c>
      <c r="B2" s="31" t="s">
        <v>284</v>
      </c>
      <c r="C2" s="9">
        <v>1</v>
      </c>
    </row>
    <row r="3" spans="1:3" ht="29" x14ac:dyDescent="0.35">
      <c r="A3" s="8" t="s">
        <v>42</v>
      </c>
      <c r="B3" s="31" t="s">
        <v>285</v>
      </c>
      <c r="C3" s="9">
        <f>target_file!C14</f>
        <v>12</v>
      </c>
    </row>
    <row r="4" spans="1:3" x14ac:dyDescent="0.35">
      <c r="C4" s="9">
        <f>SUM(C2:C3)</f>
        <v>13</v>
      </c>
    </row>
    <row r="5" spans="1:3" x14ac:dyDescent="0.35">
      <c r="A5" s="3" t="s">
        <v>211</v>
      </c>
    </row>
  </sheetData>
  <hyperlinks>
    <hyperlink ref="A3" location="target_file!A1" display="file"/>
    <hyperlink ref="A5" location="Objetos!A1" display="PRINCIPAL"/>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
    </sheetView>
  </sheetViews>
  <sheetFormatPr baseColWidth="10" defaultRowHeight="14.5" x14ac:dyDescent="0.35"/>
  <cols>
    <col min="1" max="1" width="13.453125" customWidth="1"/>
    <col min="2" max="2" width="12.81640625" customWidth="1"/>
  </cols>
  <sheetData>
    <row r="1" spans="1:3" x14ac:dyDescent="0.35">
      <c r="A1" s="53" t="s">
        <v>226</v>
      </c>
      <c r="B1" s="53" t="s">
        <v>175</v>
      </c>
      <c r="C1" s="53" t="s">
        <v>65</v>
      </c>
    </row>
    <row r="2" spans="1:3" ht="43.5" x14ac:dyDescent="0.35">
      <c r="A2" s="9" t="s">
        <v>233</v>
      </c>
      <c r="B2" s="52" t="s">
        <v>376</v>
      </c>
      <c r="C2" s="9">
        <v>1</v>
      </c>
    </row>
    <row r="3" spans="1:3" ht="29" x14ac:dyDescent="0.35">
      <c r="A3" s="9" t="s">
        <v>44</v>
      </c>
      <c r="B3" s="52" t="s">
        <v>377</v>
      </c>
      <c r="C3" s="9">
        <v>1</v>
      </c>
    </row>
    <row r="4" spans="1:3" ht="29" x14ac:dyDescent="0.35">
      <c r="A4" s="34" t="s">
        <v>228</v>
      </c>
      <c r="B4" s="52" t="s">
        <v>378</v>
      </c>
      <c r="C4" s="9">
        <v>1</v>
      </c>
    </row>
    <row r="5" spans="1:3" ht="43.5" x14ac:dyDescent="0.35">
      <c r="A5" s="34" t="s">
        <v>234</v>
      </c>
      <c r="B5" s="52" t="s">
        <v>379</v>
      </c>
      <c r="C5" s="9">
        <v>1</v>
      </c>
    </row>
    <row r="6" spans="1:3" ht="29" x14ac:dyDescent="0.35">
      <c r="A6" s="9" t="s">
        <v>56</v>
      </c>
      <c r="B6" s="52" t="s">
        <v>380</v>
      </c>
      <c r="C6" s="9">
        <v>1</v>
      </c>
    </row>
    <row r="7" spans="1:3" ht="43.5" x14ac:dyDescent="0.35">
      <c r="A7" s="9" t="s">
        <v>229</v>
      </c>
      <c r="B7" s="52" t="s">
        <v>381</v>
      </c>
      <c r="C7" s="9">
        <v>1</v>
      </c>
    </row>
    <row r="8" spans="1:3" ht="29" x14ac:dyDescent="0.35">
      <c r="A8" s="34" t="s">
        <v>240</v>
      </c>
      <c r="B8" s="52" t="s">
        <v>382</v>
      </c>
      <c r="C8" s="9">
        <v>1</v>
      </c>
    </row>
    <row r="9" spans="1:3" x14ac:dyDescent="0.35">
      <c r="C9" s="9">
        <f>SUM(C2:C8)</f>
        <v>7</v>
      </c>
    </row>
    <row r="10" spans="1:3" x14ac:dyDescent="0.35">
      <c r="A10" s="3" t="s">
        <v>211</v>
      </c>
      <c r="B10" s="5" t="s">
        <v>231</v>
      </c>
    </row>
  </sheetData>
  <hyperlinks>
    <hyperlink ref="A10" location="Objetos!A1" display="PRINCIPAL"/>
    <hyperlink ref="B10" location="behavior!A1" display="NETWORK"/>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13" sqref="B13:B19"/>
    </sheetView>
  </sheetViews>
  <sheetFormatPr baseColWidth="10" defaultRowHeight="14.5" x14ac:dyDescent="0.35"/>
  <cols>
    <col min="1" max="1" width="20.54296875" customWidth="1"/>
    <col min="2" max="2" width="32.7265625" customWidth="1"/>
  </cols>
  <sheetData>
    <row r="1" spans="1:6" x14ac:dyDescent="0.35">
      <c r="A1" s="23" t="s">
        <v>63</v>
      </c>
      <c r="B1" s="23" t="s">
        <v>331</v>
      </c>
      <c r="C1" s="23" t="s">
        <v>65</v>
      </c>
    </row>
    <row r="2" spans="1:6" ht="29" x14ac:dyDescent="0.35">
      <c r="A2" s="10" t="s">
        <v>241</v>
      </c>
      <c r="B2" s="32" t="s">
        <v>355</v>
      </c>
      <c r="C2" s="9">
        <v>1</v>
      </c>
      <c r="E2" s="3" t="s">
        <v>211</v>
      </c>
      <c r="F2" s="5" t="s">
        <v>231</v>
      </c>
    </row>
    <row r="3" spans="1:6" x14ac:dyDescent="0.35">
      <c r="A3" s="18" t="s">
        <v>242</v>
      </c>
      <c r="B3" s="32" t="s">
        <v>354</v>
      </c>
      <c r="C3" s="9">
        <v>1</v>
      </c>
    </row>
    <row r="4" spans="1:6" x14ac:dyDescent="0.35">
      <c r="A4" s="10" t="s">
        <v>243</v>
      </c>
      <c r="B4" s="32" t="s">
        <v>357</v>
      </c>
      <c r="C4" s="9">
        <v>1</v>
      </c>
    </row>
    <row r="5" spans="1:6" x14ac:dyDescent="0.35">
      <c r="A5" s="10" t="s">
        <v>244</v>
      </c>
      <c r="B5" s="32" t="s">
        <v>358</v>
      </c>
      <c r="C5" s="9">
        <v>1</v>
      </c>
    </row>
    <row r="6" spans="1:6" x14ac:dyDescent="0.35">
      <c r="A6" s="18" t="s">
        <v>245</v>
      </c>
      <c r="B6" s="32" t="s">
        <v>359</v>
      </c>
      <c r="C6" s="9">
        <v>1</v>
      </c>
    </row>
    <row r="7" spans="1:6" x14ac:dyDescent="0.35">
      <c r="A7" s="10" t="s">
        <v>246</v>
      </c>
      <c r="B7" s="32" t="s">
        <v>360</v>
      </c>
      <c r="C7" s="9">
        <v>1</v>
      </c>
    </row>
    <row r="8" spans="1:6" x14ac:dyDescent="0.35">
      <c r="A8" s="10" t="s">
        <v>247</v>
      </c>
      <c r="B8" s="32" t="s">
        <v>361</v>
      </c>
      <c r="C8" s="9">
        <v>1</v>
      </c>
    </row>
    <row r="9" spans="1:6" ht="29" x14ac:dyDescent="0.35">
      <c r="A9" s="18" t="s">
        <v>248</v>
      </c>
      <c r="B9" s="32" t="s">
        <v>362</v>
      </c>
      <c r="C9" s="9">
        <v>1</v>
      </c>
    </row>
    <row r="10" spans="1:6" x14ac:dyDescent="0.35">
      <c r="A10" s="10" t="s">
        <v>249</v>
      </c>
      <c r="B10" s="32" t="s">
        <v>363</v>
      </c>
      <c r="C10" s="9">
        <v>1</v>
      </c>
    </row>
    <row r="11" spans="1:6" x14ac:dyDescent="0.35">
      <c r="A11" s="10" t="s">
        <v>250</v>
      </c>
      <c r="B11" s="32" t="s">
        <v>364</v>
      </c>
      <c r="C11" s="9">
        <v>1</v>
      </c>
    </row>
    <row r="12" spans="1:6" x14ac:dyDescent="0.35">
      <c r="A12" s="10" t="s">
        <v>251</v>
      </c>
      <c r="B12" s="32" t="s">
        <v>365</v>
      </c>
      <c r="C12" s="9">
        <v>1</v>
      </c>
    </row>
    <row r="13" spans="1:6" ht="29" x14ac:dyDescent="0.35">
      <c r="A13" s="10" t="s">
        <v>252</v>
      </c>
      <c r="B13" s="50" t="s">
        <v>366</v>
      </c>
      <c r="C13" s="9">
        <v>1</v>
      </c>
    </row>
    <row r="14" spans="1:6" ht="29" x14ac:dyDescent="0.35">
      <c r="A14" s="10" t="s">
        <v>253</v>
      </c>
      <c r="B14" s="50" t="s">
        <v>367</v>
      </c>
      <c r="C14" s="9">
        <v>1</v>
      </c>
    </row>
    <row r="15" spans="1:6" x14ac:dyDescent="0.35">
      <c r="A15" s="10" t="s">
        <v>254</v>
      </c>
      <c r="B15" s="50" t="s">
        <v>368</v>
      </c>
      <c r="C15" s="9">
        <v>1</v>
      </c>
    </row>
    <row r="16" spans="1:6" x14ac:dyDescent="0.35">
      <c r="A16" s="10" t="s">
        <v>255</v>
      </c>
      <c r="B16" s="51" t="s">
        <v>369</v>
      </c>
      <c r="C16" s="9">
        <v>1</v>
      </c>
    </row>
    <row r="17" spans="1:3" ht="29" x14ac:dyDescent="0.35">
      <c r="A17" s="37" t="s">
        <v>256</v>
      </c>
      <c r="B17" s="50" t="s">
        <v>370</v>
      </c>
      <c r="C17" s="9">
        <v>1</v>
      </c>
    </row>
    <row r="18" spans="1:3" x14ac:dyDescent="0.35">
      <c r="A18" s="18" t="s">
        <v>234</v>
      </c>
      <c r="B18" s="50" t="s">
        <v>371</v>
      </c>
      <c r="C18" s="9">
        <v>1</v>
      </c>
    </row>
    <row r="19" spans="1:3" x14ac:dyDescent="0.35">
      <c r="A19" s="37" t="s">
        <v>257</v>
      </c>
      <c r="B19" s="50" t="s">
        <v>372</v>
      </c>
      <c r="C19" s="9">
        <v>1</v>
      </c>
    </row>
    <row r="20" spans="1:3" ht="29" x14ac:dyDescent="0.35">
      <c r="A20" s="18" t="s">
        <v>258</v>
      </c>
      <c r="B20" s="32" t="s">
        <v>373</v>
      </c>
      <c r="C20" s="9">
        <v>1</v>
      </c>
    </row>
    <row r="21" spans="1:3" x14ac:dyDescent="0.35">
      <c r="A21" s="37" t="s">
        <v>230</v>
      </c>
      <c r="B21" s="32" t="s">
        <v>374</v>
      </c>
      <c r="C21" s="9">
        <v>1</v>
      </c>
    </row>
    <row r="22" spans="1:3" ht="29" x14ac:dyDescent="0.35">
      <c r="A22" s="18" t="s">
        <v>259</v>
      </c>
      <c r="B22" s="32" t="s">
        <v>375</v>
      </c>
      <c r="C22" s="9">
        <v>1</v>
      </c>
    </row>
    <row r="23" spans="1:3" x14ac:dyDescent="0.35">
      <c r="C23" s="9">
        <f>SUM(C2:C22)</f>
        <v>21</v>
      </c>
    </row>
  </sheetData>
  <hyperlinks>
    <hyperlink ref="E2" location="Objetos!A1" display="PRINCIPAL"/>
    <hyperlink ref="F2" location="behavior!A1" display="NETWORK"/>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E9" sqref="E9"/>
    </sheetView>
  </sheetViews>
  <sheetFormatPr baseColWidth="10" defaultRowHeight="14.5" x14ac:dyDescent="0.35"/>
  <sheetData>
    <row r="1" spans="1:1" x14ac:dyDescent="0.35">
      <c r="A1" s="1" t="s">
        <v>269</v>
      </c>
    </row>
    <row r="2" spans="1:1" x14ac:dyDescent="0.35">
      <c r="A2" t="s">
        <v>274</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RowHeight="14.5" x14ac:dyDescent="0.35"/>
  <sheetData>
    <row r="1" spans="1:3" x14ac:dyDescent="0.35">
      <c r="A1" s="49" t="s">
        <v>261</v>
      </c>
      <c r="B1" s="49" t="s">
        <v>175</v>
      </c>
      <c r="C1" s="49" t="s">
        <v>65</v>
      </c>
    </row>
    <row r="2" spans="1:3" ht="29" x14ac:dyDescent="0.35">
      <c r="A2" s="8" t="s">
        <v>262</v>
      </c>
      <c r="B2" s="15" t="s">
        <v>350</v>
      </c>
      <c r="C2" s="9">
        <f>metadata_output_memdumps!C5</f>
        <v>3</v>
      </c>
    </row>
    <row r="3" spans="1:3" x14ac:dyDescent="0.35">
      <c r="A3" s="8" t="s">
        <v>263</v>
      </c>
      <c r="B3" s="15" t="s">
        <v>351</v>
      </c>
      <c r="C3" s="9">
        <f>metadata_output_pcap!C5</f>
        <v>3</v>
      </c>
    </row>
    <row r="4" spans="1:3" x14ac:dyDescent="0.35">
      <c r="A4" s="8" t="s">
        <v>9</v>
      </c>
      <c r="B4" s="15" t="s">
        <v>352</v>
      </c>
      <c r="C4" s="9">
        <f>metadata_output_dropped!C5</f>
        <v>3</v>
      </c>
    </row>
    <row r="5" spans="1:3" ht="29" x14ac:dyDescent="0.35">
      <c r="A5" s="8" t="s">
        <v>264</v>
      </c>
      <c r="B5" s="15" t="s">
        <v>353</v>
      </c>
      <c r="C5" s="9">
        <f>metadata_output_buffers!C5</f>
        <v>3</v>
      </c>
    </row>
    <row r="6" spans="1:3" x14ac:dyDescent="0.35">
      <c r="C6" s="9">
        <f>SUM(C2:C5)</f>
        <v>12</v>
      </c>
    </row>
    <row r="7" spans="1:3" x14ac:dyDescent="0.35">
      <c r="A7" s="3" t="s">
        <v>211</v>
      </c>
      <c r="B7" s="5" t="s">
        <v>265</v>
      </c>
    </row>
  </sheetData>
  <hyperlinks>
    <hyperlink ref="A7" location="Objetos!A1" display="PRINCIPAL"/>
    <hyperlink ref="B7" location="metadata!A1" display="METADATA"/>
    <hyperlink ref="A2" location="metadata_output_memdumps!A1" display="memdumps"/>
    <hyperlink ref="A3" location="metadata_output_pcap!A1" display="pcap"/>
    <hyperlink ref="A4" location="metadata_output_dropped!A1" display="dropped"/>
    <hyperlink ref="A5" location="metadata_output_buffers!A1" display="buffer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25" sqref="C25"/>
    </sheetView>
  </sheetViews>
  <sheetFormatPr baseColWidth="10" defaultRowHeight="14.5" x14ac:dyDescent="0.35"/>
  <cols>
    <col min="1" max="1" width="14.54296875" customWidth="1"/>
    <col min="3" max="3" width="24.453125" customWidth="1"/>
  </cols>
  <sheetData>
    <row r="1" spans="1:3" x14ac:dyDescent="0.35">
      <c r="A1" s="49" t="s">
        <v>262</v>
      </c>
      <c r="B1" s="49" t="s">
        <v>175</v>
      </c>
      <c r="C1" s="49" t="s">
        <v>65</v>
      </c>
    </row>
    <row r="2" spans="1:3" ht="58" x14ac:dyDescent="0.35">
      <c r="A2" s="9" t="s">
        <v>237</v>
      </c>
      <c r="B2" s="15" t="s">
        <v>347</v>
      </c>
      <c r="C2" s="9">
        <v>1</v>
      </c>
    </row>
    <row r="3" spans="1:3" ht="87" x14ac:dyDescent="0.35">
      <c r="A3" s="9" t="s">
        <v>47</v>
      </c>
      <c r="B3" s="15" t="s">
        <v>348</v>
      </c>
      <c r="C3" s="9">
        <v>1</v>
      </c>
    </row>
    <row r="4" spans="1:3" ht="130.5" x14ac:dyDescent="0.35">
      <c r="A4" s="9" t="s">
        <v>267</v>
      </c>
      <c r="B4" s="43" t="s">
        <v>349</v>
      </c>
      <c r="C4" s="9">
        <v>1</v>
      </c>
    </row>
    <row r="5" spans="1:3" x14ac:dyDescent="0.35">
      <c r="C5" s="9">
        <f>SUM(C2:C4)</f>
        <v>3</v>
      </c>
    </row>
    <row r="6" spans="1:3" x14ac:dyDescent="0.35">
      <c r="A6" s="3" t="s">
        <v>211</v>
      </c>
      <c r="B6" s="5" t="s">
        <v>265</v>
      </c>
      <c r="C6" s="4" t="s">
        <v>266</v>
      </c>
    </row>
  </sheetData>
  <hyperlinks>
    <hyperlink ref="A6" location="Objetos!A1" display="PRINCIPAL"/>
    <hyperlink ref="B6" location="metadata!A1" display="BEHAVIOR"/>
    <hyperlink ref="C6" location="metadata_output!A1" display="OUTPUT"/>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1"/>
    </sheetView>
  </sheetViews>
  <sheetFormatPr baseColWidth="10" defaultRowHeight="14.5" x14ac:dyDescent="0.35"/>
  <sheetData>
    <row r="1" spans="1:3" x14ac:dyDescent="0.35">
      <c r="A1" s="49" t="s">
        <v>263</v>
      </c>
      <c r="B1" s="49" t="s">
        <v>175</v>
      </c>
      <c r="C1" s="49" t="s">
        <v>65</v>
      </c>
    </row>
    <row r="2" spans="1:3" ht="29" x14ac:dyDescent="0.35">
      <c r="A2" s="9" t="s">
        <v>237</v>
      </c>
      <c r="B2" s="15" t="s">
        <v>344</v>
      </c>
      <c r="C2" s="9">
        <v>1</v>
      </c>
    </row>
    <row r="3" spans="1:3" ht="58" x14ac:dyDescent="0.35">
      <c r="A3" s="9" t="s">
        <v>47</v>
      </c>
      <c r="B3" s="15" t="s">
        <v>345</v>
      </c>
      <c r="C3" s="9">
        <v>1</v>
      </c>
    </row>
    <row r="4" spans="1:3" ht="116" x14ac:dyDescent="0.35">
      <c r="A4" s="9" t="s">
        <v>267</v>
      </c>
      <c r="B4" s="43" t="s">
        <v>346</v>
      </c>
      <c r="C4" s="9">
        <v>1</v>
      </c>
    </row>
    <row r="5" spans="1:3" x14ac:dyDescent="0.35">
      <c r="C5" s="9">
        <f>SUM(C2:C4)</f>
        <v>3</v>
      </c>
    </row>
    <row r="6" spans="1:3" x14ac:dyDescent="0.35">
      <c r="A6" s="3" t="s">
        <v>211</v>
      </c>
      <c r="B6" s="5" t="s">
        <v>265</v>
      </c>
      <c r="C6" s="4" t="s">
        <v>266</v>
      </c>
    </row>
  </sheetData>
  <hyperlinks>
    <hyperlink ref="A6" location="Objetos!A1" display="PRINCIPAL"/>
    <hyperlink ref="B6" location="metadata!A1" display="BEHAVIOR"/>
    <hyperlink ref="C6" location="metadata_output!A1" display="OUTPUT"/>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baseColWidth="10" defaultRowHeight="14.5" x14ac:dyDescent="0.35"/>
  <sheetData>
    <row r="1" spans="1:3" x14ac:dyDescent="0.35">
      <c r="A1" s="49" t="s">
        <v>356</v>
      </c>
      <c r="B1" s="49" t="s">
        <v>331</v>
      </c>
      <c r="C1" s="49" t="s">
        <v>65</v>
      </c>
    </row>
    <row r="2" spans="1:3" ht="43.5" x14ac:dyDescent="0.35">
      <c r="A2" s="9" t="s">
        <v>237</v>
      </c>
      <c r="B2" s="15" t="s">
        <v>341</v>
      </c>
      <c r="C2" s="9">
        <v>1</v>
      </c>
    </row>
    <row r="3" spans="1:3" ht="72.5" x14ac:dyDescent="0.35">
      <c r="A3" s="9" t="s">
        <v>47</v>
      </c>
      <c r="B3" s="47" t="s">
        <v>342</v>
      </c>
      <c r="C3" s="9">
        <v>1</v>
      </c>
    </row>
    <row r="4" spans="1:3" ht="116" x14ac:dyDescent="0.35">
      <c r="A4" s="9" t="s">
        <v>267</v>
      </c>
      <c r="B4" s="47" t="s">
        <v>343</v>
      </c>
      <c r="C4" s="9">
        <v>1</v>
      </c>
    </row>
    <row r="5" spans="1:3" x14ac:dyDescent="0.35">
      <c r="C5" s="9">
        <f>SUM(C2:C4)</f>
        <v>3</v>
      </c>
    </row>
    <row r="6" spans="1:3" x14ac:dyDescent="0.35">
      <c r="A6" s="3" t="s">
        <v>211</v>
      </c>
      <c r="B6" s="5" t="s">
        <v>265</v>
      </c>
      <c r="C6" s="4" t="s">
        <v>266</v>
      </c>
    </row>
    <row r="20" spans="1:3" x14ac:dyDescent="0.35">
      <c r="A20" s="7"/>
      <c r="B20" s="7"/>
      <c r="C20" s="7"/>
    </row>
  </sheetData>
  <hyperlinks>
    <hyperlink ref="A6" location="Objetos!A1" display="PRINCIPAL"/>
    <hyperlink ref="B6" location="metadata!A1" display="BEHAVIOR"/>
    <hyperlink ref="C6" location="metadata_output!A1" display="OUTPUT"/>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F14" sqref="F14"/>
    </sheetView>
  </sheetViews>
  <sheetFormatPr baseColWidth="10" defaultRowHeight="14.5" x14ac:dyDescent="0.35"/>
  <sheetData>
    <row r="1" spans="1:3" x14ac:dyDescent="0.35">
      <c r="A1" s="48" t="s">
        <v>4</v>
      </c>
      <c r="B1" s="49" t="s">
        <v>175</v>
      </c>
      <c r="C1" s="49" t="s">
        <v>65</v>
      </c>
    </row>
    <row r="2" spans="1:3" ht="58" x14ac:dyDescent="0.35">
      <c r="A2" s="9" t="s">
        <v>237</v>
      </c>
      <c r="B2" s="43" t="s">
        <v>338</v>
      </c>
      <c r="C2" s="9">
        <v>1</v>
      </c>
    </row>
    <row r="3" spans="1:3" ht="101.5" x14ac:dyDescent="0.35">
      <c r="A3" s="9" t="s">
        <v>47</v>
      </c>
      <c r="B3" s="46" t="s">
        <v>339</v>
      </c>
      <c r="C3" s="9">
        <v>1</v>
      </c>
    </row>
    <row r="4" spans="1:3" ht="101.5" x14ac:dyDescent="0.35">
      <c r="A4" s="9" t="s">
        <v>267</v>
      </c>
      <c r="B4" s="15" t="s">
        <v>340</v>
      </c>
      <c r="C4" s="9">
        <v>1</v>
      </c>
    </row>
    <row r="5" spans="1:3" x14ac:dyDescent="0.35">
      <c r="C5" s="9">
        <f>SUM(C2:C4)</f>
        <v>3</v>
      </c>
    </row>
    <row r="6" spans="1:3" x14ac:dyDescent="0.35">
      <c r="A6" s="3" t="s">
        <v>211</v>
      </c>
      <c r="B6" s="5" t="s">
        <v>265</v>
      </c>
      <c r="C6" s="4" t="s">
        <v>266</v>
      </c>
    </row>
  </sheetData>
  <hyperlinks>
    <hyperlink ref="A6" location="Objetos!A1" display="PRINCIPAL"/>
    <hyperlink ref="B6" location="metadata!A1" display="BEHAVIOR"/>
    <hyperlink ref="C6" location="metadata_output!A1" display="OUTPU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
    </sheetView>
  </sheetViews>
  <sheetFormatPr baseColWidth="10" defaultRowHeight="14.5" x14ac:dyDescent="0.35"/>
  <cols>
    <col min="1" max="1" width="14.26953125" customWidth="1"/>
  </cols>
  <sheetData>
    <row r="1" spans="1:3" x14ac:dyDescent="0.35">
      <c r="A1" s="85" t="s">
        <v>3</v>
      </c>
      <c r="B1" s="85" t="s">
        <v>175</v>
      </c>
      <c r="C1" s="85" t="s">
        <v>65</v>
      </c>
    </row>
    <row r="2" spans="1:3" ht="43.5" x14ac:dyDescent="0.35">
      <c r="A2" s="9" t="s">
        <v>21</v>
      </c>
      <c r="B2" s="15" t="s">
        <v>286</v>
      </c>
      <c r="C2" s="9">
        <v>1</v>
      </c>
    </row>
    <row r="3" spans="1:3" ht="58" x14ac:dyDescent="0.35">
      <c r="A3" s="9" t="s">
        <v>40</v>
      </c>
      <c r="B3" s="15" t="s">
        <v>287</v>
      </c>
      <c r="C3" s="9">
        <v>1</v>
      </c>
    </row>
    <row r="4" spans="1:3" ht="29" x14ac:dyDescent="0.35">
      <c r="A4" s="34" t="s">
        <v>0</v>
      </c>
      <c r="B4" s="15" t="s">
        <v>288</v>
      </c>
      <c r="C4" s="9">
        <v>1</v>
      </c>
    </row>
    <row r="5" spans="1:3" ht="29" x14ac:dyDescent="0.35">
      <c r="A5" s="9" t="s">
        <v>44</v>
      </c>
      <c r="B5" s="15" t="s">
        <v>289</v>
      </c>
      <c r="C5" s="9">
        <v>1</v>
      </c>
    </row>
    <row r="6" spans="1:3" x14ac:dyDescent="0.35">
      <c r="A6" s="9" t="s">
        <v>54</v>
      </c>
      <c r="B6" s="15" t="s">
        <v>290</v>
      </c>
      <c r="C6" s="9">
        <v>1</v>
      </c>
    </row>
    <row r="7" spans="1:3" ht="58" x14ac:dyDescent="0.35">
      <c r="A7" s="34" t="s">
        <v>55</v>
      </c>
      <c r="B7" s="15" t="s">
        <v>291</v>
      </c>
      <c r="C7" s="9">
        <v>1</v>
      </c>
    </row>
    <row r="8" spans="1:3" ht="72.5" x14ac:dyDescent="0.35">
      <c r="A8" s="9" t="s">
        <v>56</v>
      </c>
      <c r="B8" s="15" t="s">
        <v>292</v>
      </c>
      <c r="C8" s="9">
        <v>1</v>
      </c>
    </row>
    <row r="9" spans="1:3" x14ac:dyDescent="0.35">
      <c r="C9" s="9">
        <f>SUM(C2:C8)</f>
        <v>7</v>
      </c>
    </row>
    <row r="10" spans="1:3" x14ac:dyDescent="0.35">
      <c r="A10" s="3" t="s">
        <v>211</v>
      </c>
    </row>
  </sheetData>
  <hyperlinks>
    <hyperlink ref="A10" location="Objetos!A1" display="PRINCIPAL"/>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C1"/>
    </sheetView>
  </sheetViews>
  <sheetFormatPr baseColWidth="10" defaultRowHeight="14.5" x14ac:dyDescent="0.35"/>
  <sheetData>
    <row r="1" spans="1:3" x14ac:dyDescent="0.35">
      <c r="A1" s="86" t="s">
        <v>4</v>
      </c>
      <c r="B1" s="86" t="s">
        <v>175</v>
      </c>
      <c r="C1" s="86" t="s">
        <v>65</v>
      </c>
    </row>
    <row r="2" spans="1:3" ht="58" x14ac:dyDescent="0.35">
      <c r="A2" s="9" t="s">
        <v>40</v>
      </c>
      <c r="B2" s="15" t="s">
        <v>293</v>
      </c>
      <c r="C2" s="9">
        <v>1</v>
      </c>
    </row>
    <row r="3" spans="1:3" ht="72.5" x14ac:dyDescent="0.35">
      <c r="A3" s="9" t="s">
        <v>45</v>
      </c>
      <c r="B3" s="15" t="s">
        <v>294</v>
      </c>
      <c r="C3" s="9">
        <v>1</v>
      </c>
    </row>
    <row r="4" spans="1:3" ht="29" x14ac:dyDescent="0.35">
      <c r="A4" s="9" t="s">
        <v>31</v>
      </c>
      <c r="B4" s="15" t="s">
        <v>295</v>
      </c>
      <c r="C4" s="9">
        <v>1</v>
      </c>
    </row>
    <row r="5" spans="1:3" ht="58" x14ac:dyDescent="0.35">
      <c r="A5" s="9" t="s">
        <v>46</v>
      </c>
      <c r="B5" s="15" t="s">
        <v>296</v>
      </c>
      <c r="C5" s="9">
        <v>1</v>
      </c>
    </row>
    <row r="6" spans="1:3" ht="72.5" x14ac:dyDescent="0.35">
      <c r="A6" s="9" t="s">
        <v>47</v>
      </c>
      <c r="B6" s="15" t="s">
        <v>298</v>
      </c>
      <c r="C6" s="9">
        <v>1</v>
      </c>
    </row>
    <row r="7" spans="1:3" ht="29" x14ac:dyDescent="0.35">
      <c r="A7" s="9" t="s">
        <v>43</v>
      </c>
      <c r="B7" s="15" t="s">
        <v>299</v>
      </c>
      <c r="C7" s="9">
        <v>1</v>
      </c>
    </row>
    <row r="8" spans="1:3" ht="58" x14ac:dyDescent="0.35">
      <c r="A8" s="9" t="s">
        <v>48</v>
      </c>
      <c r="B8" s="15" t="s">
        <v>300</v>
      </c>
      <c r="C8" s="9">
        <v>1</v>
      </c>
    </row>
    <row r="9" spans="1:3" ht="72.5" x14ac:dyDescent="0.35">
      <c r="A9" s="9" t="s">
        <v>49</v>
      </c>
      <c r="B9" s="15" t="s">
        <v>301</v>
      </c>
      <c r="C9" s="9">
        <v>1</v>
      </c>
    </row>
    <row r="10" spans="1:3" ht="43.5" x14ac:dyDescent="0.35">
      <c r="A10" s="9" t="s">
        <v>50</v>
      </c>
      <c r="B10" s="15" t="s">
        <v>303</v>
      </c>
      <c r="C10" s="9">
        <v>1</v>
      </c>
    </row>
    <row r="11" spans="1:3" x14ac:dyDescent="0.35">
      <c r="A11" s="9" t="s">
        <v>51</v>
      </c>
      <c r="B11" s="15" t="s">
        <v>297</v>
      </c>
      <c r="C11" s="9">
        <v>1</v>
      </c>
    </row>
    <row r="12" spans="1:3" ht="72.5" x14ac:dyDescent="0.35">
      <c r="A12" s="9" t="s">
        <v>52</v>
      </c>
      <c r="B12" s="15" t="s">
        <v>302</v>
      </c>
      <c r="C12" s="9">
        <v>1</v>
      </c>
    </row>
    <row r="13" spans="1:3" ht="72.5" x14ac:dyDescent="0.35">
      <c r="A13" s="9" t="s">
        <v>53</v>
      </c>
      <c r="B13" s="15" t="s">
        <v>304</v>
      </c>
      <c r="C13" s="9">
        <v>1</v>
      </c>
    </row>
    <row r="14" spans="1:3" x14ac:dyDescent="0.35">
      <c r="C14" s="9">
        <f>SUM(C2:C13)</f>
        <v>12</v>
      </c>
    </row>
    <row r="15" spans="1:3" x14ac:dyDescent="0.35">
      <c r="A15" s="3" t="s">
        <v>211</v>
      </c>
    </row>
  </sheetData>
  <hyperlinks>
    <hyperlink ref="A15" location="Objetos!A1" display="PRINCIPAL"/>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82" zoomScaleNormal="82" workbookViewId="0">
      <selection activeCell="I6" sqref="I6"/>
    </sheetView>
  </sheetViews>
  <sheetFormatPr baseColWidth="10" defaultRowHeight="14.5" x14ac:dyDescent="0.35"/>
  <cols>
    <col min="1" max="1" width="15.26953125" customWidth="1"/>
    <col min="2" max="2" width="12.1796875" customWidth="1"/>
  </cols>
  <sheetData>
    <row r="1" spans="1:3" x14ac:dyDescent="0.35">
      <c r="A1" s="61" t="s">
        <v>5</v>
      </c>
      <c r="B1" s="61" t="s">
        <v>175</v>
      </c>
      <c r="C1" s="61" t="s">
        <v>65</v>
      </c>
    </row>
    <row r="2" spans="1:3" ht="72.5" x14ac:dyDescent="0.35">
      <c r="A2" s="36" t="s">
        <v>57</v>
      </c>
      <c r="B2" s="15" t="s">
        <v>305</v>
      </c>
      <c r="C2" s="9">
        <f>virustotal_scans!G73</f>
        <v>71</v>
      </c>
    </row>
    <row r="3" spans="1:3" ht="29" x14ac:dyDescent="0.35">
      <c r="A3" s="9" t="s">
        <v>58</v>
      </c>
      <c r="B3" s="15" t="s">
        <v>306</v>
      </c>
      <c r="C3" s="9">
        <v>1</v>
      </c>
    </row>
    <row r="4" spans="1:3" ht="87" x14ac:dyDescent="0.35">
      <c r="A4" s="9" t="s">
        <v>45</v>
      </c>
      <c r="B4" s="15" t="s">
        <v>307</v>
      </c>
      <c r="C4" s="9">
        <v>1</v>
      </c>
    </row>
    <row r="5" spans="1:3" ht="43.5" x14ac:dyDescent="0.35">
      <c r="A5" s="9" t="s">
        <v>59</v>
      </c>
      <c r="B5" s="15" t="s">
        <v>308</v>
      </c>
      <c r="C5" s="9">
        <v>1</v>
      </c>
    </row>
    <row r="6" spans="1:3" ht="43.5" x14ac:dyDescent="0.35">
      <c r="A6" s="9" t="s">
        <v>60</v>
      </c>
      <c r="B6" s="15" t="s">
        <v>309</v>
      </c>
      <c r="C6" s="9">
        <v>1</v>
      </c>
    </row>
    <row r="7" spans="1:3" ht="58" x14ac:dyDescent="0.35">
      <c r="A7" s="9" t="s">
        <v>61</v>
      </c>
      <c r="B7" s="15" t="s">
        <v>310</v>
      </c>
      <c r="C7" s="9">
        <v>1</v>
      </c>
    </row>
    <row r="8" spans="1:3" ht="43.5" x14ac:dyDescent="0.35">
      <c r="A8" s="9" t="s">
        <v>62</v>
      </c>
      <c r="B8" s="15" t="s">
        <v>311</v>
      </c>
      <c r="C8" s="9">
        <v>1</v>
      </c>
    </row>
    <row r="9" spans="1:3" ht="29" x14ac:dyDescent="0.35">
      <c r="A9" s="35" t="s">
        <v>63</v>
      </c>
      <c r="B9" s="15" t="s">
        <v>312</v>
      </c>
      <c r="C9" s="9">
        <f>virustotal_summary!C5</f>
        <v>3</v>
      </c>
    </row>
    <row r="10" spans="1:3" ht="87" x14ac:dyDescent="0.35">
      <c r="A10" s="9" t="s">
        <v>47</v>
      </c>
      <c r="B10" s="15" t="s">
        <v>313</v>
      </c>
      <c r="C10" s="9">
        <v>1</v>
      </c>
    </row>
    <row r="11" spans="1:3" ht="120" customHeight="1" x14ac:dyDescent="0.35">
      <c r="A11" s="9" t="s">
        <v>64</v>
      </c>
      <c r="B11" s="15" t="s">
        <v>314</v>
      </c>
      <c r="C11" s="9">
        <v>1</v>
      </c>
    </row>
    <row r="12" spans="1:3" ht="87" x14ac:dyDescent="0.35">
      <c r="A12" s="9" t="s">
        <v>65</v>
      </c>
      <c r="B12" s="15" t="s">
        <v>315</v>
      </c>
      <c r="C12" s="9">
        <v>1</v>
      </c>
    </row>
    <row r="13" spans="1:3" ht="58" x14ac:dyDescent="0.35">
      <c r="A13" s="9" t="s">
        <v>66</v>
      </c>
      <c r="B13" s="15" t="s">
        <v>316</v>
      </c>
      <c r="C13" s="9">
        <v>1</v>
      </c>
    </row>
    <row r="14" spans="1:3" ht="66" customHeight="1" x14ac:dyDescent="0.35">
      <c r="A14" s="9" t="s">
        <v>67</v>
      </c>
      <c r="B14" s="42" t="s">
        <v>317</v>
      </c>
      <c r="C14" s="9">
        <v>1</v>
      </c>
    </row>
    <row r="15" spans="1:3" ht="72.5" x14ac:dyDescent="0.35">
      <c r="A15" s="9" t="s">
        <v>53</v>
      </c>
      <c r="B15" s="15" t="s">
        <v>318</v>
      </c>
      <c r="C15" s="9">
        <v>1</v>
      </c>
    </row>
    <row r="16" spans="1:3" x14ac:dyDescent="0.35">
      <c r="C16" s="9">
        <f>SUM(C2:C15)</f>
        <v>86</v>
      </c>
    </row>
    <row r="17" spans="1:1" x14ac:dyDescent="0.35">
      <c r="A17" s="3" t="s">
        <v>211</v>
      </c>
    </row>
  </sheetData>
  <hyperlinks>
    <hyperlink ref="A9" location="virustotal_summary!A1" display="summary"/>
    <hyperlink ref="A2" location="virustotal_scans!A1" display="scans"/>
    <hyperlink ref="A17" location="Objetos!A1" display="PRINCIPAL"/>
  </hyperlink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4" sqref="A24"/>
    </sheetView>
  </sheetViews>
  <sheetFormatPr baseColWidth="10" defaultRowHeight="14.5" x14ac:dyDescent="0.35"/>
  <cols>
    <col min="1" max="1" width="19.7265625" customWidth="1"/>
    <col min="2" max="2" width="28.453125" customWidth="1"/>
  </cols>
  <sheetData>
    <row r="1" spans="1:3" x14ac:dyDescent="0.35">
      <c r="A1" s="45" t="s">
        <v>6</v>
      </c>
      <c r="B1" s="45" t="s">
        <v>331</v>
      </c>
      <c r="C1" s="45" t="s">
        <v>65</v>
      </c>
    </row>
    <row r="2" spans="1:3" x14ac:dyDescent="0.35">
      <c r="A2" s="14" t="s">
        <v>142</v>
      </c>
      <c r="B2" s="15" t="s">
        <v>319</v>
      </c>
      <c r="C2" s="9">
        <f>network_tls!C4</f>
        <v>2</v>
      </c>
    </row>
    <row r="3" spans="1:3" x14ac:dyDescent="0.35">
      <c r="A3" s="12" t="s">
        <v>143</v>
      </c>
      <c r="B3" s="15" t="s">
        <v>320</v>
      </c>
      <c r="C3" s="9">
        <f>network_udp!C8</f>
        <v>6</v>
      </c>
    </row>
    <row r="4" spans="1:3" x14ac:dyDescent="0.35">
      <c r="A4" s="37" t="s">
        <v>144</v>
      </c>
      <c r="B4" s="15" t="s">
        <v>321</v>
      </c>
      <c r="C4" s="9">
        <v>1</v>
      </c>
    </row>
    <row r="5" spans="1:3" x14ac:dyDescent="0.35">
      <c r="A5" s="10" t="s">
        <v>145</v>
      </c>
      <c r="B5" s="15" t="s">
        <v>322</v>
      </c>
      <c r="C5" s="9">
        <v>1</v>
      </c>
    </row>
    <row r="6" spans="1:3" x14ac:dyDescent="0.35">
      <c r="A6" s="14" t="s">
        <v>146</v>
      </c>
      <c r="B6" s="15" t="s">
        <v>323</v>
      </c>
      <c r="C6" s="9">
        <f>network_icmp!C6</f>
        <v>4</v>
      </c>
    </row>
    <row r="7" spans="1:3" x14ac:dyDescent="0.35">
      <c r="A7" s="10" t="s">
        <v>147</v>
      </c>
      <c r="B7" s="15" t="s">
        <v>324</v>
      </c>
      <c r="C7" s="9">
        <v>1</v>
      </c>
    </row>
    <row r="8" spans="1:3" x14ac:dyDescent="0.35">
      <c r="A8" s="12" t="s">
        <v>148</v>
      </c>
      <c r="B8" s="15" t="s">
        <v>325</v>
      </c>
      <c r="C8" s="9">
        <f>network_tcp!C8</f>
        <v>6</v>
      </c>
    </row>
    <row r="9" spans="1:3" ht="29" x14ac:dyDescent="0.35">
      <c r="A9" s="10" t="s">
        <v>149</v>
      </c>
      <c r="B9" s="15" t="s">
        <v>326</v>
      </c>
      <c r="C9" s="9">
        <v>1</v>
      </c>
    </row>
    <row r="10" spans="1:3" ht="29" x14ac:dyDescent="0.35">
      <c r="A10" s="37" t="s">
        <v>150</v>
      </c>
      <c r="B10" s="15" t="s">
        <v>327</v>
      </c>
      <c r="C10" s="9">
        <v>1</v>
      </c>
    </row>
    <row r="11" spans="1:3" ht="29" x14ac:dyDescent="0.35">
      <c r="A11" s="18" t="s">
        <v>151</v>
      </c>
      <c r="B11" s="10" t="s">
        <v>328</v>
      </c>
      <c r="C11" s="9">
        <v>1</v>
      </c>
    </row>
    <row r="12" spans="1:3" ht="29" x14ac:dyDescent="0.35">
      <c r="A12" s="10" t="s">
        <v>152</v>
      </c>
      <c r="B12" s="15" t="s">
        <v>329</v>
      </c>
      <c r="C12" s="9">
        <v>1</v>
      </c>
    </row>
    <row r="13" spans="1:3" ht="29" x14ac:dyDescent="0.35">
      <c r="A13" s="12" t="s">
        <v>153</v>
      </c>
      <c r="B13" s="10" t="s">
        <v>330</v>
      </c>
      <c r="C13" s="9">
        <f>network_dns!C5</f>
        <v>3</v>
      </c>
    </row>
    <row r="14" spans="1:3" ht="29" x14ac:dyDescent="0.35">
      <c r="A14" s="10" t="s">
        <v>154</v>
      </c>
      <c r="B14" s="42" t="s">
        <v>332</v>
      </c>
      <c r="C14" s="9">
        <v>1</v>
      </c>
    </row>
    <row r="15" spans="1:3" ht="29" x14ac:dyDescent="0.35">
      <c r="A15" s="12" t="s">
        <v>155</v>
      </c>
      <c r="B15" s="15" t="s">
        <v>333</v>
      </c>
      <c r="C15" s="9">
        <f>network_domains!C4</f>
        <v>2</v>
      </c>
    </row>
    <row r="16" spans="1:3" ht="29" x14ac:dyDescent="0.35">
      <c r="A16" s="37" t="s">
        <v>156</v>
      </c>
      <c r="B16" s="15" t="s">
        <v>334</v>
      </c>
      <c r="C16" s="9">
        <v>1</v>
      </c>
    </row>
    <row r="17" spans="1:3" ht="29" x14ac:dyDescent="0.35">
      <c r="A17" s="10" t="s">
        <v>157</v>
      </c>
      <c r="B17" s="15" t="s">
        <v>335</v>
      </c>
      <c r="C17" s="9">
        <v>1</v>
      </c>
    </row>
    <row r="18" spans="1:3" x14ac:dyDescent="0.35">
      <c r="A18" s="10" t="s">
        <v>158</v>
      </c>
      <c r="B18" s="15" t="s">
        <v>336</v>
      </c>
      <c r="C18" s="9">
        <v>1</v>
      </c>
    </row>
    <row r="19" spans="1:3" ht="29" x14ac:dyDescent="0.35">
      <c r="A19" s="10" t="s">
        <v>159</v>
      </c>
      <c r="B19" s="15" t="s">
        <v>337</v>
      </c>
      <c r="C19" s="9">
        <v>1</v>
      </c>
    </row>
    <row r="20" spans="1:3" x14ac:dyDescent="0.35">
      <c r="C20" s="9">
        <f>SUM(C2:C19)</f>
        <v>35</v>
      </c>
    </row>
    <row r="21" spans="1:3" x14ac:dyDescent="0.35">
      <c r="A21" s="3" t="s">
        <v>211</v>
      </c>
    </row>
  </sheetData>
  <hyperlinks>
    <hyperlink ref="A2" location="network_tls!A1" display="tls"/>
    <hyperlink ref="A3" location="network_udp!A1" display="udp"/>
    <hyperlink ref="A6" location="network_icmp!A1" display="icmp"/>
    <hyperlink ref="A8" location="network_tcp!A1" display="tcp"/>
    <hyperlink ref="A13" location="network_dns!A1" display="dns"/>
    <hyperlink ref="A15" location="network_domains!A1" display="domains"/>
    <hyperlink ref="A21" location="Objetos!A1" display="PRINCIPAL"/>
  </hyperlinks>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D3" sqref="D3"/>
    </sheetView>
  </sheetViews>
  <sheetFormatPr baseColWidth="10" defaultRowHeight="14.5" x14ac:dyDescent="0.35"/>
  <cols>
    <col min="1" max="1" width="15.1796875" customWidth="1"/>
    <col min="2" max="2" width="13.453125" customWidth="1"/>
  </cols>
  <sheetData>
    <row r="1" spans="1:3" x14ac:dyDescent="0.35">
      <c r="A1" s="53" t="s">
        <v>7</v>
      </c>
      <c r="B1" s="53" t="s">
        <v>175</v>
      </c>
      <c r="C1" s="53" t="s">
        <v>65</v>
      </c>
    </row>
    <row r="2" spans="1:3" ht="29" x14ac:dyDescent="0.35">
      <c r="A2" s="9" t="s">
        <v>173</v>
      </c>
      <c r="B2" s="15" t="s">
        <v>532</v>
      </c>
      <c r="C2" s="9">
        <v>1</v>
      </c>
    </row>
    <row r="3" spans="1:3" ht="29" x14ac:dyDescent="0.35">
      <c r="A3" s="34" t="s">
        <v>174</v>
      </c>
      <c r="B3" s="15" t="s">
        <v>531</v>
      </c>
      <c r="C3" s="9">
        <v>1</v>
      </c>
    </row>
    <row r="4" spans="1:3" ht="29" x14ac:dyDescent="0.35">
      <c r="A4" s="34" t="s">
        <v>175</v>
      </c>
      <c r="B4" s="15" t="s">
        <v>530</v>
      </c>
      <c r="C4" s="9">
        <v>1</v>
      </c>
    </row>
    <row r="5" spans="1:3" ht="90.75" customHeight="1" x14ac:dyDescent="0.35">
      <c r="A5" s="9" t="s">
        <v>176</v>
      </c>
      <c r="B5" s="15" t="s">
        <v>529</v>
      </c>
      <c r="C5" s="9">
        <v>1</v>
      </c>
    </row>
    <row r="6" spans="1:3" ht="29" x14ac:dyDescent="0.35">
      <c r="A6" s="35" t="s">
        <v>177</v>
      </c>
      <c r="B6" s="15" t="s">
        <v>528</v>
      </c>
      <c r="C6" s="9">
        <f>signatures_marks!C6</f>
        <v>12</v>
      </c>
    </row>
    <row r="7" spans="1:3" ht="58" x14ac:dyDescent="0.35">
      <c r="A7" s="9" t="s">
        <v>178</v>
      </c>
      <c r="B7" s="15" t="s">
        <v>527</v>
      </c>
      <c r="C7" s="9">
        <v>1</v>
      </c>
    </row>
    <row r="8" spans="1:3" ht="29" x14ac:dyDescent="0.35">
      <c r="A8" s="34" t="s">
        <v>31</v>
      </c>
      <c r="B8" s="15" t="s">
        <v>526</v>
      </c>
      <c r="C8" s="9">
        <v>1</v>
      </c>
    </row>
    <row r="9" spans="1:3" x14ac:dyDescent="0.35">
      <c r="C9" s="9">
        <f>SUM(C2:C8)</f>
        <v>18</v>
      </c>
    </row>
    <row r="10" spans="1:3" x14ac:dyDescent="0.35">
      <c r="A10" s="3" t="s">
        <v>211</v>
      </c>
    </row>
  </sheetData>
  <hyperlinks>
    <hyperlink ref="A6" location="signatures_marks!A1" display="marks"/>
    <hyperlink ref="A10" location="Objetos!A1" display="PRINCIPA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Objetos</vt:lpstr>
      <vt:lpstr>info</vt:lpstr>
      <vt:lpstr>procmemory</vt:lpstr>
      <vt:lpstr>target</vt:lpstr>
      <vt:lpstr>extracted</vt:lpstr>
      <vt:lpstr>buffer</vt:lpstr>
      <vt:lpstr>virustotal</vt:lpstr>
      <vt:lpstr>network</vt:lpstr>
      <vt:lpstr>signatures</vt:lpstr>
      <vt:lpstr>static</vt:lpstr>
      <vt:lpstr>dropped</vt:lpstr>
      <vt:lpstr>behavior</vt:lpstr>
      <vt:lpstr>debug</vt:lpstr>
      <vt:lpstr>screenshots</vt:lpstr>
      <vt:lpstr>strings</vt:lpstr>
      <vt:lpstr>metadata</vt:lpstr>
      <vt:lpstr>info_git</vt:lpstr>
      <vt:lpstr>info_machine</vt:lpstr>
      <vt:lpstr>procmemory_extracted</vt:lpstr>
      <vt:lpstr>target_file</vt:lpstr>
      <vt:lpstr>virustotal_scans</vt:lpstr>
      <vt:lpstr>virustotal_summary</vt:lpstr>
      <vt:lpstr>network_tls</vt:lpstr>
      <vt:lpstr>network_udp</vt:lpstr>
      <vt:lpstr>network_icmp</vt:lpstr>
      <vt:lpstr>network_tcp</vt:lpstr>
      <vt:lpstr>network_dns</vt:lpstr>
      <vt:lpstr>network_domains</vt:lpstr>
      <vt:lpstr>signatures_marks</vt:lpstr>
      <vt:lpstr>signatures_marks_call</vt:lpstr>
      <vt:lpstr>static_pe_imports</vt:lpstr>
      <vt:lpstr>static_pe_resources</vt:lpstr>
      <vt:lpstr>static_pe_versioninfo</vt:lpstr>
      <vt:lpstr>static_pe_sections</vt:lpstr>
      <vt:lpstr>static_pe_imports_imports</vt:lpstr>
      <vt:lpstr>behavior_generic</vt:lpstr>
      <vt:lpstr>behavior_processes</vt:lpstr>
      <vt:lpstr>behavior_processes_calls</vt:lpstr>
      <vt:lpstr>behavior_processes_modules</vt:lpstr>
      <vt:lpstr>behavior_processtree</vt:lpstr>
      <vt:lpstr>behavior_summary</vt:lpstr>
      <vt:lpstr>dbug_action</vt:lpstr>
      <vt:lpstr>metadata_output</vt:lpstr>
      <vt:lpstr>metadata_output_memdumps</vt:lpstr>
      <vt:lpstr>metadata_output_pcap</vt:lpstr>
      <vt:lpstr>metadata_output_dropped</vt:lpstr>
      <vt:lpstr>metadata_output_buffers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Bazante</dc:creator>
  <cp:lastModifiedBy>User</cp:lastModifiedBy>
  <dcterms:created xsi:type="dcterms:W3CDTF">2019-04-09T02:24:35Z</dcterms:created>
  <dcterms:modified xsi:type="dcterms:W3CDTF">2022-08-26T02:00:44Z</dcterms:modified>
</cp:coreProperties>
</file>