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vi\Documents\programas vs\4to semestre\taller de aplicaciones\pjctBodega\"/>
    </mc:Choice>
  </mc:AlternateContent>
  <xr:revisionPtr revIDLastSave="0" documentId="13_ncr:1_{878CB553-CBA5-4CAC-8D99-8C4BECE32161}" xr6:coauthVersionLast="47" xr6:coauthVersionMax="47" xr10:uidLastSave="{00000000-0000-0000-0000-000000000000}"/>
  <bookViews>
    <workbookView xWindow="28680" yWindow="-120" windowWidth="29040" windowHeight="15720" firstSheet="13" activeTab="18" xr2:uid="{9788A95A-3D8E-4D1A-8E71-BCC57C3E7261}"/>
  </bookViews>
  <sheets>
    <sheet name="TRABAJADORES" sheetId="2" r:id="rId1"/>
    <sheet name="ADMINISTRADOR" sheetId="3" r:id="rId2"/>
    <sheet name="BODEGUEROS" sheetId="4" r:id="rId3"/>
    <sheet name="BODEGA" sheetId="6" r:id="rId4"/>
    <sheet name="RECOLECTORES" sheetId="7" r:id="rId5"/>
    <sheet name="FARDOS" sheetId="8" r:id="rId6"/>
    <sheet name="TIPO_FARDO" sheetId="9" r:id="rId7"/>
    <sheet name="CLASIFICADORES" sheetId="10" r:id="rId8"/>
    <sheet name="TELA" sheetId="11" r:id="rId9"/>
    <sheet name="COLOR_PRINCIPAL" sheetId="12" r:id="rId10"/>
    <sheet name="COLOR_SECUNDARIO" sheetId="13" r:id="rId11"/>
    <sheet name="TIPO_TELA" sheetId="17" r:id="rId12"/>
    <sheet name="PATRON" sheetId="19" r:id="rId13"/>
    <sheet name="REG_BODEGA_FARDO" sheetId="21" r:id="rId14"/>
    <sheet name="TIPO_MOV_FAR" sheetId="22" r:id="rId15"/>
    <sheet name="Usuario" sheetId="14" r:id="rId16"/>
    <sheet name="perfil" sheetId="15" r:id="rId17"/>
    <sheet name="TIPO_MOVIMIENTO" sheetId="18" r:id="rId18"/>
    <sheet name="UBICACION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2" i="18"/>
  <c r="C3" i="19"/>
  <c r="C4" i="19"/>
  <c r="C5" i="19"/>
  <c r="C6" i="19"/>
  <c r="C2" i="19"/>
</calcChain>
</file>

<file path=xl/sharedStrings.xml><?xml version="1.0" encoding="utf-8"?>
<sst xmlns="http://schemas.openxmlformats.org/spreadsheetml/2006/main" count="139" uniqueCount="113">
  <si>
    <t>nombre</t>
  </si>
  <si>
    <t>direccion</t>
  </si>
  <si>
    <t xml:space="preserve">telefono </t>
  </si>
  <si>
    <t>email</t>
  </si>
  <si>
    <t>codTra</t>
  </si>
  <si>
    <t>rutT</t>
  </si>
  <si>
    <t>codU</t>
  </si>
  <si>
    <t>codPer</t>
  </si>
  <si>
    <t>pass</t>
  </si>
  <si>
    <t>codIns</t>
  </si>
  <si>
    <t>codTipoI</t>
  </si>
  <si>
    <t>codUbi</t>
  </si>
  <si>
    <t>stock</t>
  </si>
  <si>
    <t>12345678-9</t>
  </si>
  <si>
    <t>98765432-1</t>
  </si>
  <si>
    <t>56789012-3</t>
  </si>
  <si>
    <t>32109876-5</t>
  </si>
  <si>
    <t>65432109-8</t>
  </si>
  <si>
    <t>Medicina General</t>
  </si>
  <si>
    <t>Pediatría</t>
  </si>
  <si>
    <t>Ginecología y Obstetricia</t>
  </si>
  <si>
    <t>Cardiología</t>
  </si>
  <si>
    <t>Dermatología</t>
  </si>
  <si>
    <t>medico123</t>
  </si>
  <si>
    <t>admin123</t>
  </si>
  <si>
    <t>rep123</t>
  </si>
  <si>
    <t>far123</t>
  </si>
  <si>
    <t>m.gonzalez@kill.cl</t>
  </si>
  <si>
    <t>j.torres@kill.cl</t>
  </si>
  <si>
    <t>c.ramirez@kill.cl</t>
  </si>
  <si>
    <t>a.gomez@kill.cl</t>
  </si>
  <si>
    <t>a.lopez@kill.cl</t>
  </si>
  <si>
    <t>r.silva@kill.cl</t>
  </si>
  <si>
    <t>s.torres@kill.cl</t>
  </si>
  <si>
    <t>d.rojas@kill.cl</t>
  </si>
  <si>
    <t>a.caceres@kill.cl</t>
  </si>
  <si>
    <t>d.morales@kill.cl</t>
  </si>
  <si>
    <t>c.salazar@kill.cl</t>
  </si>
  <si>
    <t>a.espinoza@kill.cl</t>
  </si>
  <si>
    <t>k.mendoza@kill.cl</t>
  </si>
  <si>
    <t>r.valenzuela@kill.cl</t>
  </si>
  <si>
    <t>l.sanchez@killcorona.cl</t>
  </si>
  <si>
    <t>l.fernandez@kill.cl</t>
  </si>
  <si>
    <t>BODEGA 1</t>
  </si>
  <si>
    <t>BODEGA 2</t>
  </si>
  <si>
    <t>REFRIGERADOR 1</t>
  </si>
  <si>
    <t>REFRIGERADOR 2</t>
  </si>
  <si>
    <t>GABINETE 1</t>
  </si>
  <si>
    <t>PARACETAMOL</t>
  </si>
  <si>
    <t>IBUPROFENO</t>
  </si>
  <si>
    <t>AMOXICILINA</t>
  </si>
  <si>
    <t>OMEPRAZOL</t>
  </si>
  <si>
    <t>ATORVASTATINA</t>
  </si>
  <si>
    <t>ANA LÓPEZ</t>
  </si>
  <si>
    <t>AVENIDA CENTRAL 456</t>
  </si>
  <si>
    <t>CALLE SECUNDARIA 321</t>
  </si>
  <si>
    <t>MARÍA GONZÁLEZ</t>
  </si>
  <si>
    <t>JUAN TORRES</t>
  </si>
  <si>
    <t>CARLOS RAMÍREZ</t>
  </si>
  <si>
    <t>LAURA FERNÁNDEZ</t>
  </si>
  <si>
    <t>ANDRÉS GÓMEZ</t>
  </si>
  <si>
    <t>RICARDO SILVA</t>
  </si>
  <si>
    <t>SANDRA TORRES</t>
  </si>
  <si>
    <t>DIEGO ROJAS</t>
  </si>
  <si>
    <t>ANA CÁCERES</t>
  </si>
  <si>
    <t>DANIEL MORALES</t>
  </si>
  <si>
    <t>CLAUDIA SALAZAR</t>
  </si>
  <si>
    <t>ANDRÉS ESPINOZA</t>
  </si>
  <si>
    <t>KARLA MENDOZA</t>
  </si>
  <si>
    <t>RICARDO VALENZUELA</t>
  </si>
  <si>
    <t>LAURA SÁNCHEZ</t>
  </si>
  <si>
    <t>CALLE PRINCIPAL 123</t>
  </si>
  <si>
    <t>PLAZA MAYOR 789</t>
  </si>
  <si>
    <t>AV. PRINCIPAL 987</t>
  </si>
  <si>
    <t>CALLE DEL SOL 456</t>
  </si>
  <si>
    <t>AVENIDA CENTRAL 789</t>
  </si>
  <si>
    <t>PLAZA PRINCIPAL 123</t>
  </si>
  <si>
    <t>CALLE DEL MAR 456</t>
  </si>
  <si>
    <t>AV PRINCIPAL 789</t>
  </si>
  <si>
    <t>CALLE DEL SOL 123</t>
  </si>
  <si>
    <t>CALLE PRINCIPAL 321</t>
  </si>
  <si>
    <t>AVENIDA DEL SOL 9</t>
  </si>
  <si>
    <t>CALLE PRINCIPAL 654</t>
  </si>
  <si>
    <t>SADMINISTRADOR</t>
  </si>
  <si>
    <t>ADMINISTRADOR BODEGA</t>
  </si>
  <si>
    <t>BODEGUERO</t>
  </si>
  <si>
    <t>FABRICANTE</t>
  </si>
  <si>
    <t>codAdmin</t>
  </si>
  <si>
    <t>codBod</t>
  </si>
  <si>
    <t>codBode</t>
  </si>
  <si>
    <t>nomBod</t>
  </si>
  <si>
    <t>dirBod</t>
  </si>
  <si>
    <t>cantPas</t>
  </si>
  <si>
    <t>codRec</t>
  </si>
  <si>
    <t>codFr</t>
  </si>
  <si>
    <t>codTf</t>
  </si>
  <si>
    <t>nomTf</t>
  </si>
  <si>
    <t>codCla</t>
  </si>
  <si>
    <t>codTela</t>
  </si>
  <si>
    <t>codCp</t>
  </si>
  <si>
    <t>codCs</t>
  </si>
  <si>
    <t>codTt</t>
  </si>
  <si>
    <t>codPt</t>
  </si>
  <si>
    <t>exiST</t>
  </si>
  <si>
    <t>nombreCp</t>
  </si>
  <si>
    <t>nomCs</t>
  </si>
  <si>
    <t>nomTt</t>
  </si>
  <si>
    <t>codReg</t>
  </si>
  <si>
    <t>codTmov</t>
  </si>
  <si>
    <t>fechaIngM</t>
  </si>
  <si>
    <t>cantidad</t>
  </si>
  <si>
    <t>codMovF</t>
  </si>
  <si>
    <t>ubiStat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</si>
</sst>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8" fontId="0" fillId="0" borderId="0" xfId="0" applyNumberFormat="1"/>
    <xf numFmtId="20" fontId="0" fillId="0" borderId="0" xfId="0" applyNumberFormat="1"/>
    <xf numFmtId="14" fontId="2" fillId="0" borderId="0" xfId="0" applyNumberFormat="1" applyFont="1" applyAlignment="1">
      <alignment horizontal="left" vertical="center" indent="1"/>
    </xf>
    <xf numFmtId="21" fontId="2" fillId="0" borderId="0" xfId="0" applyNumberFormat="1" applyFont="1" applyAlignment="1">
      <alignment horizontal="left" vertical="center" indent="1"/>
    </xf>
    <xf numFmtId="14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.rojas@kill.cl" TargetMode="External"/><Relationship Id="rId13" Type="http://schemas.openxmlformats.org/officeDocument/2006/relationships/hyperlink" Target="mailto:k.mendoza@kill.cl" TargetMode="External"/><Relationship Id="rId3" Type="http://schemas.openxmlformats.org/officeDocument/2006/relationships/hyperlink" Target="mailto:l.fernandez@kill.cl" TargetMode="External"/><Relationship Id="rId7" Type="http://schemas.openxmlformats.org/officeDocument/2006/relationships/hyperlink" Target="mailto:s.torres@kill.cl" TargetMode="External"/><Relationship Id="rId12" Type="http://schemas.openxmlformats.org/officeDocument/2006/relationships/hyperlink" Target="mailto:a.espinoza@kill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.ramirez@kill.cl" TargetMode="External"/><Relationship Id="rId16" Type="http://schemas.openxmlformats.org/officeDocument/2006/relationships/hyperlink" Target="mailto:m.gonzalez@kill.cl" TargetMode="External"/><Relationship Id="rId1" Type="http://schemas.openxmlformats.org/officeDocument/2006/relationships/hyperlink" Target="mailto:j.torres@kill.cl" TargetMode="External"/><Relationship Id="rId6" Type="http://schemas.openxmlformats.org/officeDocument/2006/relationships/hyperlink" Target="mailto:r.silva@kill.cl" TargetMode="External"/><Relationship Id="rId11" Type="http://schemas.openxmlformats.org/officeDocument/2006/relationships/hyperlink" Target="mailto:c.salazar@kill.cl" TargetMode="External"/><Relationship Id="rId5" Type="http://schemas.openxmlformats.org/officeDocument/2006/relationships/hyperlink" Target="mailto:a.lopez@kill.cl" TargetMode="External"/><Relationship Id="rId15" Type="http://schemas.openxmlformats.org/officeDocument/2006/relationships/hyperlink" Target="mailto:l.sanchez@killcorona.cl" TargetMode="External"/><Relationship Id="rId10" Type="http://schemas.openxmlformats.org/officeDocument/2006/relationships/hyperlink" Target="mailto:d.morales@kill.cl" TargetMode="External"/><Relationship Id="rId4" Type="http://schemas.openxmlformats.org/officeDocument/2006/relationships/hyperlink" Target="mailto:a.gomez@kill.cl" TargetMode="External"/><Relationship Id="rId9" Type="http://schemas.openxmlformats.org/officeDocument/2006/relationships/hyperlink" Target="mailto:a.caceres@kill.cl" TargetMode="External"/><Relationship Id="rId14" Type="http://schemas.openxmlformats.org/officeDocument/2006/relationships/hyperlink" Target="mailto:r.valenzuela@kill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DEE0-1A27-45FA-A975-D3EB67FE57F7}">
  <dimension ref="A1:F17"/>
  <sheetViews>
    <sheetView workbookViewId="0">
      <selection activeCell="F20" sqref="F20"/>
    </sheetView>
  </sheetViews>
  <sheetFormatPr baseColWidth="10" defaultRowHeight="14.4" x14ac:dyDescent="0.3"/>
  <cols>
    <col min="2" max="2" width="10" bestFit="1" customWidth="1"/>
    <col min="3" max="3" width="29.44140625" bestFit="1" customWidth="1"/>
    <col min="4" max="4" width="18.109375" bestFit="1" customWidth="1"/>
    <col min="5" max="5" width="13.6640625" bestFit="1" customWidth="1"/>
    <col min="6" max="6" width="27.88671875" bestFit="1" customWidth="1"/>
  </cols>
  <sheetData>
    <row r="1" spans="1:6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1</v>
      </c>
      <c r="B2">
        <v>123456789</v>
      </c>
      <c r="C2" t="s">
        <v>56</v>
      </c>
      <c r="D2" t="s">
        <v>71</v>
      </c>
      <c r="E2">
        <v>912345678</v>
      </c>
      <c r="F2" s="1" t="s">
        <v>27</v>
      </c>
    </row>
    <row r="3" spans="1:6" x14ac:dyDescent="0.3">
      <c r="A3">
        <v>2</v>
      </c>
      <c r="B3">
        <v>987654321</v>
      </c>
      <c r="C3" t="s">
        <v>57</v>
      </c>
      <c r="D3" t="s">
        <v>54</v>
      </c>
      <c r="E3">
        <v>987654321</v>
      </c>
      <c r="F3" s="1" t="s">
        <v>28</v>
      </c>
    </row>
    <row r="4" spans="1:6" x14ac:dyDescent="0.3">
      <c r="A4">
        <v>3</v>
      </c>
      <c r="B4">
        <v>56789013</v>
      </c>
      <c r="C4" t="s">
        <v>58</v>
      </c>
      <c r="D4" t="s">
        <v>72</v>
      </c>
      <c r="E4">
        <v>956789012</v>
      </c>
      <c r="F4" s="1" t="s">
        <v>29</v>
      </c>
    </row>
    <row r="5" spans="1:6" x14ac:dyDescent="0.3">
      <c r="A5">
        <v>4</v>
      </c>
      <c r="B5">
        <v>321098765</v>
      </c>
      <c r="C5" t="s">
        <v>59</v>
      </c>
      <c r="D5" t="s">
        <v>55</v>
      </c>
      <c r="E5">
        <v>932109876</v>
      </c>
      <c r="F5" s="1" t="s">
        <v>42</v>
      </c>
    </row>
    <row r="6" spans="1:6" x14ac:dyDescent="0.3">
      <c r="A6">
        <v>5</v>
      </c>
      <c r="B6">
        <v>654321098</v>
      </c>
      <c r="C6" t="s">
        <v>60</v>
      </c>
      <c r="D6" t="s">
        <v>73</v>
      </c>
      <c r="E6">
        <v>965432109</v>
      </c>
      <c r="F6" s="1" t="s">
        <v>30</v>
      </c>
    </row>
    <row r="7" spans="1:6" x14ac:dyDescent="0.3">
      <c r="A7">
        <v>6</v>
      </c>
      <c r="B7">
        <v>112233445</v>
      </c>
      <c r="C7" t="s">
        <v>53</v>
      </c>
      <c r="D7" t="s">
        <v>74</v>
      </c>
      <c r="E7">
        <v>911223344</v>
      </c>
      <c r="F7" s="1" t="s">
        <v>31</v>
      </c>
    </row>
    <row r="8" spans="1:6" x14ac:dyDescent="0.3">
      <c r="A8">
        <v>7</v>
      </c>
      <c r="B8">
        <v>556677889</v>
      </c>
      <c r="C8" t="s">
        <v>61</v>
      </c>
      <c r="D8" t="s">
        <v>75</v>
      </c>
      <c r="E8">
        <v>955667788</v>
      </c>
      <c r="F8" s="1" t="s">
        <v>32</v>
      </c>
    </row>
    <row r="9" spans="1:6" x14ac:dyDescent="0.3">
      <c r="A9">
        <v>8</v>
      </c>
      <c r="B9">
        <v>998877665</v>
      </c>
      <c r="C9" t="s">
        <v>62</v>
      </c>
      <c r="D9" t="s">
        <v>76</v>
      </c>
      <c r="E9">
        <v>999887766</v>
      </c>
      <c r="F9" s="1" t="s">
        <v>33</v>
      </c>
    </row>
    <row r="10" spans="1:6" x14ac:dyDescent="0.3">
      <c r="A10">
        <v>9</v>
      </c>
      <c r="B10">
        <v>443322110</v>
      </c>
      <c r="C10" t="s">
        <v>63</v>
      </c>
      <c r="D10" t="s">
        <v>77</v>
      </c>
      <c r="E10">
        <v>944332211</v>
      </c>
      <c r="F10" s="1" t="s">
        <v>34</v>
      </c>
    </row>
    <row r="11" spans="1:6" x14ac:dyDescent="0.3">
      <c r="A11">
        <v>10</v>
      </c>
      <c r="B11">
        <v>223344556</v>
      </c>
      <c r="C11" t="s">
        <v>64</v>
      </c>
      <c r="D11" t="s">
        <v>78</v>
      </c>
      <c r="E11">
        <v>922334455</v>
      </c>
      <c r="F11" s="1" t="s">
        <v>35</v>
      </c>
    </row>
    <row r="12" spans="1:6" x14ac:dyDescent="0.3">
      <c r="A12">
        <v>11</v>
      </c>
      <c r="B12">
        <v>778899002</v>
      </c>
      <c r="C12" t="s">
        <v>65</v>
      </c>
      <c r="D12" t="s">
        <v>79</v>
      </c>
      <c r="E12">
        <v>977889900</v>
      </c>
      <c r="F12" s="1" t="s">
        <v>36</v>
      </c>
    </row>
    <row r="13" spans="1:6" x14ac:dyDescent="0.3">
      <c r="A13">
        <v>12</v>
      </c>
      <c r="B13">
        <v>152358466</v>
      </c>
      <c r="C13" t="s">
        <v>66</v>
      </c>
      <c r="D13" t="s">
        <v>54</v>
      </c>
      <c r="E13">
        <v>900112233</v>
      </c>
      <c r="F13" s="1" t="s">
        <v>37</v>
      </c>
    </row>
    <row r="14" spans="1:6" x14ac:dyDescent="0.3">
      <c r="A14">
        <v>13</v>
      </c>
      <c r="B14">
        <v>334455667</v>
      </c>
      <c r="C14" t="s">
        <v>67</v>
      </c>
      <c r="D14" t="s">
        <v>72</v>
      </c>
      <c r="E14">
        <v>933445566</v>
      </c>
      <c r="F14" s="1" t="s">
        <v>38</v>
      </c>
    </row>
    <row r="15" spans="1:6" x14ac:dyDescent="0.3">
      <c r="A15">
        <v>14</v>
      </c>
      <c r="B15">
        <v>889900118</v>
      </c>
      <c r="C15" t="s">
        <v>68</v>
      </c>
      <c r="D15" t="s">
        <v>80</v>
      </c>
      <c r="E15">
        <v>988990011</v>
      </c>
      <c r="F15" s="1" t="s">
        <v>39</v>
      </c>
    </row>
    <row r="16" spans="1:6" x14ac:dyDescent="0.3">
      <c r="A16">
        <v>15</v>
      </c>
      <c r="B16">
        <v>265123685</v>
      </c>
      <c r="C16" t="s">
        <v>69</v>
      </c>
      <c r="D16" t="s">
        <v>81</v>
      </c>
      <c r="E16">
        <v>955667788</v>
      </c>
      <c r="F16" s="1" t="s">
        <v>40</v>
      </c>
    </row>
    <row r="17" spans="1:6" x14ac:dyDescent="0.3">
      <c r="A17">
        <v>16</v>
      </c>
      <c r="B17">
        <v>12334457</v>
      </c>
      <c r="C17" t="s">
        <v>70</v>
      </c>
      <c r="D17" t="s">
        <v>82</v>
      </c>
      <c r="E17">
        <v>922336455</v>
      </c>
      <c r="F17" s="1" t="s">
        <v>41</v>
      </c>
    </row>
  </sheetData>
  <conditionalFormatting sqref="B1:B16 B18:B1048576">
    <cfRule type="duplicateValues" dxfId="2" priority="2"/>
  </conditionalFormatting>
  <conditionalFormatting sqref="C26">
    <cfRule type="duplicateValues" dxfId="1" priority="3"/>
  </conditionalFormatting>
  <hyperlinks>
    <hyperlink ref="F3" r:id="rId1" xr:uid="{4079FE70-3EA8-496D-BB97-8FFE9A651A39}"/>
    <hyperlink ref="F4" r:id="rId2" xr:uid="{DBE12EEB-E130-4292-A030-45A1F19F9F56}"/>
    <hyperlink ref="F5" r:id="rId3" xr:uid="{810E751A-2D40-4148-812C-74D7A5AE55A8}"/>
    <hyperlink ref="F6" r:id="rId4" xr:uid="{550B5003-28D0-4742-B2EC-70F231039643}"/>
    <hyperlink ref="F7" r:id="rId5" xr:uid="{10BC2E63-746D-4613-947E-06AEE414B1B3}"/>
    <hyperlink ref="F8" r:id="rId6" xr:uid="{1F98334D-348C-435C-B5E4-725E5BCE6887}"/>
    <hyperlink ref="F9" r:id="rId7" xr:uid="{B26394F9-F5F8-49A0-A460-B0E254A3409A}"/>
    <hyperlink ref="F10" r:id="rId8" xr:uid="{E0D8628B-D6D1-4D64-99AE-4B3923D28428}"/>
    <hyperlink ref="F11" r:id="rId9" xr:uid="{70C6CFCB-4562-473D-AB0D-EBB2B6F5F066}"/>
    <hyperlink ref="F12" r:id="rId10" xr:uid="{D1681AD5-7951-41F3-B95F-A76B97533E04}"/>
    <hyperlink ref="F13" r:id="rId11" xr:uid="{108FD71C-CD4B-4C2A-862A-D5CFF99865B6}"/>
    <hyperlink ref="F14" r:id="rId12" xr:uid="{79C01ABE-A4AA-4ABD-9D1C-BA0C496D2BE0}"/>
    <hyperlink ref="F15" r:id="rId13" xr:uid="{6800719E-874F-446F-BE51-43E2BCBC7024}"/>
    <hyperlink ref="F16" r:id="rId14" xr:uid="{2696C420-DE8F-49E3-AB19-2E5DB6052D96}"/>
    <hyperlink ref="F17" r:id="rId15" xr:uid="{F1BA00E0-749D-4331-9404-3D4DDA5F962A}"/>
    <hyperlink ref="F2" r:id="rId16" xr:uid="{E751268C-64F0-4626-B8FB-0BB0CA91A060}"/>
  </hyperlinks>
  <pageMargins left="0.7" right="0.7" top="0.75" bottom="0.75" header="0.3" footer="0.3"/>
  <pageSetup orientation="portrait" horizontalDpi="0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A78E-E46D-4685-BB96-F22F54CA81D5}">
  <dimension ref="A1:B6"/>
  <sheetViews>
    <sheetView workbookViewId="0">
      <selection activeCell="I18" sqref="I18"/>
    </sheetView>
  </sheetViews>
  <sheetFormatPr baseColWidth="10" defaultRowHeight="14.4" x14ac:dyDescent="0.3"/>
  <sheetData>
    <row r="1" spans="1:2" x14ac:dyDescent="0.3">
      <c r="A1" t="s">
        <v>99</v>
      </c>
      <c r="B1" t="s">
        <v>104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1</v>
      </c>
      <c r="B4">
        <v>2</v>
      </c>
    </row>
    <row r="5" spans="1:2" x14ac:dyDescent="0.3">
      <c r="A5">
        <v>5</v>
      </c>
      <c r="B5">
        <v>2</v>
      </c>
    </row>
    <row r="6" spans="1:2" x14ac:dyDescent="0.3">
      <c r="A6">
        <v>5</v>
      </c>
      <c r="B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A6E9-1856-4DF4-BE12-398A99F7A302}">
  <dimension ref="A1:B6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100</v>
      </c>
      <c r="B1" t="s">
        <v>105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20</v>
      </c>
    </row>
    <row r="5" spans="1:2" x14ac:dyDescent="0.3">
      <c r="A5">
        <v>4</v>
      </c>
      <c r="B5" t="s">
        <v>21</v>
      </c>
    </row>
    <row r="6" spans="1:2" x14ac:dyDescent="0.3">
      <c r="A6">
        <v>5</v>
      </c>
      <c r="B6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8997-AEAF-4BA1-AEBD-4B9BA4945C03}">
  <dimension ref="A4:B4"/>
  <sheetViews>
    <sheetView topLeftCell="A4" workbookViewId="0">
      <selection activeCell="K42" sqref="K42"/>
    </sheetView>
  </sheetViews>
  <sheetFormatPr baseColWidth="10" defaultRowHeight="14.4" x14ac:dyDescent="0.3"/>
  <sheetData>
    <row r="4" spans="1:2" x14ac:dyDescent="0.3">
      <c r="A4" t="s">
        <v>101</v>
      </c>
      <c r="B4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4A09-0387-4D34-ADDF-BAB9871A6DB2}">
  <dimension ref="A1:C6"/>
  <sheetViews>
    <sheetView workbookViewId="0">
      <selection activeCell="B2" sqref="A2:B6"/>
    </sheetView>
  </sheetViews>
  <sheetFormatPr baseColWidth="10" defaultRowHeight="14.4" x14ac:dyDescent="0.3"/>
  <sheetData>
    <row r="1" spans="1:3" x14ac:dyDescent="0.3">
      <c r="A1" t="s">
        <v>102</v>
      </c>
      <c r="B1" t="s">
        <v>0</v>
      </c>
    </row>
    <row r="2" spans="1:3" x14ac:dyDescent="0.3">
      <c r="C2" t="str">
        <f>UPPER(B2)</f>
        <v/>
      </c>
    </row>
    <row r="3" spans="1:3" x14ac:dyDescent="0.3">
      <c r="C3" t="str">
        <f t="shared" ref="C3:C6" si="0">UPPER(B3)</f>
        <v/>
      </c>
    </row>
    <row r="4" spans="1:3" x14ac:dyDescent="0.3">
      <c r="C4" t="str">
        <f t="shared" si="0"/>
        <v/>
      </c>
    </row>
    <row r="5" spans="1:3" x14ac:dyDescent="0.3">
      <c r="C5" t="str">
        <f t="shared" si="0"/>
        <v/>
      </c>
    </row>
    <row r="6" spans="1:3" x14ac:dyDescent="0.3">
      <c r="C6" t="str">
        <f t="shared" si="0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BDC2-4CCA-48DE-9DD6-6D8312018B2E}">
  <dimension ref="A1:F1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107</v>
      </c>
      <c r="B1" t="s">
        <v>108</v>
      </c>
      <c r="C1" t="s">
        <v>98</v>
      </c>
      <c r="D1" t="s">
        <v>11</v>
      </c>
      <c r="E1" t="s">
        <v>109</v>
      </c>
      <c r="F1" t="s">
        <v>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B7-3820-4F9E-A05A-0ACD4B2D1292}">
  <dimension ref="A1"/>
  <sheetViews>
    <sheetView workbookViewId="0">
      <selection activeCell="J15" sqref="J15"/>
    </sheetView>
  </sheetViews>
  <sheetFormatPr baseColWidth="10" defaultRowHeight="14.4" x14ac:dyDescent="0.3"/>
  <sheetData>
    <row r="1" spans="1:1" x14ac:dyDescent="0.3">
      <c r="A1" t="s">
        <v>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9342-90A3-40B7-A241-4AAE1C9E3AC4}">
  <dimension ref="A1:D6"/>
  <sheetViews>
    <sheetView workbookViewId="0">
      <selection activeCell="D2" sqref="D2:D6"/>
    </sheetView>
  </sheetViews>
  <sheetFormatPr baseColWidth="10" defaultRowHeight="14.4" x14ac:dyDescent="0.3"/>
  <sheetData>
    <row r="1" spans="1:4" x14ac:dyDescent="0.3">
      <c r="A1" t="s">
        <v>6</v>
      </c>
      <c r="B1" t="s">
        <v>4</v>
      </c>
      <c r="C1" t="s">
        <v>7</v>
      </c>
      <c r="D1" t="s">
        <v>8</v>
      </c>
    </row>
    <row r="2" spans="1:4" x14ac:dyDescent="0.3">
      <c r="A2">
        <v>12345678</v>
      </c>
      <c r="B2">
        <v>1</v>
      </c>
      <c r="C2">
        <v>2</v>
      </c>
      <c r="D2" t="s">
        <v>23</v>
      </c>
    </row>
    <row r="3" spans="1:4" x14ac:dyDescent="0.3">
      <c r="A3">
        <v>98765432</v>
      </c>
      <c r="B3">
        <v>2</v>
      </c>
      <c r="C3">
        <v>2</v>
      </c>
      <c r="D3" t="s">
        <v>23</v>
      </c>
    </row>
    <row r="4" spans="1:4" x14ac:dyDescent="0.3">
      <c r="A4">
        <v>12334457</v>
      </c>
      <c r="B4">
        <v>16</v>
      </c>
      <c r="C4">
        <v>1</v>
      </c>
      <c r="D4" t="s">
        <v>24</v>
      </c>
    </row>
    <row r="5" spans="1:4" x14ac:dyDescent="0.3">
      <c r="A5">
        <v>11223344</v>
      </c>
      <c r="B5">
        <v>6</v>
      </c>
      <c r="C5">
        <v>3</v>
      </c>
      <c r="D5" t="s">
        <v>25</v>
      </c>
    </row>
    <row r="6" spans="1:4" x14ac:dyDescent="0.3">
      <c r="A6">
        <v>77889900</v>
      </c>
      <c r="B6">
        <v>11</v>
      </c>
      <c r="C6">
        <v>4</v>
      </c>
      <c r="D6" t="s">
        <v>26</v>
      </c>
    </row>
  </sheetData>
  <conditionalFormatting sqref="A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FF0-F93C-4B18-952B-4C6190B7FDA5}">
  <dimension ref="A1:B5"/>
  <sheetViews>
    <sheetView workbookViewId="0">
      <selection activeCell="C13" sqref="C13"/>
    </sheetView>
  </sheetViews>
  <sheetFormatPr baseColWidth="10" defaultRowHeight="14.4" x14ac:dyDescent="0.3"/>
  <cols>
    <col min="2" max="2" width="15.21875" bestFit="1" customWidth="1"/>
  </cols>
  <sheetData>
    <row r="1" spans="1:2" x14ac:dyDescent="0.3">
      <c r="A1" t="s">
        <v>7</v>
      </c>
      <c r="B1" t="s">
        <v>0</v>
      </c>
    </row>
    <row r="2" spans="1:2" x14ac:dyDescent="0.3">
      <c r="A2">
        <v>1</v>
      </c>
      <c r="B2" t="s">
        <v>83</v>
      </c>
    </row>
    <row r="3" spans="1:2" x14ac:dyDescent="0.3">
      <c r="A3">
        <v>2</v>
      </c>
      <c r="B3" t="s">
        <v>84</v>
      </c>
    </row>
    <row r="4" spans="1:2" x14ac:dyDescent="0.3">
      <c r="A4">
        <v>3</v>
      </c>
      <c r="B4" t="s">
        <v>85</v>
      </c>
    </row>
    <row r="5" spans="1:2" x14ac:dyDescent="0.3">
      <c r="A5">
        <v>4</v>
      </c>
      <c r="B5" t="s">
        <v>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27F9-DBE7-4980-891B-D3A3FC17D740}">
  <dimension ref="A1:F6"/>
  <sheetViews>
    <sheetView workbookViewId="0">
      <selection activeCell="E2" sqref="E2:E6"/>
    </sheetView>
  </sheetViews>
  <sheetFormatPr baseColWidth="10" defaultRowHeight="14.4" x14ac:dyDescent="0.3"/>
  <cols>
    <col min="4" max="4" width="14.7773437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0</v>
      </c>
      <c r="E1" t="s">
        <v>12</v>
      </c>
    </row>
    <row r="2" spans="1:6" x14ac:dyDescent="0.3">
      <c r="A2">
        <v>1</v>
      </c>
      <c r="B2">
        <v>1</v>
      </c>
      <c r="C2">
        <v>5</v>
      </c>
      <c r="D2" t="s">
        <v>48</v>
      </c>
      <c r="E2">
        <v>20</v>
      </c>
      <c r="F2" t="str">
        <f>UPPER(D2)</f>
        <v>PARACETAMOL</v>
      </c>
    </row>
    <row r="3" spans="1:6" x14ac:dyDescent="0.3">
      <c r="A3">
        <v>2</v>
      </c>
      <c r="B3">
        <v>1</v>
      </c>
      <c r="C3">
        <v>5</v>
      </c>
      <c r="D3" t="s">
        <v>49</v>
      </c>
      <c r="E3">
        <v>30</v>
      </c>
      <c r="F3" t="str">
        <f t="shared" ref="F3:F6" si="0">UPPER(D3)</f>
        <v>IBUPROFENO</v>
      </c>
    </row>
    <row r="4" spans="1:6" x14ac:dyDescent="0.3">
      <c r="A4">
        <v>3</v>
      </c>
      <c r="B4">
        <v>1</v>
      </c>
      <c r="C4">
        <v>5</v>
      </c>
      <c r="D4" t="s">
        <v>50</v>
      </c>
      <c r="E4">
        <v>15</v>
      </c>
      <c r="F4" t="str">
        <f t="shared" si="0"/>
        <v>AMOXICILINA</v>
      </c>
    </row>
    <row r="5" spans="1:6" x14ac:dyDescent="0.3">
      <c r="A5">
        <v>4</v>
      </c>
      <c r="B5">
        <v>1</v>
      </c>
      <c r="C5">
        <v>5</v>
      </c>
      <c r="D5" t="s">
        <v>51</v>
      </c>
      <c r="E5">
        <v>60</v>
      </c>
      <c r="F5" t="str">
        <f t="shared" si="0"/>
        <v>OMEPRAZOL</v>
      </c>
    </row>
    <row r="6" spans="1:6" x14ac:dyDescent="0.3">
      <c r="A6">
        <v>5</v>
      </c>
      <c r="B6">
        <v>1</v>
      </c>
      <c r="C6">
        <v>5</v>
      </c>
      <c r="D6" t="s">
        <v>52</v>
      </c>
      <c r="E6">
        <v>25</v>
      </c>
      <c r="F6" t="str">
        <f t="shared" si="0"/>
        <v>ATORVASTATINA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0FC9-F719-4A3F-B876-E21C075F2EAC}">
  <dimension ref="A1:D6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11</v>
      </c>
      <c r="B1" t="s">
        <v>88</v>
      </c>
      <c r="C1" t="s">
        <v>112</v>
      </c>
      <c r="D1" t="s">
        <v>12</v>
      </c>
    </row>
    <row r="2" spans="1:4" x14ac:dyDescent="0.3">
      <c r="A2">
        <v>1</v>
      </c>
      <c r="B2" t="s">
        <v>43</v>
      </c>
    </row>
    <row r="3" spans="1:4" x14ac:dyDescent="0.3">
      <c r="A3">
        <v>2</v>
      </c>
      <c r="B3" t="s">
        <v>44</v>
      </c>
    </row>
    <row r="4" spans="1:4" x14ac:dyDescent="0.3">
      <c r="A4">
        <v>3</v>
      </c>
      <c r="B4" t="s">
        <v>45</v>
      </c>
    </row>
    <row r="5" spans="1:4" x14ac:dyDescent="0.3">
      <c r="A5">
        <v>4</v>
      </c>
      <c r="B5" t="s">
        <v>46</v>
      </c>
    </row>
    <row r="6" spans="1:4" x14ac:dyDescent="0.3">
      <c r="A6">
        <v>5</v>
      </c>
      <c r="B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CC2E-F234-4813-8278-992CCF9082B6}">
  <dimension ref="A1:C6"/>
  <sheetViews>
    <sheetView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87</v>
      </c>
      <c r="B1" t="s">
        <v>4</v>
      </c>
      <c r="C1" t="s">
        <v>88</v>
      </c>
    </row>
    <row r="2" spans="1:3" x14ac:dyDescent="0.3">
      <c r="A2">
        <v>1</v>
      </c>
      <c r="B2">
        <v>1</v>
      </c>
    </row>
    <row r="3" spans="1:3" x14ac:dyDescent="0.3">
      <c r="A3">
        <v>2</v>
      </c>
      <c r="B3">
        <v>2</v>
      </c>
    </row>
    <row r="4" spans="1:3" x14ac:dyDescent="0.3">
      <c r="A4">
        <v>3</v>
      </c>
      <c r="B4">
        <v>3</v>
      </c>
    </row>
    <row r="5" spans="1:3" x14ac:dyDescent="0.3">
      <c r="A5">
        <v>4</v>
      </c>
      <c r="B5">
        <v>4</v>
      </c>
    </row>
    <row r="6" spans="1:3" x14ac:dyDescent="0.3">
      <c r="A6">
        <v>5</v>
      </c>
      <c r="B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ED9-0CC8-4A14-8865-61683C89BAE0}">
  <dimension ref="A1:C6"/>
  <sheetViews>
    <sheetView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89</v>
      </c>
      <c r="B1" t="s">
        <v>88</v>
      </c>
      <c r="C1" t="s">
        <v>4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3F38-02CF-4057-8E62-5D99E76CDC2F}">
  <dimension ref="A1:E6"/>
  <sheetViews>
    <sheetView workbookViewId="0">
      <selection activeCell="D1" sqref="D1"/>
    </sheetView>
  </sheetViews>
  <sheetFormatPr baseColWidth="10" defaultRowHeight="14.4" x14ac:dyDescent="0.3"/>
  <sheetData>
    <row r="1" spans="1:5" x14ac:dyDescent="0.3">
      <c r="A1" t="s">
        <v>88</v>
      </c>
      <c r="B1" t="s">
        <v>90</v>
      </c>
      <c r="C1" t="s">
        <v>91</v>
      </c>
      <c r="D1" t="s">
        <v>92</v>
      </c>
    </row>
    <row r="2" spans="1:5" x14ac:dyDescent="0.3">
      <c r="D2" s="2"/>
      <c r="E2" s="3"/>
    </row>
    <row r="3" spans="1:5" x14ac:dyDescent="0.3">
      <c r="D3" s="2"/>
      <c r="E3" s="3"/>
    </row>
    <row r="4" spans="1:5" x14ac:dyDescent="0.3">
      <c r="D4" s="2"/>
      <c r="E4" s="3"/>
    </row>
    <row r="5" spans="1:5" x14ac:dyDescent="0.3">
      <c r="D5" s="2"/>
      <c r="E5" s="3"/>
    </row>
    <row r="6" spans="1:5" x14ac:dyDescent="0.3">
      <c r="D6" s="2"/>
      <c r="E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AA5A-9686-462A-9898-4A3E97843931}">
  <dimension ref="A1:H6"/>
  <sheetViews>
    <sheetView workbookViewId="0">
      <selection activeCell="B1" sqref="B1"/>
    </sheetView>
  </sheetViews>
  <sheetFormatPr baseColWidth="10" defaultRowHeight="14.4" x14ac:dyDescent="0.3"/>
  <cols>
    <col min="7" max="7" width="11.88671875" bestFit="1" customWidth="1"/>
  </cols>
  <sheetData>
    <row r="1" spans="1:8" x14ac:dyDescent="0.3">
      <c r="A1" t="s">
        <v>93</v>
      </c>
      <c r="B1" t="s">
        <v>4</v>
      </c>
    </row>
    <row r="2" spans="1:8" ht="15" x14ac:dyDescent="0.3">
      <c r="A2">
        <v>1</v>
      </c>
      <c r="B2" t="s">
        <v>13</v>
      </c>
      <c r="G2" s="4"/>
      <c r="H2" s="5"/>
    </row>
    <row r="3" spans="1:8" ht="15" x14ac:dyDescent="0.3">
      <c r="A3">
        <v>2</v>
      </c>
      <c r="B3" t="s">
        <v>14</v>
      </c>
      <c r="G3" s="6"/>
      <c r="H3" s="5"/>
    </row>
    <row r="4" spans="1:8" ht="15" x14ac:dyDescent="0.3">
      <c r="A4">
        <v>3</v>
      </c>
      <c r="B4" t="s">
        <v>15</v>
      </c>
      <c r="G4" s="6"/>
      <c r="H4" s="5"/>
    </row>
    <row r="5" spans="1:8" ht="15" x14ac:dyDescent="0.3">
      <c r="A5">
        <v>4</v>
      </c>
      <c r="B5" t="s">
        <v>16</v>
      </c>
      <c r="G5" s="6"/>
      <c r="H5" s="5"/>
    </row>
    <row r="6" spans="1:8" ht="15" x14ac:dyDescent="0.3">
      <c r="A6">
        <v>5</v>
      </c>
      <c r="B6" t="s">
        <v>17</v>
      </c>
      <c r="G6" s="6"/>
      <c r="H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5A42-C5C5-4380-B1BA-4C509668A30D}">
  <dimension ref="A1:D6"/>
  <sheetViews>
    <sheetView workbookViewId="0">
      <selection activeCell="C1" sqref="C1"/>
    </sheetView>
  </sheetViews>
  <sheetFormatPr baseColWidth="10" defaultRowHeight="14.4" x14ac:dyDescent="0.3"/>
  <sheetData>
    <row r="1" spans="1:4" x14ac:dyDescent="0.3">
      <c r="A1" t="s">
        <v>94</v>
      </c>
      <c r="B1" t="s">
        <v>93</v>
      </c>
      <c r="C1" t="s">
        <v>95</v>
      </c>
    </row>
    <row r="2" spans="1:4" x14ac:dyDescent="0.3">
      <c r="D2" s="2"/>
    </row>
    <row r="3" spans="1:4" x14ac:dyDescent="0.3">
      <c r="D3" s="2"/>
    </row>
    <row r="4" spans="1:4" x14ac:dyDescent="0.3">
      <c r="D4" s="2"/>
    </row>
    <row r="5" spans="1:4" x14ac:dyDescent="0.3">
      <c r="D5" s="2"/>
    </row>
    <row r="6" spans="1:4" x14ac:dyDescent="0.3">
      <c r="D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4D9B-8BF3-493D-AE82-EA9B548AC499}">
  <dimension ref="A1:B1"/>
  <sheetViews>
    <sheetView workbookViewId="0">
      <selection activeCell="N22" sqref="N22"/>
    </sheetView>
  </sheetViews>
  <sheetFormatPr baseColWidth="10" defaultRowHeight="14.4" x14ac:dyDescent="0.3"/>
  <sheetData>
    <row r="1" spans="1:2" x14ac:dyDescent="0.3">
      <c r="A1" t="s">
        <v>95</v>
      </c>
      <c r="B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AC3F-F1A2-4BAB-8D49-011714E13033}">
  <dimension ref="A1:B1"/>
  <sheetViews>
    <sheetView topLeftCell="A4" workbookViewId="0">
      <selection activeCell="K32" sqref="K32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97</v>
      </c>
      <c r="B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AAB0-9ACF-49E9-8B81-2FBC8A1E14F5}">
  <dimension ref="A1:H6"/>
  <sheetViews>
    <sheetView workbookViewId="0">
      <selection activeCell="E15" sqref="E15"/>
    </sheetView>
  </sheetViews>
  <sheetFormatPr baseColWidth="10" defaultRowHeight="14.4" x14ac:dyDescent="0.3"/>
  <cols>
    <col min="3" max="3" width="10.6640625" bestFit="1" customWidth="1"/>
    <col min="4" max="5" width="29.33203125" bestFit="1" customWidth="1"/>
    <col min="6" max="6" width="5.77734375" bestFit="1" customWidth="1"/>
    <col min="7" max="7" width="5.5546875" bestFit="1" customWidth="1"/>
    <col min="8" max="8" width="17.77734375" bestFit="1" customWidth="1"/>
  </cols>
  <sheetData>
    <row r="1" spans="1:8" x14ac:dyDescent="0.3">
      <c r="A1" t="s">
        <v>98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8" x14ac:dyDescent="0.3">
      <c r="A2" s="7"/>
      <c r="B2" s="7"/>
      <c r="C2" s="7"/>
      <c r="D2" s="8"/>
      <c r="E2" s="7"/>
      <c r="F2" s="7"/>
      <c r="G2" s="7"/>
      <c r="H2" s="7"/>
    </row>
    <row r="3" spans="1:8" x14ac:dyDescent="0.3">
      <c r="A3" s="7"/>
      <c r="B3" s="7"/>
      <c r="C3" s="7"/>
      <c r="D3" s="8"/>
      <c r="E3" s="7"/>
      <c r="F3" s="7"/>
      <c r="G3" s="7"/>
      <c r="H3" s="7"/>
    </row>
    <row r="4" spans="1:8" x14ac:dyDescent="0.3">
      <c r="A4" s="7"/>
      <c r="B4" s="7"/>
      <c r="C4" s="7"/>
      <c r="D4" s="8"/>
      <c r="E4" s="7"/>
      <c r="F4" s="7"/>
      <c r="G4" s="7"/>
      <c r="H4" s="7"/>
    </row>
    <row r="5" spans="1:8" x14ac:dyDescent="0.3">
      <c r="A5" s="7"/>
      <c r="B5" s="7"/>
      <c r="C5" s="7"/>
      <c r="D5" s="8"/>
      <c r="E5" s="7"/>
      <c r="F5" s="7"/>
      <c r="G5" s="7"/>
      <c r="H5" s="7"/>
    </row>
    <row r="6" spans="1:8" x14ac:dyDescent="0.3">
      <c r="A6" s="7"/>
      <c r="B6" s="7"/>
      <c r="C6" s="7"/>
      <c r="D6" s="8"/>
      <c r="E6" s="8"/>
      <c r="F6" s="7"/>
      <c r="G6" s="7"/>
      <c r="H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TRABAJADORES</vt:lpstr>
      <vt:lpstr>ADMINISTRADOR</vt:lpstr>
      <vt:lpstr>BODEGUEROS</vt:lpstr>
      <vt:lpstr>BODEGA</vt:lpstr>
      <vt:lpstr>RECOLECTORES</vt:lpstr>
      <vt:lpstr>FARDOS</vt:lpstr>
      <vt:lpstr>TIPO_FARDO</vt:lpstr>
      <vt:lpstr>CLASIFICADORES</vt:lpstr>
      <vt:lpstr>TELA</vt:lpstr>
      <vt:lpstr>COLOR_PRINCIPAL</vt:lpstr>
      <vt:lpstr>COLOR_SECUNDARIO</vt:lpstr>
      <vt:lpstr>TIPO_TELA</vt:lpstr>
      <vt:lpstr>PATRON</vt:lpstr>
      <vt:lpstr>REG_BODEGA_FARDO</vt:lpstr>
      <vt:lpstr>TIPO_MOV_FAR</vt:lpstr>
      <vt:lpstr>Usuario</vt:lpstr>
      <vt:lpstr>perfil</vt:lpstr>
      <vt:lpstr>TIPO_MOVIMIENTO</vt:lpstr>
      <vt:lpstr>UBICACION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.</dc:creator>
  <cp:lastModifiedBy>Miguel .</cp:lastModifiedBy>
  <dcterms:created xsi:type="dcterms:W3CDTF">2023-06-16T16:22:36Z</dcterms:created>
  <dcterms:modified xsi:type="dcterms:W3CDTF">2023-10-09T22:27:01Z</dcterms:modified>
</cp:coreProperties>
</file>