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LORIA GUTIÈRREZ 2020\REINDUCCIÓN 2024\"/>
    </mc:Choice>
  </mc:AlternateContent>
  <bookViews>
    <workbookView xWindow="0" yWindow="0" windowWidth="24000" windowHeight="9735" activeTab="1"/>
  </bookViews>
  <sheets>
    <sheet name="Hoja1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J35" i="1"/>
  <c r="J34" i="1"/>
  <c r="J33" i="1"/>
  <c r="H33" i="1"/>
  <c r="H35" i="1"/>
  <c r="H34" i="1"/>
  <c r="F34" i="1"/>
  <c r="F35" i="1"/>
  <c r="F33" i="1"/>
  <c r="F28" i="1"/>
  <c r="F27" i="1"/>
  <c r="F26" i="1"/>
  <c r="D28" i="1"/>
  <c r="D27" i="1"/>
  <c r="D26" i="1"/>
  <c r="F21" i="1"/>
  <c r="F22" i="1"/>
  <c r="F23" i="1"/>
  <c r="F20" i="1"/>
  <c r="D23" i="1"/>
  <c r="D22" i="1"/>
  <c r="D21" i="1"/>
  <c r="D20" i="1"/>
  <c r="F11" i="1"/>
  <c r="F12" i="1"/>
  <c r="F13" i="1"/>
  <c r="F14" i="1"/>
  <c r="F15" i="1"/>
  <c r="F16" i="1"/>
  <c r="F17" i="1"/>
  <c r="F10" i="1"/>
  <c r="D11" i="1"/>
  <c r="D12" i="1"/>
  <c r="D13" i="1"/>
  <c r="D14" i="1"/>
  <c r="D15" i="1"/>
  <c r="D16" i="1"/>
  <c r="D17" i="1"/>
  <c r="D10" i="1"/>
</calcChain>
</file>

<file path=xl/sharedStrings.xml><?xml version="1.0" encoding="utf-8"?>
<sst xmlns="http://schemas.openxmlformats.org/spreadsheetml/2006/main" count="69" uniqueCount="28">
  <si>
    <t xml:space="preserve"> </t>
  </si>
  <si>
    <t>Presentacion general de la entidad</t>
  </si>
  <si>
    <t>SI</t>
  </si>
  <si>
    <t>NO</t>
  </si>
  <si>
    <t>Señala con una X , los aspectos que se cubrieron o no en el proceso de induccion o reinduccion</t>
  </si>
  <si>
    <t>Aspectos Basicos del Control Interno Disciplinario</t>
  </si>
  <si>
    <t>Vinculacion Laboral</t>
  </si>
  <si>
    <t>Informacion General de Salud Ocupacional</t>
  </si>
  <si>
    <t>Horario Laboral, pago de nomina y prestaciones sociales</t>
  </si>
  <si>
    <t>Sistema Gestion de la Calidad</t>
  </si>
  <si>
    <t>Control Interno</t>
  </si>
  <si>
    <t>Aspectos del Sistema Integrado de Gestion</t>
  </si>
  <si>
    <t>Presentacion del Sistema Integrado de Gestion</t>
  </si>
  <si>
    <t>Mision, Vision, Politica, y Objetivos de Gestion</t>
  </si>
  <si>
    <t>Procedimientos y Formatos aplicables a cada puesto de trabajo</t>
  </si>
  <si>
    <t>Aspectos relacionados con el cargo y las funciones</t>
  </si>
  <si>
    <t>Descripcion del cargo y las funciones de manera detallada realizada por el jefe inmediato</t>
  </si>
  <si>
    <t>Comprension final de todas las actividades de induccion o reinduccion</t>
  </si>
  <si>
    <t>Considera que el proceso fue</t>
  </si>
  <si>
    <t>GRADO DE COMPRENSION</t>
  </si>
  <si>
    <t>La pertinencia de los temas fueron</t>
  </si>
  <si>
    <t>Considera que la exposicion de los temas fueron</t>
  </si>
  <si>
    <t>Reglamento Interno de personal</t>
  </si>
  <si>
    <t>ENCUESTA REINDUCCION AGOSTO 2024</t>
  </si>
  <si>
    <t xml:space="preserve">Muestra </t>
  </si>
  <si>
    <t>Presentacion del jefe inmediato</t>
  </si>
  <si>
    <t>Explicacion de las Funciones y responsabillidades con el Sistema Integrado de Gestion</t>
  </si>
  <si>
    <t>Ubicacion en el puesto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</si>
</sst>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Aspectos que se cubrieron o no en el proceso de induccion o reinduccion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Graficos!$C$9</c:f>
              <c:strCache>
                <c:ptCount val="1"/>
                <c:pt idx="0">
                  <c:v>SI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Graficos!$B$10:$B$17</c:f>
              <c:strCache>
                <c:ptCount val="8"/>
                <c:pt idx="0">
                  <c:v>Presentacion general de la entidad</c:v>
                </c:pt>
                <c:pt idx="1">
                  <c:v>Reglamento Interno de personal</c:v>
                </c:pt>
                <c:pt idx="2">
                  <c:v>Aspectos Basicos del Control Interno Disciplinario</c:v>
                </c:pt>
                <c:pt idx="3">
                  <c:v>Vinculacion Laboral</c:v>
                </c:pt>
                <c:pt idx="4">
                  <c:v>Informacion General de Salud Ocupacional</c:v>
                </c:pt>
                <c:pt idx="5">
                  <c:v>Horario Laboral, pago de nomina y prestaciones sociales</c:v>
                </c:pt>
                <c:pt idx="6">
                  <c:v>Sistema Gestion de la Calidad</c:v>
                </c:pt>
                <c:pt idx="7">
                  <c:v>Control Interno</c:v>
                </c:pt>
              </c:strCache>
            </c:strRef>
          </c:cat>
          <c:val>
            <c:numRef>
              <c:f>Graficos!$C$10:$C$17</c:f>
              <c:numCache>
                <c:formatCode>0%</c:formatCode>
                <c:ptCount val="8"/>
                <c:pt idx="0">
                  <c:v>0.97619047619047616</c:v>
                </c:pt>
                <c:pt idx="1">
                  <c:v>0.61904761904761907</c:v>
                </c:pt>
                <c:pt idx="2">
                  <c:v>0.97619047619047616</c:v>
                </c:pt>
                <c:pt idx="3">
                  <c:v>0.97619047619047616</c:v>
                </c:pt>
                <c:pt idx="4">
                  <c:v>1</c:v>
                </c:pt>
                <c:pt idx="5">
                  <c:v>1</c:v>
                </c:pt>
                <c:pt idx="6">
                  <c:v>0.97619047619047616</c:v>
                </c:pt>
                <c:pt idx="7">
                  <c:v>0.95238095238095233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73-4B20-9686-81DD31EAF5BF}"/>
            </c:ext>
          </c:extLst>
        </c:ser>
        <c:ser>
          <c:idx val="1"/>
          <c:order val="1"/>
          <c:tx>
            <c:strRef>
              <c:f>Graficos!$D$9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Graficos!$B$10:$B$17</c:f>
              <c:strCache>
                <c:ptCount val="8"/>
                <c:pt idx="0">
                  <c:v>Presentacion general de la entidad</c:v>
                </c:pt>
                <c:pt idx="1">
                  <c:v>Reglamento Interno de personal</c:v>
                </c:pt>
                <c:pt idx="2">
                  <c:v>Aspectos Basicos del Control Interno Disciplinario</c:v>
                </c:pt>
                <c:pt idx="3">
                  <c:v>Vinculacion Laboral</c:v>
                </c:pt>
                <c:pt idx="4">
                  <c:v>Informacion General de Salud Ocupacional</c:v>
                </c:pt>
                <c:pt idx="5">
                  <c:v>Horario Laboral, pago de nomina y prestaciones sociales</c:v>
                </c:pt>
                <c:pt idx="6">
                  <c:v>Sistema Gestion de la Calidad</c:v>
                </c:pt>
                <c:pt idx="7">
                  <c:v>Control Interno</c:v>
                </c:pt>
              </c:strCache>
            </c:strRef>
          </c:cat>
          <c:val>
            <c:numRef>
              <c:f>Graficos!$D$10:$D$17</c:f>
              <c:numCache>
                <c:formatCode>0%</c:formatCode>
                <c:ptCount val="8"/>
                <c:pt idx="0">
                  <c:v>0</c:v>
                </c:pt>
                <c:pt idx="1">
                  <c:v>7.1428571428571425E-2</c:v>
                </c:pt>
                <c:pt idx="2">
                  <c:v>3.5714285714285712E-2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73-4B20-9686-81DD31EAF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4238144"/>
        <c:axId val="1334233248"/>
      </c:barChart>
      <c:catAx>
        <c:axId val="13342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233248"/>
        <c:crosses val="autoZero"/>
        <c:auto val="1"/>
        <c:lblAlgn val="ctr"/>
        <c:lblOffset val="100"/>
        <c:noMultiLvlLbl val="0"/>
      </c:catAx>
      <c:valAx>
        <c:axId val="13342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2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Aspectos del Sistema Integrado de Gestion</a:t>
            </a:r>
          </a:p>
        </c:rich>
      </c:tx>
      <c:layout>
        <c:manualLayout>
          <c:xMode val="edge"/>
          <c:yMode val="edge"/>
          <c:x val="0.195416223309924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Graficos!$B$20:$B$23</c:f>
              <c:strCache>
                <c:ptCount val="4"/>
                <c:pt idx="0">
                  <c:v>Presentacion del Sistema Integrado de Gestion</c:v>
                </c:pt>
                <c:pt idx="1">
                  <c:v>Mision, Vision, Politica, y Objetivos de Gestion</c:v>
                </c:pt>
                <c:pt idx="2">
                  <c:v>Explicacion de las Funciones y responsabillidades con el Sistema Integrado de Gestion</c:v>
                </c:pt>
                <c:pt idx="3">
                  <c:v>Procedimientos y Formatos aplicables a cada puesto de trabajo</c:v>
                </c:pt>
              </c:strCache>
            </c:strRef>
          </c:cat>
          <c:val>
            <c:numRef>
              <c:f>Graficos!$C$20:$C$23</c:f>
              <c:numCache>
                <c:formatCode>0%</c:formatCode>
                <c:ptCount val="4"/>
                <c:pt idx="0">
                  <c:v>0.80952380952380953</c:v>
                </c:pt>
                <c:pt idx="1">
                  <c:v>0.80952380952380953</c:v>
                </c:pt>
                <c:pt idx="2">
                  <c:v>0.80952380952380953</c:v>
                </c:pt>
                <c:pt idx="3">
                  <c:v>0.72619047619047616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3F-4E1A-BE8D-DF705D9F48E0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Graficos!$B$20:$B$23</c:f>
              <c:strCache>
                <c:ptCount val="4"/>
                <c:pt idx="0">
                  <c:v>Presentacion del Sistema Integrado de Gestion</c:v>
                </c:pt>
                <c:pt idx="1">
                  <c:v>Mision, Vision, Politica, y Objetivos de Gestion</c:v>
                </c:pt>
                <c:pt idx="2">
                  <c:v>Explicacion de las Funciones y responsabillidades con el Sistema Integrado de Gestion</c:v>
                </c:pt>
                <c:pt idx="3">
                  <c:v>Procedimientos y Formatos aplicables a cada puesto de trabajo</c:v>
                </c:pt>
              </c:strCache>
            </c:strRef>
          </c:cat>
          <c:val>
            <c:numRef>
              <c:f>Graficos!$D$20:$D$23</c:f>
              <c:numCache>
                <c:formatCode>0%</c:formatCode>
                <c:ptCount val="4"/>
                <c:pt idx="0">
                  <c:v>0</c:v>
                </c:pt>
                <c:pt idx="1">
                  <c:v>7.1428571428571425E-2</c:v>
                </c:pt>
                <c:pt idx="2">
                  <c:v>5.9523809523809521E-2</c:v>
                </c:pt>
                <c:pt idx="3">
                  <c:v>0.17857142857142858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3F-4E1A-BE8D-DF705D9F48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4234336"/>
        <c:axId val="1334224000"/>
      </c:barChart>
      <c:catAx>
        <c:axId val="13342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224000"/>
        <c:crosses val="autoZero"/>
        <c:auto val="1"/>
        <c:lblAlgn val="ctr"/>
        <c:lblOffset val="100"/>
        <c:noMultiLvlLbl val="0"/>
      </c:catAx>
      <c:valAx>
        <c:axId val="1334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2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Aspectos relacionados con el cargo y las funciones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Graficos!$B$26:$B$28</c:f>
              <c:strCache>
                <c:ptCount val="3"/>
                <c:pt idx="0">
                  <c:v>Presentacion del jefe inmediato</c:v>
                </c:pt>
                <c:pt idx="1">
                  <c:v>Descripcion del cargo y las funciones de manera detallada realizada por el jefe inmediato</c:v>
                </c:pt>
                <c:pt idx="2">
                  <c:v>Ubicacion en el puesto de trabajo</c:v>
                </c:pt>
              </c:strCache>
            </c:strRef>
          </c:cat>
          <c:val>
            <c:numRef>
              <c:f>Graficos!$C$26:$C$28</c:f>
              <c:numCache>
                <c:formatCode>0%</c:formatCode>
                <c:ptCount val="3"/>
                <c:pt idx="0">
                  <c:v>0.59523809523809523</c:v>
                </c:pt>
                <c:pt idx="1">
                  <c:v>0.51190476190476186</c:v>
                </c:pt>
                <c:pt idx="2">
                  <c:v>0.51190476190476186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B-4D5E-B125-B4029D229583}"/>
            </c:ext>
          </c:extLst>
        </c:ser>
        <c:ser>
          <c:idx val="1"/>
          <c:order val="1"/>
          <c:tx>
            <c:v>NO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Graficos!$B$26:$B$28</c:f>
              <c:strCache>
                <c:ptCount val="3"/>
                <c:pt idx="0">
                  <c:v>Presentacion del jefe inmediato</c:v>
                </c:pt>
                <c:pt idx="1">
                  <c:v>Descripcion del cargo y las funciones de manera detallada realizada por el jefe inmediato</c:v>
                </c:pt>
                <c:pt idx="2">
                  <c:v>Ubicacion en el puesto de trabajo</c:v>
                </c:pt>
              </c:strCache>
            </c:strRef>
          </c:cat>
          <c:val>
            <c:numRef>
              <c:f>Graficos!$D$26:$D$28</c:f>
              <c:numCache>
                <c:formatCode>0%</c:formatCode>
                <c:ptCount val="3"/>
                <c:pt idx="0">
                  <c:v>0.25</c:v>
                </c:pt>
                <c:pt idx="1">
                  <c:v>0.34523809523809523</c:v>
                </c:pt>
                <c:pt idx="2">
                  <c:v>0.27380952380952384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4B-4D5E-B125-B4029D229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34232160"/>
        <c:axId val="1334235424"/>
      </c:barChart>
      <c:catAx>
        <c:axId val="133423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235424"/>
        <c:crosses val="autoZero"/>
        <c:auto val="1"/>
        <c:lblAlgn val="ctr"/>
        <c:lblOffset val="100"/>
        <c:noMultiLvlLbl val="0"/>
      </c:catAx>
      <c:valAx>
        <c:axId val="13342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2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Graficos!$B$33</c:f>
              <c:strCache>
                <c:ptCount val="1"/>
                <c:pt idx="0">
                  <c:v>Considera que el proceso fue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Graficos!$C$32:$F$32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Graficos!$C$33:$F$33</c:f>
              <c:numCache>
                <c:formatCode>0%</c:formatCode>
                <c:ptCount val="4"/>
                <c:pt idx="0">
                  <c:v>0</c:v>
                </c:pt>
                <c:pt idx="1">
                  <c:v>8.3333333333333329E-2</c:v>
                </c:pt>
                <c:pt idx="2">
                  <c:v>0.2857142857142857</c:v>
                </c:pt>
                <c:pt idx="3">
                  <c:v>0.61904761904761907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2F-4D5B-BCD3-357F586F15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Graficos!$B$34</c:f>
              <c:strCache>
                <c:ptCount val="1"/>
                <c:pt idx="0">
                  <c:v>La pertinencia de los temas fueron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Graficos!$C$32:$F$32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Graficos!$C$34:$F$34</c:f>
              <c:numCache>
                <c:formatCode>0%</c:formatCode>
                <c:ptCount val="4"/>
                <c:pt idx="0">
                  <c:v>1.1904761904761904E-2</c:v>
                </c:pt>
                <c:pt idx="1">
                  <c:v>1.1904761904761904E-2</c:v>
                </c:pt>
                <c:pt idx="2">
                  <c:v>0.33333333333333331</c:v>
                </c:pt>
                <c:pt idx="3">
                  <c:v>0.6428571428571429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48-4E62-A6E5-3020A616F2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Graficos!$B$35</c:f>
              <c:strCache>
                <c:ptCount val="1"/>
                <c:pt idx="0">
                  <c:v>Considera que la exposicion de los temas fueron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A-4C68-82F3-6D1A1F938153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51A-4C68-82F3-6D1A1F938153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0.20823490813648293"/>
                  <c:y val="-6.9553805774278212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51A-4C68-82F3-6D1A1F93815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125174978127733"/>
                  <c:y val="9.42545202682997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51A-4C68-82F3-6D1A1F93815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Graficos!$C$32:$F$32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Graficos!$C$35:$F$35</c:f>
              <c:numCache>
                <c:formatCode>0%</c:formatCode>
                <c:ptCount val="4"/>
                <c:pt idx="0">
                  <c:v>1.1904761904761904E-2</c:v>
                </c:pt>
                <c:pt idx="1">
                  <c:v>3.5714285714285712E-2</c:v>
                </c:pt>
                <c:pt idx="2">
                  <c:v>0.26190476190476192</c:v>
                </c:pt>
                <c:pt idx="3">
                  <c:v>0.6071428571428571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1A-4C68-82F3-6D1A1F9381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100012</xdr:rowOff>
    </xdr:from>
    <xdr:to>
      <xdr:col>13</xdr:col>
      <xdr:colOff>361950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DA610C6-770F-4887-ACE4-7EE425948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16</xdr:row>
      <xdr:rowOff>128587</xdr:rowOff>
    </xdr:from>
    <xdr:to>
      <xdr:col>13</xdr:col>
      <xdr:colOff>38100</xdr:colOff>
      <xdr:row>31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DC1F10B-6C68-406C-9278-ACE4BA7AE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18</xdr:row>
      <xdr:rowOff>119062</xdr:rowOff>
    </xdr:from>
    <xdr:to>
      <xdr:col>19</xdr:col>
      <xdr:colOff>228600</xdr:colOff>
      <xdr:row>33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EC40270B-EBA9-4DDD-970A-7ED2F43C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36</xdr:row>
      <xdr:rowOff>61912</xdr:rowOff>
    </xdr:from>
    <xdr:to>
      <xdr:col>9</xdr:col>
      <xdr:colOff>38100</xdr:colOff>
      <xdr:row>50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81CB64DC-8E25-4B3E-9FCD-FA0B2CD94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952500</xdr:colOff>
      <xdr:row>36</xdr:row>
      <xdr:rowOff>166687</xdr:rowOff>
    </xdr:from>
    <xdr:to>
      <xdr:col>2</xdr:col>
      <xdr:colOff>276225</xdr:colOff>
      <xdr:row>51</xdr:row>
      <xdr:rowOff>52387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330684C9-9591-47B2-A5A6-CE7899290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4838700</xdr:colOff>
      <xdr:row>51</xdr:row>
      <xdr:rowOff>100012</xdr:rowOff>
    </xdr:from>
    <xdr:to>
      <xdr:col>7</xdr:col>
      <xdr:colOff>352425</xdr:colOff>
      <xdr:row>65</xdr:row>
      <xdr:rowOff>176212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A08CB431-F518-40EE-BE19-7884657A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6"/>
  <sheetViews>
    <sheetView topLeftCell="A31" zoomScaleNormal="100" workbookViewId="0"/>
  </sheetViews>
  <sheetFormatPr baseColWidth="10" defaultRowHeight="15" x14ac:dyDescent="0.25"/>
  <cols>
    <col min="1" max="1" width="16.28515625" customWidth="1"/>
    <col min="2" max="2" width="78.7109375" customWidth="1"/>
    <col min="3" max="3" width="11.42578125" customWidth="1"/>
    <col min="5" max="5" width="11.42578125" customWidth="1"/>
  </cols>
  <sheetData>
    <row r="5" spans="1:6" ht="21" x14ac:dyDescent="0.35">
      <c r="B5" s="1" t="s">
        <v>23</v>
      </c>
    </row>
    <row r="7" spans="1:6" x14ac:dyDescent="0.25">
      <c r="B7" t="s">
        <v>24</v>
      </c>
      <c r="C7" s="2">
        <v>84</v>
      </c>
      <c r="D7" s="2"/>
      <c r="E7" s="2"/>
    </row>
    <row r="8" spans="1:6" x14ac:dyDescent="0.25">
      <c r="C8" s="2"/>
      <c r="D8" s="2"/>
      <c r="E8" s="2"/>
    </row>
    <row r="9" spans="1:6" x14ac:dyDescent="0.25">
      <c r="A9" s="6" t="s">
        <v>4</v>
      </c>
      <c r="B9" s="6"/>
      <c r="C9" s="2" t="s">
        <v>2</v>
      </c>
      <c r="D9" s="2" t="s">
        <v>2</v>
      </c>
      <c r="E9" s="2" t="s">
        <v>3</v>
      </c>
      <c r="F9" s="2" t="s">
        <v>3</v>
      </c>
    </row>
    <row r="10" spans="1:6" x14ac:dyDescent="0.25">
      <c r="A10">
        <v>1</v>
      </c>
      <c r="B10" t="s">
        <v>1</v>
      </c>
      <c r="C10" s="2">
        <v>82</v>
      </c>
      <c r="D10" s="5">
        <f>C10/$C$7</f>
        <v>0.97619047619047616</v>
      </c>
      <c r="E10" s="2">
        <v>0</v>
      </c>
      <c r="F10" s="4">
        <f>E10/$C$7</f>
        <v>0</v>
      </c>
    </row>
    <row r="11" spans="1:6" x14ac:dyDescent="0.25">
      <c r="A11">
        <v>2</v>
      </c>
      <c r="B11" t="s">
        <v>22</v>
      </c>
      <c r="C11" s="2">
        <v>52</v>
      </c>
      <c r="D11" s="5">
        <f t="shared" ref="D11:D17" si="0">C11/$C$7</f>
        <v>0.61904761904761907</v>
      </c>
      <c r="E11" s="2">
        <v>6</v>
      </c>
      <c r="F11" s="4">
        <f t="shared" ref="F11:F17" si="1">E11/$C$7</f>
        <v>7.1428571428571425E-2</v>
      </c>
    </row>
    <row r="12" spans="1:6" x14ac:dyDescent="0.25">
      <c r="A12">
        <v>3</v>
      </c>
      <c r="B12" t="s">
        <v>5</v>
      </c>
      <c r="C12" s="2">
        <v>82</v>
      </c>
      <c r="D12" s="5">
        <f t="shared" si="0"/>
        <v>0.97619047619047616</v>
      </c>
      <c r="E12" s="2">
        <v>3</v>
      </c>
      <c r="F12" s="4">
        <f t="shared" si="1"/>
        <v>3.5714285714285712E-2</v>
      </c>
    </row>
    <row r="13" spans="1:6" x14ac:dyDescent="0.25">
      <c r="A13">
        <v>4</v>
      </c>
      <c r="B13" t="s">
        <v>6</v>
      </c>
      <c r="C13" s="2">
        <v>82</v>
      </c>
      <c r="D13" s="5">
        <f t="shared" si="0"/>
        <v>0.97619047619047616</v>
      </c>
      <c r="E13" s="2">
        <v>0</v>
      </c>
      <c r="F13" s="4">
        <f t="shared" si="1"/>
        <v>0</v>
      </c>
    </row>
    <row r="14" spans="1:6" x14ac:dyDescent="0.25">
      <c r="A14">
        <v>5</v>
      </c>
      <c r="B14" t="s">
        <v>7</v>
      </c>
      <c r="C14" s="2">
        <v>84</v>
      </c>
      <c r="D14" s="5">
        <f t="shared" si="0"/>
        <v>1</v>
      </c>
      <c r="E14" s="2">
        <v>0</v>
      </c>
      <c r="F14" s="4">
        <f t="shared" si="1"/>
        <v>0</v>
      </c>
    </row>
    <row r="15" spans="1:6" x14ac:dyDescent="0.25">
      <c r="A15">
        <v>6</v>
      </c>
      <c r="B15" t="s">
        <v>8</v>
      </c>
      <c r="C15" s="2">
        <v>84</v>
      </c>
      <c r="D15" s="5">
        <f t="shared" si="0"/>
        <v>1</v>
      </c>
      <c r="E15" s="2">
        <v>0</v>
      </c>
      <c r="F15" s="4">
        <f t="shared" si="1"/>
        <v>0</v>
      </c>
    </row>
    <row r="16" spans="1:6" x14ac:dyDescent="0.25">
      <c r="A16">
        <v>7</v>
      </c>
      <c r="B16" t="s">
        <v>9</v>
      </c>
      <c r="C16" s="2">
        <v>82</v>
      </c>
      <c r="D16" s="5">
        <f t="shared" si="0"/>
        <v>0.97619047619047616</v>
      </c>
      <c r="E16" s="2">
        <v>0</v>
      </c>
      <c r="F16" s="4">
        <f t="shared" si="1"/>
        <v>0</v>
      </c>
    </row>
    <row r="17" spans="1:11" x14ac:dyDescent="0.25">
      <c r="A17">
        <v>8</v>
      </c>
      <c r="B17" t="s">
        <v>10</v>
      </c>
      <c r="C17" s="2">
        <v>80</v>
      </c>
      <c r="D17" s="5">
        <f t="shared" si="0"/>
        <v>0.95238095238095233</v>
      </c>
      <c r="E17" s="2">
        <v>0</v>
      </c>
      <c r="F17" s="4">
        <f t="shared" si="1"/>
        <v>0</v>
      </c>
    </row>
    <row r="18" spans="1:11" x14ac:dyDescent="0.25">
      <c r="C18" s="2"/>
      <c r="D18" s="2"/>
      <c r="E18" s="2"/>
    </row>
    <row r="19" spans="1:11" x14ac:dyDescent="0.25">
      <c r="A19" t="s">
        <v>11</v>
      </c>
      <c r="C19" s="2" t="s">
        <v>2</v>
      </c>
      <c r="D19" s="2"/>
      <c r="E19" s="2" t="s">
        <v>3</v>
      </c>
    </row>
    <row r="20" spans="1:11" x14ac:dyDescent="0.25">
      <c r="A20">
        <v>1</v>
      </c>
      <c r="B20" t="s">
        <v>12</v>
      </c>
      <c r="C20" s="2">
        <v>68</v>
      </c>
      <c r="D20" s="5">
        <f t="shared" ref="D20:D23" si="2">C20/$C$7</f>
        <v>0.80952380952380953</v>
      </c>
      <c r="E20" s="2">
        <v>0</v>
      </c>
      <c r="F20" s="4">
        <f>E20/$C$7</f>
        <v>0</v>
      </c>
    </row>
    <row r="21" spans="1:11" x14ac:dyDescent="0.25">
      <c r="A21">
        <v>2</v>
      </c>
      <c r="B21" t="s">
        <v>13</v>
      </c>
      <c r="C21" s="2">
        <v>68</v>
      </c>
      <c r="D21" s="5">
        <f t="shared" si="2"/>
        <v>0.80952380952380953</v>
      </c>
      <c r="E21" s="2">
        <v>6</v>
      </c>
      <c r="F21" s="4">
        <f t="shared" ref="F21:F23" si="3">E21/$C$7</f>
        <v>7.1428571428571425E-2</v>
      </c>
    </row>
    <row r="22" spans="1:11" x14ac:dyDescent="0.25">
      <c r="A22">
        <v>3</v>
      </c>
      <c r="B22" t="s">
        <v>26</v>
      </c>
      <c r="C22" s="2">
        <v>68</v>
      </c>
      <c r="D22" s="5">
        <f t="shared" si="2"/>
        <v>0.80952380952380953</v>
      </c>
      <c r="E22" s="2">
        <v>5</v>
      </c>
      <c r="F22" s="4">
        <f t="shared" si="3"/>
        <v>5.9523809523809521E-2</v>
      </c>
    </row>
    <row r="23" spans="1:11" x14ac:dyDescent="0.25">
      <c r="A23">
        <v>4</v>
      </c>
      <c r="B23" t="s">
        <v>14</v>
      </c>
      <c r="C23" s="2">
        <v>61</v>
      </c>
      <c r="D23" s="5">
        <f t="shared" si="2"/>
        <v>0.72619047619047616</v>
      </c>
      <c r="E23" s="2">
        <v>15</v>
      </c>
      <c r="F23" s="4">
        <f t="shared" si="3"/>
        <v>0.17857142857142858</v>
      </c>
    </row>
    <row r="24" spans="1:11" x14ac:dyDescent="0.25">
      <c r="A24" t="s">
        <v>0</v>
      </c>
      <c r="C24" s="2"/>
      <c r="D24" s="2"/>
      <c r="E24" s="2"/>
    </row>
    <row r="25" spans="1:11" x14ac:dyDescent="0.25">
      <c r="A25" t="s">
        <v>15</v>
      </c>
      <c r="C25" s="2" t="s">
        <v>2</v>
      </c>
      <c r="D25" s="2"/>
      <c r="E25" s="2" t="s">
        <v>3</v>
      </c>
    </row>
    <row r="26" spans="1:11" x14ac:dyDescent="0.25">
      <c r="A26">
        <v>1</v>
      </c>
      <c r="B26" t="s">
        <v>25</v>
      </c>
      <c r="C26" s="2">
        <v>50</v>
      </c>
      <c r="D26" s="5">
        <f t="shared" ref="D26:D28" si="4">C26/$C$7</f>
        <v>0.59523809523809523</v>
      </c>
      <c r="E26" s="2">
        <v>21</v>
      </c>
      <c r="F26" s="4">
        <f t="shared" ref="F26:F28" si="5">E26/$C$7</f>
        <v>0.25</v>
      </c>
    </row>
    <row r="27" spans="1:11" x14ac:dyDescent="0.25">
      <c r="A27">
        <v>2</v>
      </c>
      <c r="B27" t="s">
        <v>16</v>
      </c>
      <c r="C27" s="2">
        <v>43</v>
      </c>
      <c r="D27" s="5">
        <f t="shared" si="4"/>
        <v>0.51190476190476186</v>
      </c>
      <c r="E27" s="2">
        <v>29</v>
      </c>
      <c r="F27" s="4">
        <f t="shared" si="5"/>
        <v>0.34523809523809523</v>
      </c>
    </row>
    <row r="28" spans="1:11" x14ac:dyDescent="0.25">
      <c r="A28">
        <v>3</v>
      </c>
      <c r="B28" t="s">
        <v>27</v>
      </c>
      <c r="C28" s="2">
        <v>43</v>
      </c>
      <c r="D28" s="5">
        <f t="shared" si="4"/>
        <v>0.51190476190476186</v>
      </c>
      <c r="E28" s="2">
        <v>23</v>
      </c>
      <c r="F28" s="4">
        <f t="shared" si="5"/>
        <v>0.27380952380952384</v>
      </c>
    </row>
    <row r="29" spans="1:11" x14ac:dyDescent="0.25">
      <c r="C29" t="s">
        <v>0</v>
      </c>
      <c r="E29" t="s">
        <v>0</v>
      </c>
    </row>
    <row r="30" spans="1:11" x14ac:dyDescent="0.25">
      <c r="A30" t="s">
        <v>17</v>
      </c>
    </row>
    <row r="31" spans="1:11" x14ac:dyDescent="0.25">
      <c r="C31" s="6" t="s">
        <v>19</v>
      </c>
      <c r="D31" s="6"/>
      <c r="E31" s="6"/>
      <c r="F31" s="6"/>
    </row>
    <row r="32" spans="1:11" x14ac:dyDescent="0.25">
      <c r="A32" t="s">
        <v>0</v>
      </c>
      <c r="B32" t="s">
        <v>0</v>
      </c>
      <c r="C32" s="3">
        <v>1</v>
      </c>
      <c r="D32" s="3"/>
      <c r="E32" s="3">
        <v>2</v>
      </c>
      <c r="G32" s="3">
        <v>3</v>
      </c>
      <c r="I32" s="3">
        <v>4</v>
      </c>
      <c r="K32" s="3">
        <v>5</v>
      </c>
    </row>
    <row r="33" spans="1:12" x14ac:dyDescent="0.25">
      <c r="A33">
        <v>1</v>
      </c>
      <c r="B33" t="s">
        <v>18</v>
      </c>
      <c r="C33" s="2"/>
      <c r="D33" s="2"/>
      <c r="E33" s="2">
        <v>0</v>
      </c>
      <c r="F33" s="4">
        <f t="shared" ref="F33:H35" si="6">E33/$C$7</f>
        <v>0</v>
      </c>
      <c r="G33" s="2">
        <v>7</v>
      </c>
      <c r="H33" s="4">
        <f t="shared" si="6"/>
        <v>8.3333333333333329E-2</v>
      </c>
      <c r="I33" s="2">
        <v>24</v>
      </c>
      <c r="J33" s="4">
        <f t="shared" ref="J33" si="7">I33/$C$7</f>
        <v>0.2857142857142857</v>
      </c>
      <c r="K33" s="2">
        <v>52</v>
      </c>
      <c r="L33" s="4">
        <f t="shared" ref="L33" si="8">K33/$C$7</f>
        <v>0.61904761904761907</v>
      </c>
    </row>
    <row r="34" spans="1:12" x14ac:dyDescent="0.25">
      <c r="A34">
        <v>2</v>
      </c>
      <c r="B34" t="s">
        <v>20</v>
      </c>
      <c r="C34" s="2"/>
      <c r="D34" s="2"/>
      <c r="E34" s="2">
        <v>1</v>
      </c>
      <c r="F34" s="4">
        <f t="shared" si="6"/>
        <v>1.1904761904761904E-2</v>
      </c>
      <c r="G34" s="2">
        <v>1</v>
      </c>
      <c r="H34" s="4">
        <f t="shared" si="6"/>
        <v>1.1904761904761904E-2</v>
      </c>
      <c r="I34" s="2">
        <v>28</v>
      </c>
      <c r="J34" s="4">
        <f t="shared" ref="J34" si="9">I34/$C$7</f>
        <v>0.33333333333333331</v>
      </c>
      <c r="K34" s="2">
        <v>54</v>
      </c>
      <c r="L34" s="4">
        <f t="shared" ref="L34" si="10">K34/$C$7</f>
        <v>0.6428571428571429</v>
      </c>
    </row>
    <row r="35" spans="1:12" x14ac:dyDescent="0.25">
      <c r="A35">
        <v>3</v>
      </c>
      <c r="B35" t="s">
        <v>21</v>
      </c>
      <c r="C35" s="2"/>
      <c r="D35" s="2"/>
      <c r="E35" s="2">
        <v>1</v>
      </c>
      <c r="F35" s="4">
        <f t="shared" si="6"/>
        <v>1.1904761904761904E-2</v>
      </c>
      <c r="G35" s="2">
        <v>3</v>
      </c>
      <c r="H35" s="4">
        <f t="shared" si="6"/>
        <v>3.5714285714285712E-2</v>
      </c>
      <c r="I35" s="2">
        <v>22</v>
      </c>
      <c r="J35" s="4">
        <f t="shared" ref="J35" si="11">I35/$C$7</f>
        <v>0.26190476190476192</v>
      </c>
      <c r="K35" s="2">
        <v>51</v>
      </c>
      <c r="L35" s="4">
        <f t="shared" ref="L35" si="12">K35/$C$7</f>
        <v>0.6071428571428571</v>
      </c>
    </row>
    <row r="36" spans="1:12" x14ac:dyDescent="0.25">
      <c r="A36" t="s">
        <v>0</v>
      </c>
    </row>
  </sheetData>
  <mergeCells count="2">
    <mergeCell ref="A9:B9"/>
    <mergeCell ref="C31:F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6"/>
  <sheetViews>
    <sheetView tabSelected="1" zoomScaleNormal="100" workbookViewId="0">
      <selection activeCell="A37" sqref="A37"/>
    </sheetView>
  </sheetViews>
  <sheetFormatPr baseColWidth="10" defaultRowHeight="15" x14ac:dyDescent="0.25"/>
  <cols>
    <col min="1" max="1" width="16.28515625" customWidth="1"/>
    <col min="2" max="2" width="78.7109375" customWidth="1"/>
  </cols>
  <sheetData>
    <row r="5" spans="1:4" ht="21" x14ac:dyDescent="0.35">
      <c r="B5" s="1" t="s">
        <v>23</v>
      </c>
    </row>
    <row r="7" spans="1:4" x14ac:dyDescent="0.25">
      <c r="B7" t="s">
        <v>24</v>
      </c>
      <c r="C7" s="2"/>
    </row>
    <row r="8" spans="1:4" x14ac:dyDescent="0.25">
      <c r="C8" s="2"/>
    </row>
    <row r="9" spans="1:4" x14ac:dyDescent="0.25">
      <c r="A9" s="6" t="s">
        <v>4</v>
      </c>
      <c r="B9" s="6"/>
      <c r="C9" s="2" t="s">
        <v>2</v>
      </c>
      <c r="D9" s="2" t="s">
        <v>3</v>
      </c>
    </row>
    <row r="10" spans="1:4" x14ac:dyDescent="0.25">
      <c r="A10">
        <v>1</v>
      </c>
      <c r="B10" t="s">
        <v>1</v>
      </c>
      <c r="C10" s="5">
        <v>0.97619047619047616</v>
      </c>
      <c r="D10" s="4">
        <v>0</v>
      </c>
    </row>
    <row r="11" spans="1:4" x14ac:dyDescent="0.25">
      <c r="A11">
        <v>2</v>
      </c>
      <c r="B11" t="s">
        <v>22</v>
      </c>
      <c r="C11" s="5">
        <v>0.61904761904761907</v>
      </c>
      <c r="D11" s="4">
        <v>7.1428571428571425E-2</v>
      </c>
    </row>
    <row r="12" spans="1:4" x14ac:dyDescent="0.25">
      <c r="A12">
        <v>3</v>
      </c>
      <c r="B12" t="s">
        <v>5</v>
      </c>
      <c r="C12" s="5">
        <v>0.97619047619047616</v>
      </c>
      <c r="D12" s="4">
        <v>3.5714285714285712E-2</v>
      </c>
    </row>
    <row r="13" spans="1:4" x14ac:dyDescent="0.25">
      <c r="A13">
        <v>4</v>
      </c>
      <c r="B13" t="s">
        <v>6</v>
      </c>
      <c r="C13" s="5">
        <v>0.97619047619047616</v>
      </c>
      <c r="D13" s="4">
        <v>0</v>
      </c>
    </row>
    <row r="14" spans="1:4" x14ac:dyDescent="0.25">
      <c r="A14">
        <v>5</v>
      </c>
      <c r="B14" t="s">
        <v>7</v>
      </c>
      <c r="C14" s="5">
        <v>1</v>
      </c>
      <c r="D14" s="4">
        <v>0</v>
      </c>
    </row>
    <row r="15" spans="1:4" x14ac:dyDescent="0.25">
      <c r="A15">
        <v>6</v>
      </c>
      <c r="B15" t="s">
        <v>8</v>
      </c>
      <c r="C15" s="5">
        <v>1</v>
      </c>
      <c r="D15" s="4">
        <v>0</v>
      </c>
    </row>
    <row r="16" spans="1:4" x14ac:dyDescent="0.25">
      <c r="A16">
        <v>7</v>
      </c>
      <c r="B16" t="s">
        <v>9</v>
      </c>
      <c r="C16" s="5">
        <v>0.97619047619047616</v>
      </c>
      <c r="D16" s="4">
        <v>0</v>
      </c>
    </row>
    <row r="17" spans="1:6" x14ac:dyDescent="0.25">
      <c r="A17">
        <v>8</v>
      </c>
      <c r="B17" t="s">
        <v>10</v>
      </c>
      <c r="C17" s="5">
        <v>0.95238095238095233</v>
      </c>
      <c r="D17" s="4">
        <v>0</v>
      </c>
    </row>
    <row r="18" spans="1:6" x14ac:dyDescent="0.25">
      <c r="C18" s="2"/>
    </row>
    <row r="19" spans="1:6" x14ac:dyDescent="0.25">
      <c r="A19" t="s">
        <v>11</v>
      </c>
      <c r="C19" s="2"/>
    </row>
    <row r="20" spans="1:6" x14ac:dyDescent="0.25">
      <c r="A20">
        <v>1</v>
      </c>
      <c r="B20" t="s">
        <v>12</v>
      </c>
      <c r="C20" s="5">
        <v>0.80952380952380953</v>
      </c>
      <c r="D20" s="4">
        <v>0</v>
      </c>
    </row>
    <row r="21" spans="1:6" x14ac:dyDescent="0.25">
      <c r="A21">
        <v>2</v>
      </c>
      <c r="B21" t="s">
        <v>13</v>
      </c>
      <c r="C21" s="5">
        <v>0.80952380952380953</v>
      </c>
      <c r="D21" s="4">
        <v>7.1428571428571425E-2</v>
      </c>
    </row>
    <row r="22" spans="1:6" x14ac:dyDescent="0.25">
      <c r="A22">
        <v>3</v>
      </c>
      <c r="B22" t="s">
        <v>26</v>
      </c>
      <c r="C22" s="5">
        <v>0.80952380952380953</v>
      </c>
      <c r="D22" s="4">
        <v>5.9523809523809521E-2</v>
      </c>
    </row>
    <row r="23" spans="1:6" x14ac:dyDescent="0.25">
      <c r="A23">
        <v>4</v>
      </c>
      <c r="B23" t="s">
        <v>14</v>
      </c>
      <c r="C23" s="5">
        <v>0.72619047619047616</v>
      </c>
      <c r="D23" s="4">
        <v>0.17857142857142858</v>
      </c>
    </row>
    <row r="24" spans="1:6" x14ac:dyDescent="0.25">
      <c r="A24" t="s">
        <v>0</v>
      </c>
      <c r="C24" s="2"/>
    </row>
    <row r="25" spans="1:6" x14ac:dyDescent="0.25">
      <c r="A25" t="s">
        <v>15</v>
      </c>
      <c r="C25" s="2"/>
    </row>
    <row r="26" spans="1:6" x14ac:dyDescent="0.25">
      <c r="A26">
        <v>1</v>
      </c>
      <c r="B26" t="s">
        <v>25</v>
      </c>
      <c r="C26" s="5">
        <v>0.59523809523809523</v>
      </c>
      <c r="D26" s="4">
        <v>0.25</v>
      </c>
    </row>
    <row r="27" spans="1:6" x14ac:dyDescent="0.25">
      <c r="A27">
        <v>2</v>
      </c>
      <c r="B27" t="s">
        <v>16</v>
      </c>
      <c r="C27" s="5">
        <v>0.51190476190476186</v>
      </c>
      <c r="D27" s="4">
        <v>0.34523809523809523</v>
      </c>
    </row>
    <row r="28" spans="1:6" x14ac:dyDescent="0.25">
      <c r="A28">
        <v>3</v>
      </c>
      <c r="B28" t="s">
        <v>27</v>
      </c>
      <c r="C28" s="5">
        <v>0.51190476190476186</v>
      </c>
      <c r="D28" s="4">
        <v>0.27380952380952384</v>
      </c>
    </row>
    <row r="30" spans="1:6" x14ac:dyDescent="0.25">
      <c r="A30" t="s">
        <v>17</v>
      </c>
    </row>
    <row r="31" spans="1:6" x14ac:dyDescent="0.25">
      <c r="C31" s="6"/>
      <c r="D31" s="6"/>
    </row>
    <row r="32" spans="1:6" x14ac:dyDescent="0.25">
      <c r="A32" t="s">
        <v>0</v>
      </c>
      <c r="B32" t="s">
        <v>0</v>
      </c>
      <c r="C32">
        <v>2</v>
      </c>
      <c r="D32">
        <v>3</v>
      </c>
      <c r="E32">
        <v>4</v>
      </c>
      <c r="F32">
        <v>5</v>
      </c>
    </row>
    <row r="33" spans="1:6" x14ac:dyDescent="0.25">
      <c r="A33">
        <v>1</v>
      </c>
      <c r="B33" t="s">
        <v>18</v>
      </c>
      <c r="C33" s="4">
        <v>0</v>
      </c>
      <c r="D33" s="4">
        <v>8.3333333333333329E-2</v>
      </c>
      <c r="E33" s="4">
        <v>0.2857142857142857</v>
      </c>
      <c r="F33" s="4">
        <v>0.61904761904761907</v>
      </c>
    </row>
    <row r="34" spans="1:6" x14ac:dyDescent="0.25">
      <c r="A34">
        <v>2</v>
      </c>
      <c r="B34" t="s">
        <v>20</v>
      </c>
      <c r="C34" s="4">
        <v>1.1904761904761904E-2</v>
      </c>
      <c r="D34" s="4">
        <v>1.1904761904761904E-2</v>
      </c>
      <c r="E34" s="4">
        <v>0.33333333333333331</v>
      </c>
      <c r="F34" s="4">
        <v>0.6428571428571429</v>
      </c>
    </row>
    <row r="35" spans="1:6" x14ac:dyDescent="0.25">
      <c r="A35">
        <v>3</v>
      </c>
      <c r="B35" t="s">
        <v>21</v>
      </c>
      <c r="C35" s="4">
        <v>1.1904761904761904E-2</v>
      </c>
      <c r="D35" s="4">
        <v>3.5714285714285712E-2</v>
      </c>
      <c r="E35" s="4">
        <v>0.26190476190476192</v>
      </c>
      <c r="F35" s="4">
        <v>0.6071428571428571</v>
      </c>
    </row>
    <row r="36" spans="1:6" x14ac:dyDescent="0.25">
      <c r="A36" t="s">
        <v>0</v>
      </c>
    </row>
  </sheetData>
  <mergeCells count="2">
    <mergeCell ref="A9:B9"/>
    <mergeCell ref="C31:D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Graficos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Gloria Isabel Gutierrez Arboleda</cp:lastModifiedBy>
  <dcterms:created xsi:type="dcterms:W3CDTF">2024-09-03T12:22:38Z</dcterms:created>
  <dcterms:modified xsi:type="dcterms:W3CDTF">2024-09-11T16:56:29Z</dcterms:modified>
</cp:coreProperties>
</file>