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Mi unidad\SG-2022MNR\1.PLANEAR\1.Recursos\1. Recursos F.T.H\1.1.3 Asignación de recursos\2024\"/>
    </mc:Choice>
  </mc:AlternateContent>
  <xr:revisionPtr revIDLastSave="0" documentId="13_ncr:1_{62C791C6-806F-4D85-8A08-92EFAEE895E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cursos 2024" sheetId="2" r:id="rId1"/>
  </sheets>
  <definedNames>
    <definedName name="_xlnm.Print_Area" localSheetId="0">'Recursos 2024'!$A$1:$W$54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I43" i="2"/>
  <c r="I10" i="2"/>
  <c r="I47" i="2"/>
  <c r="I36" i="2"/>
  <c r="I20" i="2"/>
  <c r="I14" i="2"/>
  <c r="I49" i="2" l="1"/>
</calcChain>
</file>

<file path=xl/sharedStrings.xml><?xml version="1.0" encoding="utf-8"?>
<sst xmlns="http://schemas.openxmlformats.org/spreadsheetml/2006/main" count="65" uniqueCount="46">
  <si>
    <t>PRESUPUESTO DE SEGURIDAD Y SALUD EN EL TRABAJO</t>
  </si>
  <si>
    <t>VALORES TOTALES</t>
  </si>
  <si>
    <t>TOTALES</t>
  </si>
  <si>
    <t>OTROS</t>
  </si>
  <si>
    <t>MARY LUZ NEGRETE RAMOS</t>
  </si>
  <si>
    <t>CRONOGRAMA DE INVERSIONES</t>
  </si>
  <si>
    <t xml:space="preserve">DESCRIPCION </t>
  </si>
  <si>
    <t>CANTIDAD</t>
  </si>
  <si>
    <t>VALOR UNITARIO</t>
  </si>
  <si>
    <t>TOTAL</t>
  </si>
  <si>
    <t>MES</t>
  </si>
  <si>
    <t>GESTIÓN Y ATENCIÓN DE EMERGENCIAS</t>
  </si>
  <si>
    <t>CAPACITACIÓN Y ENTRENAMIENTO</t>
  </si>
  <si>
    <t>señalización pare y siga</t>
  </si>
  <si>
    <t>Morral para Botiquin de Primeros Auxilios</t>
  </si>
  <si>
    <t>Cinta delimitadora de Peligro</t>
  </si>
  <si>
    <t>Cinta antideslizantes</t>
  </si>
  <si>
    <t>Elementos para botiquin</t>
  </si>
  <si>
    <t>PROFESIONAL UNIVERSITARIA SG-SS</t>
  </si>
  <si>
    <t>TRABAJO SEGURO EN ALTURAS</t>
  </si>
  <si>
    <t xml:space="preserve"> SEGURIDAD SEGURIDAD INDUSTRIAL</t>
  </si>
  <si>
    <t>HIGIENE INDUSTRIAL</t>
  </si>
  <si>
    <t>Batería de Riesgo Psicosocial</t>
  </si>
  <si>
    <t>Capacitación Comité de Convivencia</t>
  </si>
  <si>
    <t>Capacitación al COPASST</t>
  </si>
  <si>
    <t>ELABORÓ</t>
  </si>
  <si>
    <t>REVISÓ</t>
  </si>
  <si>
    <t>APROBÓ</t>
  </si>
  <si>
    <t>MEDICINA PREVENTIVA Y DEL TRABAJO</t>
  </si>
  <si>
    <t>Capacitación al Comité  Seguridad Víal -PESV</t>
  </si>
  <si>
    <t>Capacitación  profesional SG-SST</t>
  </si>
  <si>
    <t xml:space="preserve">Elementos de Protección Personal </t>
  </si>
  <si>
    <t>X</t>
  </si>
  <si>
    <t xml:space="preserve">Compra y  y recarga de extintores </t>
  </si>
  <si>
    <t xml:space="preserve">Capacitación y certificación a  los  Brigadistas </t>
  </si>
  <si>
    <t>Exámenes ocupacionales</t>
  </si>
  <si>
    <t>Contratación Psicologo clínico</t>
  </si>
  <si>
    <t>Capacitación y certificación de Trabajo en Alturas</t>
  </si>
  <si>
    <t>Desfribilador externo Automático- DEA</t>
  </si>
  <si>
    <t>CODIGO: F-RH-017   VERSIÓN: 01    FECHA: FECHA: 02-01-2023</t>
  </si>
  <si>
    <t>Fumigación y control de Plagas</t>
  </si>
  <si>
    <t xml:space="preserve">  SECRETARIA DE SERVICIOS ADMINISTRATIVOS</t>
  </si>
  <si>
    <t>FECHA  DE VIGENCIA: ENERO 1 A DICIEMBRE 31  DE 2024</t>
  </si>
  <si>
    <t>SANDRA MILENA RAMÍREZ GÓMEZ</t>
  </si>
  <si>
    <t xml:space="preserve">ALCALDE MUNICIPAL </t>
  </si>
  <si>
    <t>HUGO JIMÉNEZ CUERVO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</si>
</sst>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rgb="FF535354"/>
      <name val="Open Sans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2">
    <xf numFmtId="0" fontId="0" fillId="0" borderId="0" xfId="0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0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15" xfId="0" applyFont="1" applyBorder="1"/>
    <xf numFmtId="0" fontId="12" fillId="0" borderId="17" xfId="0" applyFont="1" applyBorder="1"/>
    <xf numFmtId="0" fontId="12" fillId="0" borderId="13" xfId="0" applyFont="1" applyBorder="1" applyAlignment="1">
      <alignment horizontal="left"/>
    </xf>
    <xf numFmtId="0" fontId="7" fillId="3" borderId="17" xfId="0" applyFont="1" applyFill="1" applyBorder="1" applyAlignment="1">
      <alignment horizontal="center" vertical="center"/>
    </xf>
    <xf numFmtId="0" fontId="12" fillId="0" borderId="0" xfId="0" applyFont="1"/>
    <xf numFmtId="0" fontId="7" fillId="0" borderId="1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2" fillId="0" borderId="18" xfId="0" applyFont="1" applyBorder="1"/>
    <xf numFmtId="0" fontId="7" fillId="0" borderId="18" xfId="0" applyFont="1" applyBorder="1" applyAlignment="1">
      <alignment horizontal="center"/>
    </xf>
    <xf numFmtId="165" fontId="7" fillId="0" borderId="18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165" fontId="12" fillId="0" borderId="3" xfId="1" applyNumberFormat="1" applyFont="1" applyBorder="1" applyAlignment="1">
      <alignment vertical="center"/>
    </xf>
    <xf numFmtId="165" fontId="12" fillId="0" borderId="4" xfId="1" applyNumberFormat="1" applyFont="1" applyBorder="1" applyAlignment="1">
      <alignment vertical="center"/>
    </xf>
    <xf numFmtId="164" fontId="12" fillId="0" borderId="10" xfId="1" applyFont="1" applyFill="1" applyBorder="1" applyAlignment="1">
      <alignment vertical="center"/>
    </xf>
    <xf numFmtId="164" fontId="12" fillId="0" borderId="2" xfId="1" applyFont="1" applyFill="1" applyBorder="1" applyAlignment="1">
      <alignment vertical="center"/>
    </xf>
    <xf numFmtId="164" fontId="12" fillId="0" borderId="13" xfId="1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65" fontId="12" fillId="0" borderId="3" xfId="1" applyNumberFormat="1" applyFont="1" applyFill="1" applyBorder="1" applyAlignment="1">
      <alignment horizontal="center" vertical="center"/>
    </xf>
    <xf numFmtId="165" fontId="12" fillId="0" borderId="4" xfId="1" applyNumberFormat="1" applyFont="1" applyFill="1" applyBorder="1" applyAlignment="1">
      <alignment horizontal="center" vertical="center"/>
    </xf>
    <xf numFmtId="165" fontId="12" fillId="0" borderId="5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164" fontId="12" fillId="0" borderId="1" xfId="1" applyFont="1" applyBorder="1"/>
    <xf numFmtId="0" fontId="12" fillId="0" borderId="1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3" fontId="7" fillId="0" borderId="10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3" xfId="1" applyFont="1" applyBorder="1" applyAlignment="1">
      <alignment horizontal="center" vertical="center"/>
    </xf>
    <xf numFmtId="164" fontId="7" fillId="0" borderId="4" xfId="1" applyFont="1" applyBorder="1" applyAlignment="1">
      <alignment horizontal="center" vertical="center"/>
    </xf>
    <xf numFmtId="164" fontId="7" fillId="0" borderId="5" xfId="1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12" fillId="0" borderId="11" xfId="0" applyFont="1" applyBorder="1" applyAlignment="1">
      <alignment horizontal="left" wrapText="1"/>
    </xf>
    <xf numFmtId="0" fontId="12" fillId="0" borderId="12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7" fillId="0" borderId="11" xfId="1" applyFont="1" applyBorder="1" applyAlignment="1">
      <alignment horizontal="center" vertical="center"/>
    </xf>
    <xf numFmtId="164" fontId="7" fillId="0" borderId="12" xfId="1" applyFont="1" applyBorder="1" applyAlignment="1">
      <alignment horizontal="center" vertical="center"/>
    </xf>
    <xf numFmtId="164" fontId="7" fillId="0" borderId="14" xfId="1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5" fontId="10" fillId="0" borderId="5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3" fontId="7" fillId="0" borderId="10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13" xfId="0" applyNumberFormat="1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5" fontId="10" fillId="0" borderId="1" xfId="1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2" fillId="0" borderId="1" xfId="1" applyNumberFormat="1" applyFont="1" applyFill="1" applyBorder="1" applyAlignment="1">
      <alignment vertical="center"/>
    </xf>
    <xf numFmtId="165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7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165" fontId="12" fillId="0" borderId="17" xfId="1" applyNumberFormat="1" applyFont="1" applyBorder="1" applyAlignment="1">
      <alignment vertical="center"/>
    </xf>
    <xf numFmtId="165" fontId="12" fillId="0" borderId="17" xfId="0" applyNumberFormat="1" applyFont="1" applyBorder="1" applyAlignment="1">
      <alignment vertical="center"/>
    </xf>
    <xf numFmtId="164" fontId="12" fillId="0" borderId="1" xfId="1" applyFont="1" applyFill="1" applyBorder="1" applyAlignment="1">
      <alignment vertical="center"/>
    </xf>
    <xf numFmtId="165" fontId="12" fillId="0" borderId="1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vertical="center" wrapText="1"/>
    </xf>
    <xf numFmtId="165" fontId="12" fillId="0" borderId="11" xfId="1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/>
    </xf>
    <xf numFmtId="165" fontId="12" fillId="0" borderId="3" xfId="1" applyNumberFormat="1" applyFont="1" applyBorder="1" applyAlignment="1">
      <alignment horizontal="center" vertical="center"/>
    </xf>
    <xf numFmtId="165" fontId="12" fillId="0" borderId="4" xfId="1" applyNumberFormat="1" applyFont="1" applyBorder="1" applyAlignment="1">
      <alignment horizontal="center" vertical="center"/>
    </xf>
    <xf numFmtId="165" fontId="12" fillId="0" borderId="5" xfId="1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5" fontId="12" fillId="0" borderId="3" xfId="1" applyNumberFormat="1" applyFont="1" applyBorder="1"/>
    <xf numFmtId="165" fontId="12" fillId="0" borderId="4" xfId="1" applyNumberFormat="1" applyFont="1" applyBorder="1"/>
    <xf numFmtId="165" fontId="12" fillId="0" borderId="17" xfId="1" applyNumberFormat="1" applyFont="1" applyBorder="1" applyAlignment="1"/>
    <xf numFmtId="165" fontId="12" fillId="0" borderId="11" xfId="1" applyNumberFormat="1" applyFont="1" applyBorder="1" applyAlignment="1">
      <alignment vertical="center"/>
    </xf>
    <xf numFmtId="165" fontId="12" fillId="0" borderId="12" xfId="1" applyNumberFormat="1" applyFont="1" applyBorder="1" applyAlignment="1">
      <alignment vertical="center"/>
    </xf>
    <xf numFmtId="165" fontId="7" fillId="0" borderId="3" xfId="1" applyNumberFormat="1" applyFont="1" applyBorder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9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12" fillId="0" borderId="5" xfId="1" applyNumberFormat="1" applyFont="1" applyBorder="1"/>
    <xf numFmtId="165" fontId="12" fillId="0" borderId="3" xfId="1" applyNumberFormat="1" applyFont="1" applyBorder="1" applyAlignment="1"/>
    <xf numFmtId="165" fontId="12" fillId="0" borderId="4" xfId="1" applyNumberFormat="1" applyFont="1" applyBorder="1" applyAlignment="1"/>
    <xf numFmtId="165" fontId="12" fillId="0" borderId="5" xfId="1" applyNumberFormat="1" applyFont="1" applyBorder="1" applyAlignmen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12" fillId="0" borderId="3" xfId="1" applyNumberFormat="1" applyFont="1" applyBorder="1" applyAlignment="1">
      <alignment vertical="center"/>
    </xf>
    <xf numFmtId="165" fontId="12" fillId="0" borderId="4" xfId="1" applyNumberFormat="1" applyFont="1" applyBorder="1" applyAlignment="1">
      <alignment vertical="center"/>
    </xf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165" fontId="12" fillId="0" borderId="5" xfId="1" applyNumberFormat="1" applyFont="1" applyBorder="1" applyAlignment="1">
      <alignment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55E47"/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38100</xdr:rowOff>
    </xdr:from>
    <xdr:to>
      <xdr:col>0</xdr:col>
      <xdr:colOff>1009650</xdr:colOff>
      <xdr:row>2</xdr:row>
      <xdr:rowOff>241056</xdr:rowOff>
    </xdr:to>
    <xdr:pic>
      <xdr:nvPicPr>
        <xdr:cNvPr id="2" name="7 Imagen" descr="escudo el Carmen.jpg">
          <a:extLst>
            <a:ext uri="{FF2B5EF4-FFF2-40B4-BE49-F238E27FC236}">
              <a16:creationId xmlns:a16="http://schemas.microsoft.com/office/drawing/2014/main" id="{DA4F15C7-93ED-4374-818D-2CA9462BD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38100"/>
          <a:ext cx="857250" cy="873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47624</xdr:colOff>
      <xdr:row>0</xdr:row>
      <xdr:rowOff>71438</xdr:rowOff>
    </xdr:from>
    <xdr:to>
      <xdr:col>21</xdr:col>
      <xdr:colOff>294639</xdr:colOff>
      <xdr:row>2</xdr:row>
      <xdr:rowOff>245745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26137B-77EE-DA40-E393-5B6DF890B81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2" y="71438"/>
          <a:ext cx="1494790" cy="848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"/>
  <sheetViews>
    <sheetView tabSelected="1" view="pageBreakPreview" zoomScale="80" zoomScaleNormal="100" zoomScaleSheetLayoutView="80" workbookViewId="0">
      <selection activeCell="AG4" sqref="AG4"/>
    </sheetView>
  </sheetViews>
  <sheetFormatPr baseColWidth="10" defaultRowHeight="15" x14ac:dyDescent="0.25"/>
  <cols>
    <col min="1" max="1" width="18.5703125" customWidth="1"/>
    <col min="3" max="3" width="14.5703125" customWidth="1"/>
    <col min="4" max="4" width="8.5703125" customWidth="1"/>
    <col min="5" max="5" width="10.42578125" customWidth="1"/>
    <col min="6" max="6" width="11.5703125" customWidth="1"/>
    <col min="7" max="7" width="9" customWidth="1"/>
    <col min="8" max="8" width="8.140625" customWidth="1"/>
    <col min="9" max="9" width="11.42578125" customWidth="1"/>
    <col min="10" max="10" width="0.140625" customWidth="1"/>
    <col min="11" max="11" width="11.5703125" customWidth="1"/>
    <col min="12" max="23" width="4.42578125" customWidth="1"/>
  </cols>
  <sheetData>
    <row r="1" spans="1:23" ht="30" customHeight="1" x14ac:dyDescent="0.25">
      <c r="A1" s="4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Q1" s="46"/>
      <c r="R1" s="46"/>
      <c r="S1" s="46"/>
      <c r="T1" s="46"/>
      <c r="U1" s="46"/>
      <c r="V1" s="46"/>
      <c r="W1" s="46"/>
    </row>
    <row r="2" spans="1:23" ht="23.25" customHeight="1" x14ac:dyDescent="0.25">
      <c r="A2" s="44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6"/>
      <c r="R2" s="46"/>
      <c r="S2" s="46"/>
      <c r="T2" s="46"/>
      <c r="U2" s="46"/>
      <c r="V2" s="46"/>
      <c r="W2" s="46"/>
    </row>
    <row r="3" spans="1:23" ht="25.5" customHeight="1" x14ac:dyDescent="0.25">
      <c r="A3" s="45"/>
      <c r="B3" s="48" t="s">
        <v>39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6"/>
      <c r="R3" s="46"/>
      <c r="S3" s="46"/>
      <c r="T3" s="46"/>
      <c r="U3" s="46"/>
      <c r="V3" s="46"/>
      <c r="W3" s="46"/>
    </row>
    <row r="4" spans="1:23" ht="17.100000000000001" customHeight="1" x14ac:dyDescent="0.25">
      <c r="A4" s="50" t="s">
        <v>42</v>
      </c>
      <c r="B4" s="51"/>
      <c r="C4" s="51"/>
      <c r="D4" s="51"/>
      <c r="E4" s="51"/>
      <c r="F4" s="51"/>
      <c r="G4" s="51"/>
      <c r="H4" s="51"/>
      <c r="I4" s="51"/>
      <c r="J4" s="51"/>
      <c r="K4" s="52"/>
      <c r="L4" s="56" t="s">
        <v>5</v>
      </c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5" spans="1:23" ht="24.75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5"/>
      <c r="L5" s="57" t="s">
        <v>10</v>
      </c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spans="1:23" ht="23.45" customHeight="1" thickBot="1" x14ac:dyDescent="0.3">
      <c r="A6" s="69" t="s">
        <v>6</v>
      </c>
      <c r="B6" s="70"/>
      <c r="C6" s="71"/>
      <c r="D6" s="69" t="s">
        <v>7</v>
      </c>
      <c r="E6" s="71"/>
      <c r="F6" s="72" t="s">
        <v>8</v>
      </c>
      <c r="G6" s="72"/>
      <c r="H6" s="72"/>
      <c r="I6" s="72" t="s">
        <v>9</v>
      </c>
      <c r="J6" s="72"/>
      <c r="K6" s="72"/>
      <c r="L6" s="5">
        <v>1</v>
      </c>
      <c r="M6" s="5">
        <v>2</v>
      </c>
      <c r="N6" s="5">
        <v>3</v>
      </c>
      <c r="O6" s="5">
        <v>4</v>
      </c>
      <c r="P6" s="5">
        <v>5</v>
      </c>
      <c r="Q6" s="5">
        <v>6</v>
      </c>
      <c r="R6" s="5">
        <v>7</v>
      </c>
      <c r="S6" s="5">
        <v>8</v>
      </c>
      <c r="T6" s="5">
        <v>9</v>
      </c>
      <c r="U6" s="5">
        <v>10</v>
      </c>
      <c r="V6" s="5">
        <v>11</v>
      </c>
      <c r="W6" s="5">
        <v>12</v>
      </c>
    </row>
    <row r="7" spans="1:23" ht="23.45" customHeight="1" thickBot="1" x14ac:dyDescent="0.3">
      <c r="A7" s="73" t="s">
        <v>20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</row>
    <row r="8" spans="1:23" ht="53.45" customHeight="1" x14ac:dyDescent="0.25">
      <c r="A8" s="76" t="s">
        <v>31</v>
      </c>
      <c r="B8" s="76"/>
      <c r="C8" s="77"/>
      <c r="D8" s="78">
        <v>1</v>
      </c>
      <c r="E8" s="78"/>
      <c r="F8" s="78"/>
      <c r="G8" s="78"/>
      <c r="H8" s="78"/>
      <c r="I8" s="66">
        <v>30000000</v>
      </c>
      <c r="J8" s="67"/>
      <c r="K8" s="68"/>
      <c r="L8" s="6"/>
      <c r="M8" s="6"/>
      <c r="N8" s="7" t="s">
        <v>32</v>
      </c>
      <c r="O8" s="6"/>
      <c r="P8" s="6"/>
      <c r="Q8" s="8"/>
      <c r="R8" s="6"/>
      <c r="S8" s="6"/>
      <c r="T8" s="6"/>
      <c r="U8" s="6"/>
      <c r="V8" s="6"/>
      <c r="W8" s="6"/>
    </row>
    <row r="9" spans="1:23" ht="21.6" customHeight="1" x14ac:dyDescent="0.25">
      <c r="A9" s="58"/>
      <c r="B9" s="59"/>
      <c r="C9" s="59"/>
      <c r="D9" s="60"/>
      <c r="E9" s="60"/>
      <c r="F9" s="60"/>
      <c r="G9" s="60"/>
      <c r="H9" s="60"/>
      <c r="I9" s="61"/>
      <c r="J9" s="61"/>
      <c r="K9" s="61"/>
      <c r="L9" s="9"/>
      <c r="M9" s="9"/>
      <c r="N9" s="9"/>
      <c r="O9" s="9"/>
      <c r="P9" s="9"/>
      <c r="Q9" s="4"/>
      <c r="R9" s="9"/>
      <c r="S9" s="9"/>
      <c r="T9" s="9"/>
      <c r="U9" s="9"/>
      <c r="V9" s="9"/>
      <c r="W9" s="9"/>
    </row>
    <row r="10" spans="1:23" ht="21.6" customHeight="1" thickBot="1" x14ac:dyDescent="0.3">
      <c r="A10" s="10"/>
      <c r="B10" s="11"/>
      <c r="C10" s="11"/>
      <c r="D10" s="62"/>
      <c r="E10" s="62"/>
      <c r="F10" s="63" t="s">
        <v>1</v>
      </c>
      <c r="G10" s="64"/>
      <c r="H10" s="65"/>
      <c r="I10" s="66">
        <f>SUM(I8:I9)</f>
        <v>30000000</v>
      </c>
      <c r="J10" s="67"/>
      <c r="K10" s="6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8.600000000000001" customHeight="1" thickBot="1" x14ac:dyDescent="0.3">
      <c r="A11" s="88" t="s">
        <v>21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0"/>
    </row>
    <row r="12" spans="1:23" ht="38.450000000000003" customHeight="1" x14ac:dyDescent="0.25">
      <c r="A12" s="91"/>
      <c r="B12" s="92"/>
      <c r="C12" s="93"/>
      <c r="D12" s="94"/>
      <c r="E12" s="95"/>
      <c r="F12" s="94"/>
      <c r="G12" s="96"/>
      <c r="H12" s="95"/>
      <c r="I12" s="97"/>
      <c r="J12" s="98"/>
      <c r="K12" s="99"/>
      <c r="L12" s="13"/>
      <c r="M12" s="13"/>
      <c r="N12" s="13"/>
      <c r="O12" s="13"/>
      <c r="P12" s="13"/>
      <c r="Q12" s="8"/>
      <c r="R12" s="13"/>
      <c r="S12" s="13"/>
      <c r="T12" s="13"/>
      <c r="U12" s="13"/>
      <c r="V12" s="13"/>
      <c r="W12" s="13"/>
    </row>
    <row r="13" spans="1:23" ht="21.6" customHeight="1" x14ac:dyDescent="0.25">
      <c r="A13" s="58"/>
      <c r="B13" s="59"/>
      <c r="C13" s="79"/>
      <c r="D13" s="80"/>
      <c r="E13" s="81"/>
      <c r="F13" s="82"/>
      <c r="G13" s="83"/>
      <c r="H13" s="84"/>
      <c r="I13" s="85"/>
      <c r="J13" s="86"/>
      <c r="K13" s="87"/>
      <c r="L13" s="9"/>
      <c r="M13" s="9"/>
      <c r="N13" s="9"/>
      <c r="O13" s="9"/>
      <c r="P13" s="4"/>
      <c r="Q13" s="9"/>
      <c r="R13" s="9"/>
      <c r="S13" s="9"/>
      <c r="T13" s="9"/>
      <c r="U13" s="9"/>
      <c r="V13" s="9"/>
      <c r="W13" s="9"/>
    </row>
    <row r="14" spans="1:23" ht="21.6" customHeight="1" thickBot="1" x14ac:dyDescent="0.3">
      <c r="A14" s="112"/>
      <c r="B14" s="113"/>
      <c r="C14" s="114"/>
      <c r="D14" s="115"/>
      <c r="E14" s="116"/>
      <c r="F14" s="63" t="s">
        <v>1</v>
      </c>
      <c r="G14" s="64"/>
      <c r="H14" s="65"/>
      <c r="I14" s="117">
        <f>SUM(I12:I13)</f>
        <v>0</v>
      </c>
      <c r="J14" s="118"/>
      <c r="K14" s="11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25.35" customHeight="1" thickBot="1" x14ac:dyDescent="0.3">
      <c r="A15" s="120" t="s">
        <v>28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5"/>
    </row>
    <row r="16" spans="1:23" s="27" customFormat="1" ht="32.25" customHeight="1" x14ac:dyDescent="0.25">
      <c r="A16" s="121" t="s">
        <v>36</v>
      </c>
      <c r="B16" s="121"/>
      <c r="C16" s="121"/>
      <c r="D16" s="39">
        <v>1</v>
      </c>
      <c r="E16" s="39"/>
      <c r="F16" s="39"/>
      <c r="G16" s="39"/>
      <c r="H16" s="39"/>
      <c r="I16" s="122">
        <v>26000000</v>
      </c>
      <c r="J16" s="122"/>
      <c r="K16" s="122"/>
      <c r="L16" s="6"/>
      <c r="M16" s="15" t="s">
        <v>32</v>
      </c>
      <c r="N16" s="6"/>
      <c r="O16" s="6"/>
      <c r="P16" s="6"/>
      <c r="Q16" s="8"/>
      <c r="R16" s="6"/>
      <c r="S16" s="6"/>
      <c r="T16" s="6"/>
      <c r="U16" s="6"/>
      <c r="V16" s="6"/>
      <c r="W16" s="6"/>
    </row>
    <row r="17" spans="1:27" s="27" customFormat="1" ht="32.25" customHeight="1" x14ac:dyDescent="0.25">
      <c r="A17" s="110" t="s">
        <v>22</v>
      </c>
      <c r="B17" s="110"/>
      <c r="C17" s="110"/>
      <c r="D17" s="39">
        <v>1</v>
      </c>
      <c r="E17" s="39"/>
      <c r="F17" s="123"/>
      <c r="G17" s="123"/>
      <c r="H17" s="123"/>
      <c r="I17" s="122">
        <v>8000000</v>
      </c>
      <c r="J17" s="122"/>
      <c r="K17" s="122"/>
      <c r="L17" s="15" t="s">
        <v>32</v>
      </c>
      <c r="M17" s="20"/>
      <c r="N17" s="34"/>
      <c r="O17" s="20"/>
      <c r="P17" s="20"/>
      <c r="Q17" s="20"/>
      <c r="R17" s="20"/>
      <c r="S17" s="20"/>
      <c r="T17" s="20"/>
      <c r="U17" s="20"/>
      <c r="V17" s="4"/>
      <c r="W17" s="4"/>
    </row>
    <row r="18" spans="1:27" s="27" customFormat="1" ht="32.25" customHeight="1" x14ac:dyDescent="0.25">
      <c r="A18" s="111" t="s">
        <v>35</v>
      </c>
      <c r="B18" s="111"/>
      <c r="C18" s="111"/>
      <c r="D18" s="39">
        <v>1</v>
      </c>
      <c r="E18" s="39"/>
      <c r="F18" s="123"/>
      <c r="G18" s="123"/>
      <c r="H18" s="123"/>
      <c r="I18" s="122">
        <v>8000000</v>
      </c>
      <c r="J18" s="122"/>
      <c r="K18" s="122"/>
      <c r="L18" s="15" t="s">
        <v>32</v>
      </c>
      <c r="M18" s="20"/>
      <c r="N18" s="8"/>
      <c r="O18" s="20"/>
      <c r="P18" s="20"/>
      <c r="Q18" s="20"/>
      <c r="R18" s="20"/>
      <c r="S18" s="20"/>
      <c r="T18" s="20"/>
      <c r="U18" s="20"/>
      <c r="V18" s="4"/>
      <c r="W18" s="4"/>
    </row>
    <row r="19" spans="1:27" s="27" customFormat="1" ht="32.25" customHeight="1" x14ac:dyDescent="0.25">
      <c r="A19" s="37" t="s">
        <v>40</v>
      </c>
      <c r="B19" s="38"/>
      <c r="C19" s="101"/>
      <c r="D19" s="102">
        <v>1</v>
      </c>
      <c r="E19" s="103"/>
      <c r="F19" s="104"/>
      <c r="G19" s="105"/>
      <c r="H19" s="106"/>
      <c r="I19" s="107">
        <v>7000000</v>
      </c>
      <c r="J19" s="108"/>
      <c r="K19" s="109"/>
      <c r="L19" s="20"/>
      <c r="M19" s="15" t="s">
        <v>32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7" ht="21.6" customHeight="1" thickBot="1" x14ac:dyDescent="0.3">
      <c r="A20" s="10"/>
      <c r="B20" s="11"/>
      <c r="C20" s="14"/>
      <c r="D20" s="10"/>
      <c r="E20" s="14"/>
      <c r="F20" s="17" t="s">
        <v>1</v>
      </c>
      <c r="G20" s="18"/>
      <c r="H20" s="19"/>
      <c r="I20" s="66">
        <f>SUM(I16:I18)</f>
        <v>42000000</v>
      </c>
      <c r="J20" s="67"/>
      <c r="K20" s="6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7" ht="21.6" customHeight="1" thickBot="1" x14ac:dyDescent="0.3">
      <c r="A21" s="73" t="s">
        <v>11</v>
      </c>
      <c r="B21" s="74"/>
      <c r="C21" s="74"/>
      <c r="D21" s="100"/>
      <c r="E21" s="100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5"/>
    </row>
    <row r="22" spans="1:27" s="27" customFormat="1" ht="25.5" customHeight="1" x14ac:dyDescent="0.25">
      <c r="A22" s="127" t="s">
        <v>14</v>
      </c>
      <c r="B22" s="127"/>
      <c r="C22" s="128"/>
      <c r="D22" s="39">
        <v>5</v>
      </c>
      <c r="E22" s="39"/>
      <c r="F22" s="129"/>
      <c r="G22" s="129"/>
      <c r="H22" s="129"/>
      <c r="I22" s="130">
        <v>300000</v>
      </c>
      <c r="J22" s="76"/>
      <c r="K22" s="76"/>
      <c r="L22" s="6"/>
      <c r="M22" s="6"/>
      <c r="N22" s="6"/>
      <c r="O22" s="15" t="s">
        <v>32</v>
      </c>
      <c r="P22" s="6"/>
      <c r="Q22" s="8"/>
      <c r="R22" s="6"/>
      <c r="S22" s="6"/>
      <c r="T22" s="6"/>
      <c r="U22" s="6"/>
      <c r="V22" s="6"/>
      <c r="W22" s="6"/>
    </row>
    <row r="23" spans="1:27" s="27" customFormat="1" ht="25.5" customHeight="1" x14ac:dyDescent="0.25">
      <c r="A23" s="121" t="s">
        <v>33</v>
      </c>
      <c r="B23" s="121"/>
      <c r="C23" s="37"/>
      <c r="D23" s="39">
        <v>20</v>
      </c>
      <c r="E23" s="39"/>
      <c r="F23" s="124"/>
      <c r="G23" s="124"/>
      <c r="H23" s="124"/>
      <c r="I23" s="125">
        <v>2500000</v>
      </c>
      <c r="J23" s="126"/>
      <c r="K23" s="126"/>
      <c r="L23" s="20"/>
      <c r="M23" s="20"/>
      <c r="N23" s="20"/>
      <c r="O23" s="15" t="s">
        <v>32</v>
      </c>
      <c r="P23" s="20"/>
      <c r="Q23" s="4"/>
      <c r="R23" s="20"/>
      <c r="S23" s="20"/>
      <c r="T23" s="20"/>
      <c r="U23" s="20"/>
      <c r="V23" s="20"/>
      <c r="W23" s="20"/>
    </row>
    <row r="24" spans="1:27" s="27" customFormat="1" ht="25.5" customHeight="1" x14ac:dyDescent="0.25">
      <c r="A24" s="121" t="s">
        <v>17</v>
      </c>
      <c r="B24" s="121"/>
      <c r="C24" s="37"/>
      <c r="D24" s="39">
        <v>1</v>
      </c>
      <c r="E24" s="39"/>
      <c r="F24" s="131"/>
      <c r="G24" s="131"/>
      <c r="H24" s="131"/>
      <c r="I24" s="124">
        <v>1750000</v>
      </c>
      <c r="J24" s="124"/>
      <c r="K24" s="124"/>
      <c r="L24" s="20"/>
      <c r="M24" s="20"/>
      <c r="N24" s="20"/>
      <c r="O24" s="15" t="s">
        <v>32</v>
      </c>
      <c r="P24" s="20"/>
      <c r="Q24" s="4"/>
      <c r="R24" s="20"/>
      <c r="S24" s="20"/>
      <c r="T24" s="20"/>
      <c r="U24" s="20"/>
      <c r="V24" s="20"/>
      <c r="W24" s="20"/>
    </row>
    <row r="25" spans="1:27" s="27" customFormat="1" ht="25.5" customHeight="1" x14ac:dyDescent="0.25">
      <c r="A25" s="37" t="s">
        <v>13</v>
      </c>
      <c r="B25" s="38"/>
      <c r="C25" s="38"/>
      <c r="D25" s="39">
        <v>8</v>
      </c>
      <c r="E25" s="39"/>
      <c r="F25" s="39"/>
      <c r="G25" s="39"/>
      <c r="H25" s="39"/>
      <c r="I25" s="124">
        <v>250000</v>
      </c>
      <c r="J25" s="124"/>
      <c r="K25" s="124"/>
      <c r="L25" s="20"/>
      <c r="M25" s="20"/>
      <c r="N25" s="20"/>
      <c r="O25" s="15" t="s">
        <v>32</v>
      </c>
      <c r="P25" s="20"/>
      <c r="Q25" s="4"/>
      <c r="R25" s="20"/>
      <c r="S25" s="20"/>
      <c r="T25" s="20"/>
      <c r="U25" s="20"/>
      <c r="V25" s="20"/>
      <c r="W25" s="20"/>
    </row>
    <row r="26" spans="1:27" s="27" customFormat="1" ht="25.5" customHeight="1" x14ac:dyDescent="0.25">
      <c r="A26" s="35" t="s">
        <v>15</v>
      </c>
      <c r="B26" s="36"/>
      <c r="C26" s="36"/>
      <c r="D26" s="39">
        <v>8</v>
      </c>
      <c r="E26" s="39"/>
      <c r="F26" s="39"/>
      <c r="G26" s="39"/>
      <c r="H26" s="39"/>
      <c r="I26" s="124">
        <v>560000</v>
      </c>
      <c r="J26" s="124"/>
      <c r="K26" s="124"/>
      <c r="L26" s="20"/>
      <c r="M26" s="20"/>
      <c r="N26" s="20"/>
      <c r="O26" s="15" t="s">
        <v>32</v>
      </c>
      <c r="P26" s="20"/>
      <c r="Q26" s="4"/>
      <c r="R26" s="20"/>
      <c r="S26" s="20"/>
      <c r="T26" s="20"/>
      <c r="U26" s="20"/>
      <c r="V26" s="20"/>
      <c r="W26" s="20"/>
    </row>
    <row r="27" spans="1:27" s="27" customFormat="1" ht="25.5" customHeight="1" x14ac:dyDescent="0.25">
      <c r="A27" s="37" t="s">
        <v>16</v>
      </c>
      <c r="B27" s="38"/>
      <c r="C27" s="38"/>
      <c r="D27" s="39">
        <v>30</v>
      </c>
      <c r="E27" s="39"/>
      <c r="F27" s="39"/>
      <c r="G27" s="39"/>
      <c r="H27" s="39"/>
      <c r="I27" s="124">
        <v>2140000</v>
      </c>
      <c r="J27" s="124"/>
      <c r="K27" s="124"/>
      <c r="L27" s="20"/>
      <c r="M27" s="20"/>
      <c r="N27" s="20"/>
      <c r="O27" s="15" t="s">
        <v>32</v>
      </c>
      <c r="P27" s="20"/>
      <c r="Q27" s="4"/>
      <c r="R27" s="20"/>
      <c r="S27" s="20"/>
      <c r="T27" s="20"/>
      <c r="U27" s="20"/>
      <c r="V27" s="20"/>
      <c r="W27" s="20"/>
    </row>
    <row r="28" spans="1:27" s="27" customFormat="1" ht="25.5" customHeight="1" x14ac:dyDescent="0.25">
      <c r="A28" s="37" t="s">
        <v>38</v>
      </c>
      <c r="B28" s="38"/>
      <c r="C28" s="38"/>
      <c r="D28" s="39">
        <v>1</v>
      </c>
      <c r="E28" s="39"/>
      <c r="F28" s="30"/>
      <c r="G28" s="31"/>
      <c r="H28" s="32"/>
      <c r="I28" s="40">
        <v>12000000</v>
      </c>
      <c r="J28" s="41"/>
      <c r="K28" s="42"/>
      <c r="L28" s="33"/>
      <c r="M28" s="33"/>
      <c r="N28" s="33"/>
      <c r="O28" s="8"/>
      <c r="P28" s="15" t="s">
        <v>32</v>
      </c>
      <c r="Q28" s="8"/>
      <c r="R28" s="33"/>
      <c r="S28" s="33"/>
      <c r="T28" s="33"/>
      <c r="U28" s="33"/>
      <c r="V28" s="33"/>
      <c r="W28" s="33"/>
    </row>
    <row r="29" spans="1:27" s="27" customFormat="1" ht="25.5" customHeight="1" x14ac:dyDescent="0.25">
      <c r="A29" s="37"/>
      <c r="B29" s="38"/>
      <c r="C29" s="38"/>
      <c r="D29" s="39"/>
      <c r="E29" s="39"/>
      <c r="F29" s="30"/>
      <c r="G29" s="31"/>
      <c r="H29" s="32"/>
      <c r="I29" s="40"/>
      <c r="J29" s="41"/>
      <c r="K29" s="42"/>
      <c r="L29" s="33"/>
      <c r="M29" s="33"/>
      <c r="N29" s="33"/>
      <c r="O29" s="8"/>
      <c r="P29" s="15"/>
      <c r="Q29" s="8"/>
      <c r="R29" s="33"/>
      <c r="S29" s="33"/>
      <c r="T29" s="33"/>
      <c r="U29" s="33"/>
      <c r="V29" s="33"/>
      <c r="W29" s="33"/>
    </row>
    <row r="30" spans="1:27" ht="21.6" customHeight="1" thickBot="1" x14ac:dyDescent="0.35">
      <c r="A30" s="112"/>
      <c r="B30" s="113"/>
      <c r="C30" s="113"/>
      <c r="D30" s="113"/>
      <c r="E30" s="114"/>
      <c r="F30" s="63" t="s">
        <v>1</v>
      </c>
      <c r="G30" s="64"/>
      <c r="H30" s="65"/>
      <c r="I30" s="66">
        <f>SUM(I22:I29)</f>
        <v>19500000</v>
      </c>
      <c r="J30" s="67"/>
      <c r="K30" s="6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AA30" s="2"/>
    </row>
    <row r="31" spans="1:27" ht="27.6" customHeight="1" thickBot="1" x14ac:dyDescent="0.3">
      <c r="A31" s="73" t="s">
        <v>19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5"/>
    </row>
    <row r="32" spans="1:27" ht="38.1" customHeight="1" x14ac:dyDescent="0.25">
      <c r="A32" s="134" t="s">
        <v>37</v>
      </c>
      <c r="B32" s="134"/>
      <c r="C32" s="134"/>
      <c r="D32" s="78">
        <v>1</v>
      </c>
      <c r="E32" s="78"/>
      <c r="F32" s="135"/>
      <c r="G32" s="136"/>
      <c r="H32" s="137"/>
      <c r="I32" s="138">
        <v>5000000</v>
      </c>
      <c r="J32" s="64"/>
      <c r="K32" s="65"/>
      <c r="L32" s="13"/>
      <c r="M32" s="13"/>
      <c r="N32" s="13"/>
      <c r="O32" s="13"/>
      <c r="P32" s="13"/>
      <c r="Q32" s="8"/>
      <c r="R32" s="13"/>
      <c r="S32" s="13"/>
      <c r="T32" s="13"/>
      <c r="U32" s="13"/>
      <c r="V32" s="15" t="s">
        <v>32</v>
      </c>
      <c r="W32" s="13"/>
    </row>
    <row r="33" spans="1:23" ht="21.6" customHeight="1" x14ac:dyDescent="0.25">
      <c r="A33" s="126"/>
      <c r="B33" s="126"/>
      <c r="C33" s="126"/>
      <c r="D33" s="39"/>
      <c r="E33" s="39"/>
      <c r="F33" s="139"/>
      <c r="G33" s="140"/>
      <c r="H33" s="141"/>
      <c r="I33" s="142"/>
      <c r="J33" s="143"/>
      <c r="K33" s="103"/>
      <c r="L33" s="9"/>
      <c r="M33" s="9"/>
      <c r="N33" s="9"/>
      <c r="O33" s="9"/>
      <c r="P33" s="9"/>
      <c r="Q33" s="4"/>
      <c r="R33" s="9"/>
      <c r="S33" s="9"/>
      <c r="T33" s="9"/>
      <c r="U33" s="9"/>
      <c r="V33" s="8"/>
      <c r="W33" s="9"/>
    </row>
    <row r="34" spans="1:23" ht="21.6" customHeight="1" x14ac:dyDescent="0.25">
      <c r="A34" s="121"/>
      <c r="B34" s="121"/>
      <c r="C34" s="37"/>
      <c r="D34" s="39"/>
      <c r="E34" s="39"/>
      <c r="F34" s="132"/>
      <c r="G34" s="132"/>
      <c r="H34" s="132"/>
      <c r="I34" s="125"/>
      <c r="J34" s="126"/>
      <c r="K34" s="126"/>
      <c r="L34" s="9"/>
      <c r="M34" s="9"/>
      <c r="N34" s="9"/>
      <c r="O34" s="9"/>
      <c r="P34" s="9"/>
      <c r="Q34" s="4"/>
      <c r="R34" s="9"/>
      <c r="S34" s="9"/>
      <c r="T34" s="9"/>
      <c r="U34" s="9"/>
      <c r="V34" s="9"/>
      <c r="W34" s="9"/>
    </row>
    <row r="35" spans="1:23" ht="21.6" customHeight="1" x14ac:dyDescent="0.25">
      <c r="A35" s="121"/>
      <c r="B35" s="121"/>
      <c r="C35" s="37"/>
      <c r="D35" s="39"/>
      <c r="E35" s="39"/>
      <c r="F35" s="132"/>
      <c r="G35" s="132"/>
      <c r="H35" s="132"/>
      <c r="I35" s="125"/>
      <c r="J35" s="126"/>
      <c r="K35" s="126"/>
      <c r="L35" s="9"/>
      <c r="M35" s="9"/>
      <c r="N35" s="9"/>
      <c r="O35" s="9"/>
      <c r="P35" s="9"/>
      <c r="Q35" s="4"/>
      <c r="R35" s="9"/>
      <c r="S35" s="9"/>
      <c r="T35" s="9"/>
      <c r="U35" s="9"/>
      <c r="V35" s="9"/>
      <c r="W35" s="9"/>
    </row>
    <row r="36" spans="1:23" ht="21.6" customHeight="1" thickBot="1" x14ac:dyDescent="0.3">
      <c r="A36" s="115"/>
      <c r="B36" s="133"/>
      <c r="C36" s="133"/>
      <c r="D36" s="133"/>
      <c r="E36" s="116"/>
      <c r="F36" s="63" t="s">
        <v>1</v>
      </c>
      <c r="G36" s="64"/>
      <c r="H36" s="65"/>
      <c r="I36" s="138">
        <f>SUM(I32:I35)</f>
        <v>5000000</v>
      </c>
      <c r="J36" s="64"/>
      <c r="K36" s="65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ht="21.6" customHeight="1" thickBot="1" x14ac:dyDescent="0.3">
      <c r="A37" s="88" t="s">
        <v>12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90"/>
    </row>
    <row r="38" spans="1:23" s="27" customFormat="1" ht="25.5" customHeight="1" x14ac:dyDescent="0.25">
      <c r="A38" s="76" t="s">
        <v>23</v>
      </c>
      <c r="B38" s="76"/>
      <c r="C38" s="76"/>
      <c r="D38" s="78"/>
      <c r="E38" s="78"/>
      <c r="F38" s="147"/>
      <c r="G38" s="148"/>
      <c r="H38" s="148"/>
      <c r="I38" s="129"/>
      <c r="J38" s="129"/>
      <c r="K38" s="12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s="27" customFormat="1" ht="25.5" customHeight="1" x14ac:dyDescent="0.25">
      <c r="A39" s="121" t="s">
        <v>34</v>
      </c>
      <c r="B39" s="121"/>
      <c r="C39" s="37"/>
      <c r="D39" s="102">
        <v>1</v>
      </c>
      <c r="E39" s="103"/>
      <c r="F39" s="139"/>
      <c r="G39" s="140"/>
      <c r="H39" s="141"/>
      <c r="I39" s="149">
        <v>5500000</v>
      </c>
      <c r="J39" s="150"/>
      <c r="K39" s="151"/>
      <c r="L39" s="20"/>
      <c r="M39" s="20"/>
      <c r="N39" s="15" t="s">
        <v>32</v>
      </c>
      <c r="O39" s="20"/>
      <c r="P39" s="20"/>
      <c r="Q39" s="20"/>
      <c r="R39" s="20"/>
      <c r="S39" s="20"/>
      <c r="T39" s="20"/>
      <c r="U39" s="20"/>
      <c r="V39" s="20"/>
      <c r="W39" s="20"/>
    </row>
    <row r="40" spans="1:23" s="27" customFormat="1" ht="25.5" customHeight="1" x14ac:dyDescent="0.25">
      <c r="A40" s="126" t="s">
        <v>24</v>
      </c>
      <c r="B40" s="126"/>
      <c r="C40" s="126"/>
      <c r="D40" s="39"/>
      <c r="E40" s="39"/>
      <c r="F40" s="173"/>
      <c r="G40" s="174"/>
      <c r="H40" s="174"/>
      <c r="I40" s="129">
        <v>0</v>
      </c>
      <c r="J40" s="129"/>
      <c r="K40" s="12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s="27" customFormat="1" ht="25.5" customHeight="1" x14ac:dyDescent="0.25">
      <c r="A41" s="37" t="s">
        <v>29</v>
      </c>
      <c r="B41" s="38"/>
      <c r="C41" s="101"/>
      <c r="D41" s="39"/>
      <c r="E41" s="39"/>
      <c r="F41" s="28"/>
      <c r="G41" s="29"/>
      <c r="H41" s="29"/>
      <c r="I41" s="129">
        <v>0</v>
      </c>
      <c r="J41" s="129"/>
      <c r="K41" s="12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s="27" customFormat="1" ht="25.5" customHeight="1" x14ac:dyDescent="0.25">
      <c r="A42" s="37" t="s">
        <v>30</v>
      </c>
      <c r="B42" s="38"/>
      <c r="C42" s="101"/>
      <c r="D42" s="102"/>
      <c r="E42" s="103"/>
      <c r="F42" s="173"/>
      <c r="G42" s="174"/>
      <c r="H42" s="178"/>
      <c r="I42" s="129"/>
      <c r="J42" s="129"/>
      <c r="K42" s="12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21.6" customHeight="1" x14ac:dyDescent="0.25">
      <c r="A43" s="58"/>
      <c r="B43" s="59"/>
      <c r="C43" s="79"/>
      <c r="D43" s="80"/>
      <c r="E43" s="81"/>
      <c r="F43" s="63" t="s">
        <v>1</v>
      </c>
      <c r="G43" s="64"/>
      <c r="H43" s="65"/>
      <c r="I43" s="175">
        <f>SUM(I38:I42)</f>
        <v>5500000</v>
      </c>
      <c r="J43" s="176"/>
      <c r="K43" s="177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21.6" customHeight="1" x14ac:dyDescent="0.25">
      <c r="A44" s="179" t="s">
        <v>3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1"/>
    </row>
    <row r="45" spans="1:23" ht="21.6" customHeight="1" x14ac:dyDescent="0.25">
      <c r="A45" s="126"/>
      <c r="B45" s="126"/>
      <c r="C45" s="126"/>
      <c r="D45" s="60"/>
      <c r="E45" s="60"/>
      <c r="F45" s="144"/>
      <c r="G45" s="145"/>
      <c r="H45" s="145"/>
      <c r="I45" s="146">
        <v>0</v>
      </c>
      <c r="J45" s="146"/>
      <c r="K45" s="146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8.600000000000001" customHeight="1" x14ac:dyDescent="0.25">
      <c r="A46" s="58"/>
      <c r="B46" s="59"/>
      <c r="C46" s="79"/>
      <c r="D46" s="80"/>
      <c r="E46" s="81"/>
      <c r="F46" s="144"/>
      <c r="G46" s="145"/>
      <c r="H46" s="166"/>
      <c r="I46" s="167"/>
      <c r="J46" s="168"/>
      <c r="K46" s="16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8.600000000000001" customHeight="1" x14ac:dyDescent="0.25">
      <c r="A47" s="80"/>
      <c r="B47" s="158"/>
      <c r="C47" s="158"/>
      <c r="D47" s="158"/>
      <c r="E47" s="81"/>
      <c r="F47" s="82" t="s">
        <v>1</v>
      </c>
      <c r="G47" s="83"/>
      <c r="H47" s="84"/>
      <c r="I47" s="159">
        <f>SUM(I45:K46)</f>
        <v>0</v>
      </c>
      <c r="J47" s="83"/>
      <c r="K47" s="8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6.5" thickBo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36" ht="16.5" thickBot="1" x14ac:dyDescent="0.3">
      <c r="A49" s="16"/>
      <c r="B49" s="16"/>
      <c r="C49" s="16"/>
      <c r="D49" s="16"/>
      <c r="E49" s="16"/>
      <c r="F49" s="160" t="s">
        <v>2</v>
      </c>
      <c r="G49" s="161"/>
      <c r="H49" s="162"/>
      <c r="I49" s="163">
        <f>SUM(I10+I20+I30+I36+I43)</f>
        <v>102000000</v>
      </c>
      <c r="J49" s="164"/>
      <c r="K49" s="16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36" ht="25.35" customHeight="1" x14ac:dyDescent="0.25">
      <c r="A50" s="16"/>
      <c r="B50" s="16"/>
      <c r="C50" s="16"/>
      <c r="D50" s="16"/>
      <c r="E50" s="16"/>
      <c r="F50" s="21"/>
      <c r="G50" s="21"/>
      <c r="H50" s="21"/>
      <c r="I50" s="22"/>
      <c r="J50" s="22"/>
      <c r="K50" s="22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36" ht="26.25" customHeight="1" thickBot="1" x14ac:dyDescent="0.4">
      <c r="A51" s="23"/>
      <c r="B51" s="23"/>
      <c r="C51" s="23"/>
      <c r="D51" s="16"/>
      <c r="E51" s="23"/>
      <c r="F51" s="24"/>
      <c r="G51" s="24"/>
      <c r="H51" s="24"/>
      <c r="I51" s="25"/>
      <c r="J51" s="22"/>
      <c r="K51" s="22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16"/>
      <c r="Z51" s="171"/>
      <c r="AA51" s="172"/>
      <c r="AB51" s="172"/>
      <c r="AC51" s="172"/>
    </row>
    <row r="52" spans="1:36" ht="15.75" x14ac:dyDescent="0.25">
      <c r="A52" s="155" t="s">
        <v>4</v>
      </c>
      <c r="B52" s="155"/>
      <c r="C52" s="155"/>
      <c r="D52" s="155" t="s">
        <v>43</v>
      </c>
      <c r="E52" s="155"/>
      <c r="F52" s="155"/>
      <c r="G52" s="155"/>
      <c r="H52" s="155"/>
      <c r="I52" s="155"/>
      <c r="J52" s="22"/>
      <c r="K52" s="156" t="s">
        <v>45</v>
      </c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6"/>
      <c r="Z52" s="170"/>
      <c r="AA52" s="170"/>
      <c r="AB52" s="170"/>
      <c r="AC52" s="170"/>
    </row>
    <row r="53" spans="1:36" ht="15.75" x14ac:dyDescent="0.25">
      <c r="A53" s="157" t="s">
        <v>18</v>
      </c>
      <c r="B53" s="157"/>
      <c r="C53" s="157"/>
      <c r="D53" s="157" t="s">
        <v>41</v>
      </c>
      <c r="E53" s="157"/>
      <c r="F53" s="157"/>
      <c r="G53" s="157"/>
      <c r="H53" s="157"/>
      <c r="I53" s="157"/>
      <c r="J53" s="26"/>
      <c r="K53" s="155" t="s">
        <v>44</v>
      </c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Y53" s="1"/>
      <c r="Z53" s="170"/>
      <c r="AA53" s="170"/>
      <c r="AB53" s="170"/>
      <c r="AC53" s="170"/>
    </row>
    <row r="54" spans="1:36" ht="25.5" customHeight="1" x14ac:dyDescent="0.25">
      <c r="A54" s="152" t="s">
        <v>25</v>
      </c>
      <c r="B54" s="152"/>
      <c r="C54" s="152"/>
      <c r="D54" s="1"/>
      <c r="E54" s="152" t="s">
        <v>26</v>
      </c>
      <c r="F54" s="152"/>
      <c r="G54" s="152"/>
      <c r="H54" s="3"/>
      <c r="I54" s="3"/>
      <c r="J54" s="26"/>
      <c r="K54" s="3"/>
      <c r="L54" s="153" t="s">
        <v>27</v>
      </c>
      <c r="M54" s="153"/>
      <c r="N54" s="153"/>
      <c r="O54" s="153"/>
      <c r="P54" s="153"/>
      <c r="Q54" s="153"/>
      <c r="R54" s="153"/>
      <c r="S54" s="153"/>
      <c r="T54" s="1"/>
      <c r="U54" s="1"/>
      <c r="V54" s="1"/>
      <c r="W54" s="16"/>
    </row>
    <row r="55" spans="1:36" ht="21" x14ac:dyDescent="0.35">
      <c r="B55" s="154"/>
      <c r="C55" s="154"/>
      <c r="AB55" s="171"/>
      <c r="AC55" s="171"/>
      <c r="AD55" s="171"/>
      <c r="AE55" s="171"/>
      <c r="AF55" s="171"/>
      <c r="AG55" s="171"/>
      <c r="AH55" s="171"/>
      <c r="AI55" s="171"/>
      <c r="AJ55" s="171"/>
    </row>
    <row r="56" spans="1:36" ht="42" customHeight="1" x14ac:dyDescent="0.25">
      <c r="AB56" s="170"/>
      <c r="AC56" s="170"/>
      <c r="AD56" s="170"/>
      <c r="AE56" s="170"/>
      <c r="AF56" s="170"/>
      <c r="AG56" s="170"/>
      <c r="AH56" s="170"/>
      <c r="AI56" s="170"/>
      <c r="AJ56" s="170"/>
    </row>
    <row r="57" spans="1:36" ht="15.75" x14ac:dyDescent="0.25">
      <c r="AB57" s="170"/>
      <c r="AC57" s="170"/>
      <c r="AD57" s="170"/>
      <c r="AE57" s="170"/>
      <c r="AF57" s="170"/>
      <c r="AG57" s="170"/>
      <c r="AH57" s="170"/>
      <c r="AI57" s="170"/>
      <c r="AJ57" s="170"/>
    </row>
  </sheetData>
  <mergeCells count="161">
    <mergeCell ref="AB57:AJ57"/>
    <mergeCell ref="D29:E29"/>
    <mergeCell ref="I29:K29"/>
    <mergeCell ref="AB55:AJ55"/>
    <mergeCell ref="AB56:AJ56"/>
    <mergeCell ref="Z52:AC52"/>
    <mergeCell ref="Z53:AC53"/>
    <mergeCell ref="Z51:AC51"/>
    <mergeCell ref="D40:E40"/>
    <mergeCell ref="F40:H40"/>
    <mergeCell ref="I40:K40"/>
    <mergeCell ref="D43:E43"/>
    <mergeCell ref="F43:H43"/>
    <mergeCell ref="I43:K43"/>
    <mergeCell ref="I41:K41"/>
    <mergeCell ref="A37:W37"/>
    <mergeCell ref="A38:C38"/>
    <mergeCell ref="D38:E38"/>
    <mergeCell ref="D41:E41"/>
    <mergeCell ref="A42:C42"/>
    <mergeCell ref="D42:E42"/>
    <mergeCell ref="F42:H42"/>
    <mergeCell ref="I42:K42"/>
    <mergeCell ref="A44:W44"/>
    <mergeCell ref="A47:E47"/>
    <mergeCell ref="F47:H47"/>
    <mergeCell ref="I47:K47"/>
    <mergeCell ref="F49:H49"/>
    <mergeCell ref="I49:K49"/>
    <mergeCell ref="A46:C46"/>
    <mergeCell ref="D46:E46"/>
    <mergeCell ref="F46:H46"/>
    <mergeCell ref="I46:K46"/>
    <mergeCell ref="A54:C54"/>
    <mergeCell ref="E54:G54"/>
    <mergeCell ref="L54:S54"/>
    <mergeCell ref="B55:C55"/>
    <mergeCell ref="A52:C52"/>
    <mergeCell ref="D52:I52"/>
    <mergeCell ref="K52:V52"/>
    <mergeCell ref="A53:C53"/>
    <mergeCell ref="D53:I53"/>
    <mergeCell ref="K53:W53"/>
    <mergeCell ref="A45:C45"/>
    <mergeCell ref="D45:E45"/>
    <mergeCell ref="F45:H45"/>
    <mergeCell ref="I45:K45"/>
    <mergeCell ref="F36:H36"/>
    <mergeCell ref="I36:K36"/>
    <mergeCell ref="A40:C40"/>
    <mergeCell ref="A41:C41"/>
    <mergeCell ref="A43:C43"/>
    <mergeCell ref="F38:H38"/>
    <mergeCell ref="I38:K38"/>
    <mergeCell ref="A39:C39"/>
    <mergeCell ref="D39:E39"/>
    <mergeCell ref="F39:H39"/>
    <mergeCell ref="I39:K39"/>
    <mergeCell ref="A35:C35"/>
    <mergeCell ref="D35:E35"/>
    <mergeCell ref="F35:H35"/>
    <mergeCell ref="I35:K35"/>
    <mergeCell ref="A36:E36"/>
    <mergeCell ref="A29:C29"/>
    <mergeCell ref="A30:E30"/>
    <mergeCell ref="F30:H30"/>
    <mergeCell ref="I30:K30"/>
    <mergeCell ref="A34:C34"/>
    <mergeCell ref="D34:E34"/>
    <mergeCell ref="F34:H34"/>
    <mergeCell ref="I34:K34"/>
    <mergeCell ref="A31:W31"/>
    <mergeCell ref="A32:C32"/>
    <mergeCell ref="D32:E32"/>
    <mergeCell ref="F32:H32"/>
    <mergeCell ref="I32:K32"/>
    <mergeCell ref="A33:C33"/>
    <mergeCell ref="D33:E33"/>
    <mergeCell ref="F33:H33"/>
    <mergeCell ref="I33:K33"/>
    <mergeCell ref="A27:C27"/>
    <mergeCell ref="D27:E27"/>
    <mergeCell ref="F27:H27"/>
    <mergeCell ref="I27:K27"/>
    <mergeCell ref="A23:C23"/>
    <mergeCell ref="D23:E23"/>
    <mergeCell ref="F23:H23"/>
    <mergeCell ref="I23:K23"/>
    <mergeCell ref="A22:C22"/>
    <mergeCell ref="D22:E22"/>
    <mergeCell ref="F22:H22"/>
    <mergeCell ref="I22:K22"/>
    <mergeCell ref="F26:H26"/>
    <mergeCell ref="I26:K26"/>
    <mergeCell ref="A24:C24"/>
    <mergeCell ref="D24:E24"/>
    <mergeCell ref="F24:H24"/>
    <mergeCell ref="I24:K24"/>
    <mergeCell ref="A25:C25"/>
    <mergeCell ref="D25:E25"/>
    <mergeCell ref="F25:H25"/>
    <mergeCell ref="I25:K25"/>
    <mergeCell ref="D26:E26"/>
    <mergeCell ref="I20:K20"/>
    <mergeCell ref="A21:W21"/>
    <mergeCell ref="A19:C19"/>
    <mergeCell ref="D19:E19"/>
    <mergeCell ref="F19:H19"/>
    <mergeCell ref="I19:K19"/>
    <mergeCell ref="A17:C17"/>
    <mergeCell ref="A18:C18"/>
    <mergeCell ref="A14:C14"/>
    <mergeCell ref="D14:E14"/>
    <mergeCell ref="F14:H14"/>
    <mergeCell ref="I14:K14"/>
    <mergeCell ref="A15:W15"/>
    <mergeCell ref="A16:C16"/>
    <mergeCell ref="D16:E16"/>
    <mergeCell ref="F16:H16"/>
    <mergeCell ref="I16:K16"/>
    <mergeCell ref="I17:K17"/>
    <mergeCell ref="D17:E17"/>
    <mergeCell ref="F17:H17"/>
    <mergeCell ref="D18:E18"/>
    <mergeCell ref="F18:H18"/>
    <mergeCell ref="I18:K18"/>
    <mergeCell ref="F8:H8"/>
    <mergeCell ref="I8:K8"/>
    <mergeCell ref="A13:C13"/>
    <mergeCell ref="D13:E13"/>
    <mergeCell ref="F13:H13"/>
    <mergeCell ref="I13:K13"/>
    <mergeCell ref="A11:W11"/>
    <mergeCell ref="A12:C12"/>
    <mergeCell ref="D12:E12"/>
    <mergeCell ref="F12:H12"/>
    <mergeCell ref="I12:K12"/>
    <mergeCell ref="A28:C28"/>
    <mergeCell ref="D28:E28"/>
    <mergeCell ref="I28:K28"/>
    <mergeCell ref="A1:A3"/>
    <mergeCell ref="B1:P2"/>
    <mergeCell ref="Q1:W3"/>
    <mergeCell ref="B3:P3"/>
    <mergeCell ref="A4:K5"/>
    <mergeCell ref="L4:W4"/>
    <mergeCell ref="L5:W5"/>
    <mergeCell ref="A9:C9"/>
    <mergeCell ref="D9:E9"/>
    <mergeCell ref="F9:H9"/>
    <mergeCell ref="I9:K9"/>
    <mergeCell ref="D10:E10"/>
    <mergeCell ref="F10:H10"/>
    <mergeCell ref="I10:K10"/>
    <mergeCell ref="A6:C6"/>
    <mergeCell ref="D6:E6"/>
    <mergeCell ref="F6:H6"/>
    <mergeCell ref="I6:K6"/>
    <mergeCell ref="A7:W7"/>
    <mergeCell ref="A8:C8"/>
    <mergeCell ref="D8:E8"/>
  </mergeCells>
  <pageMargins left="0.7" right="0.7" top="0.75" bottom="0.75" header="0.3" footer="0.3"/>
  <pageSetup scale="52" orientation="portrait" r:id="rId1"/>
  <rowBreaks count="1" manualBreakCount="1">
    <brk id="54" max="2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Recursos 2024</vt:lpstr>
      <vt:lpstr>'Recursos 2024'!Área_de_impresión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Mary Luz Negrete Ramos</cp:lastModifiedBy>
  <cp:lastPrinted>2023-01-16T17:24:23Z</cp:lastPrinted>
  <dcterms:created xsi:type="dcterms:W3CDTF">2015-11-27T20:07:05Z</dcterms:created>
  <dcterms:modified xsi:type="dcterms:W3CDTF">2024-11-14T21:57:00Z</dcterms:modified>
</cp:coreProperties>
</file>