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U\HPC\GitHub\MPI\multmat\"/>
    </mc:Choice>
  </mc:AlternateContent>
  <xr:revisionPtr revIDLastSave="0" documentId="13_ncr:1_{0DFD0BE6-E3A4-471E-AEA7-B06264DF1EE7}" xr6:coauthVersionLast="45" xr6:coauthVersionMax="45" xr10:uidLastSave="{00000000-0000-0000-0000-000000000000}"/>
  <bookViews>
    <workbookView xWindow="-120" yWindow="-120" windowWidth="20730" windowHeight="11160" xr2:uid="{96192E1E-69EE-4547-A682-AD81ABCD8986}"/>
  </bookViews>
  <sheets>
    <sheet name="Tabl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3" i="1" l="1"/>
  <c r="J34" i="1"/>
  <c r="J35" i="1"/>
  <c r="J36" i="1"/>
  <c r="J37" i="1"/>
  <c r="J38" i="1"/>
  <c r="J32" i="1"/>
  <c r="I33" i="1"/>
  <c r="I34" i="1"/>
  <c r="I35" i="1"/>
  <c r="I36" i="1"/>
  <c r="I37" i="1"/>
  <c r="I38" i="1"/>
  <c r="I32" i="1"/>
  <c r="F38" i="1"/>
  <c r="F37" i="1"/>
  <c r="F36" i="1"/>
  <c r="F35" i="1"/>
  <c r="F34" i="1"/>
  <c r="F33" i="1"/>
  <c r="F32" i="1"/>
  <c r="C38" i="1"/>
  <c r="C37" i="1"/>
  <c r="C36" i="1"/>
  <c r="C35" i="1"/>
  <c r="C34" i="1"/>
  <c r="C33" i="1"/>
  <c r="C32" i="1"/>
  <c r="H27" i="1"/>
  <c r="G27" i="1"/>
  <c r="F27" i="1"/>
  <c r="E27" i="1"/>
  <c r="D27" i="1"/>
  <c r="C27" i="1"/>
  <c r="B27" i="1"/>
  <c r="Q13" i="1"/>
  <c r="P13" i="1"/>
  <c r="O13" i="1"/>
  <c r="N13" i="1"/>
  <c r="M13" i="1"/>
  <c r="L13" i="1"/>
  <c r="K13" i="1"/>
  <c r="D13" i="1"/>
  <c r="E13" i="1"/>
  <c r="F13" i="1"/>
  <c r="G13" i="1"/>
  <c r="H13" i="1"/>
  <c r="C13" i="1"/>
  <c r="B13" i="1"/>
</calcChain>
</file>

<file path=xl/sharedStrings.xml><?xml version="1.0" encoding="utf-8"?>
<sst xmlns="http://schemas.openxmlformats.org/spreadsheetml/2006/main" count="19" uniqueCount="12">
  <si>
    <t>Implementación secuencial (tiempo en segundos)</t>
  </si>
  <si>
    <t>Iteración\Tamaño</t>
  </si>
  <si>
    <t>Promedio</t>
  </si>
  <si>
    <t>Implementación con comunicación punto a punto (tiempo en segundos)</t>
  </si>
  <si>
    <t>Implementación con comunicación colectiva (tiempo en segundos)</t>
  </si>
  <si>
    <t>Implementación con comunicación punto a punto</t>
  </si>
  <si>
    <t>Tamaño</t>
  </si>
  <si>
    <t>Speed Up Rate</t>
  </si>
  <si>
    <t>Implementación con comunicación colectiva</t>
  </si>
  <si>
    <t>Comparativo de Speed Up Rate</t>
  </si>
  <si>
    <t>Punto a Punto</t>
  </si>
  <si>
    <t>Colectiva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</si>
</sst>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3" borderId="1" xfId="0" applyFill="1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Up Rate comunicación</a:t>
            </a:r>
            <a:r>
              <a:rPr lang="en-US" baseline="0"/>
              <a:t> punto a punto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Tablas!$C$31</c:f>
              <c:strCache>
                <c:ptCount val="1"/>
                <c:pt idx="0">
                  <c:v>Speed Up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Tablas!$B$32:$B$38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800</c:v>
                </c:pt>
                <c:pt idx="5">
                  <c:v>1000</c:v>
                </c:pt>
                <c:pt idx="6">
                  <c:v>2000</c:v>
                </c:pt>
              </c:numCache>
            </c:numRef>
          </c:xVal>
          <c:yVal>
            <c:numRef>
              <c:f>Tablas!$C$32:$C$38</c:f>
              <c:numCache>
                <c:formatCode>General</c:formatCode>
                <c:ptCount val="7"/>
                <c:pt idx="0">
                  <c:v>-0.99895501044989554</c:v>
                </c:pt>
                <c:pt idx="1">
                  <c:v>-0.47805004644047433</c:v>
                </c:pt>
                <c:pt idx="2">
                  <c:v>0.53383782541893421</c:v>
                </c:pt>
                <c:pt idx="3">
                  <c:v>1.7140268438572246</c:v>
                </c:pt>
                <c:pt idx="4">
                  <c:v>3.0813601284109149</c:v>
                </c:pt>
                <c:pt idx="5">
                  <c:v>2.6340129222008413</c:v>
                </c:pt>
                <c:pt idx="6">
                  <c:v>3.1027086344067545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9C-4CDE-8C11-F665CFAD7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844176"/>
        <c:axId val="504845160"/>
      </c:scatterChart>
      <c:valAx>
        <c:axId val="504844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Tamaño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04845160"/>
        <c:crosses val="autoZero"/>
        <c:crossBetween val="midCat"/>
      </c:valAx>
      <c:valAx>
        <c:axId val="504845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Speed up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04844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Up Rate Comunicación</a:t>
            </a:r>
            <a:r>
              <a:rPr lang="en-US" baseline="0"/>
              <a:t> colectiva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Tablas!$F$31</c:f>
              <c:strCache>
                <c:ptCount val="1"/>
                <c:pt idx="0">
                  <c:v>Speed Up Rate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Tablas!$E$32:$E$38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800</c:v>
                </c:pt>
                <c:pt idx="5">
                  <c:v>1000</c:v>
                </c:pt>
                <c:pt idx="6">
                  <c:v>2000</c:v>
                </c:pt>
              </c:numCache>
            </c:numRef>
          </c:xVal>
          <c:yVal>
            <c:numRef>
              <c:f>Tablas!$F$32:$F$38</c:f>
              <c:numCache>
                <c:formatCode>General</c:formatCode>
                <c:ptCount val="7"/>
                <c:pt idx="0">
                  <c:v>-0.99913195766390006</c:v>
                </c:pt>
                <c:pt idx="1">
                  <c:v>-0.58592852653706951</c:v>
                </c:pt>
                <c:pt idx="2">
                  <c:v>0.87485519710745252</c:v>
                </c:pt>
                <c:pt idx="3">
                  <c:v>2.4855286730456339</c:v>
                </c:pt>
                <c:pt idx="4">
                  <c:v>4.1089839479013257</c:v>
                </c:pt>
                <c:pt idx="5">
                  <c:v>3.6279154963878746</c:v>
                </c:pt>
                <c:pt idx="6">
                  <c:v>4.3483791184341083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71-4B8F-8E86-929BAF66F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971912"/>
        <c:axId val="568973880"/>
      </c:scatterChart>
      <c:valAx>
        <c:axId val="568971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Tamaño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8973880"/>
        <c:crosses val="autoZero"/>
        <c:crossBetween val="midCat"/>
      </c:valAx>
      <c:valAx>
        <c:axId val="568973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Spped up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8971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Comparativo de Speed Up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Tablas!$I$31</c:f>
              <c:strCache>
                <c:ptCount val="1"/>
                <c:pt idx="0">
                  <c:v>Punto a Punto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Tablas!$H$32:$H$38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800</c:v>
                </c:pt>
                <c:pt idx="5">
                  <c:v>1000</c:v>
                </c:pt>
                <c:pt idx="6">
                  <c:v>2000</c:v>
                </c:pt>
              </c:numCache>
            </c:numRef>
          </c:xVal>
          <c:yVal>
            <c:numRef>
              <c:f>Tablas!$I$32:$I$38</c:f>
              <c:numCache>
                <c:formatCode>General</c:formatCode>
                <c:ptCount val="7"/>
                <c:pt idx="0">
                  <c:v>-0.99895501044989554</c:v>
                </c:pt>
                <c:pt idx="1">
                  <c:v>-0.47805004644047433</c:v>
                </c:pt>
                <c:pt idx="2">
                  <c:v>0.53383782541893421</c:v>
                </c:pt>
                <c:pt idx="3">
                  <c:v>1.7140268438572246</c:v>
                </c:pt>
                <c:pt idx="4">
                  <c:v>3.0813601284109149</c:v>
                </c:pt>
                <c:pt idx="5">
                  <c:v>2.6340129222008413</c:v>
                </c:pt>
                <c:pt idx="6">
                  <c:v>3.1027086344067545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57-4A7E-92BB-CBF6B451C5E8}"/>
            </c:ext>
          </c:extLst>
        </c:ser>
        <c:ser>
          <c:idx val="1"/>
          <c:order val="1"/>
          <c:tx>
            <c:strRef>
              <c:f>Tablas!$J$31</c:f>
              <c:strCache>
                <c:ptCount val="1"/>
                <c:pt idx="0">
                  <c:v>Colectiva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Tablas!$H$32:$H$38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800</c:v>
                </c:pt>
                <c:pt idx="5">
                  <c:v>1000</c:v>
                </c:pt>
                <c:pt idx="6">
                  <c:v>2000</c:v>
                </c:pt>
              </c:numCache>
            </c:numRef>
          </c:xVal>
          <c:yVal>
            <c:numRef>
              <c:f>Tablas!$J$32:$J$38</c:f>
              <c:numCache>
                <c:formatCode>General</c:formatCode>
                <c:ptCount val="7"/>
                <c:pt idx="0">
                  <c:v>-0.99913195766390006</c:v>
                </c:pt>
                <c:pt idx="1">
                  <c:v>-0.58592852653706951</c:v>
                </c:pt>
                <c:pt idx="2">
                  <c:v>0.87485519710745252</c:v>
                </c:pt>
                <c:pt idx="3">
                  <c:v>2.4855286730456339</c:v>
                </c:pt>
                <c:pt idx="4">
                  <c:v>4.1089839479013257</c:v>
                </c:pt>
                <c:pt idx="5">
                  <c:v>3.6279154963878746</c:v>
                </c:pt>
                <c:pt idx="6">
                  <c:v>4.3483791184341083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D57-4A7E-92BB-CBF6B451C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662280"/>
        <c:axId val="567662608"/>
      </c:scatterChart>
      <c:valAx>
        <c:axId val="567662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Tamaño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7662608"/>
        <c:crosses val="autoZero"/>
        <c:crossBetween val="midCat"/>
      </c:valAx>
      <c:valAx>
        <c:axId val="56766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Speed Up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7662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628650</xdr:colOff>
      <xdr:row>39</xdr:row>
      <xdr:rowOff>71437</xdr:rowOff>
    </xdr:from>
    <xdr:to>
      <xdr:col>6</xdr:col>
      <xdr:colOff>247650</xdr:colOff>
      <xdr:row>53</xdr:row>
      <xdr:rowOff>147637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8E1D9F1-E04F-4567-B520-59DAEEF639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528637</xdr:colOff>
      <xdr:row>39</xdr:row>
      <xdr:rowOff>33337</xdr:rowOff>
    </xdr:from>
    <xdr:to>
      <xdr:col>12</xdr:col>
      <xdr:colOff>33337</xdr:colOff>
      <xdr:row>53</xdr:row>
      <xdr:rowOff>109537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6FF509A-2B04-4012-BCB6-34B2899BD5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319087</xdr:colOff>
      <xdr:row>27</xdr:row>
      <xdr:rowOff>61912</xdr:rowOff>
    </xdr:from>
    <xdr:to>
      <xdr:col>17</xdr:col>
      <xdr:colOff>319087</xdr:colOff>
      <xdr:row>38</xdr:row>
      <xdr:rowOff>100012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2B5EC5E-4055-4BFA-97A4-D966B9F394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17D8-08F4-4E21-99C7-052AE7AC9C34}">
  <dimension ref="A1:Q38"/>
  <sheetViews>
    <sheetView tabSelected="1" topLeftCell="H29" workbookViewId="0">
      <selection activeCell="O43" sqref="O43"/>
    </sheetView>
  </sheetViews>
  <sheetFormatPr baseColWidth="10" defaultRowHeight="15" x14ac:dyDescent="0.25"/>
  <cols>
    <col min="1" max="1" width="17.140625" customWidth="1"/>
    <col min="9" max="9" width="12.85546875" customWidth="1"/>
    <col min="10" max="10" width="17.42578125" customWidth="1"/>
  </cols>
  <sheetData>
    <row r="1" spans="1:17" x14ac:dyDescent="0.25">
      <c r="A1" s="3" t="s">
        <v>0</v>
      </c>
      <c r="B1" s="3"/>
      <c r="C1" s="3"/>
      <c r="D1" s="3"/>
      <c r="E1" s="3"/>
      <c r="F1" s="3"/>
      <c r="G1" s="3"/>
      <c r="H1" s="3"/>
      <c r="J1" s="3" t="s">
        <v>3</v>
      </c>
      <c r="K1" s="3"/>
      <c r="L1" s="3"/>
      <c r="M1" s="3"/>
      <c r="N1" s="3"/>
      <c r="O1" s="3"/>
      <c r="P1" s="3"/>
      <c r="Q1" s="3"/>
    </row>
    <row r="2" spans="1:17" ht="30" x14ac:dyDescent="0.25">
      <c r="A2" s="4" t="s">
        <v>1</v>
      </c>
      <c r="B2" s="5">
        <v>10</v>
      </c>
      <c r="C2" s="5">
        <v>100</v>
      </c>
      <c r="D2" s="5">
        <v>200</v>
      </c>
      <c r="E2" s="5">
        <v>500</v>
      </c>
      <c r="F2" s="5">
        <v>800</v>
      </c>
      <c r="G2" s="5">
        <v>1000</v>
      </c>
      <c r="H2" s="5">
        <v>2000</v>
      </c>
      <c r="J2" s="4" t="s">
        <v>1</v>
      </c>
      <c r="K2" s="5">
        <v>10</v>
      </c>
      <c r="L2" s="5">
        <v>100</v>
      </c>
      <c r="M2" s="5">
        <v>200</v>
      </c>
      <c r="N2" s="5">
        <v>500</v>
      </c>
      <c r="O2" s="5">
        <v>800</v>
      </c>
      <c r="P2" s="5">
        <v>1000</v>
      </c>
      <c r="Q2" s="5">
        <v>2000</v>
      </c>
    </row>
    <row r="3" spans="1:17" x14ac:dyDescent="0.25">
      <c r="A3" s="5">
        <v>1</v>
      </c>
      <c r="B3" s="2">
        <v>6.9999999999999999E-6</v>
      </c>
      <c r="C3" s="2">
        <v>3.8539999999999998E-3</v>
      </c>
      <c r="D3" s="2">
        <v>3.1622999999999998E-2</v>
      </c>
      <c r="E3" s="2">
        <v>0.60009900000000005</v>
      </c>
      <c r="F3" s="2">
        <v>3.2123699999999999</v>
      </c>
      <c r="G3" s="2">
        <v>5.8168389999999999</v>
      </c>
      <c r="H3" s="2">
        <v>125.35808</v>
      </c>
      <c r="J3" s="5">
        <v>1</v>
      </c>
      <c r="K3" s="2">
        <v>5.7520000000000002E-3</v>
      </c>
      <c r="L3" s="2">
        <v>8.4119999999999993E-3</v>
      </c>
      <c r="M3" s="2">
        <v>2.2005E-2</v>
      </c>
      <c r="N3" s="2">
        <v>0.21301700000000001</v>
      </c>
      <c r="O3" s="2">
        <v>0.77025500000000002</v>
      </c>
      <c r="P3" s="2">
        <v>1.6894009999999999</v>
      </c>
      <c r="Q3" s="2">
        <v>35.789893999999997</v>
      </c>
    </row>
    <row r="4" spans="1:17" x14ac:dyDescent="0.25">
      <c r="A4" s="5">
        <v>2</v>
      </c>
      <c r="B4" s="2">
        <v>6.0000000000000002E-6</v>
      </c>
      <c r="C4" s="2">
        <v>3.7919999999999998E-3</v>
      </c>
      <c r="D4" s="2">
        <v>3.2323999999999999E-2</v>
      </c>
      <c r="E4" s="2">
        <v>0.60036900000000004</v>
      </c>
      <c r="F4" s="2">
        <v>3.2190240000000001</v>
      </c>
      <c r="G4" s="2">
        <v>5.7977449999999999</v>
      </c>
      <c r="H4" s="2">
        <v>128.52806100000001</v>
      </c>
      <c r="J4" s="5">
        <v>2</v>
      </c>
      <c r="K4" s="2">
        <v>5.9979999999999999E-3</v>
      </c>
      <c r="L4" s="2">
        <v>7.5490000000000002E-3</v>
      </c>
      <c r="M4" s="2">
        <v>2.0705000000000001E-2</v>
      </c>
      <c r="N4" s="2">
        <v>0.22128600000000001</v>
      </c>
      <c r="O4" s="2">
        <v>0.76271500000000003</v>
      </c>
      <c r="P4" s="2">
        <v>1.5951789999999999</v>
      </c>
      <c r="Q4" s="2">
        <v>32.022669</v>
      </c>
    </row>
    <row r="5" spans="1:17" x14ac:dyDescent="0.25">
      <c r="A5" s="5">
        <v>3</v>
      </c>
      <c r="B5" s="2">
        <v>6.0000000000000002E-6</v>
      </c>
      <c r="C5" s="2">
        <v>3.7859999999999999E-3</v>
      </c>
      <c r="D5" s="2">
        <v>3.2105000000000002E-2</v>
      </c>
      <c r="E5" s="2">
        <v>0.58927099999999999</v>
      </c>
      <c r="F5" s="2">
        <v>3.2049089999999998</v>
      </c>
      <c r="G5" s="2">
        <v>5.7790629999999998</v>
      </c>
      <c r="H5" s="2">
        <v>125.511526</v>
      </c>
      <c r="J5" s="5">
        <v>3</v>
      </c>
      <c r="K5" s="2">
        <v>5.9969999999999997E-3</v>
      </c>
      <c r="L5" s="2">
        <v>7.2740000000000001E-3</v>
      </c>
      <c r="M5" s="2">
        <v>1.9536000000000001E-2</v>
      </c>
      <c r="N5" s="2">
        <v>0.21951999999999999</v>
      </c>
      <c r="O5" s="2">
        <v>0.75825299999999995</v>
      </c>
      <c r="P5" s="2">
        <v>1.552125</v>
      </c>
      <c r="Q5" s="2">
        <v>30.080351</v>
      </c>
    </row>
    <row r="6" spans="1:17" x14ac:dyDescent="0.25">
      <c r="A6" s="5">
        <v>4</v>
      </c>
      <c r="B6" s="2">
        <v>5.0000000000000004E-6</v>
      </c>
      <c r="C6" s="2">
        <v>3.7590000000000002E-3</v>
      </c>
      <c r="D6" s="2">
        <v>3.0914000000000001E-2</v>
      </c>
      <c r="E6" s="2">
        <v>0.58380799999999999</v>
      </c>
      <c r="F6" s="2">
        <v>3.1550530000000001</v>
      </c>
      <c r="G6" s="2">
        <v>5.7923400000000003</v>
      </c>
      <c r="H6" s="2">
        <v>130.189123</v>
      </c>
      <c r="J6" s="5">
        <v>4</v>
      </c>
      <c r="K6" s="2">
        <v>5.1789999999999996E-3</v>
      </c>
      <c r="L6" s="2">
        <v>6.0980000000000001E-3</v>
      </c>
      <c r="M6" s="2">
        <v>2.0504000000000001E-2</v>
      </c>
      <c r="N6" s="2">
        <v>0.22221399999999999</v>
      </c>
      <c r="O6" s="2">
        <v>0.75686900000000001</v>
      </c>
      <c r="P6" s="2">
        <v>1.5334399999999999</v>
      </c>
      <c r="Q6" s="2">
        <v>30.317595000000001</v>
      </c>
    </row>
    <row r="7" spans="1:17" x14ac:dyDescent="0.25">
      <c r="A7" s="5">
        <v>5</v>
      </c>
      <c r="B7" s="2">
        <v>6.0000000000000002E-6</v>
      </c>
      <c r="C7" s="2">
        <v>3.7620000000000002E-3</v>
      </c>
      <c r="D7" s="2">
        <v>3.1071000000000001E-2</v>
      </c>
      <c r="E7" s="2">
        <v>0.59589099999999995</v>
      </c>
      <c r="F7" s="2">
        <v>3.1004459999999998</v>
      </c>
      <c r="G7" s="2">
        <v>5.8999940000000004</v>
      </c>
      <c r="H7" s="2">
        <v>125.59159099999999</v>
      </c>
      <c r="J7" s="5">
        <v>5</v>
      </c>
      <c r="K7" s="2">
        <v>6.123E-3</v>
      </c>
      <c r="L7" s="2">
        <v>7.3439999999999998E-3</v>
      </c>
      <c r="M7" s="2">
        <v>2.0433E-2</v>
      </c>
      <c r="N7" s="2">
        <v>0.22004499999999999</v>
      </c>
      <c r="O7" s="2">
        <v>0.78407199999999999</v>
      </c>
      <c r="P7" s="2">
        <v>1.5376030000000001</v>
      </c>
      <c r="Q7" s="2">
        <v>30.093357000000001</v>
      </c>
    </row>
    <row r="8" spans="1:17" x14ac:dyDescent="0.25">
      <c r="A8" s="5">
        <v>6</v>
      </c>
      <c r="B8" s="2">
        <v>5.0000000000000004E-6</v>
      </c>
      <c r="C8" s="2">
        <v>3.872E-3</v>
      </c>
      <c r="D8" s="2">
        <v>3.2325E-2</v>
      </c>
      <c r="E8" s="2">
        <v>0.59854799999999997</v>
      </c>
      <c r="F8" s="2">
        <v>3.149181</v>
      </c>
      <c r="G8" s="2">
        <v>5.8429169999999999</v>
      </c>
      <c r="H8" s="2">
        <v>132.69112799999999</v>
      </c>
      <c r="J8" s="5">
        <v>6</v>
      </c>
      <c r="K8" s="2">
        <v>3.9129999999999998E-3</v>
      </c>
      <c r="L8" s="2">
        <v>7.2909999999999997E-3</v>
      </c>
      <c r="M8" s="2">
        <v>1.9871E-2</v>
      </c>
      <c r="N8" s="2">
        <v>0.21319299999999999</v>
      </c>
      <c r="O8" s="2">
        <v>0.77990300000000001</v>
      </c>
      <c r="P8" s="2">
        <v>1.571785</v>
      </c>
      <c r="Q8" s="2">
        <v>30.094806999999999</v>
      </c>
    </row>
    <row r="9" spans="1:17" x14ac:dyDescent="0.25">
      <c r="A9" s="5">
        <v>7</v>
      </c>
      <c r="B9" s="2">
        <v>5.0000000000000004E-6</v>
      </c>
      <c r="C9" s="2">
        <v>3.7599999999999999E-3</v>
      </c>
      <c r="D9" s="2">
        <v>3.1503999999999997E-2</v>
      </c>
      <c r="E9" s="2">
        <v>0.60432799999999998</v>
      </c>
      <c r="F9" s="2">
        <v>3.039555</v>
      </c>
      <c r="G9" s="2">
        <v>5.7691059999999998</v>
      </c>
      <c r="H9" s="2">
        <v>135.160676</v>
      </c>
      <c r="J9" s="5">
        <v>7</v>
      </c>
      <c r="K9" s="2">
        <v>5.7149999999999996E-3</v>
      </c>
      <c r="L9" s="2">
        <v>6.3299999999999997E-3</v>
      </c>
      <c r="M9" s="2">
        <v>2.1257000000000002E-2</v>
      </c>
      <c r="N9" s="2">
        <v>0.22071199999999999</v>
      </c>
      <c r="O9" s="2">
        <v>0.79019499999999998</v>
      </c>
      <c r="P9" s="2">
        <v>1.6542460000000001</v>
      </c>
      <c r="Q9" s="2">
        <v>30.248235000000001</v>
      </c>
    </row>
    <row r="10" spans="1:17" x14ac:dyDescent="0.25">
      <c r="A10" s="5">
        <v>8</v>
      </c>
      <c r="B10" s="2">
        <v>5.0000000000000004E-6</v>
      </c>
      <c r="C10" s="2">
        <v>3.8639999999999998E-3</v>
      </c>
      <c r="D10" s="2">
        <v>3.2744000000000002E-2</v>
      </c>
      <c r="E10" s="2">
        <v>0.60018499999999997</v>
      </c>
      <c r="F10" s="2">
        <v>3.2992819999999998</v>
      </c>
      <c r="G10" s="2">
        <v>5.809939</v>
      </c>
      <c r="H10" s="2">
        <v>130.99447799999999</v>
      </c>
      <c r="J10" s="5">
        <v>8</v>
      </c>
      <c r="K10" s="2">
        <v>5.2570000000000004E-3</v>
      </c>
      <c r="L10" s="2">
        <v>7.0559999999999998E-3</v>
      </c>
      <c r="M10" s="2">
        <v>2.1711000000000001E-2</v>
      </c>
      <c r="N10" s="2">
        <v>0.21217800000000001</v>
      </c>
      <c r="O10" s="2">
        <v>0.78953799999999996</v>
      </c>
      <c r="P10" s="2">
        <v>1.5566800000000001</v>
      </c>
      <c r="Q10" s="2">
        <v>34.882880999999998</v>
      </c>
    </row>
    <row r="11" spans="1:17" x14ac:dyDescent="0.25">
      <c r="A11" s="5">
        <v>9</v>
      </c>
      <c r="B11" s="2">
        <v>6.0000000000000002E-6</v>
      </c>
      <c r="C11" s="2">
        <v>3.8089999999999999E-3</v>
      </c>
      <c r="D11" s="2">
        <v>3.3071000000000003E-2</v>
      </c>
      <c r="E11" s="2">
        <v>0.57475900000000002</v>
      </c>
      <c r="F11" s="2">
        <v>3.1975159999999998</v>
      </c>
      <c r="G11" s="2">
        <v>5.7718280000000002</v>
      </c>
      <c r="H11" s="2">
        <v>128.61312899999999</v>
      </c>
      <c r="J11" s="5">
        <v>9</v>
      </c>
      <c r="K11" s="2">
        <v>5.5120000000000004E-3</v>
      </c>
      <c r="L11" s="2">
        <v>8.0999999999999996E-3</v>
      </c>
      <c r="M11" s="2">
        <v>2.1211000000000001E-2</v>
      </c>
      <c r="N11" s="2">
        <v>0.220973</v>
      </c>
      <c r="O11" s="2">
        <v>0.79978899999999997</v>
      </c>
      <c r="P11" s="2">
        <v>1.6835549999999999</v>
      </c>
      <c r="Q11" s="2">
        <v>30.406013000000002</v>
      </c>
    </row>
    <row r="12" spans="1:17" x14ac:dyDescent="0.25">
      <c r="A12" s="5">
        <v>10</v>
      </c>
      <c r="B12" s="2">
        <v>6.0000000000000002E-6</v>
      </c>
      <c r="C12" s="2">
        <v>3.9550000000000002E-3</v>
      </c>
      <c r="D12" s="2">
        <v>3.2772999999999997E-2</v>
      </c>
      <c r="E12" s="2">
        <v>0.58674999999999999</v>
      </c>
      <c r="F12" s="2">
        <v>3.2062560000000002</v>
      </c>
      <c r="G12" s="2">
        <v>5.7926640000000003</v>
      </c>
      <c r="H12" s="2">
        <v>126.28310999999999</v>
      </c>
      <c r="J12" s="5">
        <v>10</v>
      </c>
      <c r="K12" s="2">
        <v>5.1000000000000004E-3</v>
      </c>
      <c r="L12" s="2">
        <v>7.7580000000000001E-3</v>
      </c>
      <c r="M12" s="2">
        <v>2.1690000000000001E-2</v>
      </c>
      <c r="N12" s="2">
        <v>0.22328400000000001</v>
      </c>
      <c r="O12" s="2">
        <v>0.79591100000000004</v>
      </c>
      <c r="P12" s="2">
        <v>1.606236</v>
      </c>
      <c r="Q12" s="2">
        <v>30.227599999999999</v>
      </c>
    </row>
    <row r="13" spans="1:17" x14ac:dyDescent="0.25">
      <c r="A13" s="5" t="s">
        <v>2</v>
      </c>
      <c r="B13" s="2">
        <f>AVERAGE(B3:B12)</f>
        <v>5.7000000000000005E-6</v>
      </c>
      <c r="C13" s="2">
        <f>AVERAGE(C3:C12)</f>
        <v>3.8212999999999997E-3</v>
      </c>
      <c r="D13" s="2">
        <f t="shared" ref="D13:H13" si="0">AVERAGE(D3:D12)</f>
        <v>3.2045400000000002E-2</v>
      </c>
      <c r="E13" s="2">
        <f t="shared" si="0"/>
        <v>0.59340080000000006</v>
      </c>
      <c r="F13" s="2">
        <f t="shared" si="0"/>
        <v>3.1783592000000001</v>
      </c>
      <c r="G13" s="2">
        <f t="shared" si="0"/>
        <v>5.8072435000000002</v>
      </c>
      <c r="H13" s="2">
        <f t="shared" si="0"/>
        <v>128.89209020000001</v>
      </c>
      <c r="J13" s="5" t="s">
        <v>2</v>
      </c>
      <c r="K13" s="2">
        <f>AVERAGE(K3:K12)</f>
        <v>5.4545999999999996E-3</v>
      </c>
      <c r="L13" s="2">
        <f>AVERAGE(L3:L12)</f>
        <v>7.3211999999999999E-3</v>
      </c>
      <c r="M13" s="2">
        <f t="shared" ref="M13" si="1">AVERAGE(M3:M12)</f>
        <v>2.0892300000000003E-2</v>
      </c>
      <c r="N13" s="2">
        <f t="shared" ref="N13" si="2">AVERAGE(N3:N12)</f>
        <v>0.21864219999999998</v>
      </c>
      <c r="O13" s="2">
        <f t="shared" ref="O13" si="3">AVERAGE(O3:O12)</f>
        <v>0.77874999999999994</v>
      </c>
      <c r="P13" s="2">
        <f t="shared" ref="P13" si="4">AVERAGE(P3:P12)</f>
        <v>1.5980250000000003</v>
      </c>
      <c r="Q13" s="2">
        <f t="shared" ref="Q13" si="5">AVERAGE(Q3:Q12)</f>
        <v>31.416340199999997</v>
      </c>
    </row>
    <row r="15" spans="1:17" x14ac:dyDescent="0.25">
      <c r="A15" s="3" t="s">
        <v>4</v>
      </c>
      <c r="B15" s="3"/>
      <c r="C15" s="3"/>
      <c r="D15" s="3"/>
      <c r="E15" s="3"/>
      <c r="F15" s="3"/>
      <c r="G15" s="3"/>
      <c r="H15" s="3"/>
    </row>
    <row r="16" spans="1:17" x14ac:dyDescent="0.25">
      <c r="A16" s="4" t="s">
        <v>1</v>
      </c>
      <c r="B16" s="5">
        <v>10</v>
      </c>
      <c r="C16" s="5">
        <v>100</v>
      </c>
      <c r="D16" s="5">
        <v>200</v>
      </c>
      <c r="E16" s="5">
        <v>500</v>
      </c>
      <c r="F16" s="5">
        <v>800</v>
      </c>
      <c r="G16" s="5">
        <v>1000</v>
      </c>
      <c r="H16" s="5">
        <v>2000</v>
      </c>
    </row>
    <row r="17" spans="1:10" x14ac:dyDescent="0.25">
      <c r="A17" s="5">
        <v>1</v>
      </c>
      <c r="B17" s="2">
        <v>7.6629999999999997E-3</v>
      </c>
      <c r="C17" s="2">
        <v>9.0930000000000004E-3</v>
      </c>
      <c r="D17" s="2">
        <v>1.7842E-2</v>
      </c>
      <c r="E17" s="2">
        <v>0.17305400000000001</v>
      </c>
      <c r="F17" s="2">
        <v>0.60777700000000001</v>
      </c>
      <c r="G17" s="2">
        <v>1.267979</v>
      </c>
      <c r="H17" s="2">
        <v>23.9496</v>
      </c>
    </row>
    <row r="18" spans="1:10" x14ac:dyDescent="0.25">
      <c r="A18" s="5">
        <v>2</v>
      </c>
      <c r="B18" s="2">
        <v>6.2249999999999996E-3</v>
      </c>
      <c r="C18" s="2">
        <v>8.1980000000000004E-3</v>
      </c>
      <c r="D18" s="2">
        <v>1.6031E-2</v>
      </c>
      <c r="E18" s="2">
        <v>0.16802</v>
      </c>
      <c r="F18" s="2">
        <v>0.60022200000000003</v>
      </c>
      <c r="G18" s="2">
        <v>1.2514380000000001</v>
      </c>
      <c r="H18" s="2">
        <v>23.988629</v>
      </c>
    </row>
    <row r="19" spans="1:10" x14ac:dyDescent="0.25">
      <c r="A19" s="5">
        <v>3</v>
      </c>
      <c r="B19" s="2">
        <v>5.4419999999999998E-3</v>
      </c>
      <c r="C19" s="2">
        <v>1.0687E-2</v>
      </c>
      <c r="D19" s="2">
        <v>1.6750999999999999E-2</v>
      </c>
      <c r="E19" s="2">
        <v>0.170795</v>
      </c>
      <c r="F19" s="2">
        <v>0.67636099999999999</v>
      </c>
      <c r="G19" s="2">
        <v>1.270324</v>
      </c>
      <c r="H19" s="2">
        <v>24.651727999999999</v>
      </c>
    </row>
    <row r="20" spans="1:10" x14ac:dyDescent="0.25">
      <c r="A20" s="5">
        <v>4</v>
      </c>
      <c r="B20" s="2">
        <v>7.718E-3</v>
      </c>
      <c r="C20" s="2">
        <v>9.0010000000000003E-3</v>
      </c>
      <c r="D20" s="2">
        <v>1.6463999999999999E-2</v>
      </c>
      <c r="E20" s="2">
        <v>0.169152</v>
      </c>
      <c r="F20" s="2">
        <v>0.61330899999999999</v>
      </c>
      <c r="G20" s="2">
        <v>1.2578039999999999</v>
      </c>
      <c r="H20" s="2">
        <v>24.026757</v>
      </c>
    </row>
    <row r="21" spans="1:10" x14ac:dyDescent="0.25">
      <c r="A21" s="5">
        <v>5</v>
      </c>
      <c r="B21" s="2">
        <v>5.5420000000000001E-3</v>
      </c>
      <c r="C21" s="2">
        <v>9.1789999999999997E-3</v>
      </c>
      <c r="D21" s="2">
        <v>1.5993E-2</v>
      </c>
      <c r="E21" s="2">
        <v>0.16931599999999999</v>
      </c>
      <c r="F21" s="2">
        <v>0.61258999999999997</v>
      </c>
      <c r="G21" s="2">
        <v>1.252845</v>
      </c>
      <c r="H21" s="2">
        <v>24.16076</v>
      </c>
    </row>
    <row r="22" spans="1:10" x14ac:dyDescent="0.25">
      <c r="A22" s="5">
        <v>6</v>
      </c>
      <c r="B22" s="2">
        <v>7.7299999999999999E-3</v>
      </c>
      <c r="C22" s="2">
        <v>1.061E-2</v>
      </c>
      <c r="D22" s="2">
        <v>1.6854000000000001E-2</v>
      </c>
      <c r="E22" s="2">
        <v>0.169544</v>
      </c>
      <c r="F22" s="2">
        <v>0.61019400000000001</v>
      </c>
      <c r="G22" s="2">
        <v>1.2471779999999999</v>
      </c>
      <c r="H22" s="2">
        <v>24.159928000000001</v>
      </c>
    </row>
    <row r="23" spans="1:10" x14ac:dyDescent="0.25">
      <c r="A23" s="5">
        <v>7</v>
      </c>
      <c r="B23" s="2">
        <v>5.2579999999999997E-3</v>
      </c>
      <c r="C23" s="2">
        <v>8.4639999999999993E-3</v>
      </c>
      <c r="D23" s="2">
        <v>1.8593999999999999E-2</v>
      </c>
      <c r="E23" s="2">
        <v>0.172482</v>
      </c>
      <c r="F23" s="2">
        <v>0.64200800000000002</v>
      </c>
      <c r="G23" s="2">
        <v>1.2548649999999999</v>
      </c>
      <c r="H23" s="2">
        <v>24.057970000000001</v>
      </c>
    </row>
    <row r="24" spans="1:10" x14ac:dyDescent="0.25">
      <c r="A24" s="5">
        <v>8</v>
      </c>
      <c r="B24" s="2">
        <v>7.326E-3</v>
      </c>
      <c r="C24" s="2">
        <v>8.3350000000000004E-3</v>
      </c>
      <c r="D24" s="2">
        <v>1.6827000000000002E-2</v>
      </c>
      <c r="E24" s="2">
        <v>0.17194499999999999</v>
      </c>
      <c r="F24" s="2">
        <v>0.631857</v>
      </c>
      <c r="G24" s="2">
        <v>1.233188</v>
      </c>
      <c r="H24" s="2">
        <v>23.936221</v>
      </c>
    </row>
    <row r="25" spans="1:10" x14ac:dyDescent="0.25">
      <c r="A25" s="5">
        <v>9</v>
      </c>
      <c r="B25" s="2">
        <v>5.4079999999999996E-3</v>
      </c>
      <c r="C25" s="2">
        <v>1.0433E-2</v>
      </c>
      <c r="D25" s="2">
        <v>1.9143E-2</v>
      </c>
      <c r="E25" s="2">
        <v>0.16530800000000001</v>
      </c>
      <c r="F25" s="2">
        <v>0.61816000000000004</v>
      </c>
      <c r="G25" s="2">
        <v>1.268221</v>
      </c>
      <c r="H25" s="2">
        <v>24.041533999999999</v>
      </c>
    </row>
    <row r="26" spans="1:10" x14ac:dyDescent="0.25">
      <c r="A26" s="5">
        <v>10</v>
      </c>
      <c r="B26" s="2">
        <v>7.3530000000000002E-3</v>
      </c>
      <c r="C26" s="2">
        <v>8.286E-3</v>
      </c>
      <c r="D26" s="2">
        <v>1.6423E-2</v>
      </c>
      <c r="E26" s="2">
        <v>0.17285400000000001</v>
      </c>
      <c r="F26" s="2">
        <v>0.60863999999999996</v>
      </c>
      <c r="G26" s="2">
        <v>1.2444500000000001</v>
      </c>
      <c r="H26" s="2">
        <v>24.019680999999999</v>
      </c>
    </row>
    <row r="27" spans="1:10" x14ac:dyDescent="0.25">
      <c r="A27" s="5" t="s">
        <v>2</v>
      </c>
      <c r="B27" s="2">
        <f>AVERAGE(B17:B26)</f>
        <v>6.5665000000000003E-3</v>
      </c>
      <c r="C27" s="2">
        <f>AVERAGE(C17:C26)</f>
        <v>9.2286E-3</v>
      </c>
      <c r="D27" s="2">
        <f t="shared" ref="D27" si="6">AVERAGE(D17:D26)</f>
        <v>1.7092200000000002E-2</v>
      </c>
      <c r="E27" s="2">
        <f t="shared" ref="E27" si="7">AVERAGE(E17:E26)</f>
        <v>0.17024700000000001</v>
      </c>
      <c r="F27" s="2">
        <f t="shared" ref="F27" si="8">AVERAGE(F17:F26)</f>
        <v>0.62211179999999999</v>
      </c>
      <c r="G27" s="2">
        <f t="shared" ref="G27" si="9">AVERAGE(G17:G26)</f>
        <v>1.2548292000000001</v>
      </c>
      <c r="H27" s="2">
        <f t="shared" ref="H27" si="10">AVERAGE(H17:H26)</f>
        <v>24.099280799999995</v>
      </c>
    </row>
    <row r="30" spans="1:10" ht="48" customHeight="1" x14ac:dyDescent="0.25">
      <c r="B30" s="6" t="s">
        <v>5</v>
      </c>
      <c r="C30" s="6"/>
      <c r="E30" s="6" t="s">
        <v>8</v>
      </c>
      <c r="F30" s="6"/>
      <c r="H30" s="1" t="s">
        <v>9</v>
      </c>
      <c r="I30" s="1"/>
      <c r="J30" s="1"/>
    </row>
    <row r="31" spans="1:10" ht="30" x14ac:dyDescent="0.25">
      <c r="B31" s="7" t="s">
        <v>6</v>
      </c>
      <c r="C31" s="8" t="s">
        <v>7</v>
      </c>
      <c r="E31" s="7" t="s">
        <v>6</v>
      </c>
      <c r="F31" s="8" t="s">
        <v>7</v>
      </c>
      <c r="H31" t="s">
        <v>6</v>
      </c>
      <c r="I31" t="s">
        <v>10</v>
      </c>
      <c r="J31" t="s">
        <v>11</v>
      </c>
    </row>
    <row r="32" spans="1:10" x14ac:dyDescent="0.25">
      <c r="B32" s="2">
        <v>10</v>
      </c>
      <c r="C32" s="2">
        <f>(B13/K13)-1</f>
        <v>-0.99895501044989554</v>
      </c>
      <c r="E32" s="2">
        <v>10</v>
      </c>
      <c r="F32" s="2">
        <f>(B13/B27)-1</f>
        <v>-0.99913195766390006</v>
      </c>
      <c r="H32" s="2">
        <v>10</v>
      </c>
      <c r="I32">
        <f>C32</f>
        <v>-0.99895501044989554</v>
      </c>
      <c r="J32">
        <f>F32</f>
        <v>-0.99913195766390006</v>
      </c>
    </row>
    <row r="33" spans="2:10" x14ac:dyDescent="0.25">
      <c r="B33" s="2">
        <v>100</v>
      </c>
      <c r="C33" s="2">
        <f>(C13/L13)-1</f>
        <v>-0.47805004644047433</v>
      </c>
      <c r="E33" s="2">
        <v>100</v>
      </c>
      <c r="F33" s="2">
        <f>(C13/C27)-1</f>
        <v>-0.58592852653706951</v>
      </c>
      <c r="H33" s="2">
        <v>100</v>
      </c>
      <c r="I33">
        <f t="shared" ref="I33:I38" si="11">C33</f>
        <v>-0.47805004644047433</v>
      </c>
      <c r="J33">
        <f t="shared" ref="J33:J38" si="12">F33</f>
        <v>-0.58592852653706951</v>
      </c>
    </row>
    <row r="34" spans="2:10" x14ac:dyDescent="0.25">
      <c r="B34" s="2">
        <v>200</v>
      </c>
      <c r="C34" s="2">
        <f>(D13/M13)-1</f>
        <v>0.53383782541893421</v>
      </c>
      <c r="E34" s="2">
        <v>200</v>
      </c>
      <c r="F34" s="2">
        <f>(D13/D27)-1</f>
        <v>0.87485519710745252</v>
      </c>
      <c r="H34" s="2">
        <v>200</v>
      </c>
      <c r="I34">
        <f t="shared" si="11"/>
        <v>0.53383782541893421</v>
      </c>
      <c r="J34">
        <f t="shared" si="12"/>
        <v>0.87485519710745252</v>
      </c>
    </row>
    <row r="35" spans="2:10" x14ac:dyDescent="0.25">
      <c r="B35" s="2">
        <v>500</v>
      </c>
      <c r="C35" s="2">
        <f>(E13/N13)-1</f>
        <v>1.7140268438572246</v>
      </c>
      <c r="E35" s="2">
        <v>500</v>
      </c>
      <c r="F35" s="2">
        <f>(E13/E27)-1</f>
        <v>2.4855286730456339</v>
      </c>
      <c r="H35" s="2">
        <v>500</v>
      </c>
      <c r="I35">
        <f t="shared" si="11"/>
        <v>1.7140268438572246</v>
      </c>
      <c r="J35">
        <f t="shared" si="12"/>
        <v>2.4855286730456339</v>
      </c>
    </row>
    <row r="36" spans="2:10" x14ac:dyDescent="0.25">
      <c r="B36" s="2">
        <v>800</v>
      </c>
      <c r="C36" s="2">
        <f>(F13/O13)-1</f>
        <v>3.0813601284109149</v>
      </c>
      <c r="E36" s="2">
        <v>800</v>
      </c>
      <c r="F36" s="2">
        <f>(F13/F27)-1</f>
        <v>4.1089839479013257</v>
      </c>
      <c r="H36" s="2">
        <v>800</v>
      </c>
      <c r="I36">
        <f t="shared" si="11"/>
        <v>3.0813601284109149</v>
      </c>
      <c r="J36">
        <f t="shared" si="12"/>
        <v>4.1089839479013257</v>
      </c>
    </row>
    <row r="37" spans="2:10" x14ac:dyDescent="0.25">
      <c r="B37" s="2">
        <v>1000</v>
      </c>
      <c r="C37" s="2">
        <f>(G13/P13)-1</f>
        <v>2.6340129222008413</v>
      </c>
      <c r="E37" s="2">
        <v>1000</v>
      </c>
      <c r="F37" s="2">
        <f>(G13/G27)-1</f>
        <v>3.6279154963878746</v>
      </c>
      <c r="H37" s="2">
        <v>1000</v>
      </c>
      <c r="I37">
        <f t="shared" si="11"/>
        <v>2.6340129222008413</v>
      </c>
      <c r="J37">
        <f t="shared" si="12"/>
        <v>3.6279154963878746</v>
      </c>
    </row>
    <row r="38" spans="2:10" x14ac:dyDescent="0.25">
      <c r="B38" s="2">
        <v>2000</v>
      </c>
      <c r="C38" s="2">
        <f>(H13/Q13)-1</f>
        <v>3.1027086344067545</v>
      </c>
      <c r="E38" s="2">
        <v>2000</v>
      </c>
      <c r="F38" s="2">
        <f>(H13/H27)-1</f>
        <v>4.3483791184341083</v>
      </c>
      <c r="H38" s="2">
        <v>2000</v>
      </c>
      <c r="I38">
        <f t="shared" si="11"/>
        <v>3.1027086344067545</v>
      </c>
      <c r="J38">
        <f t="shared" si="12"/>
        <v>4.3483791184341083</v>
      </c>
    </row>
  </sheetData>
  <mergeCells count="6">
    <mergeCell ref="A1:H1"/>
    <mergeCell ref="J1:Q1"/>
    <mergeCell ref="A15:H15"/>
    <mergeCell ref="B30:C30"/>
    <mergeCell ref="E30:F30"/>
    <mergeCell ref="H30:J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2020-05-07T04:44:20Z</dcterms:created>
  <dcterms:modified xsi:type="dcterms:W3CDTF">2020-05-07T06:13:22Z</dcterms:modified>
</cp:coreProperties>
</file>