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U\HPC\GitHub\MPI\jacobi-parcial2\"/>
    </mc:Choice>
  </mc:AlternateContent>
  <xr:revisionPtr revIDLastSave="0" documentId="13_ncr:1_{EA8BB9EE-2044-4AFE-B3B4-0F5964399FD1}" xr6:coauthVersionLast="45" xr6:coauthVersionMax="45" xr10:uidLastSave="{00000000-0000-0000-0000-000000000000}"/>
  <bookViews>
    <workbookView xWindow="-120" yWindow="-120" windowWidth="20730" windowHeight="11160" xr2:uid="{96192E1E-69EE-4547-A682-AD81ABCD8986}"/>
  </bookViews>
  <sheets>
    <sheet name="Tabla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3" i="1" l="1"/>
  <c r="K34" i="1"/>
  <c r="K35" i="1"/>
  <c r="K36" i="1"/>
  <c r="K37" i="1"/>
  <c r="K38" i="1"/>
  <c r="K32" i="1"/>
  <c r="C49" i="1"/>
  <c r="C48" i="1"/>
  <c r="C47" i="1"/>
  <c r="C46" i="1"/>
  <c r="C45" i="1"/>
  <c r="C44" i="1"/>
  <c r="C43" i="1"/>
  <c r="Q27" i="1"/>
  <c r="P27" i="1"/>
  <c r="O27" i="1"/>
  <c r="N27" i="1"/>
  <c r="M27" i="1"/>
  <c r="L27" i="1"/>
  <c r="K27" i="1"/>
  <c r="C32" i="1" l="1"/>
  <c r="I32" i="1" s="1"/>
  <c r="H27" i="1"/>
  <c r="G27" i="1"/>
  <c r="F37" i="1" s="1"/>
  <c r="J37" i="1" s="1"/>
  <c r="F27" i="1"/>
  <c r="E27" i="1"/>
  <c r="D27" i="1"/>
  <c r="C27" i="1"/>
  <c r="B27" i="1"/>
  <c r="Q13" i="1"/>
  <c r="P13" i="1"/>
  <c r="C37" i="1" s="1"/>
  <c r="I37" i="1" s="1"/>
  <c r="O13" i="1"/>
  <c r="C36" i="1" s="1"/>
  <c r="I36" i="1" s="1"/>
  <c r="N13" i="1"/>
  <c r="M13" i="1"/>
  <c r="L13" i="1"/>
  <c r="K13" i="1"/>
  <c r="D13" i="1"/>
  <c r="E13" i="1"/>
  <c r="C35" i="1" s="1"/>
  <c r="I35" i="1" s="1"/>
  <c r="F13" i="1"/>
  <c r="G13" i="1"/>
  <c r="H13" i="1"/>
  <c r="C13" i="1"/>
  <c r="C33" i="1" s="1"/>
  <c r="I33" i="1" s="1"/>
  <c r="B13" i="1"/>
  <c r="C38" i="1" l="1"/>
  <c r="I38" i="1" s="1"/>
  <c r="C34" i="1"/>
  <c r="I34" i="1" s="1"/>
  <c r="F32" i="1"/>
  <c r="J32" i="1" s="1"/>
  <c r="F36" i="1"/>
  <c r="J36" i="1" s="1"/>
  <c r="F33" i="1"/>
  <c r="J33" i="1" s="1"/>
  <c r="F34" i="1"/>
  <c r="J34" i="1" s="1"/>
  <c r="F38" i="1"/>
  <c r="J38" i="1" s="1"/>
  <c r="F35" i="1"/>
  <c r="J35" i="1" s="1"/>
</calcChain>
</file>

<file path=xl/sharedStrings.xml><?xml version="1.0" encoding="utf-8"?>
<sst xmlns="http://schemas.openxmlformats.org/spreadsheetml/2006/main" count="26" uniqueCount="15">
  <si>
    <t>Implementación secuencial (tiempo en segundos)</t>
  </si>
  <si>
    <t>Iteración\Tamaño</t>
  </si>
  <si>
    <t>Promedio</t>
  </si>
  <si>
    <t>Tamaño</t>
  </si>
  <si>
    <t>Speed Up Rate</t>
  </si>
  <si>
    <t>Comparativo de Speed Up Rate</t>
  </si>
  <si>
    <t>Implementación con MPI y comunicación punto a punto</t>
  </si>
  <si>
    <t>MPI Punto a Punto</t>
  </si>
  <si>
    <t>Implementación con OMP con un solo núcleo (tiempo en segundos)</t>
  </si>
  <si>
    <t>Implementación con OMP y un solo núcleo</t>
  </si>
  <si>
    <t>Implementación con OMP y cuatro núcleos</t>
  </si>
  <si>
    <t>OMP con un núcleo</t>
  </si>
  <si>
    <t>OMP con 4 núcleos</t>
  </si>
  <si>
    <t>Implementación con MPI y comunicación punto a punto (tiempo en segundos)</t>
  </si>
  <si>
    <t>Implementación con OMP con cuaro núcleos (tiempo en 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</si>
</sst>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Rate comunicación</a:t>
            </a:r>
            <a:r>
              <a:rPr lang="en-US" baseline="0"/>
              <a:t> punto a punto</a:t>
            </a:r>
            <a:endParaRPr lang="en-US"/>
          </a:p>
        </c:rich>
      </c:tx>
      <c:layout>
        <c:manualLayout>
          <c:xMode val="edge"/>
          <c:yMode val="edge"/>
          <c:x val="0.145527777777777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Tablas!$C$31</c:f>
              <c:strCache>
                <c:ptCount val="1"/>
                <c:pt idx="0">
                  <c:v>Speed Up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Tablas!$B$32:$B$38</c:f>
              <c:numCache>
                <c:formatCode>General</c:formatCode>
                <c:ptCount val="7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4000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Tablas!$C$32:$C$38</c:f>
              <c:numCache>
                <c:formatCode>General</c:formatCode>
                <c:ptCount val="7"/>
                <c:pt idx="0">
                  <c:v>-0.99974194888385026</c:v>
                </c:pt>
                <c:pt idx="1">
                  <c:v>-0.99802727695775517</c:v>
                </c:pt>
                <c:pt idx="2">
                  <c:v>-0.99616720596975505</c:v>
                </c:pt>
                <c:pt idx="3">
                  <c:v>-0.99062261072325752</c:v>
                </c:pt>
                <c:pt idx="4">
                  <c:v>-0.99197048088107553</c:v>
                </c:pt>
                <c:pt idx="5">
                  <c:v>-0.98451155626606779</c:v>
                </c:pt>
                <c:pt idx="6">
                  <c:v>-0.97449702014252415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C-4CDE-8C11-F665CFAD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44176"/>
        <c:axId val="504845160"/>
      </c:scatterChart>
      <c:valAx>
        <c:axId val="50484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845160"/>
        <c:crosses val="autoZero"/>
        <c:crossBetween val="midCat"/>
      </c:valAx>
      <c:valAx>
        <c:axId val="50484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 up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84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Rate con OMP y un solo núcleo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Tablas!$F$31</c:f>
              <c:strCache>
                <c:ptCount val="1"/>
                <c:pt idx="0">
                  <c:v>Speed Up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Tablas!$E$32:$E$38</c:f>
              <c:numCache>
                <c:formatCode>General</c:formatCode>
                <c:ptCount val="7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4000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Tablas!$F$32:$F$38</c:f>
              <c:numCache>
                <c:formatCode>General</c:formatCode>
                <c:ptCount val="7"/>
                <c:pt idx="0">
                  <c:v>-0.6996336996336997</c:v>
                </c:pt>
                <c:pt idx="1">
                  <c:v>-0.28547696632803043</c:v>
                </c:pt>
                <c:pt idx="2">
                  <c:v>-0.19487293308178888</c:v>
                </c:pt>
                <c:pt idx="3">
                  <c:v>-0.12594617600838143</c:v>
                </c:pt>
                <c:pt idx="4">
                  <c:v>-9.9467833491012181E-2</c:v>
                </c:pt>
                <c:pt idx="5">
                  <c:v>-9.3544454056417203E-2</c:v>
                </c:pt>
                <c:pt idx="6">
                  <c:v>-7.9211570556498412E-2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1-4B8F-8E86-929BAF66F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71912"/>
        <c:axId val="568973880"/>
      </c:scatterChart>
      <c:valAx>
        <c:axId val="56897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8973880"/>
        <c:crosses val="autoZero"/>
        <c:crossBetween val="midCat"/>
      </c:valAx>
      <c:valAx>
        <c:axId val="56897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Spped up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897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Comparativo de Speed Up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Tablas!$I$31</c:f>
              <c:strCache>
                <c:ptCount val="1"/>
                <c:pt idx="0">
                  <c:v>MPI Punto a Punto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Tablas!$H$32:$H$38</c:f>
              <c:numCache>
                <c:formatCode>General</c:formatCode>
                <c:ptCount val="7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4000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Tablas!$I$32:$I$38</c:f>
              <c:numCache>
                <c:formatCode>General</c:formatCode>
                <c:ptCount val="7"/>
                <c:pt idx="0">
                  <c:v>-0.99974194888385026</c:v>
                </c:pt>
                <c:pt idx="1">
                  <c:v>-0.99802727695775517</c:v>
                </c:pt>
                <c:pt idx="2">
                  <c:v>-0.99616720596975505</c:v>
                </c:pt>
                <c:pt idx="3">
                  <c:v>-0.99062261072325752</c:v>
                </c:pt>
                <c:pt idx="4">
                  <c:v>-0.99197048088107553</c:v>
                </c:pt>
                <c:pt idx="5">
                  <c:v>-0.98451155626606779</c:v>
                </c:pt>
                <c:pt idx="6">
                  <c:v>-0.97449702014252415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C-4FD6-B3DB-1E4FF841F1B2}"/>
            </c:ext>
          </c:extLst>
        </c:ser>
        <c:ser>
          <c:idx val="1"/>
          <c:order val="1"/>
          <c:tx>
            <c:strRef>
              <c:f>Tablas!$J$31</c:f>
              <c:strCache>
                <c:ptCount val="1"/>
                <c:pt idx="0">
                  <c:v>OMP con un núcleo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Tablas!$H$32:$H$38</c:f>
              <c:numCache>
                <c:formatCode>General</c:formatCode>
                <c:ptCount val="7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4000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Tablas!$J$32:$J$38</c:f>
              <c:numCache>
                <c:formatCode>General</c:formatCode>
                <c:ptCount val="7"/>
                <c:pt idx="0">
                  <c:v>-0.6996336996336997</c:v>
                </c:pt>
                <c:pt idx="1">
                  <c:v>-0.28547696632803043</c:v>
                </c:pt>
                <c:pt idx="2">
                  <c:v>-0.19487293308178888</c:v>
                </c:pt>
                <c:pt idx="3">
                  <c:v>-0.12594617600838143</c:v>
                </c:pt>
                <c:pt idx="4">
                  <c:v>-9.9467833491012181E-2</c:v>
                </c:pt>
                <c:pt idx="5">
                  <c:v>-9.3544454056417203E-2</c:v>
                </c:pt>
                <c:pt idx="6">
                  <c:v>-7.9211570556498412E-2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FC-4FD6-B3DB-1E4FF841F1B2}"/>
            </c:ext>
          </c:extLst>
        </c:ser>
        <c:ser>
          <c:idx val="2"/>
          <c:order val="2"/>
          <c:tx>
            <c:strRef>
              <c:f>Tablas!$K$31</c:f>
              <c:strCache>
                <c:ptCount val="1"/>
                <c:pt idx="0">
                  <c:v>OMP con 4 núcleos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Tablas!$H$32:$H$38</c:f>
              <c:numCache>
                <c:formatCode>General</c:formatCode>
                <c:ptCount val="7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4000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Tablas!$K$32:$K$38</c:f>
              <c:numCache>
                <c:formatCode>General</c:formatCode>
                <c:ptCount val="7"/>
                <c:pt idx="0">
                  <c:v>-0.97564959168522647</c:v>
                </c:pt>
                <c:pt idx="1">
                  <c:v>-0.43753143546926876</c:v>
                </c:pt>
                <c:pt idx="2">
                  <c:v>-5.3777932353708424E-2</c:v>
                </c:pt>
                <c:pt idx="3">
                  <c:v>1.1316581630616174</c:v>
                </c:pt>
                <c:pt idx="4">
                  <c:v>1.5223531230332679</c:v>
                </c:pt>
                <c:pt idx="5">
                  <c:v>1.7124696385016764</c:v>
                </c:pt>
                <c:pt idx="6">
                  <c:v>2.2369314031601859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FC-4FD6-B3DB-1E4FF841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28136"/>
        <c:axId val="567632728"/>
      </c:scatterChart>
      <c:valAx>
        <c:axId val="56762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632728"/>
        <c:crosses val="autoZero"/>
        <c:crossBetween val="midCat"/>
      </c:valAx>
      <c:valAx>
        <c:axId val="56763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628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Rate con OMP y cuatro núcleos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Tablas!$C$42</c:f>
              <c:strCache>
                <c:ptCount val="1"/>
                <c:pt idx="0">
                  <c:v>Speed Up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Tablas!$B$43:$B$49</c:f>
              <c:numCache>
                <c:formatCode>General</c:formatCode>
                <c:ptCount val="7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4000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Tablas!$C$43:$C$49</c:f>
              <c:numCache>
                <c:formatCode>General</c:formatCode>
                <c:ptCount val="7"/>
                <c:pt idx="0">
                  <c:v>-0.97564959168522647</c:v>
                </c:pt>
                <c:pt idx="1">
                  <c:v>-0.43753143546926876</c:v>
                </c:pt>
                <c:pt idx="2">
                  <c:v>-5.3777932353708424E-2</c:v>
                </c:pt>
                <c:pt idx="3">
                  <c:v>1.1316581630616174</c:v>
                </c:pt>
                <c:pt idx="4">
                  <c:v>1.5223531230332679</c:v>
                </c:pt>
                <c:pt idx="5">
                  <c:v>1.7124696385016764</c:v>
                </c:pt>
                <c:pt idx="6">
                  <c:v>2.2369314031601859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1D-490E-B23C-7FF2FF3D1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48240"/>
        <c:axId val="563648568"/>
      </c:scatterChart>
      <c:valAx>
        <c:axId val="563648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3648568"/>
        <c:crosses val="autoZero"/>
        <c:crossBetween val="midCat"/>
      </c:valAx>
      <c:valAx>
        <c:axId val="563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364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53</xdr:row>
      <xdr:rowOff>14287</xdr:rowOff>
    </xdr:from>
    <xdr:to>
      <xdr:col>13</xdr:col>
      <xdr:colOff>123825</xdr:colOff>
      <xdr:row>67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E1D9F1-E04F-4567-B520-59DAEEF63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357187</xdr:colOff>
      <xdr:row>64</xdr:row>
      <xdr:rowOff>138112</xdr:rowOff>
    </xdr:from>
    <xdr:to>
      <xdr:col>7</xdr:col>
      <xdr:colOff>357187</xdr:colOff>
      <xdr:row>79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FF509A-2B04-4012-BCB6-34B2899BD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523875</xdr:colOff>
      <xdr:row>39</xdr:row>
      <xdr:rowOff>52387</xdr:rowOff>
    </xdr:from>
    <xdr:to>
      <xdr:col>14</xdr:col>
      <xdr:colOff>28575</xdr:colOff>
      <xdr:row>50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87D98F-8185-458A-9365-E0B151FF0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657225</xdr:colOff>
      <xdr:row>49</xdr:row>
      <xdr:rowOff>52387</xdr:rowOff>
    </xdr:from>
    <xdr:to>
      <xdr:col>6</xdr:col>
      <xdr:colOff>276225</xdr:colOff>
      <xdr:row>63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776BF9B-25A4-4A4E-B231-8CA45CE45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17D8-08F4-4E21-99C7-052AE7AC9C34}">
  <dimension ref="A1:Q49"/>
  <sheetViews>
    <sheetView tabSelected="1" topLeftCell="A37" workbookViewId="0">
      <selection activeCell="H44" sqref="H44"/>
    </sheetView>
  </sheetViews>
  <sheetFormatPr baseColWidth="10" defaultRowHeight="15" x14ac:dyDescent="0.25"/>
  <cols>
    <col min="1" max="1" width="17.140625" customWidth="1"/>
    <col min="9" max="9" width="12.85546875" customWidth="1"/>
    <col min="10" max="10" width="17.42578125" customWidth="1"/>
  </cols>
  <sheetData>
    <row r="1" spans="1:17" x14ac:dyDescent="0.25">
      <c r="A1" s="7" t="s">
        <v>0</v>
      </c>
      <c r="B1" s="7"/>
      <c r="C1" s="7"/>
      <c r="D1" s="7"/>
      <c r="E1" s="7"/>
      <c r="F1" s="7"/>
      <c r="G1" s="7"/>
      <c r="H1" s="7"/>
      <c r="J1" s="7" t="s">
        <v>13</v>
      </c>
      <c r="K1" s="7"/>
      <c r="L1" s="7"/>
      <c r="M1" s="7"/>
      <c r="N1" s="7"/>
      <c r="O1" s="7"/>
      <c r="P1" s="7"/>
      <c r="Q1" s="7"/>
    </row>
    <row r="2" spans="1:17" x14ac:dyDescent="0.25">
      <c r="A2" s="2" t="s">
        <v>1</v>
      </c>
      <c r="B2" s="3">
        <v>50</v>
      </c>
      <c r="C2" s="3">
        <v>500</v>
      </c>
      <c r="D2" s="3">
        <v>1000</v>
      </c>
      <c r="E2" s="3">
        <v>2500</v>
      </c>
      <c r="F2" s="3">
        <v>4000</v>
      </c>
      <c r="G2" s="3">
        <v>5000</v>
      </c>
      <c r="H2" s="3">
        <v>10000</v>
      </c>
      <c r="J2" s="2" t="s">
        <v>1</v>
      </c>
      <c r="K2" s="3">
        <v>50</v>
      </c>
      <c r="L2" s="3">
        <v>500</v>
      </c>
      <c r="M2" s="3">
        <v>1000</v>
      </c>
      <c r="N2" s="3">
        <v>2500</v>
      </c>
      <c r="O2" s="3">
        <v>4000</v>
      </c>
      <c r="P2" s="3">
        <v>5000</v>
      </c>
      <c r="Q2" s="3">
        <v>10000</v>
      </c>
    </row>
    <row r="3" spans="1:17" x14ac:dyDescent="0.25">
      <c r="A3" s="3">
        <v>1</v>
      </c>
      <c r="B3">
        <v>1.2999999999999999E-5</v>
      </c>
      <c r="C3">
        <v>1.147E-3</v>
      </c>
      <c r="D3">
        <v>4.339E-3</v>
      </c>
      <c r="E3">
        <v>2.6471000000000001E-2</v>
      </c>
      <c r="F3">
        <v>6.9735000000000005E-2</v>
      </c>
      <c r="G3">
        <v>0.107372</v>
      </c>
      <c r="H3">
        <v>0.43041699999999999</v>
      </c>
      <c r="J3" s="3">
        <v>1</v>
      </c>
      <c r="K3">
        <v>5.4128999999999997E-2</v>
      </c>
      <c r="L3">
        <v>0.56086899999999995</v>
      </c>
      <c r="M3">
        <v>1.1705019999999999</v>
      </c>
      <c r="N3">
        <v>3.0787810000000002</v>
      </c>
      <c r="O3">
        <v>6.0854679999999997</v>
      </c>
      <c r="P3">
        <v>7.3344950000000004</v>
      </c>
      <c r="Q3">
        <v>17.342593999999998</v>
      </c>
    </row>
    <row r="4" spans="1:17" x14ac:dyDescent="0.25">
      <c r="A4" s="3">
        <v>2</v>
      </c>
      <c r="B4">
        <v>1.2999999999999999E-5</v>
      </c>
      <c r="C4">
        <v>1.0859999999999999E-3</v>
      </c>
      <c r="D4">
        <v>4.2820000000000002E-3</v>
      </c>
      <c r="E4">
        <v>2.6834E-2</v>
      </c>
      <c r="F4">
        <v>6.8507999999999999E-2</v>
      </c>
      <c r="G4">
        <v>0.107144</v>
      </c>
      <c r="H4">
        <v>0.42676900000000001</v>
      </c>
      <c r="J4" s="3">
        <v>2</v>
      </c>
      <c r="K4">
        <v>9.8267999999999994E-2</v>
      </c>
      <c r="L4">
        <v>0.48013499999999998</v>
      </c>
      <c r="M4">
        <v>1.1301060000000001</v>
      </c>
      <c r="N4">
        <v>2.494469</v>
      </c>
      <c r="O4">
        <v>15.103908000000001</v>
      </c>
      <c r="P4">
        <v>6.6094879999999998</v>
      </c>
      <c r="Q4">
        <v>16.547272</v>
      </c>
    </row>
    <row r="5" spans="1:17" x14ac:dyDescent="0.25">
      <c r="A5" s="3">
        <v>3</v>
      </c>
      <c r="B5">
        <v>1.2999999999999999E-5</v>
      </c>
      <c r="C5">
        <v>1.1039999999999999E-3</v>
      </c>
      <c r="D5">
        <v>4.4549999999999998E-3</v>
      </c>
      <c r="E5">
        <v>2.6955E-2</v>
      </c>
      <c r="F5">
        <v>6.8293000000000006E-2</v>
      </c>
      <c r="G5">
        <v>0.106707</v>
      </c>
      <c r="H5">
        <v>0.430307</v>
      </c>
      <c r="J5" s="3">
        <v>3</v>
      </c>
      <c r="K5">
        <v>5.4394999999999999E-2</v>
      </c>
      <c r="L5">
        <v>0.570461</v>
      </c>
      <c r="M5">
        <v>1.1035550000000001</v>
      </c>
      <c r="N5">
        <v>3.0151729999999999</v>
      </c>
      <c r="O5">
        <v>7.9931409999999996</v>
      </c>
      <c r="P5">
        <v>6.9889099999999997</v>
      </c>
      <c r="Q5">
        <v>16.41329</v>
      </c>
    </row>
    <row r="6" spans="1:17" x14ac:dyDescent="0.25">
      <c r="A6" s="3">
        <v>4</v>
      </c>
      <c r="B6">
        <v>1.2999999999999999E-5</v>
      </c>
      <c r="C6">
        <v>1.15E-3</v>
      </c>
      <c r="D6">
        <v>4.3829999999999997E-3</v>
      </c>
      <c r="E6">
        <v>2.6721000000000002E-2</v>
      </c>
      <c r="F6">
        <v>6.8003999999999995E-2</v>
      </c>
      <c r="G6">
        <v>0.107737</v>
      </c>
      <c r="H6">
        <v>0.42716700000000002</v>
      </c>
      <c r="J6" s="3">
        <v>4</v>
      </c>
      <c r="K6">
        <v>5.2793E-2</v>
      </c>
      <c r="L6">
        <v>0.61836199999999997</v>
      </c>
      <c r="M6">
        <v>1.1018209999999999</v>
      </c>
      <c r="N6">
        <v>2.978729</v>
      </c>
      <c r="O6">
        <v>9.5895379999999992</v>
      </c>
      <c r="P6">
        <v>6.4563990000000002</v>
      </c>
      <c r="Q6">
        <v>16.779188999999999</v>
      </c>
    </row>
    <row r="7" spans="1:17" x14ac:dyDescent="0.25">
      <c r="A7" s="3">
        <v>5</v>
      </c>
      <c r="B7">
        <v>1.7E-5</v>
      </c>
      <c r="C7">
        <v>1.0610000000000001E-3</v>
      </c>
      <c r="D7">
        <v>4.2570000000000004E-3</v>
      </c>
      <c r="E7">
        <v>2.7077E-2</v>
      </c>
      <c r="F7">
        <v>6.8756999999999999E-2</v>
      </c>
      <c r="G7">
        <v>0.107927</v>
      </c>
      <c r="H7">
        <v>0.43066399999999999</v>
      </c>
      <c r="J7" s="3">
        <v>5</v>
      </c>
      <c r="K7">
        <v>6.7095000000000002E-2</v>
      </c>
      <c r="L7">
        <v>0.61293500000000001</v>
      </c>
      <c r="M7">
        <v>1.207049</v>
      </c>
      <c r="N7">
        <v>2.9002859999999999</v>
      </c>
      <c r="O7">
        <v>6.5155180000000001</v>
      </c>
      <c r="P7">
        <v>7.6265859999999996</v>
      </c>
      <c r="Q7">
        <v>17.163038</v>
      </c>
    </row>
    <row r="8" spans="1:17" x14ac:dyDescent="0.25">
      <c r="A8" s="3">
        <v>6</v>
      </c>
      <c r="B8">
        <v>1.2999999999999999E-5</v>
      </c>
      <c r="C8">
        <v>1.1349999999999999E-3</v>
      </c>
      <c r="D8">
        <v>4.6230000000000004E-3</v>
      </c>
      <c r="E8">
        <v>2.6761E-2</v>
      </c>
      <c r="F8">
        <v>6.8425E-2</v>
      </c>
      <c r="G8">
        <v>0.10602499999999999</v>
      </c>
      <c r="H8">
        <v>0.42627700000000002</v>
      </c>
      <c r="J8" s="3">
        <v>6</v>
      </c>
      <c r="K8">
        <v>6.1636000000000003E-2</v>
      </c>
      <c r="L8">
        <v>0.57336200000000004</v>
      </c>
      <c r="M8">
        <v>1.1124309999999999</v>
      </c>
      <c r="N8">
        <v>2.638719</v>
      </c>
      <c r="O8">
        <v>5.5227820000000003</v>
      </c>
      <c r="P8">
        <v>7.4370719999999997</v>
      </c>
      <c r="Q8">
        <v>16.342025</v>
      </c>
    </row>
    <row r="9" spans="1:17" x14ac:dyDescent="0.25">
      <c r="A9" s="3">
        <v>7</v>
      </c>
      <c r="B9">
        <v>1.2E-5</v>
      </c>
      <c r="C9">
        <v>1.0970000000000001E-3</v>
      </c>
      <c r="D9">
        <v>4.2719999999999998E-3</v>
      </c>
      <c r="E9">
        <v>2.6623000000000001E-2</v>
      </c>
      <c r="F9">
        <v>6.8439E-2</v>
      </c>
      <c r="G9">
        <v>0.10714</v>
      </c>
      <c r="H9">
        <v>0.42594199999999999</v>
      </c>
      <c r="J9" s="3">
        <v>7</v>
      </c>
      <c r="K9">
        <v>5.7081E-2</v>
      </c>
      <c r="L9">
        <v>0.53710199999999997</v>
      </c>
      <c r="M9">
        <v>1.1134310000000001</v>
      </c>
      <c r="N9">
        <v>3.3956309999999998</v>
      </c>
      <c r="O9">
        <v>5.626328</v>
      </c>
      <c r="P9">
        <v>6.2846970000000004</v>
      </c>
      <c r="Q9">
        <v>17.717831</v>
      </c>
    </row>
    <row r="10" spans="1:17" x14ac:dyDescent="0.25">
      <c r="A10" s="3">
        <v>8</v>
      </c>
      <c r="B10">
        <v>1.2E-5</v>
      </c>
      <c r="C10">
        <v>1.106E-3</v>
      </c>
      <c r="D10">
        <v>4.2550000000000001E-3</v>
      </c>
      <c r="E10">
        <v>2.6518E-2</v>
      </c>
      <c r="F10">
        <v>6.8763000000000005E-2</v>
      </c>
      <c r="G10">
        <v>0.10662000000000001</v>
      </c>
      <c r="H10">
        <v>0.42629400000000001</v>
      </c>
      <c r="J10" s="3">
        <v>8</v>
      </c>
      <c r="K10">
        <v>7.1364999999999998E-2</v>
      </c>
      <c r="L10">
        <v>0.61195999999999995</v>
      </c>
      <c r="M10">
        <v>1.031153</v>
      </c>
      <c r="N10">
        <v>3.4661979999999999</v>
      </c>
      <c r="O10">
        <v>16.718095000000002</v>
      </c>
      <c r="P10">
        <v>6.4346560000000004</v>
      </c>
      <c r="Q10">
        <v>17.450351999999999</v>
      </c>
    </row>
    <row r="11" spans="1:17" x14ac:dyDescent="0.25">
      <c r="A11" s="3">
        <v>9</v>
      </c>
      <c r="B11">
        <v>4.0000000000000003E-5</v>
      </c>
      <c r="C11">
        <v>1.165E-3</v>
      </c>
      <c r="D11">
        <v>4.2960000000000003E-3</v>
      </c>
      <c r="E11">
        <v>2.6509999999999999E-2</v>
      </c>
      <c r="F11">
        <v>6.8229999999999999E-2</v>
      </c>
      <c r="G11">
        <v>0.107393</v>
      </c>
      <c r="H11">
        <v>0.42608600000000002</v>
      </c>
      <c r="J11" s="3">
        <v>9</v>
      </c>
      <c r="K11">
        <v>6.5200999999999995E-2</v>
      </c>
      <c r="L11">
        <v>0.57120400000000005</v>
      </c>
      <c r="M11">
        <v>1.1589259999999999</v>
      </c>
      <c r="N11">
        <v>1.680822</v>
      </c>
      <c r="O11">
        <v>5.4631559999999997</v>
      </c>
      <c r="P11">
        <v>6.4898049999999996</v>
      </c>
      <c r="Q11">
        <v>16.128585000000001</v>
      </c>
    </row>
    <row r="12" spans="1:17" x14ac:dyDescent="0.25">
      <c r="A12" s="3">
        <v>10</v>
      </c>
      <c r="B12">
        <v>1.8E-5</v>
      </c>
      <c r="C12">
        <v>1.132E-3</v>
      </c>
      <c r="D12">
        <v>4.3680000000000004E-3</v>
      </c>
      <c r="E12">
        <v>2.6501E-2</v>
      </c>
      <c r="F12">
        <v>6.8186999999999998E-2</v>
      </c>
      <c r="G12">
        <v>0.105771</v>
      </c>
      <c r="H12">
        <v>0.42646800000000001</v>
      </c>
      <c r="J12" s="3">
        <v>10</v>
      </c>
      <c r="K12">
        <v>5.357E-2</v>
      </c>
      <c r="L12">
        <v>0.53242400000000001</v>
      </c>
      <c r="M12">
        <v>1.2282759999999999</v>
      </c>
      <c r="N12">
        <v>2.820843</v>
      </c>
      <c r="O12">
        <v>6.7347489999999999</v>
      </c>
      <c r="P12">
        <v>7.4110680000000002</v>
      </c>
      <c r="Q12">
        <v>15.797836999999999</v>
      </c>
    </row>
    <row r="13" spans="1:17" x14ac:dyDescent="0.25">
      <c r="A13" s="3" t="s">
        <v>2</v>
      </c>
      <c r="B13" s="1">
        <f>AVERAGE(B3:B12)</f>
        <v>1.6399999999999999E-5</v>
      </c>
      <c r="C13" s="1">
        <f>AVERAGE(C3:C12)</f>
        <v>1.1182999999999998E-3</v>
      </c>
      <c r="D13" s="1">
        <f t="shared" ref="D13:H13" si="0">AVERAGE(D3:D12)</f>
        <v>4.3530000000000001E-3</v>
      </c>
      <c r="E13" s="1">
        <f t="shared" si="0"/>
        <v>2.6697100000000001E-2</v>
      </c>
      <c r="F13" s="1">
        <f t="shared" si="0"/>
        <v>6.8534100000000014E-2</v>
      </c>
      <c r="G13" s="1">
        <f t="shared" si="0"/>
        <v>0.1069836</v>
      </c>
      <c r="H13" s="1">
        <f t="shared" si="0"/>
        <v>0.42763910000000005</v>
      </c>
      <c r="J13" s="3" t="s">
        <v>2</v>
      </c>
      <c r="K13" s="1">
        <f>AVERAGE(K3:K12)</f>
        <v>6.3553300000000007E-2</v>
      </c>
      <c r="L13" s="1">
        <f>AVERAGE(L3:L12)</f>
        <v>0.56688139999999998</v>
      </c>
      <c r="M13" s="1">
        <f t="shared" ref="M13" si="1">AVERAGE(M3:M12)</f>
        <v>1.1357249999999999</v>
      </c>
      <c r="N13" s="1">
        <f t="shared" ref="N13" si="2">AVERAGE(N3:N12)</f>
        <v>2.8469650999999994</v>
      </c>
      <c r="O13" s="1">
        <f t="shared" ref="O13" si="3">AVERAGE(O3:O12)</f>
        <v>8.5352682999999985</v>
      </c>
      <c r="P13" s="1">
        <f t="shared" ref="P13" si="4">AVERAGE(P3:P12)</f>
        <v>6.9073175999999989</v>
      </c>
      <c r="Q13" s="1">
        <f t="shared" ref="Q13" si="5">AVERAGE(Q3:Q12)</f>
        <v>16.768201300000001</v>
      </c>
    </row>
    <row r="15" spans="1:17" x14ac:dyDescent="0.25">
      <c r="A15" s="7" t="s">
        <v>8</v>
      </c>
      <c r="B15" s="7"/>
      <c r="C15" s="7"/>
      <c r="D15" s="7"/>
      <c r="E15" s="7"/>
      <c r="F15" s="7"/>
      <c r="G15" s="7"/>
      <c r="H15" s="7"/>
      <c r="J15" s="7" t="s">
        <v>14</v>
      </c>
      <c r="K15" s="7"/>
      <c r="L15" s="7"/>
      <c r="M15" s="7"/>
      <c r="N15" s="7"/>
      <c r="O15" s="7"/>
      <c r="P15" s="7"/>
      <c r="Q15" s="7"/>
    </row>
    <row r="16" spans="1:17" x14ac:dyDescent="0.25">
      <c r="A16" s="2" t="s">
        <v>1</v>
      </c>
      <c r="B16" s="3">
        <v>50</v>
      </c>
      <c r="C16" s="3">
        <v>500</v>
      </c>
      <c r="D16" s="3">
        <v>1000</v>
      </c>
      <c r="E16" s="3">
        <v>2500</v>
      </c>
      <c r="F16" s="3">
        <v>4000</v>
      </c>
      <c r="G16" s="3">
        <v>5000</v>
      </c>
      <c r="H16" s="3">
        <v>10000</v>
      </c>
      <c r="J16" s="2" t="s">
        <v>1</v>
      </c>
      <c r="K16" s="3">
        <v>50</v>
      </c>
      <c r="L16" s="3">
        <v>500</v>
      </c>
      <c r="M16" s="3">
        <v>1000</v>
      </c>
      <c r="N16" s="3">
        <v>2500</v>
      </c>
      <c r="O16" s="3">
        <v>4000</v>
      </c>
      <c r="P16" s="3">
        <v>5000</v>
      </c>
      <c r="Q16" s="3">
        <v>10000</v>
      </c>
    </row>
    <row r="17" spans="1:17" x14ac:dyDescent="0.25">
      <c r="A17" s="3">
        <v>1</v>
      </c>
      <c r="B17">
        <v>5.5000000000000002E-5</v>
      </c>
      <c r="C17">
        <v>1.5479999999999999E-3</v>
      </c>
      <c r="D17">
        <v>5.4900000000000001E-3</v>
      </c>
      <c r="E17">
        <v>3.0634999999999999E-2</v>
      </c>
      <c r="F17">
        <v>7.5791999999999998E-2</v>
      </c>
      <c r="G17">
        <v>0.11794300000000001</v>
      </c>
      <c r="H17">
        <v>0.46541900000000003</v>
      </c>
      <c r="J17" s="3">
        <v>1</v>
      </c>
      <c r="K17">
        <v>1.8799999999999999E-3</v>
      </c>
      <c r="L17">
        <v>3.1419999999999998E-3</v>
      </c>
      <c r="M17">
        <v>5.0029999999999996E-3</v>
      </c>
      <c r="N17">
        <v>1.2658000000000001E-2</v>
      </c>
      <c r="O17">
        <v>2.7040000000000002E-2</v>
      </c>
      <c r="P17">
        <v>3.8068999999999999E-2</v>
      </c>
      <c r="Q17">
        <v>0.134324</v>
      </c>
    </row>
    <row r="18" spans="1:17" x14ac:dyDescent="0.25">
      <c r="A18" s="3">
        <v>2</v>
      </c>
      <c r="B18">
        <v>5.5999999999999999E-5</v>
      </c>
      <c r="C18">
        <v>1.529E-3</v>
      </c>
      <c r="D18">
        <v>5.339E-3</v>
      </c>
      <c r="E18">
        <v>3.0488000000000001E-2</v>
      </c>
      <c r="F18">
        <v>7.6135999999999995E-2</v>
      </c>
      <c r="G18">
        <v>0.11808</v>
      </c>
      <c r="H18">
        <v>0.468275</v>
      </c>
      <c r="J18" s="3">
        <v>2</v>
      </c>
      <c r="K18">
        <v>1.129E-3</v>
      </c>
      <c r="L18">
        <v>3.2000000000000002E-3</v>
      </c>
      <c r="M18">
        <v>5.1460000000000004E-3</v>
      </c>
      <c r="N18">
        <v>1.2001E-2</v>
      </c>
      <c r="O18">
        <v>2.7385E-2</v>
      </c>
      <c r="P18">
        <v>3.8316999999999997E-2</v>
      </c>
      <c r="Q18">
        <v>0.13167499999999999</v>
      </c>
    </row>
    <row r="19" spans="1:17" x14ac:dyDescent="0.25">
      <c r="A19" s="3">
        <v>3</v>
      </c>
      <c r="B19">
        <v>5.3999999999999998E-5</v>
      </c>
      <c r="C19">
        <v>1.5299999999999999E-3</v>
      </c>
      <c r="D19">
        <v>5.4479999999999997E-3</v>
      </c>
      <c r="E19">
        <v>3.0744E-2</v>
      </c>
      <c r="F19">
        <v>7.6041999999999998E-2</v>
      </c>
      <c r="G19">
        <v>0.11801</v>
      </c>
      <c r="H19">
        <v>0.46257199999999998</v>
      </c>
      <c r="J19" s="3">
        <v>3</v>
      </c>
      <c r="K19">
        <v>2.1699999999999999E-4</v>
      </c>
      <c r="L19">
        <v>1.446E-3</v>
      </c>
      <c r="M19">
        <v>4.0220000000000004E-3</v>
      </c>
      <c r="N19">
        <v>1.2316000000000001E-2</v>
      </c>
      <c r="O19">
        <v>2.7640999999999999E-2</v>
      </c>
      <c r="P19">
        <v>4.011E-2</v>
      </c>
      <c r="Q19">
        <v>0.13245899999999999</v>
      </c>
    </row>
    <row r="20" spans="1:17" x14ac:dyDescent="0.25">
      <c r="A20" s="3">
        <v>4</v>
      </c>
      <c r="B20">
        <v>5.3999999999999998E-5</v>
      </c>
      <c r="C20">
        <v>1.557E-3</v>
      </c>
      <c r="D20">
        <v>5.4710000000000002E-3</v>
      </c>
      <c r="E20">
        <v>3.0315999999999999E-2</v>
      </c>
      <c r="F20">
        <v>7.6087000000000002E-2</v>
      </c>
      <c r="G20">
        <v>0.11784500000000001</v>
      </c>
      <c r="H20">
        <v>0.46469199999999999</v>
      </c>
      <c r="J20" s="3">
        <v>4</v>
      </c>
      <c r="K20">
        <v>1.8799999999999999E-4</v>
      </c>
      <c r="L20">
        <v>3.222E-3</v>
      </c>
      <c r="M20">
        <v>5.045E-3</v>
      </c>
      <c r="N20">
        <v>1.2855999999999999E-2</v>
      </c>
      <c r="O20">
        <v>2.7411000000000001E-2</v>
      </c>
      <c r="P20">
        <v>4.0043000000000002E-2</v>
      </c>
      <c r="Q20">
        <v>0.132435</v>
      </c>
    </row>
    <row r="21" spans="1:17" x14ac:dyDescent="0.25">
      <c r="A21" s="3">
        <v>5</v>
      </c>
      <c r="B21">
        <v>5.3999999999999998E-5</v>
      </c>
      <c r="C21">
        <v>1.5920000000000001E-3</v>
      </c>
      <c r="D21">
        <v>5.3319999999999999E-3</v>
      </c>
      <c r="E21">
        <v>3.0731000000000001E-2</v>
      </c>
      <c r="F21">
        <v>7.6402999999999999E-2</v>
      </c>
      <c r="G21">
        <v>0.11726499999999999</v>
      </c>
      <c r="H21">
        <v>0.46632400000000002</v>
      </c>
      <c r="J21" s="3">
        <v>5</v>
      </c>
      <c r="K21">
        <v>7.9699999999999997E-4</v>
      </c>
      <c r="L21">
        <v>1.5299999999999999E-3</v>
      </c>
      <c r="M21">
        <v>4.9950000000000003E-3</v>
      </c>
      <c r="N21">
        <v>1.3941E-2</v>
      </c>
      <c r="O21">
        <v>2.6002999999999998E-2</v>
      </c>
      <c r="P21">
        <v>3.9003999999999997E-2</v>
      </c>
      <c r="Q21">
        <v>0.13184000000000001</v>
      </c>
    </row>
    <row r="22" spans="1:17" x14ac:dyDescent="0.25">
      <c r="A22" s="3">
        <v>6</v>
      </c>
      <c r="B22">
        <v>5.5999999999999999E-5</v>
      </c>
      <c r="C22">
        <v>1.5590000000000001E-3</v>
      </c>
      <c r="D22">
        <v>5.3880000000000004E-3</v>
      </c>
      <c r="E22">
        <v>3.0758000000000001E-2</v>
      </c>
      <c r="F22">
        <v>7.6508000000000007E-2</v>
      </c>
      <c r="G22">
        <v>0.118147</v>
      </c>
      <c r="H22">
        <v>0.464698</v>
      </c>
      <c r="J22" s="3">
        <v>6</v>
      </c>
      <c r="K22">
        <v>2.1599999999999999E-4</v>
      </c>
      <c r="L22">
        <v>1.4840000000000001E-3</v>
      </c>
      <c r="M22">
        <v>5.0229999999999997E-3</v>
      </c>
      <c r="N22">
        <v>1.2090999999999999E-2</v>
      </c>
      <c r="O22">
        <v>2.7649E-2</v>
      </c>
      <c r="P22">
        <v>4.0174000000000001E-2</v>
      </c>
      <c r="Q22">
        <v>0.131077</v>
      </c>
    </row>
    <row r="23" spans="1:17" x14ac:dyDescent="0.25">
      <c r="A23" s="3">
        <v>7</v>
      </c>
      <c r="B23">
        <v>5.5000000000000002E-5</v>
      </c>
      <c r="C23">
        <v>1.552E-3</v>
      </c>
      <c r="D23">
        <v>5.4149999999999997E-3</v>
      </c>
      <c r="E23">
        <v>3.0383E-2</v>
      </c>
      <c r="F23">
        <v>7.6050999999999994E-2</v>
      </c>
      <c r="G23">
        <v>0.11845600000000001</v>
      </c>
      <c r="H23">
        <v>0.462337</v>
      </c>
      <c r="J23" s="3">
        <v>7</v>
      </c>
      <c r="K23">
        <v>7.3499999999999998E-4</v>
      </c>
      <c r="L23">
        <v>1.5070000000000001E-3</v>
      </c>
      <c r="M23">
        <v>5.0150000000000004E-3</v>
      </c>
      <c r="N23">
        <v>1.1835E-2</v>
      </c>
      <c r="O23">
        <v>2.767E-2</v>
      </c>
      <c r="P23">
        <v>3.9609999999999999E-2</v>
      </c>
      <c r="Q23">
        <v>0.13172200000000001</v>
      </c>
    </row>
    <row r="24" spans="1:17" x14ac:dyDescent="0.25">
      <c r="A24" s="3">
        <v>8</v>
      </c>
      <c r="B24">
        <v>5.3999999999999998E-5</v>
      </c>
      <c r="C24">
        <v>1.572E-3</v>
      </c>
      <c r="D24">
        <v>5.4289999999999998E-3</v>
      </c>
      <c r="E24">
        <v>3.0383E-2</v>
      </c>
      <c r="F24">
        <v>7.5982999999999995E-2</v>
      </c>
      <c r="G24">
        <v>0.118336</v>
      </c>
      <c r="H24">
        <v>0.463005</v>
      </c>
      <c r="J24" s="3">
        <v>8</v>
      </c>
      <c r="K24">
        <v>7.0899999999999999E-4</v>
      </c>
      <c r="L24">
        <v>1.4890000000000001E-3</v>
      </c>
      <c r="M24">
        <v>3.3730000000000001E-3</v>
      </c>
      <c r="N24">
        <v>1.1828E-2</v>
      </c>
      <c r="O24">
        <v>2.5663999999999999E-2</v>
      </c>
      <c r="P24">
        <v>3.9449999999999999E-2</v>
      </c>
      <c r="Q24">
        <v>0.131465</v>
      </c>
    </row>
    <row r="25" spans="1:17" x14ac:dyDescent="0.25">
      <c r="A25" s="3">
        <v>9</v>
      </c>
      <c r="B25">
        <v>5.3999999999999998E-5</v>
      </c>
      <c r="C25">
        <v>1.6100000000000001E-3</v>
      </c>
      <c r="D25">
        <v>5.4180000000000001E-3</v>
      </c>
      <c r="E25">
        <v>3.0473E-2</v>
      </c>
      <c r="F25">
        <v>7.5910000000000005E-2</v>
      </c>
      <c r="G25">
        <v>0.11835900000000001</v>
      </c>
      <c r="H25">
        <v>0.46416099999999999</v>
      </c>
      <c r="J25" s="3">
        <v>9</v>
      </c>
      <c r="K25">
        <v>6.4700000000000001E-4</v>
      </c>
      <c r="L25">
        <v>1.4430000000000001E-3</v>
      </c>
      <c r="M25">
        <v>5.0410000000000003E-3</v>
      </c>
      <c r="N25">
        <v>1.1936E-2</v>
      </c>
      <c r="O25">
        <v>2.7458E-2</v>
      </c>
      <c r="P25">
        <v>3.9627999999999997E-2</v>
      </c>
      <c r="Q25">
        <v>0.133128</v>
      </c>
    </row>
    <row r="26" spans="1:17" x14ac:dyDescent="0.25">
      <c r="A26" s="3">
        <v>10</v>
      </c>
      <c r="B26">
        <v>5.3999999999999998E-5</v>
      </c>
      <c r="C26">
        <v>1.6019999999999999E-3</v>
      </c>
      <c r="D26">
        <v>5.3359999999999996E-3</v>
      </c>
      <c r="E26">
        <v>3.0529000000000001E-2</v>
      </c>
      <c r="F26">
        <v>7.6128000000000001E-2</v>
      </c>
      <c r="G26">
        <v>0.1178</v>
      </c>
      <c r="H26">
        <v>0.46278799999999998</v>
      </c>
      <c r="J26" s="3">
        <v>10</v>
      </c>
      <c r="K26">
        <v>2.1699999999999999E-4</v>
      </c>
      <c r="L26">
        <v>1.4189999999999999E-3</v>
      </c>
      <c r="M26">
        <v>3.3409999999999998E-3</v>
      </c>
      <c r="N26">
        <v>1.3779E-2</v>
      </c>
      <c r="O26">
        <v>2.7786000000000002E-2</v>
      </c>
      <c r="P26">
        <v>4.0009000000000003E-2</v>
      </c>
      <c r="Q26">
        <v>0.13100000000000001</v>
      </c>
    </row>
    <row r="27" spans="1:17" x14ac:dyDescent="0.25">
      <c r="A27" s="3" t="s">
        <v>2</v>
      </c>
      <c r="B27" s="1">
        <f>AVERAGE(B17:B26)</f>
        <v>5.4600000000000006E-5</v>
      </c>
      <c r="C27" s="1">
        <f>AVERAGE(C17:C26)</f>
        <v>1.5651000000000003E-3</v>
      </c>
      <c r="D27" s="1">
        <f t="shared" ref="D27" si="6">AVERAGE(D17:D26)</f>
        <v>5.4066000000000001E-3</v>
      </c>
      <c r="E27" s="1">
        <f t="shared" ref="E27" si="7">AVERAGE(E17:E26)</f>
        <v>3.0544000000000005E-2</v>
      </c>
      <c r="F27" s="1">
        <f t="shared" ref="F27" si="8">AVERAGE(F17:F26)</f>
        <v>7.6104000000000005E-2</v>
      </c>
      <c r="G27" s="1">
        <f t="shared" ref="G27" si="9">AVERAGE(G17:G26)</f>
        <v>0.11802409999999999</v>
      </c>
      <c r="H27" s="1">
        <f t="shared" ref="H27" si="10">AVERAGE(H17:H26)</f>
        <v>0.46442709999999998</v>
      </c>
      <c r="J27" s="3" t="s">
        <v>2</v>
      </c>
      <c r="K27" s="1">
        <f>AVERAGE(K17:K26)</f>
        <v>6.7349999999999995E-4</v>
      </c>
      <c r="L27" s="1">
        <f>AVERAGE(L17:L26)</f>
        <v>1.9881999999999999E-3</v>
      </c>
      <c r="M27" s="1">
        <f t="shared" ref="M27:Q27" si="11">AVERAGE(M17:M26)</f>
        <v>4.6004000000000001E-3</v>
      </c>
      <c r="N27" s="1">
        <f t="shared" si="11"/>
        <v>1.25241E-2</v>
      </c>
      <c r="O27" s="1">
        <f t="shared" si="11"/>
        <v>2.7170699999999999E-2</v>
      </c>
      <c r="P27" s="1">
        <f t="shared" si="11"/>
        <v>3.9441399999999995E-2</v>
      </c>
      <c r="Q27" s="1">
        <f t="shared" si="11"/>
        <v>0.13211249999999999</v>
      </c>
    </row>
    <row r="30" spans="1:17" ht="48" customHeight="1" x14ac:dyDescent="0.25">
      <c r="B30" s="6" t="s">
        <v>6</v>
      </c>
      <c r="C30" s="6"/>
      <c r="E30" s="6" t="s">
        <v>9</v>
      </c>
      <c r="F30" s="6"/>
      <c r="H30" s="8" t="s">
        <v>5</v>
      </c>
      <c r="I30" s="8"/>
      <c r="J30" s="8"/>
    </row>
    <row r="31" spans="1:17" ht="30" x14ac:dyDescent="0.25">
      <c r="B31" s="4" t="s">
        <v>3</v>
      </c>
      <c r="C31" s="5" t="s">
        <v>4</v>
      </c>
      <c r="E31" s="4" t="s">
        <v>3</v>
      </c>
      <c r="F31" s="5" t="s">
        <v>4</v>
      </c>
      <c r="H31" t="s">
        <v>3</v>
      </c>
      <c r="I31" t="s">
        <v>7</v>
      </c>
      <c r="J31" t="s">
        <v>11</v>
      </c>
      <c r="K31" t="s">
        <v>12</v>
      </c>
    </row>
    <row r="32" spans="1:17" x14ac:dyDescent="0.25">
      <c r="B32" s="1">
        <v>50</v>
      </c>
      <c r="C32" s="1">
        <f>(B13/K13)-1</f>
        <v>-0.99974194888385026</v>
      </c>
      <c r="E32" s="1">
        <v>50</v>
      </c>
      <c r="F32" s="1">
        <f>(B13/B27)-1</f>
        <v>-0.6996336996336997</v>
      </c>
      <c r="H32" s="1">
        <v>50</v>
      </c>
      <c r="I32">
        <f>C32</f>
        <v>-0.99974194888385026</v>
      </c>
      <c r="J32">
        <f>F32</f>
        <v>-0.6996336996336997</v>
      </c>
      <c r="K32">
        <f>C43</f>
        <v>-0.97564959168522647</v>
      </c>
    </row>
    <row r="33" spans="2:11" x14ac:dyDescent="0.25">
      <c r="B33" s="1">
        <v>500</v>
      </c>
      <c r="C33" s="1">
        <f>(C13/L13)-1</f>
        <v>-0.99802727695775517</v>
      </c>
      <c r="E33" s="1">
        <v>500</v>
      </c>
      <c r="F33" s="1">
        <f>(C13/C27)-1</f>
        <v>-0.28547696632803043</v>
      </c>
      <c r="H33" s="1">
        <v>500</v>
      </c>
      <c r="I33">
        <f t="shared" ref="I33:I38" si="12">C33</f>
        <v>-0.99802727695775517</v>
      </c>
      <c r="J33">
        <f t="shared" ref="J33:J38" si="13">F33</f>
        <v>-0.28547696632803043</v>
      </c>
      <c r="K33">
        <f t="shared" ref="K33:K38" si="14">C44</f>
        <v>-0.43753143546926876</v>
      </c>
    </row>
    <row r="34" spans="2:11" x14ac:dyDescent="0.25">
      <c r="B34" s="1">
        <v>1000</v>
      </c>
      <c r="C34" s="1">
        <f>(D13/M13)-1</f>
        <v>-0.99616720596975505</v>
      </c>
      <c r="E34" s="1">
        <v>1000</v>
      </c>
      <c r="F34" s="1">
        <f>(D13/D27)-1</f>
        <v>-0.19487293308178888</v>
      </c>
      <c r="H34" s="1">
        <v>1000</v>
      </c>
      <c r="I34">
        <f t="shared" si="12"/>
        <v>-0.99616720596975505</v>
      </c>
      <c r="J34">
        <f t="shared" si="13"/>
        <v>-0.19487293308178888</v>
      </c>
      <c r="K34">
        <f t="shared" si="14"/>
        <v>-5.3777932353708424E-2</v>
      </c>
    </row>
    <row r="35" spans="2:11" x14ac:dyDescent="0.25">
      <c r="B35" s="1">
        <v>2500</v>
      </c>
      <c r="C35" s="1">
        <f>(E13/N13)-1</f>
        <v>-0.99062261072325752</v>
      </c>
      <c r="E35" s="1">
        <v>2500</v>
      </c>
      <c r="F35" s="1">
        <f>(E13/E27)-1</f>
        <v>-0.12594617600838143</v>
      </c>
      <c r="H35" s="1">
        <v>2500</v>
      </c>
      <c r="I35">
        <f t="shared" si="12"/>
        <v>-0.99062261072325752</v>
      </c>
      <c r="J35">
        <f t="shared" si="13"/>
        <v>-0.12594617600838143</v>
      </c>
      <c r="K35">
        <f t="shared" si="14"/>
        <v>1.1316581630616174</v>
      </c>
    </row>
    <row r="36" spans="2:11" x14ac:dyDescent="0.25">
      <c r="B36" s="1">
        <v>4000</v>
      </c>
      <c r="C36" s="1">
        <f>(F13/O13)-1</f>
        <v>-0.99197048088107553</v>
      </c>
      <c r="E36" s="1">
        <v>4000</v>
      </c>
      <c r="F36" s="1">
        <f>(F13/F27)-1</f>
        <v>-9.9467833491012181E-2</v>
      </c>
      <c r="H36" s="1">
        <v>4000</v>
      </c>
      <c r="I36">
        <f t="shared" si="12"/>
        <v>-0.99197048088107553</v>
      </c>
      <c r="J36">
        <f t="shared" si="13"/>
        <v>-9.9467833491012181E-2</v>
      </c>
      <c r="K36">
        <f t="shared" si="14"/>
        <v>1.5223531230332679</v>
      </c>
    </row>
    <row r="37" spans="2:11" x14ac:dyDescent="0.25">
      <c r="B37" s="1">
        <v>5000</v>
      </c>
      <c r="C37" s="1">
        <f>(G13/P13)-1</f>
        <v>-0.98451155626606779</v>
      </c>
      <c r="E37" s="1">
        <v>5000</v>
      </c>
      <c r="F37" s="1">
        <f>(G13/G27)-1</f>
        <v>-9.3544454056417203E-2</v>
      </c>
      <c r="H37" s="1">
        <v>5000</v>
      </c>
      <c r="I37">
        <f t="shared" si="12"/>
        <v>-0.98451155626606779</v>
      </c>
      <c r="J37">
        <f t="shared" si="13"/>
        <v>-9.3544454056417203E-2</v>
      </c>
      <c r="K37">
        <f t="shared" si="14"/>
        <v>1.7124696385016764</v>
      </c>
    </row>
    <row r="38" spans="2:11" x14ac:dyDescent="0.25">
      <c r="B38" s="1">
        <v>10000</v>
      </c>
      <c r="C38" s="1">
        <f>(H13/Q13)-1</f>
        <v>-0.97449702014252415</v>
      </c>
      <c r="E38" s="1">
        <v>10000</v>
      </c>
      <c r="F38" s="1">
        <f>(H13/H27)-1</f>
        <v>-7.9211570556498412E-2</v>
      </c>
      <c r="H38" s="1">
        <v>10000</v>
      </c>
      <c r="I38">
        <f t="shared" si="12"/>
        <v>-0.97449702014252415</v>
      </c>
      <c r="J38">
        <f t="shared" si="13"/>
        <v>-7.9211570556498412E-2</v>
      </c>
      <c r="K38">
        <f t="shared" si="14"/>
        <v>2.2369314031601859</v>
      </c>
    </row>
    <row r="41" spans="2:11" ht="46.5" customHeight="1" x14ac:dyDescent="0.25">
      <c r="B41" s="6" t="s">
        <v>10</v>
      </c>
      <c r="C41" s="6"/>
    </row>
    <row r="42" spans="2:11" ht="30" x14ac:dyDescent="0.25">
      <c r="B42" s="4" t="s">
        <v>3</v>
      </c>
      <c r="C42" s="5" t="s">
        <v>4</v>
      </c>
    </row>
    <row r="43" spans="2:11" x14ac:dyDescent="0.25">
      <c r="B43" s="1">
        <v>50</v>
      </c>
      <c r="C43" s="1">
        <f>(B13/K27)-1</f>
        <v>-0.97564959168522647</v>
      </c>
    </row>
    <row r="44" spans="2:11" x14ac:dyDescent="0.25">
      <c r="B44" s="1">
        <v>500</v>
      </c>
      <c r="C44" s="1">
        <f>(C13/L27)-1</f>
        <v>-0.43753143546926876</v>
      </c>
    </row>
    <row r="45" spans="2:11" x14ac:dyDescent="0.25">
      <c r="B45" s="1">
        <v>1000</v>
      </c>
      <c r="C45" s="1">
        <f>(D13/M27)-1</f>
        <v>-5.3777932353708424E-2</v>
      </c>
    </row>
    <row r="46" spans="2:11" x14ac:dyDescent="0.25">
      <c r="B46" s="1">
        <v>2500</v>
      </c>
      <c r="C46" s="1">
        <f>(E13/N27)-1</f>
        <v>1.1316581630616174</v>
      </c>
    </row>
    <row r="47" spans="2:11" x14ac:dyDescent="0.25">
      <c r="B47" s="1">
        <v>4000</v>
      </c>
      <c r="C47" s="1">
        <f>(F13/O27)-1</f>
        <v>1.5223531230332679</v>
      </c>
    </row>
    <row r="48" spans="2:11" x14ac:dyDescent="0.25">
      <c r="B48" s="1">
        <v>5000</v>
      </c>
      <c r="C48" s="1">
        <f>(G13/P27)-1</f>
        <v>1.7124696385016764</v>
      </c>
    </row>
    <row r="49" spans="2:3" x14ac:dyDescent="0.25">
      <c r="B49" s="1">
        <v>10000</v>
      </c>
      <c r="C49" s="1">
        <f>(H13/Q27)-1</f>
        <v>2.2369314031601859</v>
      </c>
    </row>
  </sheetData>
  <mergeCells count="8">
    <mergeCell ref="B41:C41"/>
    <mergeCell ref="A1:H1"/>
    <mergeCell ref="J1:Q1"/>
    <mergeCell ref="A15:H15"/>
    <mergeCell ref="B30:C30"/>
    <mergeCell ref="E30:F30"/>
    <mergeCell ref="H30:J30"/>
    <mergeCell ref="J15:Q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2020-05-07T04:44:20Z</dcterms:created>
  <dcterms:modified xsi:type="dcterms:W3CDTF">2020-05-16T02:18:51Z</dcterms:modified>
</cp:coreProperties>
</file>