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<sst xmlns="http://schemas.openxmlformats.org/spreadsheetml/2006/main" count="19" uniqueCount="13">
  <si>
    <t xml:space="preserve">Datos de entrada</t>
  </si>
  <si>
    <t xml:space="preserve">Gamma</t>
  </si>
  <si>
    <t xml:space="preserve">Beta</t>
  </si>
  <si>
    <t xml:space="preserve">I</t>
  </si>
  <si>
    <t xml:space="preserve">S</t>
  </si>
  <si>
    <t xml:space="preserve">Tiempo</t>
  </si>
  <si>
    <t xml:space="preserve">Método Exacto</t>
  </si>
  <si>
    <t xml:space="preserve">Método Leap Frog</t>
  </si>
  <si>
    <t xml:space="preserve">Tabla de errores</t>
  </si>
  <si>
    <t xml:space="preserve">Infectados</t>
  </si>
  <si>
    <t xml:space="preserve">Susceptibles</t>
  </si>
  <si>
    <t xml:space="preserve">Recuperados</t>
  </si>
  <si>
    <t xml:space="preserve">Promedio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</si>
</sst>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3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10" activeCellId="0" sqref="M10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72"/>
    <col collapsed="false" customWidth="true" hidden="false" outlineLevel="0" max="4" min="4" style="0" width="14.16"/>
    <col collapsed="false" customWidth="true" hidden="false" outlineLevel="0" max="5" min="5" style="0" width="14.72"/>
    <col collapsed="false" customWidth="false" hidden="false" outlineLevel="0" max="7" min="6" style="0" width="11.52"/>
    <col collapsed="false" customWidth="true" hidden="false" outlineLevel="0" max="10" min="8" style="0" width="18.61"/>
    <col collapsed="false" customWidth="false" hidden="false" outlineLevel="0" max="13" min="11" style="0" width="11.52"/>
    <col collapsed="false" customWidth="true" hidden="false" outlineLevel="0" max="14" min="14" style="0" width="14.72"/>
    <col collapsed="false" customWidth="true" hidden="false" outlineLevel="0" max="15" min="15" style="0" width="14.16"/>
    <col collapsed="false" customWidth="true" hidden="false" outlineLevel="0" max="16" min="16" style="0" width="14.72"/>
    <col collapsed="false" customWidth="false" hidden="false" outlineLevel="0" max="1025" min="17" style="0" width="11.52"/>
  </cols>
  <sheetData>
    <row r="2" customFormat="false" ht="25" hidden="false" customHeight="false" outlineLevel="0" collapsed="false">
      <c r="B2" s="1" t="s">
        <v>0</v>
      </c>
      <c r="C2" s="2"/>
    </row>
    <row r="3" customFormat="false" ht="12.8" hidden="false" customHeight="false" outlineLevel="0" collapsed="false">
      <c r="B3" s="3" t="s">
        <v>1</v>
      </c>
      <c r="C3" s="3" t="n">
        <v>0.46</v>
      </c>
    </row>
    <row r="4" customFormat="false" ht="12.8" hidden="false" customHeight="false" outlineLevel="0" collapsed="false">
      <c r="B4" s="3" t="s">
        <v>2</v>
      </c>
      <c r="C4" s="3" t="n">
        <v>0.002</v>
      </c>
    </row>
    <row r="5" customFormat="false" ht="12.8" hidden="false" customHeight="false" outlineLevel="0" collapsed="false">
      <c r="B5" s="3" t="s">
        <v>3</v>
      </c>
      <c r="C5" s="3" t="n">
        <v>1</v>
      </c>
    </row>
    <row r="6" customFormat="false" ht="12.8" hidden="false" customHeight="false" outlineLevel="0" collapsed="false">
      <c r="B6" s="3" t="s">
        <v>4</v>
      </c>
      <c r="C6" s="3" t="n">
        <v>769</v>
      </c>
    </row>
    <row r="7" customFormat="false" ht="12.8" hidden="false" customHeight="false" outlineLevel="0" collapsed="false">
      <c r="B7" s="3" t="s">
        <v>5</v>
      </c>
      <c r="C7" s="3" t="n">
        <v>17</v>
      </c>
    </row>
    <row r="9" customFormat="false" ht="17" hidden="false" customHeight="true" outlineLevel="0" collapsed="false">
      <c r="C9" s="4" t="s">
        <v>6</v>
      </c>
      <c r="D9" s="4"/>
      <c r="E9" s="4"/>
      <c r="H9" s="4" t="s">
        <v>7</v>
      </c>
      <c r="I9" s="4"/>
      <c r="J9" s="4"/>
      <c r="N9" s="4" t="s">
        <v>8</v>
      </c>
      <c r="O9" s="4"/>
      <c r="P9" s="4"/>
    </row>
    <row r="10" customFormat="false" ht="12.8" hidden="false" customHeight="false" outlineLevel="0" collapsed="false">
      <c r="C10" s="5" t="s">
        <v>9</v>
      </c>
      <c r="D10" s="5" t="s">
        <v>10</v>
      </c>
      <c r="E10" s="5" t="s">
        <v>11</v>
      </c>
      <c r="H10" s="5" t="s">
        <v>9</v>
      </c>
      <c r="I10" s="5" t="s">
        <v>10</v>
      </c>
      <c r="J10" s="5" t="s">
        <v>11</v>
      </c>
      <c r="N10" s="5" t="s">
        <v>9</v>
      </c>
      <c r="O10" s="5" t="s">
        <v>10</v>
      </c>
      <c r="P10" s="5" t="s">
        <v>11</v>
      </c>
    </row>
    <row r="11" customFormat="false" ht="12.8" hidden="false" customHeight="false" outlineLevel="0" collapsed="false">
      <c r="B11" s="5" t="n">
        <v>1</v>
      </c>
      <c r="C11" s="3" t="n">
        <v>1</v>
      </c>
      <c r="D11" s="3" t="n">
        <v>769</v>
      </c>
      <c r="E11" s="3" t="n">
        <v>0</v>
      </c>
      <c r="G11" s="5" t="n">
        <v>1</v>
      </c>
      <c r="H11" s="3" t="n">
        <v>1</v>
      </c>
      <c r="I11" s="3" t="n">
        <v>769</v>
      </c>
      <c r="J11" s="3" t="n">
        <v>0</v>
      </c>
      <c r="M11" s="5" t="n">
        <v>1</v>
      </c>
      <c r="N11" s="3" t="n">
        <f aca="false">ABS(H11-C11)/C11</f>
        <v>0</v>
      </c>
      <c r="O11" s="3" t="n">
        <f aca="false">ABS(I11-D11)/D11</f>
        <v>0</v>
      </c>
      <c r="P11" s="3" t="n">
        <v>0</v>
      </c>
    </row>
    <row r="12" customFormat="false" ht="12.8" hidden="false" customHeight="false" outlineLevel="0" collapsed="false">
      <c r="B12" s="5" t="n">
        <v>2</v>
      </c>
      <c r="C12" s="3" t="n">
        <v>2.93211792</v>
      </c>
      <c r="D12" s="3" t="n">
        <v>766.24129961</v>
      </c>
      <c r="E12" s="3" t="n">
        <v>0.82658248</v>
      </c>
      <c r="G12" s="5" t="n">
        <v>2</v>
      </c>
      <c r="H12" s="3" t="n">
        <v>1.238773528144</v>
      </c>
      <c r="I12" s="3" t="n">
        <v>768.659308871856</v>
      </c>
      <c r="J12" s="3" t="n">
        <v>0.1019176</v>
      </c>
      <c r="M12" s="5" t="n">
        <v>2</v>
      </c>
      <c r="N12" s="3" t="n">
        <f aca="false">ABS(H12-C12)/C12</f>
        <v>0.577515788265432</v>
      </c>
      <c r="O12" s="3" t="n">
        <f aca="false">ABS(I12-D12)/D12</f>
        <v>0.00315567597711924</v>
      </c>
      <c r="P12" s="3" t="n">
        <f aca="false">ABS(J12-E12)/E12</f>
        <v>0.876700023934695</v>
      </c>
    </row>
    <row r="13" customFormat="false" ht="12.8" hidden="false" customHeight="false" outlineLevel="0" collapsed="false">
      <c r="B13" s="5" t="n">
        <v>3</v>
      </c>
      <c r="C13" s="3" t="n">
        <v>8.5130037</v>
      </c>
      <c r="D13" s="3" t="n">
        <v>758.24870383</v>
      </c>
      <c r="E13" s="3" t="n">
        <v>3.23829247</v>
      </c>
      <c r="G13" s="5" t="n">
        <v>3</v>
      </c>
      <c r="H13" s="3" t="n">
        <v>8.45658700622813</v>
      </c>
      <c r="I13" s="3" t="n">
        <v>758.329926800856</v>
      </c>
      <c r="J13" s="3" t="n">
        <v>3.21348619291603</v>
      </c>
      <c r="M13" s="5" t="n">
        <v>3</v>
      </c>
      <c r="N13" s="3" t="n">
        <f aca="false">ABS(H13-C13)/C13</f>
        <v>0.00662711961136219</v>
      </c>
      <c r="O13" s="3" t="n">
        <f aca="false">ABS(I13-D13)/D13</f>
        <v>0.000107119168744459</v>
      </c>
      <c r="P13" s="3" t="n">
        <f aca="false">ABS(J13-E13)/E13</f>
        <v>0.00766029545316712</v>
      </c>
    </row>
    <row r="14" customFormat="false" ht="12.8" hidden="false" customHeight="false" outlineLevel="0" collapsed="false">
      <c r="B14" s="5" t="n">
        <v>4</v>
      </c>
      <c r="C14" s="3" t="n">
        <v>24.03158116</v>
      </c>
      <c r="D14" s="3" t="n">
        <v>735.82606055</v>
      </c>
      <c r="E14" s="3" t="n">
        <v>10.1423583</v>
      </c>
      <c r="G14" s="5" t="n">
        <v>4</v>
      </c>
      <c r="H14" s="3" t="n">
        <v>23.8420921174922</v>
      </c>
      <c r="I14" s="3" t="n">
        <v>736.103574711214</v>
      </c>
      <c r="J14" s="3" t="n">
        <v>10.0543331712941</v>
      </c>
      <c r="M14" s="5" t="n">
        <v>4</v>
      </c>
      <c r="N14" s="3" t="n">
        <f aca="false">ABS(H14-C14)/C14</f>
        <v>0.00788500104284625</v>
      </c>
      <c r="O14" s="3" t="n">
        <f aca="false">ABS(I14-D14)/D14</f>
        <v>0.000377146415562259</v>
      </c>
      <c r="P14" s="3" t="n">
        <f aca="false">ABS(J14-E14)/E14</f>
        <v>0.0086789606620307</v>
      </c>
    </row>
    <row r="15" customFormat="false" ht="12.8" hidden="false" customHeight="false" outlineLevel="0" collapsed="false">
      <c r="B15" s="5" t="n">
        <v>5</v>
      </c>
      <c r="C15" s="3" t="n">
        <v>62.91016395</v>
      </c>
      <c r="D15" s="3" t="n">
        <v>678.18581607</v>
      </c>
      <c r="E15" s="3" t="n">
        <v>28.90401998</v>
      </c>
      <c r="G15" s="5" t="n">
        <v>5</v>
      </c>
      <c r="H15" s="3" t="n">
        <v>62.4255530339384</v>
      </c>
      <c r="I15" s="3" t="n">
        <v>678.932044058111</v>
      </c>
      <c r="J15" s="3" t="n">
        <v>28.6424029079507</v>
      </c>
      <c r="M15" s="5" t="n">
        <v>5</v>
      </c>
      <c r="N15" s="3" t="n">
        <f aca="false">ABS(H15-C15)/C15</f>
        <v>0.00770322131804946</v>
      </c>
      <c r="O15" s="3" t="n">
        <f aca="false">ABS(I15-D15)/D15</f>
        <v>0.0011003296890447</v>
      </c>
      <c r="P15" s="3" t="n">
        <f aca="false">ABS(J15-E15)/E15</f>
        <v>0.00905123481890423</v>
      </c>
    </row>
    <row r="16" customFormat="false" ht="12.8" hidden="false" customHeight="false" outlineLevel="0" collapsed="false">
      <c r="B16" s="5" t="n">
        <v>6</v>
      </c>
      <c r="C16" s="3" t="n">
        <v>138.30910822</v>
      </c>
      <c r="D16" s="3" t="n">
        <v>557.86819736</v>
      </c>
      <c r="E16" s="3" t="n">
        <v>73.82269443</v>
      </c>
      <c r="G16" s="5" t="n">
        <v>6</v>
      </c>
      <c r="H16" s="3" t="n">
        <v>137.576054395388</v>
      </c>
      <c r="I16" s="3" t="n">
        <v>559.182562454209</v>
      </c>
      <c r="J16" s="3" t="n">
        <v>73.2413831504027</v>
      </c>
      <c r="M16" s="5" t="n">
        <v>6</v>
      </c>
      <c r="N16" s="3" t="n">
        <f aca="false">ABS(H16-C16)/C16</f>
        <v>0.00530011243688783</v>
      </c>
      <c r="O16" s="3" t="n">
        <f aca="false">ABS(I16-D16)/D16</f>
        <v>0.00235604951210503</v>
      </c>
      <c r="P16" s="3" t="n">
        <f aca="false">ABS(J16-E16)/E16</f>
        <v>0.00787442512205449</v>
      </c>
    </row>
    <row r="17" customFormat="false" ht="12.8" hidden="false" customHeight="false" outlineLevel="0" collapsed="false">
      <c r="B17" s="5" t="n">
        <v>7</v>
      </c>
      <c r="C17" s="3" t="n">
        <v>225.26252114</v>
      </c>
      <c r="D17" s="3" t="n">
        <v>386.51700299</v>
      </c>
      <c r="E17" s="3" t="n">
        <v>158.22047588</v>
      </c>
      <c r="G17" s="5" t="n">
        <v>7</v>
      </c>
      <c r="H17" s="3" t="n">
        <v>224.834656922607</v>
      </c>
      <c r="I17" s="3" t="n">
        <v>387.800485812846</v>
      </c>
      <c r="J17" s="3" t="n">
        <v>157.364857264546</v>
      </c>
      <c r="M17" s="5" t="n">
        <v>7</v>
      </c>
      <c r="N17" s="3" t="n">
        <f aca="false">ABS(H17-C17)/C17</f>
        <v>0.00189940259581217</v>
      </c>
      <c r="O17" s="3" t="n">
        <f aca="false">ABS(I17-D17)/D17</f>
        <v>0.00332063741806316</v>
      </c>
      <c r="P17" s="3" t="n">
        <f aca="false">ABS(J17-E17)/E17</f>
        <v>0.00540776161046814</v>
      </c>
    </row>
    <row r="18" customFormat="false" ht="12.8" hidden="false" customHeight="false" outlineLevel="0" collapsed="false">
      <c r="B18" s="5" t="n">
        <v>8</v>
      </c>
      <c r="C18" s="3" t="n">
        <v>262.34154955</v>
      </c>
      <c r="D18" s="3" t="n">
        <v>234.61937879</v>
      </c>
      <c r="E18" s="3" t="n">
        <v>273.03907165</v>
      </c>
      <c r="G18" s="5" t="n">
        <v>8</v>
      </c>
      <c r="H18" s="3" t="n">
        <v>262.372011687358</v>
      </c>
      <c r="I18" s="3" t="n">
        <v>223.390049423607</v>
      </c>
      <c r="J18" s="3" t="n">
        <v>284.237938889035</v>
      </c>
      <c r="M18" s="5" t="n">
        <v>8</v>
      </c>
      <c r="N18" s="3" t="n">
        <f aca="false">ABS(H18-C18)/C18</f>
        <v>0.000116116327779774</v>
      </c>
      <c r="O18" s="3" t="n">
        <f aca="false">ABS(I18-D18)/D18</f>
        <v>0.0478619005143806</v>
      </c>
      <c r="P18" s="3" t="n">
        <f aca="false">ABS(J18-E18)/E18</f>
        <v>0.0410156215788426</v>
      </c>
    </row>
    <row r="19" customFormat="false" ht="12.8" hidden="false" customHeight="false" outlineLevel="0" collapsed="false">
      <c r="B19" s="5" t="n">
        <v>9</v>
      </c>
      <c r="C19" s="3" t="n">
        <v>238.88679619</v>
      </c>
      <c r="D19" s="3" t="n">
        <v>141.0680756</v>
      </c>
      <c r="E19" s="3" t="n">
        <v>390.04512822</v>
      </c>
      <c r="G19" s="5" t="n">
        <v>9</v>
      </c>
      <c r="H19" s="3" t="n">
        <v>239.181670088482</v>
      </c>
      <c r="I19" s="3" t="n">
        <v>141.522743940718</v>
      </c>
      <c r="J19" s="3" t="n">
        <v>389.295585970799</v>
      </c>
      <c r="M19" s="5" t="n">
        <v>9</v>
      </c>
      <c r="N19" s="3" t="n">
        <f aca="false">ABS(H19-C19)/C19</f>
        <v>0.00123436666732942</v>
      </c>
      <c r="O19" s="3" t="n">
        <f aca="false">ABS(I19-D19)/D19</f>
        <v>0.00322304205813016</v>
      </c>
      <c r="P19" s="3" t="n">
        <f aca="false">ABS(J19-E19)/E19</f>
        <v>0.0019216808388843</v>
      </c>
    </row>
    <row r="20" customFormat="false" ht="12.8" hidden="false" customHeight="false" outlineLevel="0" collapsed="false">
      <c r="B20" s="5" t="n">
        <v>10</v>
      </c>
      <c r="C20" s="3" t="n">
        <v>189.31858126</v>
      </c>
      <c r="D20" s="3" t="n">
        <v>91.78583212</v>
      </c>
      <c r="E20" s="3" t="n">
        <v>488.89558662</v>
      </c>
      <c r="G20" s="5" t="n">
        <v>10</v>
      </c>
      <c r="H20" s="3" t="n">
        <v>189.647048816625</v>
      </c>
      <c r="I20" s="3" t="n">
        <v>92.051375872425</v>
      </c>
      <c r="J20" s="3" t="n">
        <v>488.30157531095</v>
      </c>
      <c r="M20" s="5" t="n">
        <v>10</v>
      </c>
      <c r="N20" s="3" t="n">
        <f aca="false">ABS(H20-C20)/C20</f>
        <v>0.0017349990393911</v>
      </c>
      <c r="O20" s="3" t="n">
        <f aca="false">ABS(I20-D20)/D20</f>
        <v>0.00289307996987851</v>
      </c>
      <c r="P20" s="3" t="n">
        <f aca="false">ABS(J20-E20)/E20</f>
        <v>0.00121500648667522</v>
      </c>
    </row>
    <row r="21" customFormat="false" ht="12.8" hidden="false" customHeight="false" outlineLevel="0" collapsed="false">
      <c r="B21" s="5" t="n">
        <v>11</v>
      </c>
      <c r="C21" s="3" t="n">
        <v>139.58299452</v>
      </c>
      <c r="D21" s="3" t="n">
        <v>66.13432614</v>
      </c>
      <c r="E21" s="3" t="n">
        <v>564.28267935</v>
      </c>
      <c r="G21" s="5" t="n">
        <v>11</v>
      </c>
      <c r="H21" s="3" t="n">
        <v>139.872204812505</v>
      </c>
      <c r="I21" s="3" t="n">
        <v>66.3006209082143</v>
      </c>
      <c r="J21" s="3" t="n">
        <v>563.82717427928</v>
      </c>
      <c r="M21" s="5" t="n">
        <v>11</v>
      </c>
      <c r="N21" s="3" t="n">
        <f aca="false">ABS(H21-C21)/C21</f>
        <v>0.00207195936367422</v>
      </c>
      <c r="O21" s="3" t="n">
        <f aca="false">ABS(I21-D21)/D21</f>
        <v>0.00251450007764951</v>
      </c>
      <c r="P21" s="3" t="n">
        <f aca="false">ABS(J21-E21)/E21</f>
        <v>0.000807228517530674</v>
      </c>
    </row>
    <row r="22" customFormat="false" ht="12.8" hidden="false" customHeight="false" outlineLevel="0" collapsed="false">
      <c r="B22" s="5" t="n">
        <v>12</v>
      </c>
      <c r="C22" s="3" t="n">
        <v>99.0512322</v>
      </c>
      <c r="D22" s="3" t="n">
        <v>52.18624951</v>
      </c>
      <c r="E22" s="3" t="n">
        <v>618.76251829</v>
      </c>
      <c r="G22" s="5" t="n">
        <v>12</v>
      </c>
      <c r="H22" s="3" t="n">
        <v>99.2827243807154</v>
      </c>
      <c r="I22" s="3" t="n">
        <v>52.298309902389</v>
      </c>
      <c r="J22" s="3" t="n">
        <v>618.418965716895</v>
      </c>
      <c r="M22" s="5" t="n">
        <v>12</v>
      </c>
      <c r="N22" s="3" t="n">
        <f aca="false">ABS(H22-C22)/C22</f>
        <v>0.00233709541591555</v>
      </c>
      <c r="O22" s="3" t="n">
        <f aca="false">ABS(I22-D22)/D22</f>
        <v>0.00214731645675298</v>
      </c>
      <c r="P22" s="3" t="n">
        <f aca="false">ABS(J22-E22)/E22</f>
        <v>0.000555225248701475</v>
      </c>
    </row>
    <row r="23" customFormat="false" ht="12.8" hidden="false" customHeight="false" outlineLevel="0" collapsed="false">
      <c r="B23" s="5" t="n">
        <v>13</v>
      </c>
      <c r="C23" s="3" t="n">
        <v>68.80747634</v>
      </c>
      <c r="D23" s="3" t="n">
        <v>44.19326194</v>
      </c>
      <c r="E23" s="3" t="n">
        <v>656.99926172</v>
      </c>
      <c r="G23" s="5" t="n">
        <v>13</v>
      </c>
      <c r="H23" s="3" t="n">
        <v>68.983842918096</v>
      </c>
      <c r="I23" s="3" t="n">
        <v>44.274179119263</v>
      </c>
      <c r="J23" s="3" t="n">
        <v>656.741977962641</v>
      </c>
      <c r="M23" s="5" t="n">
        <v>13</v>
      </c>
      <c r="N23" s="3" t="n">
        <f aca="false">ABS(H23-C23)/C23</f>
        <v>0.00256318916892894</v>
      </c>
      <c r="O23" s="3" t="n">
        <f aca="false">ABS(I23-D23)/D23</f>
        <v>0.00183098453725461</v>
      </c>
      <c r="P23" s="3" t="n">
        <f aca="false">ABS(J23-E23)/E23</f>
        <v>0.000391604332531018</v>
      </c>
    </row>
    <row r="24" customFormat="false" ht="12.8" hidden="false" customHeight="false" outlineLevel="0" collapsed="false">
      <c r="B24" s="5" t="n">
        <v>14</v>
      </c>
      <c r="C24" s="3" t="n">
        <v>47.20579261</v>
      </c>
      <c r="D24" s="3" t="n">
        <v>39.40218188</v>
      </c>
      <c r="E24" s="3" t="n">
        <v>683.39202551</v>
      </c>
      <c r="G24" s="5" t="n">
        <v>14</v>
      </c>
      <c r="H24" s="3" t="n">
        <v>47.3362961003307</v>
      </c>
      <c r="I24" s="3" t="n">
        <v>39.4643490693674</v>
      </c>
      <c r="J24" s="3" t="n">
        <v>683.199354830302</v>
      </c>
      <c r="M24" s="5" t="n">
        <v>14</v>
      </c>
      <c r="N24" s="3" t="n">
        <f aca="false">ABS(H24-C24)/C24</f>
        <v>0.00276456517548322</v>
      </c>
      <c r="O24" s="3" t="n">
        <f aca="false">ABS(I24-D24)/D24</f>
        <v>0.00157776007320382</v>
      </c>
      <c r="P24" s="3" t="n">
        <f aca="false">ABS(J24-E24)/E24</f>
        <v>0.000281932876747567</v>
      </c>
    </row>
    <row r="25" customFormat="false" ht="12.8" hidden="false" customHeight="false" outlineLevel="0" collapsed="false">
      <c r="B25" s="5" t="n">
        <v>15</v>
      </c>
      <c r="C25" s="3" t="n">
        <v>32.14061446</v>
      </c>
      <c r="D25" s="3" t="n">
        <v>36.43022833</v>
      </c>
      <c r="E25" s="3" t="n">
        <v>701.42915722</v>
      </c>
      <c r="G25" s="5" t="n">
        <v>15</v>
      </c>
      <c r="H25" s="3" t="n">
        <v>32.2353390569834</v>
      </c>
      <c r="I25" s="3" t="n">
        <v>36.4806424634808</v>
      </c>
      <c r="J25" s="3" t="n">
        <v>701.284018479536</v>
      </c>
      <c r="M25" s="5" t="n">
        <v>15</v>
      </c>
      <c r="N25" s="3" t="n">
        <f aca="false">ABS(H25-C25)/C25</f>
        <v>0.00294719309431082</v>
      </c>
      <c r="O25" s="3" t="n">
        <f aca="false">ABS(I25-D25)/D25</f>
        <v>0.00138385444702932</v>
      </c>
      <c r="P25" s="3" t="n">
        <f aca="false">ABS(J25-E25)/E25</f>
        <v>0.000206918601786888</v>
      </c>
    </row>
    <row r="26" customFormat="false" ht="12.8" hidden="false" customHeight="false" outlineLevel="0" collapsed="false">
      <c r="B26" s="5" t="n">
        <v>16</v>
      </c>
      <c r="C26" s="3" t="n">
        <v>21.77913229</v>
      </c>
      <c r="D26" s="3" t="n">
        <v>34.54050797</v>
      </c>
      <c r="E26" s="3" t="n">
        <v>713.68035974</v>
      </c>
      <c r="G26" s="5" t="n">
        <v>16</v>
      </c>
      <c r="H26" s="3" t="n">
        <v>21.8468838581727</v>
      </c>
      <c r="I26" s="3" t="n">
        <v>34.5833114589623</v>
      </c>
      <c r="J26" s="3" t="n">
        <v>713.569804682865</v>
      </c>
      <c r="M26" s="5" t="n">
        <v>16</v>
      </c>
      <c r="N26" s="3" t="n">
        <f aca="false">ABS(H26-C26)/C26</f>
        <v>0.00311084791031156</v>
      </c>
      <c r="O26" s="3" t="n">
        <f aca="false">ABS(I26-D26)/D26</f>
        <v>0.00123922580986518</v>
      </c>
      <c r="P26" s="3" t="n">
        <f aca="false">ABS(J26-E26)/E26</f>
        <v>0.000154908364264948</v>
      </c>
    </row>
    <row r="27" customFormat="false" ht="12.8" hidden="false" customHeight="false" outlineLevel="0" collapsed="false">
      <c r="B27" s="5" t="n">
        <v>17</v>
      </c>
      <c r="C27" s="3" t="n">
        <v>14.71288512</v>
      </c>
      <c r="D27" s="3" t="n">
        <v>33.31788001</v>
      </c>
      <c r="E27" s="3" t="n">
        <v>721.96923487</v>
      </c>
      <c r="G27" s="5" t="n">
        <v>17</v>
      </c>
      <c r="H27" s="3" t="n">
        <v>14.1934882269148</v>
      </c>
      <c r="I27" s="3" t="n">
        <v>33.2593667090779</v>
      </c>
      <c r="J27" s="3" t="n">
        <v>722.547145064007</v>
      </c>
      <c r="M27" s="5" t="n">
        <v>17</v>
      </c>
      <c r="N27" s="3" t="n">
        <f aca="false">ABS(H27-C27)/C27</f>
        <v>0.0353021782504862</v>
      </c>
      <c r="O27" s="3" t="n">
        <f aca="false">ABS(I27-D27)/D27</f>
        <v>0.00175621320757877</v>
      </c>
      <c r="P27" s="3" t="n">
        <f aca="false">ABS(J27-E27)/E27</f>
        <v>0.000800463740136266</v>
      </c>
    </row>
    <row r="28" customFormat="false" ht="12.8" hidden="false" customHeight="false" outlineLevel="0" collapsed="false">
      <c r="B28" s="5" t="n">
        <v>18</v>
      </c>
      <c r="C28" s="3" t="n">
        <v>9.91950635</v>
      </c>
      <c r="D28" s="3" t="n">
        <v>32.51731414</v>
      </c>
      <c r="E28" s="3" t="n">
        <v>727.56317952</v>
      </c>
      <c r="G28" s="5" t="n">
        <v>18</v>
      </c>
      <c r="H28" s="3" t="n">
        <v>10.3563655773705</v>
      </c>
      <c r="I28" s="3" t="n">
        <v>32.6180585482584</v>
      </c>
      <c r="J28" s="3" t="n">
        <v>727.025575874371</v>
      </c>
      <c r="M28" s="5" t="n">
        <v>18</v>
      </c>
      <c r="N28" s="3" t="n">
        <f aca="false">ABS(H28-C28)/C28</f>
        <v>0.0440404201536216</v>
      </c>
      <c r="O28" s="3" t="n">
        <f aca="false">ABS(I28-D28)/D28</f>
        <v>0.00309817741479766</v>
      </c>
      <c r="P28" s="3" t="n">
        <f aca="false">ABS(J28-E28)/E28</f>
        <v>0.000738909912927913</v>
      </c>
    </row>
    <row r="32" customFormat="false" ht="12.8" hidden="false" customHeight="false" outlineLevel="0" collapsed="false">
      <c r="M32" s="0" t="s">
        <v>12</v>
      </c>
      <c r="N32" s="6" t="n">
        <f aca="false">AVERAGE(N11:P28)</f>
        <v>0.032380718346021</v>
      </c>
    </row>
  </sheetData>
  <mergeCells count="3">
    <mergeCell ref="C9:E9"/>
    <mergeCell ref="H9:J9"/>
    <mergeCell ref="N9:P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2019-11-10T16:55:27Z</dcterms:created>
  <dc:creator/>
  <dc:description/>
  <dc:language>es-CO</dc:language>
  <cp:lastModifiedBy/>
  <dcterms:modified xsi:type="dcterms:W3CDTF">2019-11-10T20:05:31Z</dcterms:modified>
  <cp:revision>4</cp:revision>
  <dc:subject/>
  <dc:title/>
</cp:coreProperties>
</file>