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rosamaria_fernanz_alu_uclm_es/Documents/"/>
    </mc:Choice>
  </mc:AlternateContent>
  <xr:revisionPtr revIDLastSave="338" documentId="8_{7C829E8E-BDE3-4413-9B08-6553442747E9}" xr6:coauthVersionLast="47" xr6:coauthVersionMax="47" xr10:uidLastSave="{561C177B-F912-4FE8-ACC3-C10E8175F076}"/>
  <bookViews>
    <workbookView xWindow="-108" yWindow="-108" windowWidth="23256" windowHeight="13176" activeTab="1" xr2:uid="{06458A3A-A23A-4738-B210-BC5FA6384EA7}"/>
  </bookViews>
  <sheets>
    <sheet name="Pud" sheetId="1" r:id="rId1"/>
    <sheet name="Premis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H17" i="2" s="1"/>
  <c r="B12" i="1"/>
  <c r="B11" i="1"/>
  <c r="Q12" i="1"/>
  <c r="L12" i="1"/>
  <c r="G12" i="1"/>
  <c r="L11" i="1"/>
  <c r="Q11" i="1"/>
  <c r="G11" i="1"/>
</calcChain>
</file>

<file path=xl/sharedStrings.xml><?xml version="1.0" encoding="utf-8"?>
<sst xmlns="http://schemas.openxmlformats.org/spreadsheetml/2006/main" count="68" uniqueCount="50">
  <si>
    <t xml:space="preserve">It.1 </t>
  </si>
  <si>
    <t>It.2</t>
  </si>
  <si>
    <t>It.3</t>
  </si>
  <si>
    <t>It.4</t>
  </si>
  <si>
    <t>Requisitos</t>
  </si>
  <si>
    <t>Análisis</t>
  </si>
  <si>
    <t>Diseño</t>
  </si>
  <si>
    <t>Implementación</t>
  </si>
  <si>
    <t>Pruebas</t>
  </si>
  <si>
    <t>Persona 1</t>
  </si>
  <si>
    <t>Persona 2</t>
  </si>
  <si>
    <t>Persona 3</t>
  </si>
  <si>
    <t>Persona 4</t>
  </si>
  <si>
    <t>Persona 5</t>
  </si>
  <si>
    <t>Persona 6</t>
  </si>
  <si>
    <t>Tiempo</t>
  </si>
  <si>
    <t>Coste</t>
  </si>
  <si>
    <t>Días</t>
  </si>
  <si>
    <t>Req</t>
  </si>
  <si>
    <t>CdU</t>
  </si>
  <si>
    <t>Prioridad</t>
  </si>
  <si>
    <t>Analisis</t>
  </si>
  <si>
    <t>Implementacion</t>
  </si>
  <si>
    <t>Empleado</t>
  </si>
  <si>
    <t>R</t>
  </si>
  <si>
    <t>A</t>
  </si>
  <si>
    <t>D</t>
  </si>
  <si>
    <t>I</t>
  </si>
  <si>
    <t>P</t>
  </si>
  <si>
    <t>Rosa María</t>
  </si>
  <si>
    <t>It1</t>
  </si>
  <si>
    <t>2,3,6</t>
  </si>
  <si>
    <t>Juan</t>
  </si>
  <si>
    <t>It2</t>
  </si>
  <si>
    <t>Mohamed</t>
  </si>
  <si>
    <t>It3</t>
  </si>
  <si>
    <t>Alejandro</t>
  </si>
  <si>
    <t>It4</t>
  </si>
  <si>
    <t>Carlos</t>
  </si>
  <si>
    <t>It5</t>
  </si>
  <si>
    <t>Diego</t>
  </si>
  <si>
    <t>It6</t>
  </si>
  <si>
    <t>7,8,9,10,11</t>
  </si>
  <si>
    <t>It7</t>
  </si>
  <si>
    <t>4,12,16</t>
  </si>
  <si>
    <t>It8</t>
  </si>
  <si>
    <t>analistas</t>
  </si>
  <si>
    <t>horas totales</t>
  </si>
  <si>
    <t>diseñadores</t>
  </si>
  <si>
    <t>programadores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</si>
</sst>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7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2" borderId="16" xfId="0" applyFill="1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2" fillId="0" borderId="0" xfId="0" applyFont="1" applyFill="1" applyBorder="1" applyAlignment="1"/>
    <xf numFmtId="0" fontId="2" fillId="6" borderId="1" xfId="0" applyFont="1" applyFill="1" applyBorder="1" applyAlignment="1"/>
    <xf numFmtId="0" fontId="2" fillId="8" borderId="1" xfId="0" applyFont="1" applyFill="1" applyBorder="1" applyAlignment="1"/>
    <xf numFmtId="0" fontId="2" fillId="8" borderId="13" xfId="0" applyFont="1" applyFill="1" applyBorder="1" applyAlignment="1"/>
    <xf numFmtId="0" fontId="0" fillId="8" borderId="1" xfId="0" applyFill="1" applyBorder="1"/>
    <xf numFmtId="0" fontId="2" fillId="6" borderId="13" xfId="0" applyFont="1" applyFill="1" applyBorder="1" applyAlignment="1"/>
    <xf numFmtId="0" fontId="2" fillId="6" borderId="11" xfId="0" applyFont="1" applyFill="1" applyBorder="1" applyAlignment="1"/>
    <xf numFmtId="0" fontId="2" fillId="6" borderId="2" xfId="0" applyFont="1" applyFill="1" applyBorder="1" applyAlignment="1"/>
    <xf numFmtId="0" fontId="2" fillId="6" borderId="39" xfId="0" applyFont="1" applyFill="1" applyBorder="1" applyAlignment="1"/>
    <xf numFmtId="0" fontId="2" fillId="6" borderId="40" xfId="0" applyFont="1" applyFill="1" applyBorder="1" applyAlignment="1"/>
    <xf numFmtId="0" fontId="2" fillId="8" borderId="41" xfId="0" applyFont="1" applyFill="1" applyBorder="1" applyAlignment="1"/>
    <xf numFmtId="0" fontId="2" fillId="8" borderId="2" xfId="0" applyFont="1" applyFill="1" applyBorder="1" applyAlignment="1"/>
    <xf numFmtId="0" fontId="0" fillId="7" borderId="9" xfId="0" applyFill="1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8C84-DAEA-4E01-9EFE-FE03426F013C}">
  <dimension ref="A2:U27"/>
  <sheetViews>
    <sheetView workbookViewId="0">
      <selection activeCell="B27" sqref="B27"/>
    </sheetView>
  </sheetViews>
  <sheetFormatPr defaultColWidth="11.42578125" defaultRowHeight="14.45"/>
  <cols>
    <col min="4" max="4" width="11.7109375" customWidth="1"/>
    <col min="5" max="5" width="14.42578125" customWidth="1"/>
    <col min="10" max="10" width="14.140625" customWidth="1"/>
    <col min="15" max="15" width="14.7109375" customWidth="1"/>
    <col min="20" max="20" width="15.5703125" customWidth="1"/>
  </cols>
  <sheetData>
    <row r="2" spans="1:21" ht="15"/>
    <row r="3" spans="1:21" ht="15">
      <c r="A3" s="1"/>
      <c r="B3" s="46" t="s">
        <v>0</v>
      </c>
      <c r="C3" s="47"/>
      <c r="D3" s="47"/>
      <c r="E3" s="47"/>
      <c r="F3" s="47"/>
      <c r="G3" s="46" t="s">
        <v>1</v>
      </c>
      <c r="H3" s="47"/>
      <c r="I3" s="47"/>
      <c r="J3" s="47"/>
      <c r="K3" s="47"/>
      <c r="L3" s="46" t="s">
        <v>2</v>
      </c>
      <c r="M3" s="47"/>
      <c r="N3" s="47"/>
      <c r="O3" s="47"/>
      <c r="P3" s="47"/>
      <c r="Q3" s="46" t="s">
        <v>3</v>
      </c>
      <c r="R3" s="47"/>
      <c r="S3" s="47"/>
      <c r="T3" s="47"/>
      <c r="U3" s="48"/>
    </row>
    <row r="4" spans="1:21" ht="15">
      <c r="A4" s="1"/>
      <c r="B4" s="43" t="s">
        <v>4</v>
      </c>
      <c r="C4" s="44" t="s">
        <v>5</v>
      </c>
      <c r="D4" s="44" t="s">
        <v>6</v>
      </c>
      <c r="E4" s="44" t="s">
        <v>7</v>
      </c>
      <c r="F4" s="45" t="s">
        <v>8</v>
      </c>
      <c r="G4" s="43" t="s">
        <v>4</v>
      </c>
      <c r="H4" s="44" t="s">
        <v>5</v>
      </c>
      <c r="I4" s="44" t="s">
        <v>6</v>
      </c>
      <c r="J4" s="44" t="s">
        <v>7</v>
      </c>
      <c r="K4" s="49" t="s">
        <v>8</v>
      </c>
      <c r="L4" s="50" t="s">
        <v>4</v>
      </c>
      <c r="M4" s="44" t="s">
        <v>5</v>
      </c>
      <c r="N4" s="44" t="s">
        <v>6</v>
      </c>
      <c r="O4" s="44" t="s">
        <v>7</v>
      </c>
      <c r="P4" s="45" t="s">
        <v>8</v>
      </c>
      <c r="Q4" s="43" t="s">
        <v>4</v>
      </c>
      <c r="R4" s="44" t="s">
        <v>5</v>
      </c>
      <c r="S4" s="44" t="s">
        <v>6</v>
      </c>
      <c r="T4" s="44" t="s">
        <v>7</v>
      </c>
      <c r="U4" s="49" t="s">
        <v>8</v>
      </c>
    </row>
    <row r="5" spans="1:21" ht="15">
      <c r="A5" s="37" t="s">
        <v>9</v>
      </c>
      <c r="B5" s="7"/>
      <c r="C5" s="4"/>
      <c r="D5" s="9"/>
      <c r="E5" s="11"/>
      <c r="F5" s="12"/>
      <c r="G5" s="3"/>
      <c r="H5" s="4"/>
      <c r="I5" s="9"/>
      <c r="J5" s="11"/>
      <c r="K5" s="15"/>
      <c r="L5" s="7"/>
      <c r="M5" s="4"/>
      <c r="N5" s="9"/>
      <c r="O5" s="11"/>
      <c r="P5" s="12"/>
      <c r="Q5" s="3"/>
      <c r="R5" s="4"/>
      <c r="S5" s="9"/>
      <c r="T5" s="11"/>
      <c r="U5" s="15"/>
    </row>
    <row r="6" spans="1:21" ht="15">
      <c r="A6" s="38" t="s">
        <v>10</v>
      </c>
      <c r="B6" s="8"/>
      <c r="C6" s="6"/>
      <c r="D6" s="10"/>
      <c r="E6" s="13"/>
      <c r="F6" s="14"/>
      <c r="G6" s="5"/>
      <c r="H6" s="6"/>
      <c r="I6" s="10"/>
      <c r="J6" s="13"/>
      <c r="K6" s="16"/>
      <c r="L6" s="8"/>
      <c r="M6" s="6"/>
      <c r="N6" s="10"/>
      <c r="O6" s="13"/>
      <c r="P6" s="14"/>
      <c r="Q6" s="5"/>
      <c r="R6" s="6"/>
      <c r="S6" s="10"/>
      <c r="T6" s="13"/>
      <c r="U6" s="16"/>
    </row>
    <row r="7" spans="1:21" ht="15">
      <c r="A7" s="38" t="s">
        <v>11</v>
      </c>
      <c r="B7" s="8"/>
      <c r="C7" s="6"/>
      <c r="D7" s="10"/>
      <c r="E7" s="13"/>
      <c r="F7" s="14"/>
      <c r="G7" s="5"/>
      <c r="H7" s="6"/>
      <c r="I7" s="10"/>
      <c r="J7" s="13"/>
      <c r="K7" s="16"/>
      <c r="L7" s="8"/>
      <c r="M7" s="6"/>
      <c r="N7" s="10"/>
      <c r="O7" s="13"/>
      <c r="P7" s="14"/>
      <c r="Q7" s="5"/>
      <c r="R7" s="6"/>
      <c r="S7" s="10"/>
      <c r="T7" s="13"/>
      <c r="U7" s="16"/>
    </row>
    <row r="8" spans="1:21" ht="15">
      <c r="A8" s="38" t="s">
        <v>12</v>
      </c>
      <c r="B8" s="8"/>
      <c r="C8" s="6"/>
      <c r="D8" s="10"/>
      <c r="E8" s="13"/>
      <c r="F8" s="14"/>
      <c r="G8" s="5"/>
      <c r="H8" s="6"/>
      <c r="I8" s="10"/>
      <c r="J8" s="13"/>
      <c r="K8" s="16"/>
      <c r="L8" s="8"/>
      <c r="M8" s="6"/>
      <c r="N8" s="10"/>
      <c r="O8" s="13"/>
      <c r="P8" s="14"/>
      <c r="Q8" s="5"/>
      <c r="R8" s="6"/>
      <c r="S8" s="10"/>
      <c r="T8" s="13"/>
      <c r="U8" s="16"/>
    </row>
    <row r="9" spans="1:21" ht="15">
      <c r="A9" s="38" t="s">
        <v>13</v>
      </c>
      <c r="B9" s="8"/>
      <c r="C9" s="6"/>
      <c r="D9" s="10"/>
      <c r="E9" s="13"/>
      <c r="F9" s="14"/>
      <c r="G9" s="5"/>
      <c r="H9" s="6"/>
      <c r="I9" s="10"/>
      <c r="J9" s="13"/>
      <c r="K9" s="16"/>
      <c r="L9" s="8"/>
      <c r="M9" s="6"/>
      <c r="N9" s="10"/>
      <c r="O9" s="13"/>
      <c r="P9" s="14"/>
      <c r="Q9" s="5"/>
      <c r="R9" s="6"/>
      <c r="S9" s="10"/>
      <c r="T9" s="13"/>
      <c r="U9" s="16"/>
    </row>
    <row r="10" spans="1:21" ht="15">
      <c r="A10" s="39" t="s">
        <v>14</v>
      </c>
      <c r="B10" s="23"/>
      <c r="C10" s="18"/>
      <c r="D10" s="19"/>
      <c r="E10" s="20"/>
      <c r="F10" s="21"/>
      <c r="G10" s="17"/>
      <c r="H10" s="18"/>
      <c r="I10" s="19"/>
      <c r="J10" s="20"/>
      <c r="K10" s="22"/>
      <c r="L10" s="23"/>
      <c r="M10" s="18"/>
      <c r="N10" s="19"/>
      <c r="O10" s="20"/>
      <c r="P10" s="21"/>
      <c r="Q10" s="17"/>
      <c r="R10" s="18"/>
      <c r="S10" s="19"/>
      <c r="T10" s="20"/>
      <c r="U10" s="22"/>
    </row>
    <row r="11" spans="1:21" ht="15">
      <c r="A11" s="42" t="s">
        <v>15</v>
      </c>
      <c r="B11" s="26">
        <f>SUM(B5:F10)</f>
        <v>0</v>
      </c>
      <c r="C11" s="26"/>
      <c r="D11" s="26"/>
      <c r="E11" s="26"/>
      <c r="F11" s="26"/>
      <c r="G11" s="25">
        <f>SUM(G5:K10)</f>
        <v>0</v>
      </c>
      <c r="H11" s="26"/>
      <c r="I11" s="26"/>
      <c r="J11" s="26"/>
      <c r="K11" s="26"/>
      <c r="L11" s="25">
        <f>SUM(L5:P10)</f>
        <v>0</v>
      </c>
      <c r="M11" s="26"/>
      <c r="N11" s="26"/>
      <c r="O11" s="26"/>
      <c r="P11" s="26"/>
      <c r="Q11" s="25">
        <f>SUM(Q5:U10)</f>
        <v>0</v>
      </c>
      <c r="R11" s="26"/>
      <c r="S11" s="26"/>
      <c r="T11" s="26"/>
      <c r="U11" s="27"/>
    </row>
    <row r="12" spans="1:21" ht="15">
      <c r="A12" s="40" t="s">
        <v>16</v>
      </c>
      <c r="B12" s="24">
        <f>SUM(B5:C10)*50+SUM(D5:D10)*40+SUM(E5:E10)*30+SUM(F5:F10)*25</f>
        <v>0</v>
      </c>
      <c r="C12" s="24"/>
      <c r="D12" s="24"/>
      <c r="E12" s="24"/>
      <c r="F12" s="24"/>
      <c r="G12" s="28">
        <f>SUM(G5:H10)*50+SUM(I5:I10)*40+SUM(J5:J10)*30+SUM(K5:K10)*25</f>
        <v>0</v>
      </c>
      <c r="H12" s="24"/>
      <c r="I12" s="24"/>
      <c r="J12" s="24"/>
      <c r="K12" s="24"/>
      <c r="L12" s="28">
        <f>SUM(L5:M10)*50+SUM(N5:N10)*40+SUM(O5:O10)*30+SUM(P5:P10)*25</f>
        <v>0</v>
      </c>
      <c r="M12" s="24"/>
      <c r="N12" s="24"/>
      <c r="O12" s="24"/>
      <c r="P12" s="24"/>
      <c r="Q12" s="28">
        <f>SUM(Q5:R10)*50+SUM(S5:S10)*40+SUM(T5:T10)*30+SUM(U5:U10)*25</f>
        <v>0</v>
      </c>
      <c r="R12" s="24"/>
      <c r="S12" s="24"/>
      <c r="T12" s="24"/>
      <c r="U12" s="29"/>
    </row>
    <row r="13" spans="1:21" ht="14.45" customHeight="1">
      <c r="A13" s="41" t="s">
        <v>17</v>
      </c>
      <c r="B13" s="31"/>
      <c r="C13" s="31"/>
      <c r="D13" s="31"/>
      <c r="E13" s="31"/>
      <c r="F13" s="31"/>
      <c r="G13" s="30"/>
      <c r="H13" s="31"/>
      <c r="I13" s="31"/>
      <c r="J13" s="31"/>
      <c r="K13" s="31"/>
      <c r="L13" s="30"/>
      <c r="M13" s="31"/>
      <c r="N13" s="31"/>
      <c r="O13" s="31"/>
      <c r="P13" s="31"/>
      <c r="Q13" s="30"/>
      <c r="R13" s="31"/>
      <c r="S13" s="31"/>
      <c r="T13" s="31"/>
      <c r="U13" s="32"/>
    </row>
    <row r="14" spans="1:21" ht="15"/>
    <row r="15" spans="1:21" ht="15"/>
    <row r="16" spans="1:21" ht="15"/>
    <row r="17" ht="15"/>
    <row r="19" ht="15"/>
    <row r="20" ht="15"/>
    <row r="21" ht="15"/>
    <row r="22" ht="15"/>
    <row r="23" ht="15"/>
    <row r="24" ht="15"/>
    <row r="25" ht="15"/>
    <row r="26" ht="15"/>
    <row r="27" ht="15"/>
  </sheetData>
  <mergeCells count="17">
    <mergeCell ref="B13:F13"/>
    <mergeCell ref="G12:K12"/>
    <mergeCell ref="L12:P12"/>
    <mergeCell ref="Q12:U12"/>
    <mergeCell ref="G13:K13"/>
    <mergeCell ref="L13:P13"/>
    <mergeCell ref="Q13:U13"/>
    <mergeCell ref="B11:F11"/>
    <mergeCell ref="G11:K11"/>
    <mergeCell ref="L11:P11"/>
    <mergeCell ref="Q11:U11"/>
    <mergeCell ref="B12:F12"/>
    <mergeCell ref="B3:F3"/>
    <mergeCell ref="G3:K3"/>
    <mergeCell ref="L3:P3"/>
    <mergeCell ref="Q3:U3"/>
    <mergeCell ref="A3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BC15-851D-499F-BD08-C6CF13D5DDB3}">
  <dimension ref="B3:S18"/>
  <sheetViews>
    <sheetView tabSelected="1" topLeftCell="B1" workbookViewId="0">
      <selection activeCell="L4" sqref="L4"/>
    </sheetView>
  </sheetViews>
  <sheetFormatPr defaultRowHeight="15"/>
  <cols>
    <col min="1" max="1" width="8.5703125" customWidth="1"/>
    <col min="2" max="2" width="17.7109375" customWidth="1"/>
    <col min="5" max="5" width="12.7109375" customWidth="1"/>
    <col min="8" max="8" width="16" customWidth="1"/>
    <col min="11" max="11" width="11.7109375" customWidth="1"/>
  </cols>
  <sheetData>
    <row r="3" spans="2:19">
      <c r="N3" s="2"/>
    </row>
    <row r="4" spans="2:19">
      <c r="B4" s="36" t="s">
        <v>18</v>
      </c>
      <c r="C4" s="34" t="s">
        <v>19</v>
      </c>
      <c r="D4" s="34" t="s">
        <v>20</v>
      </c>
      <c r="E4" s="34" t="s">
        <v>4</v>
      </c>
      <c r="F4" s="34" t="s">
        <v>21</v>
      </c>
      <c r="G4" s="34" t="s">
        <v>6</v>
      </c>
      <c r="H4" s="34" t="s">
        <v>22</v>
      </c>
      <c r="I4" s="34" t="s">
        <v>8</v>
      </c>
      <c r="K4" s="63" t="s">
        <v>23</v>
      </c>
      <c r="L4" s="64"/>
      <c r="M4" s="2"/>
      <c r="N4" s="51"/>
      <c r="O4" s="60" t="s">
        <v>24</v>
      </c>
      <c r="P4" s="57" t="s">
        <v>25</v>
      </c>
      <c r="Q4" s="52" t="s">
        <v>26</v>
      </c>
      <c r="R4" s="52" t="s">
        <v>27</v>
      </c>
      <c r="S4" s="52" t="s">
        <v>28</v>
      </c>
    </row>
    <row r="5" spans="2:19">
      <c r="B5" s="34">
        <v>1</v>
      </c>
      <c r="C5" s="33">
        <v>1</v>
      </c>
      <c r="D5" s="33">
        <v>4</v>
      </c>
      <c r="E5" s="33">
        <v>5</v>
      </c>
      <c r="F5" s="33">
        <v>10</v>
      </c>
      <c r="G5" s="33">
        <v>5</v>
      </c>
      <c r="H5" s="33">
        <v>20</v>
      </c>
      <c r="I5" s="33">
        <v>5</v>
      </c>
      <c r="K5" s="52" t="s">
        <v>29</v>
      </c>
      <c r="L5" s="62">
        <v>1</v>
      </c>
      <c r="M5" s="51"/>
      <c r="N5" s="59" t="s">
        <v>30</v>
      </c>
      <c r="O5" s="61">
        <v>3</v>
      </c>
      <c r="P5" s="53">
        <v>4</v>
      </c>
      <c r="Q5" s="53">
        <v>5</v>
      </c>
      <c r="R5" s="53">
        <v>1.2</v>
      </c>
      <c r="S5" s="53">
        <v>6</v>
      </c>
    </row>
    <row r="6" spans="2:19">
      <c r="B6" s="35" t="s">
        <v>31</v>
      </c>
      <c r="C6" s="33">
        <v>2</v>
      </c>
      <c r="D6" s="33">
        <v>1</v>
      </c>
      <c r="E6" s="33">
        <v>10</v>
      </c>
      <c r="F6" s="33">
        <v>15</v>
      </c>
      <c r="G6" s="33">
        <v>10</v>
      </c>
      <c r="H6" s="33">
        <v>25</v>
      </c>
      <c r="I6" s="33">
        <v>10</v>
      </c>
      <c r="K6" s="52" t="s">
        <v>32</v>
      </c>
      <c r="L6" s="53">
        <v>2</v>
      </c>
      <c r="M6" s="51"/>
      <c r="N6" s="58" t="s">
        <v>33</v>
      </c>
      <c r="O6" s="53">
        <v>6</v>
      </c>
      <c r="P6" s="53">
        <v>3</v>
      </c>
      <c r="Q6" s="53">
        <v>4</v>
      </c>
      <c r="R6" s="53">
        <v>5.0999999999999996</v>
      </c>
      <c r="S6" s="53">
        <v>2</v>
      </c>
    </row>
    <row r="7" spans="2:19">
      <c r="B7" s="34">
        <v>5</v>
      </c>
      <c r="C7" s="33">
        <v>3</v>
      </c>
      <c r="D7" s="33">
        <v>3</v>
      </c>
      <c r="E7" s="33">
        <v>5</v>
      </c>
      <c r="F7" s="33">
        <v>10</v>
      </c>
      <c r="G7" s="33">
        <v>10</v>
      </c>
      <c r="H7" s="33">
        <v>20</v>
      </c>
      <c r="I7" s="33">
        <v>5</v>
      </c>
      <c r="K7" s="52" t="s">
        <v>34</v>
      </c>
      <c r="L7" s="53">
        <v>3</v>
      </c>
      <c r="M7" s="51"/>
      <c r="N7" s="52" t="s">
        <v>35</v>
      </c>
      <c r="O7" s="53">
        <v>2</v>
      </c>
      <c r="P7" s="53">
        <v>6</v>
      </c>
      <c r="Q7" s="53">
        <v>3</v>
      </c>
      <c r="R7" s="53">
        <v>4.5</v>
      </c>
      <c r="S7" s="53">
        <v>1</v>
      </c>
    </row>
    <row r="8" spans="2:19">
      <c r="B8" s="34">
        <v>17</v>
      </c>
      <c r="C8" s="33">
        <v>4</v>
      </c>
      <c r="D8" s="33">
        <v>4</v>
      </c>
      <c r="E8" s="33">
        <v>5</v>
      </c>
      <c r="F8" s="33">
        <v>10</v>
      </c>
      <c r="G8" s="33">
        <v>5</v>
      </c>
      <c r="H8" s="33">
        <v>15</v>
      </c>
      <c r="I8" s="33">
        <v>5</v>
      </c>
      <c r="K8" s="52" t="s">
        <v>36</v>
      </c>
      <c r="L8" s="53">
        <v>4</v>
      </c>
      <c r="M8" s="51"/>
      <c r="N8" s="52" t="s">
        <v>37</v>
      </c>
      <c r="O8" s="53">
        <v>1</v>
      </c>
      <c r="P8" s="53">
        <v>2</v>
      </c>
      <c r="Q8" s="53">
        <v>6</v>
      </c>
      <c r="R8" s="53">
        <v>3.4</v>
      </c>
      <c r="S8" s="53">
        <v>5</v>
      </c>
    </row>
    <row r="9" spans="2:19">
      <c r="B9" s="34">
        <v>14.15</v>
      </c>
      <c r="C9" s="33">
        <v>5</v>
      </c>
      <c r="D9" s="33">
        <v>2</v>
      </c>
      <c r="E9" s="33">
        <v>10</v>
      </c>
      <c r="F9" s="33">
        <v>20</v>
      </c>
      <c r="G9" s="33">
        <v>15</v>
      </c>
      <c r="H9" s="33">
        <v>25</v>
      </c>
      <c r="I9" s="33">
        <v>10</v>
      </c>
      <c r="K9" s="52" t="s">
        <v>38</v>
      </c>
      <c r="L9" s="53">
        <v>5</v>
      </c>
      <c r="M9" s="51"/>
      <c r="N9" s="52" t="s">
        <v>39</v>
      </c>
      <c r="O9" s="53">
        <v>5</v>
      </c>
      <c r="P9" s="53">
        <v>1</v>
      </c>
      <c r="Q9" s="53">
        <v>2</v>
      </c>
      <c r="R9" s="53">
        <v>6.3</v>
      </c>
      <c r="S9" s="53">
        <v>4</v>
      </c>
    </row>
    <row r="10" spans="2:19">
      <c r="B10" s="34">
        <v>13</v>
      </c>
      <c r="C10" s="33">
        <v>6</v>
      </c>
      <c r="D10" s="33">
        <v>3</v>
      </c>
      <c r="E10" s="33">
        <v>10</v>
      </c>
      <c r="F10" s="33">
        <v>15</v>
      </c>
      <c r="G10" s="33">
        <v>10</v>
      </c>
      <c r="H10" s="33">
        <v>15</v>
      </c>
      <c r="I10" s="33">
        <v>5</v>
      </c>
      <c r="K10" s="52" t="s">
        <v>40</v>
      </c>
      <c r="L10" s="53">
        <v>6</v>
      </c>
      <c r="M10" s="51"/>
      <c r="N10" s="52" t="s">
        <v>41</v>
      </c>
      <c r="O10" s="53">
        <v>4</v>
      </c>
      <c r="P10" s="53">
        <v>5</v>
      </c>
      <c r="Q10" s="53">
        <v>1</v>
      </c>
      <c r="R10" s="53">
        <v>2.6</v>
      </c>
      <c r="S10" s="53">
        <v>3</v>
      </c>
    </row>
    <row r="11" spans="2:19">
      <c r="B11" s="35" t="s">
        <v>42</v>
      </c>
      <c r="C11" s="33">
        <v>7</v>
      </c>
      <c r="D11" s="33">
        <v>2</v>
      </c>
      <c r="E11" s="33">
        <v>15</v>
      </c>
      <c r="F11" s="33">
        <v>20</v>
      </c>
      <c r="G11" s="33">
        <v>20</v>
      </c>
      <c r="H11" s="33">
        <v>35</v>
      </c>
      <c r="I11" s="33">
        <v>10</v>
      </c>
      <c r="K11" s="51"/>
      <c r="L11" s="51"/>
      <c r="M11" s="51"/>
      <c r="N11" s="56" t="s">
        <v>43</v>
      </c>
      <c r="O11" s="54">
        <v>3</v>
      </c>
      <c r="P11" s="54">
        <v>4</v>
      </c>
      <c r="Q11" s="54">
        <v>5</v>
      </c>
      <c r="R11" s="54">
        <v>1.2</v>
      </c>
      <c r="S11" s="54">
        <v>6</v>
      </c>
    </row>
    <row r="12" spans="2:19">
      <c r="B12" s="35" t="s">
        <v>44</v>
      </c>
      <c r="C12" s="33">
        <v>8</v>
      </c>
      <c r="D12" s="33">
        <v>4</v>
      </c>
      <c r="E12" s="33">
        <v>10</v>
      </c>
      <c r="F12" s="33">
        <v>15</v>
      </c>
      <c r="G12" s="33">
        <v>10</v>
      </c>
      <c r="H12" s="33">
        <v>30</v>
      </c>
      <c r="I12" s="33">
        <v>10</v>
      </c>
      <c r="K12" s="51"/>
      <c r="L12" s="51"/>
      <c r="M12" s="51"/>
      <c r="N12" s="52" t="s">
        <v>45</v>
      </c>
      <c r="O12" s="55">
        <v>6</v>
      </c>
      <c r="P12" s="55">
        <v>3</v>
      </c>
      <c r="Q12" s="55">
        <v>4</v>
      </c>
      <c r="R12" s="55">
        <v>5.0999999999999996</v>
      </c>
      <c r="S12" s="55">
        <v>2</v>
      </c>
    </row>
    <row r="16" spans="2:19">
      <c r="E16" t="s">
        <v>46</v>
      </c>
      <c r="F16">
        <f>SUM(E5:F12)</f>
        <v>185</v>
      </c>
      <c r="H16" t="s">
        <v>47</v>
      </c>
    </row>
    <row r="17" spans="5:8">
      <c r="E17" t="s">
        <v>48</v>
      </c>
      <c r="F17">
        <f>SUM(G5:G12)</f>
        <v>85</v>
      </c>
      <c r="H17">
        <f>SUM(F16:F18)</f>
        <v>515</v>
      </c>
    </row>
    <row r="18" spans="5:8">
      <c r="E18" t="s">
        <v>49</v>
      </c>
      <c r="F18">
        <f>SUM(H5:I12)</f>
        <v>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740495FBE50448E6CF1ED63AFB8D1" ma:contentTypeVersion="7" ma:contentTypeDescription="Crear nuevo documento." ma:contentTypeScope="" ma:versionID="99d28f547308fb55497b682e442a8582">
  <xsd:schema xmlns:xsd="http://www.w3.org/2001/XMLSchema" xmlns:xs="http://www.w3.org/2001/XMLSchema" xmlns:p="http://schemas.microsoft.com/office/2006/metadata/properties" xmlns:ns3="08fe7f12-3b03-4777-bd4f-fe13fae89cb0" xmlns:ns4="fed44689-99f6-4af4-a9c2-f6501f8654c5" targetNamespace="http://schemas.microsoft.com/office/2006/metadata/properties" ma:root="true" ma:fieldsID="1a8fb25feaf5b14ba51af34a71cc47c7" ns3:_="" ns4:_="">
    <xsd:import namespace="08fe7f12-3b03-4777-bd4f-fe13fae89cb0"/>
    <xsd:import namespace="fed44689-99f6-4af4-a9c2-f6501f8654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e7f12-3b03-4777-bd4f-fe13fae89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44689-99f6-4af4-a9c2-f6501f8654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83020B-12E5-45B3-9B2A-5A15D9229604}"/>
</file>

<file path=customXml/itemProps2.xml><?xml version="1.0" encoding="utf-8"?>
<ds:datastoreItem xmlns:ds="http://schemas.openxmlformats.org/officeDocument/2006/customXml" ds:itemID="{6FEBABFB-D480-4DC3-92CE-B01D8ED6F0DC}"/>
</file>

<file path=customXml/itemProps3.xml><?xml version="1.0" encoding="utf-8"?>
<ds:datastoreItem xmlns:ds="http://schemas.openxmlformats.org/officeDocument/2006/customXml" ds:itemID="{37B8B436-9E53-4B03-BD02-ADE5EAC61B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María Fernández</dc:creator>
  <cp:keywords/>
  <dc:description/>
  <cp:lastModifiedBy>DIEGO CORDERO CONTRERAS</cp:lastModifiedBy>
  <cp:revision/>
  <dcterms:created xsi:type="dcterms:W3CDTF">2022-11-08T18:36:33Z</dcterms:created>
  <dcterms:modified xsi:type="dcterms:W3CDTF">2022-11-08T20:29:21Z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0x010100F48740495FBE50448E6CF1ED63AFB8D1</vt:lpwstr>
  </property>
</Properties>
</file>