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garciae\Desktop\IT Hacer\David IBA\"/>
    </mc:Choice>
  </mc:AlternateContent>
  <bookViews>
    <workbookView xWindow="0" yWindow="0" windowWidth="7470" windowHeight="2670" firstSheet="3" activeTab="4"/>
  </bookViews>
  <sheets>
    <sheet name="Tabla1_n_cadáveres_restos_avifa" sheetId="1" r:id="rId1"/>
    <sheet name="Parques_mortalidad" sheetId="2" r:id="rId2"/>
    <sheet name="Total_incidencias_negativas1819" sheetId="3" r:id="rId3"/>
    <sheet name="Incidencias_negativas_avif1822" sheetId="8" r:id="rId4"/>
    <sheet name="Hoja8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0" l="1"/>
  <c r="E49" i="10"/>
  <c r="D49" i="10"/>
  <c r="C49" i="10"/>
  <c r="G1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2" i="8"/>
  <c r="C18" i="8"/>
  <c r="D18" i="8"/>
  <c r="E18" i="8"/>
  <c r="F18" i="8"/>
  <c r="B18" i="8"/>
  <c r="B45" i="2"/>
  <c r="B39" i="2"/>
  <c r="B33" i="2"/>
  <c r="B26" i="2"/>
  <c r="B18" i="2"/>
  <c r="B7" i="2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<sst xmlns="http://schemas.openxmlformats.org/spreadsheetml/2006/main" count="219" uniqueCount="85">
  <si>
    <t>Parque eólico</t>
  </si>
  <si>
    <t>Especie</t>
  </si>
  <si>
    <t>Total de muestras</t>
  </si>
  <si>
    <t>Parque eólico de Montaña de San Francisco (Área prioritaria nº 44)</t>
  </si>
  <si>
    <t>Cernícalo (Falco tinnunculus)</t>
  </si>
  <si>
    <t>Parque eólico de Llanos de Juan Grande (Áreas prioritarias n.º 45 y 46)</t>
  </si>
  <si>
    <t>Garza real (Ardea cinerea)</t>
  </si>
  <si>
    <t>Paloma bravía (Columbia livia)</t>
  </si>
  <si>
    <t>Aparente Paloma bravía (Columbia livia)</t>
  </si>
  <si>
    <t>Lechuza (Tyto alba)</t>
  </si>
  <si>
    <t>Ave zancada sin determinar</t>
  </si>
  <si>
    <t>Posible Gaviota</t>
  </si>
  <si>
    <t>Desconocida o ave sin determinar</t>
  </si>
  <si>
    <t>Parque eólico de Montaña Pelada (Área prioritaria nº 37)</t>
  </si>
  <si>
    <t>Rapaz desconocida</t>
  </si>
  <si>
    <t>Parque eólico dela Punta (Área prioritaria nº 46)</t>
  </si>
  <si>
    <t>Gaviota (Larus cachinnans)</t>
  </si>
  <si>
    <t>Parque eólico de Santa Lucía (Área prioritaria nº 45)</t>
  </si>
  <si>
    <t>Parque eólico de Montaña de san Francisco</t>
  </si>
  <si>
    <t>Halcón sin identificar</t>
  </si>
  <si>
    <t>Aguilucho lagunero (Circus aeruginosa)</t>
  </si>
  <si>
    <t>Ave sin identificar</t>
  </si>
  <si>
    <t>Total incidencias</t>
  </si>
  <si>
    <t>Parque eólico de Llanos de Juan Grande</t>
  </si>
  <si>
    <t>Paloma bravia (Columbia livia)</t>
  </si>
  <si>
    <t>Gaviota (Larus sp)</t>
  </si>
  <si>
    <t>Ave zancuda sin identificar</t>
  </si>
  <si>
    <t>Garza real (Ardea cinérea)</t>
  </si>
  <si>
    <t>Parque eólico de Montaña Pelada</t>
  </si>
  <si>
    <t>Rapaz sin identificar</t>
  </si>
  <si>
    <t>Parque eólico de La Punta</t>
  </si>
  <si>
    <t>Parcela cenicienta (Calonectris diomedea)</t>
  </si>
  <si>
    <t>Halcón tagorote ( Falco peregrinoides</t>
  </si>
  <si>
    <t>Parque eólico de Santa Lucia</t>
  </si>
  <si>
    <t>Total</t>
  </si>
  <si>
    <t>Halcón tagorote (Falco prergrinoides)</t>
  </si>
  <si>
    <t>Agulilucho lagunero</t>
  </si>
  <si>
    <t>Paloma bravía (Columba livia)</t>
  </si>
  <si>
    <t>Pardela cenicienta (Calonectris diomedea</t>
  </si>
  <si>
    <t>RESUMEN de los datos</t>
  </si>
  <si>
    <t>Total de aves en cada parque</t>
  </si>
  <si>
    <t>Total según la especie</t>
  </si>
  <si>
    <t>total</t>
  </si>
  <si>
    <t xml:space="preserve">total </t>
  </si>
  <si>
    <t>Total de aves según el parque</t>
  </si>
  <si>
    <t>Parque eólico de Ctra. Arinaga</t>
  </si>
  <si>
    <t>Total (Según especie)</t>
  </si>
  <si>
    <t>Aguilucho</t>
  </si>
  <si>
    <t>Alcaraván</t>
  </si>
  <si>
    <t>Búho chico</t>
  </si>
  <si>
    <t>Cernícalo</t>
  </si>
  <si>
    <t>Garza real</t>
  </si>
  <si>
    <t>Garceta común</t>
  </si>
  <si>
    <t>Halcón Tagarote</t>
  </si>
  <si>
    <t>Jilguero</t>
  </si>
  <si>
    <t>Lechuza</t>
  </si>
  <si>
    <t>Paloma bravía</t>
  </si>
  <si>
    <t>Pardela cenicienta</t>
  </si>
  <si>
    <t>Ave zancuda sin determinar</t>
  </si>
  <si>
    <t>Ave sin determinar</t>
  </si>
  <si>
    <t>Gaviota</t>
  </si>
  <si>
    <t>Rapaz sin determinar</t>
  </si>
  <si>
    <t>total (según el año)</t>
  </si>
  <si>
    <t>Arcos del Coronadero</t>
  </si>
  <si>
    <t>Balcón de Balos</t>
  </si>
  <si>
    <t>Barranco de Tirajana</t>
  </si>
  <si>
    <t>Carretera de Arinaga</t>
  </si>
  <si>
    <t>Finca de San Antonio</t>
  </si>
  <si>
    <t>La Caleta</t>
  </si>
  <si>
    <t>La Punta</t>
  </si>
  <si>
    <t>Halcón de Tagarote</t>
  </si>
  <si>
    <t xml:space="preserve">Alcaraván </t>
  </si>
  <si>
    <t xml:space="preserve">Búho chico </t>
  </si>
  <si>
    <t>La vaquería</t>
  </si>
  <si>
    <t>Las Colinas</t>
  </si>
  <si>
    <t>Llanos de Juan Grande</t>
  </si>
  <si>
    <t>Llano de La Aldea</t>
  </si>
  <si>
    <t>Montaña Francisco I</t>
  </si>
  <si>
    <t>Halcón de tagarote</t>
  </si>
  <si>
    <t>Montaña Pelada</t>
  </si>
  <si>
    <t>Piletas I</t>
  </si>
  <si>
    <t>Paredela cenicienta</t>
  </si>
  <si>
    <t>San Bartolomé</t>
  </si>
  <si>
    <t>Santa Lucía</t>
  </si>
  <si>
    <t>Total según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</si>
</sst>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Mortalidad</a:t>
            </a:r>
            <a:r>
              <a:rPr lang="es-ES" baseline="0"/>
              <a:t> de aves</a:t>
            </a:r>
            <a:r>
              <a:rPr lang="es-ES"/>
              <a:t> en los parques eólicos (total 37 aves, NRI 2018)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Tabla1_n_cadáveres_restos_avifa!$A$23:$A$27</c:f>
              <c:strCache>
                <c:ptCount val="5"/>
                <c:pt idx="0">
                  <c:v>Parque eólico de Montaña de San Francisco (Área prioritaria nº 44)</c:v>
                </c:pt>
                <c:pt idx="1">
                  <c:v>Parque eólico de Llanos de Juan Grande (Áreas prioritarias n.º 45 y 46)</c:v>
                </c:pt>
                <c:pt idx="2">
                  <c:v>Parque eólico de Montaña Pelada (Área prioritaria nº 37)</c:v>
                </c:pt>
                <c:pt idx="3">
                  <c:v>Parque eólico dela Punta (Área prioritaria nº 46)</c:v>
                </c:pt>
                <c:pt idx="4">
                  <c:v>Parque eólico de Santa Lucía (Área prioritaria nº 45)</c:v>
                </c:pt>
              </c:strCache>
            </c:strRef>
          </c:cat>
          <c:val>
            <c:numRef>
              <c:f>Tabla1_n_cadáveres_restos_avifa!$B$23:$B$27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835-BE0D-96D24DDEA9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de especies de aves fallecidas en los parques eólicos (total 37 aves, NRI 2018</a:t>
            </a:r>
            <a:r>
              <a:rPr lang="es-ES" sz="1400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Tabla1_n_cadáveres_restos_avifa!$A$30:$A$39</c:f>
              <c:strCache>
                <c:ptCount val="10"/>
                <c:pt idx="0">
                  <c:v>Aparente Paloma bravía (Columbia livia)</c:v>
                </c:pt>
                <c:pt idx="1">
                  <c:v>Ave zancada sin determinar</c:v>
                </c:pt>
                <c:pt idx="2">
                  <c:v>Cernícalo (Falco tinnunculus)</c:v>
                </c:pt>
                <c:pt idx="3">
                  <c:v>Desconocida o ave sin determinar</c:v>
                </c:pt>
                <c:pt idx="4">
                  <c:v>Garza real (Ardea cinerea)</c:v>
                </c:pt>
                <c:pt idx="5">
                  <c:v>Gaviota (Larus cachinnans)</c:v>
                </c:pt>
                <c:pt idx="6">
                  <c:v>Lechuza (Tyto alba)</c:v>
                </c:pt>
                <c:pt idx="7">
                  <c:v>Paloma bravía (Columbia livia)</c:v>
                </c:pt>
                <c:pt idx="8">
                  <c:v>Posible Gaviota</c:v>
                </c:pt>
                <c:pt idx="9">
                  <c:v>Rapaz desconocida</c:v>
                </c:pt>
              </c:strCache>
            </c:strRef>
          </c:cat>
          <c:val>
            <c:numRef>
              <c:f>Tabla1_n_cadáveres_restos_avifa!$B$30:$B$39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8E-4511-BB86-BA932961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5326792"/>
        <c:axId val="495326464"/>
      </c:barChart>
      <c:catAx>
        <c:axId val="49532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326464"/>
        <c:auto val="1"/>
        <c:lblAlgn val="ctr"/>
        <c:lblOffset val="100"/>
        <c:noMultiLvlLbl val="0"/>
      </c:catAx>
      <c:valAx>
        <c:axId val="495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32679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Mortalidad de aves en los parques eólicos (total 37 aves, NRI 2018)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22-447F-8291-C96500D3F2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22-447F-8291-C96500D3F2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22-447F-8291-C96500D3F2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22-447F-8291-C96500D3F2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22-447F-8291-C96500D3F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Tabla1_n_cadáveres_restos_avifa!$A$23:$A$27</c:f>
              <c:strCache>
                <c:ptCount val="5"/>
                <c:pt idx="0">
                  <c:v>Parque eólico de Montaña de San Francisco (Área prioritaria nº 44)</c:v>
                </c:pt>
                <c:pt idx="1">
                  <c:v>Parque eólico de Llanos de Juan Grande (Áreas prioritarias n.º 45 y 46)</c:v>
                </c:pt>
                <c:pt idx="2">
                  <c:v>Parque eólico de Montaña Pelada (Área prioritaria nº 37)</c:v>
                </c:pt>
                <c:pt idx="3">
                  <c:v>Parque eólico dela Punta (Área prioritaria nº 46)</c:v>
                </c:pt>
                <c:pt idx="4">
                  <c:v>Parque eólico de Santa Lucía (Área prioritaria nº 45)</c:v>
                </c:pt>
              </c:strCache>
            </c:strRef>
          </c:cat>
          <c:val>
            <c:numRef>
              <c:f>Tabla1_n_cadáveres_restos_avifa!$B$23:$B$27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22-447F-8291-C96500D3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1325256"/>
        <c:axId val="451132120"/>
      </c:barChart>
      <c:catAx>
        <c:axId val="44132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132120"/>
        <c:auto val="1"/>
        <c:lblAlgn val="ctr"/>
        <c:lblOffset val="100"/>
        <c:noMultiLvlLbl val="0"/>
      </c:catAx>
      <c:valAx>
        <c:axId val="4511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32525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</a:t>
            </a:r>
            <a:r>
              <a:rPr lang="es-ES"/>
              <a:t> </a:t>
            </a: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 especies de aves fallecidas en los parques eólicos (total 37 aves, NRI 2018)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Tabla1_n_cadáveres_restos_avifa!$A$30:$A$39</c:f>
              <c:strCache>
                <c:ptCount val="10"/>
                <c:pt idx="0">
                  <c:v>Aparente Paloma bravía (Columbia livia)</c:v>
                </c:pt>
                <c:pt idx="1">
                  <c:v>Ave zancada sin determinar</c:v>
                </c:pt>
                <c:pt idx="2">
                  <c:v>Cernícalo (Falco tinnunculus)</c:v>
                </c:pt>
                <c:pt idx="3">
                  <c:v>Desconocida o ave sin determinar</c:v>
                </c:pt>
                <c:pt idx="4">
                  <c:v>Garza real (Ardea cinerea)</c:v>
                </c:pt>
                <c:pt idx="5">
                  <c:v>Gaviota (Larus cachinnans)</c:v>
                </c:pt>
                <c:pt idx="6">
                  <c:v>Lechuza (Tyto alba)</c:v>
                </c:pt>
                <c:pt idx="7">
                  <c:v>Paloma bravía (Columbia livia)</c:v>
                </c:pt>
                <c:pt idx="8">
                  <c:v>Posible Gaviota</c:v>
                </c:pt>
                <c:pt idx="9">
                  <c:v>Rapaz desconocida</c:v>
                </c:pt>
              </c:strCache>
            </c:strRef>
          </c:cat>
          <c:val>
            <c:numRef>
              <c:f>Tabla1_n_cadáveres_restos_avifa!$B$30:$B$39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E-460C-8384-CB94A1E3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5326792"/>
        <c:axId val="495326464"/>
      </c:barChart>
      <c:catAx>
        <c:axId val="49532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326464"/>
        <c:crosses val="autoZero"/>
        <c:auto val="1"/>
        <c:lblAlgn val="ctr"/>
        <c:lblOffset val="100"/>
        <c:noMultiLvlLbl val="0"/>
      </c:catAx>
      <c:valAx>
        <c:axId val="495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32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incidencias según el parque eólico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B6-4112-A6A0-A490EB5C9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B6-4112-A6A0-A490EB5C9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Parques_mortalidad!$A$48:$A$53</c:f>
              <c:strCache>
                <c:ptCount val="6"/>
                <c:pt idx="0">
                  <c:v>Parque eólico de Llanos de Juan Grande</c:v>
                </c:pt>
                <c:pt idx="1">
                  <c:v>Parque eólico de Montaña de san Francisco</c:v>
                </c:pt>
                <c:pt idx="2">
                  <c:v>Parque eólico de Montaña Pelada</c:v>
                </c:pt>
                <c:pt idx="3">
                  <c:v>Parque eólico de La Punta</c:v>
                </c:pt>
                <c:pt idx="4">
                  <c:v>Parque eólico de Ctra. Arinaga</c:v>
                </c:pt>
                <c:pt idx="5">
                  <c:v>Parque eólico de Santa Lucia</c:v>
                </c:pt>
              </c:strCache>
            </c:strRef>
          </c:cat>
          <c:val>
            <c:numRef>
              <c:f>Parques_mortalidad!$B$48:$B$53</c:f>
              <c:numCache>
                <c:formatCode>General</c:formatCode>
                <c:ptCount val="6"/>
                <c:pt idx="0">
                  <c:v>22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6-4112-A6A0-A490EB5C93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06198363135643E-2"/>
          <c:y val="0.82206613143766405"/>
          <c:w val="0.83158760327372871"/>
          <c:h val="0.159285854477946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1800" b="1" i="0" baseline="0">
                <a:effectLst/>
              </a:rPr>
              <a:t>Total de incidencias según el parque eólico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606069243589575E-2"/>
          <c:y val="0.16607335062345693"/>
          <c:w val="0.9231869790005528"/>
          <c:h val="0.655219358707757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Parques_mortalidad!$A$48:$A$53</c:f>
              <c:strCache>
                <c:ptCount val="6"/>
                <c:pt idx="0">
                  <c:v>Parque eólico de Llanos de Juan Grande</c:v>
                </c:pt>
                <c:pt idx="1">
                  <c:v>Parque eólico de Montaña de san Francisco</c:v>
                </c:pt>
                <c:pt idx="2">
                  <c:v>Parque eólico de Montaña Pelada</c:v>
                </c:pt>
                <c:pt idx="3">
                  <c:v>Parque eólico de La Punta</c:v>
                </c:pt>
                <c:pt idx="4">
                  <c:v>Parque eólico de Ctra. Arinaga</c:v>
                </c:pt>
                <c:pt idx="5">
                  <c:v>Parque eólico de Santa Lucia</c:v>
                </c:pt>
              </c:strCache>
            </c:strRef>
          </c:cat>
          <c:val>
            <c:numRef>
              <c:f>Parques_mortalidad!$B$48:$B$53</c:f>
              <c:numCache>
                <c:formatCode>General</c:formatCode>
                <c:ptCount val="6"/>
                <c:pt idx="0">
                  <c:v>22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3-4F10-955F-EFD57EB24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00851768"/>
        <c:axId val="500851440"/>
      </c:barChart>
      <c:catAx>
        <c:axId val="5008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851440"/>
        <c:crosses val="autoZero"/>
        <c:auto val="1"/>
        <c:lblAlgn val="ctr"/>
        <c:lblOffset val="100"/>
        <c:noMultiLvlLbl val="0"/>
      </c:catAx>
      <c:valAx>
        <c:axId val="5008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8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incidencias según el parque eólico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EC-4941-A3BC-FD4C4C858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EC-4941-A3BC-FD4C4C8580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EC-4941-A3BC-FD4C4C8580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EC-4941-A3BC-FD4C4C8580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EC-4941-A3BC-FD4C4C8580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7EC-4941-A3BC-FD4C4C8580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Parques_mortalidad!$A$56:$A$67</c:f>
              <c:strCache>
                <c:ptCount val="12"/>
                <c:pt idx="0">
                  <c:v>Cernícalo (Falco tinnunculus)</c:v>
                </c:pt>
                <c:pt idx="1">
                  <c:v>Ave sin identificar</c:v>
                </c:pt>
                <c:pt idx="2">
                  <c:v>Paloma bravia (Columbia livia)</c:v>
                </c:pt>
                <c:pt idx="3">
                  <c:v>Gaviota (Larus sp)</c:v>
                </c:pt>
                <c:pt idx="4">
                  <c:v>Garza real (Ardea cinérea)</c:v>
                </c:pt>
                <c:pt idx="5">
                  <c:v>Halcón tagorote ( Falco peregrinoides</c:v>
                </c:pt>
                <c:pt idx="6">
                  <c:v>Rapaz sin identificar</c:v>
                </c:pt>
                <c:pt idx="7">
                  <c:v>Aguilucho lagunero (Circus aeruginosa)</c:v>
                </c:pt>
                <c:pt idx="8">
                  <c:v>Ave zancuda sin identificar</c:v>
                </c:pt>
                <c:pt idx="9">
                  <c:v>Halcón sin identificar</c:v>
                </c:pt>
                <c:pt idx="10">
                  <c:v>Lechuza (Tyto alba)</c:v>
                </c:pt>
                <c:pt idx="11">
                  <c:v>Parcela cenicienta (Calonectris diomedea)</c:v>
                </c:pt>
              </c:strCache>
            </c:strRef>
          </c:cat>
          <c:val>
            <c:numRef>
              <c:f>Parques_mortalidad!$B$56:$B$67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EC-4941-A3BC-FD4C4C8580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06198363135643E-2"/>
          <c:y val="0.82206613143766405"/>
          <c:w val="0.83158760327372871"/>
          <c:h val="0.159285854477946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incidencias según el parque eólico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F9-4F8B-AA9E-899316BB1A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F9-4F8B-AA9E-899316BB1A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F9-4F8B-AA9E-899316BB1A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F9-4F8B-AA9E-899316BB1AC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F9-4F8B-AA9E-899316BB1A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F9-4F8B-AA9E-899316BB1AC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F9-4F8B-AA9E-899316BB1AC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BF9-4F8B-AA9E-899316BB1AC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BF9-4F8B-AA9E-899316BB1AC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BF9-4F8B-AA9E-899316BB1AC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BF9-4F8B-AA9E-899316BB1AC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BF9-4F8B-AA9E-899316BB1A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Parques_mortalidad!$A$56:$A$67</c:f>
              <c:strCache>
                <c:ptCount val="12"/>
                <c:pt idx="0">
                  <c:v>Cernícalo (Falco tinnunculus)</c:v>
                </c:pt>
                <c:pt idx="1">
                  <c:v>Ave sin identificar</c:v>
                </c:pt>
                <c:pt idx="2">
                  <c:v>Paloma bravia (Columbia livia)</c:v>
                </c:pt>
                <c:pt idx="3">
                  <c:v>Gaviota (Larus sp)</c:v>
                </c:pt>
                <c:pt idx="4">
                  <c:v>Garza real (Ardea cinérea)</c:v>
                </c:pt>
                <c:pt idx="5">
                  <c:v>Halcón tagorote ( Falco peregrinoides</c:v>
                </c:pt>
                <c:pt idx="6">
                  <c:v>Rapaz sin identificar</c:v>
                </c:pt>
                <c:pt idx="7">
                  <c:v>Aguilucho lagunero (Circus aeruginosa)</c:v>
                </c:pt>
                <c:pt idx="8">
                  <c:v>Ave zancuda sin identificar</c:v>
                </c:pt>
                <c:pt idx="9">
                  <c:v>Halcón sin identificar</c:v>
                </c:pt>
                <c:pt idx="10">
                  <c:v>Lechuza (Tyto alba)</c:v>
                </c:pt>
                <c:pt idx="11">
                  <c:v>Parcela cenicienta (Calonectris diomedea)</c:v>
                </c:pt>
              </c:strCache>
            </c:strRef>
          </c:cat>
          <c:val>
            <c:numRef>
              <c:f>Parques_mortalidad!$B$56:$B$67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BF9-4F8B-AA9E-899316BB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7337880"/>
        <c:axId val="447337224"/>
      </c:barChart>
      <c:catAx>
        <c:axId val="4473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337224"/>
        <c:auto val="1"/>
        <c:lblAlgn val="ctr"/>
        <c:lblOffset val="100"/>
        <c:noMultiLvlLbl val="0"/>
      </c:catAx>
      <c:valAx>
        <c:axId val="4473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33788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40</xdr:row>
      <xdr:rowOff>171448</xdr:rowOff>
    </xdr:from>
    <xdr:to>
      <xdr:col>1</xdr:col>
      <xdr:colOff>2933700</xdr:colOff>
      <xdr:row>63</xdr:row>
      <xdr:rowOff>180975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638176</xdr:colOff>
      <xdr:row>65</xdr:row>
      <xdr:rowOff>161926</xdr:rowOff>
    </xdr:from>
    <xdr:to>
      <xdr:col>2</xdr:col>
      <xdr:colOff>371475</xdr:colOff>
      <xdr:row>87</xdr:row>
      <xdr:rowOff>161926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3886201</xdr:colOff>
      <xdr:row>40</xdr:row>
      <xdr:rowOff>123826</xdr:rowOff>
    </xdr:from>
    <xdr:to>
      <xdr:col>8</xdr:col>
      <xdr:colOff>219075</xdr:colOff>
      <xdr:row>63</xdr:row>
      <xdr:rowOff>171450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828675</xdr:colOff>
      <xdr:row>65</xdr:row>
      <xdr:rowOff>152400</xdr:rowOff>
    </xdr:from>
    <xdr:to>
      <xdr:col>13</xdr:col>
      <xdr:colOff>295274</xdr:colOff>
      <xdr:row>87</xdr:row>
      <xdr:rowOff>152400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2</xdr:row>
      <xdr:rowOff>123824</xdr:rowOff>
    </xdr:from>
    <xdr:to>
      <xdr:col>9</xdr:col>
      <xdr:colOff>438150</xdr:colOff>
      <xdr:row>24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1371599</xdr:colOff>
      <xdr:row>26</xdr:row>
      <xdr:rowOff>38099</xdr:rowOff>
    </xdr:from>
    <xdr:to>
      <xdr:col>9</xdr:col>
      <xdr:colOff>419100</xdr:colOff>
      <xdr:row>44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1304924</xdr:colOff>
      <xdr:row>47</xdr:row>
      <xdr:rowOff>47625</xdr:rowOff>
    </xdr:from>
    <xdr:to>
      <xdr:col>10</xdr:col>
      <xdr:colOff>600074</xdr:colOff>
      <xdr:row>69</xdr:row>
      <xdr:rowOff>180974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1295400</xdr:colOff>
      <xdr:row>71</xdr:row>
      <xdr:rowOff>57150</xdr:rowOff>
    </xdr:from>
    <xdr:to>
      <xdr:col>10</xdr:col>
      <xdr:colOff>504824</xdr:colOff>
      <xdr:row>96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49" workbookViewId="0">
      <selection activeCell="F34" sqref="F34"/>
    </sheetView>
  </sheetViews>
  <sheetFormatPr baseColWidth="10" defaultRowHeight="15" x14ac:dyDescent="0.25"/>
  <cols>
    <col min="1" max="2" width="63.5703125" bestFit="1" customWidth="1"/>
    <col min="3" max="3" width="16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3</v>
      </c>
    </row>
    <row r="3" spans="1:3" x14ac:dyDescent="0.25">
      <c r="A3" s="1" t="s">
        <v>3</v>
      </c>
      <c r="B3" s="1" t="s">
        <v>12</v>
      </c>
      <c r="C3" s="1">
        <v>1</v>
      </c>
    </row>
    <row r="4" spans="1:3" x14ac:dyDescent="0.25">
      <c r="A4" s="1" t="s">
        <v>5</v>
      </c>
      <c r="B4" s="1" t="s">
        <v>4</v>
      </c>
      <c r="C4" s="1">
        <v>4</v>
      </c>
    </row>
    <row r="5" spans="1:3" x14ac:dyDescent="0.25">
      <c r="A5" s="1" t="s">
        <v>5</v>
      </c>
      <c r="B5" s="1" t="s">
        <v>6</v>
      </c>
      <c r="C5" s="1">
        <v>1</v>
      </c>
    </row>
    <row r="6" spans="1:3" x14ac:dyDescent="0.25">
      <c r="A6" s="1" t="s">
        <v>5</v>
      </c>
      <c r="B6" s="1" t="s">
        <v>7</v>
      </c>
      <c r="C6" s="1">
        <v>5</v>
      </c>
    </row>
    <row r="7" spans="1:3" x14ac:dyDescent="0.25">
      <c r="A7" s="1" t="s">
        <v>5</v>
      </c>
      <c r="B7" s="1" t="s">
        <v>8</v>
      </c>
      <c r="C7" s="1">
        <v>2</v>
      </c>
    </row>
    <row r="8" spans="1:3" x14ac:dyDescent="0.25">
      <c r="A8" s="1" t="s">
        <v>5</v>
      </c>
      <c r="B8" s="1" t="s">
        <v>9</v>
      </c>
      <c r="C8" s="1">
        <v>1</v>
      </c>
    </row>
    <row r="9" spans="1:3" x14ac:dyDescent="0.25">
      <c r="A9" s="1" t="s">
        <v>5</v>
      </c>
      <c r="B9" s="1" t="s">
        <v>10</v>
      </c>
      <c r="C9" s="1">
        <v>1</v>
      </c>
    </row>
    <row r="10" spans="1:3" x14ac:dyDescent="0.25">
      <c r="A10" s="1" t="s">
        <v>5</v>
      </c>
      <c r="B10" s="1" t="s">
        <v>11</v>
      </c>
      <c r="C10" s="1">
        <v>1</v>
      </c>
    </row>
    <row r="11" spans="1:3" x14ac:dyDescent="0.25">
      <c r="A11" s="1" t="s">
        <v>5</v>
      </c>
      <c r="B11" s="1" t="s">
        <v>12</v>
      </c>
      <c r="C11" s="1">
        <v>7</v>
      </c>
    </row>
    <row r="12" spans="1:3" x14ac:dyDescent="0.25">
      <c r="A12" s="1" t="s">
        <v>13</v>
      </c>
      <c r="B12" s="1" t="s">
        <v>4</v>
      </c>
      <c r="C12" s="1">
        <v>4</v>
      </c>
    </row>
    <row r="13" spans="1:3" x14ac:dyDescent="0.25">
      <c r="A13" s="1" t="s">
        <v>13</v>
      </c>
      <c r="B13" s="1" t="s">
        <v>14</v>
      </c>
      <c r="C13" s="1">
        <v>1</v>
      </c>
    </row>
    <row r="14" spans="1:3" x14ac:dyDescent="0.25">
      <c r="A14" s="1" t="s">
        <v>13</v>
      </c>
      <c r="B14" s="1" t="s">
        <v>12</v>
      </c>
      <c r="C14" s="1">
        <v>2</v>
      </c>
    </row>
    <row r="15" spans="1:3" x14ac:dyDescent="0.25">
      <c r="A15" s="1" t="s">
        <v>15</v>
      </c>
      <c r="B15" s="1" t="s">
        <v>16</v>
      </c>
      <c r="C15" s="1">
        <v>2</v>
      </c>
    </row>
    <row r="16" spans="1:3" x14ac:dyDescent="0.25">
      <c r="A16" s="1" t="s">
        <v>15</v>
      </c>
      <c r="B16" s="1" t="s">
        <v>14</v>
      </c>
      <c r="C16" s="1">
        <v>1</v>
      </c>
    </row>
    <row r="17" spans="1:3" x14ac:dyDescent="0.25">
      <c r="A17" s="1" t="s">
        <v>15</v>
      </c>
      <c r="B17" s="1" t="s">
        <v>12</v>
      </c>
      <c r="C17" s="1">
        <v>4</v>
      </c>
    </row>
    <row r="18" spans="1:3" x14ac:dyDescent="0.25">
      <c r="A18" s="1" t="s">
        <v>17</v>
      </c>
      <c r="B18" s="1" t="s">
        <v>4</v>
      </c>
      <c r="C18" s="1">
        <v>1</v>
      </c>
    </row>
    <row r="21" spans="1:3" x14ac:dyDescent="0.25">
      <c r="A21" s="2" t="s">
        <v>39</v>
      </c>
      <c r="B21" s="2"/>
    </row>
    <row r="22" spans="1:3" x14ac:dyDescent="0.25">
      <c r="A22" s="2"/>
      <c r="B22" s="2" t="s">
        <v>40</v>
      </c>
    </row>
    <row r="23" spans="1:3" x14ac:dyDescent="0.25">
      <c r="A23" s="2" t="s">
        <v>3</v>
      </c>
      <c r="B23" s="2">
        <f>SUM(C2:C3)</f>
        <v>4</v>
      </c>
    </row>
    <row r="24" spans="1:3" x14ac:dyDescent="0.25">
      <c r="A24" s="2" t="s">
        <v>5</v>
      </c>
      <c r="B24" s="2">
        <f>SUM(C4:C11)</f>
        <v>22</v>
      </c>
    </row>
    <row r="25" spans="1:3" x14ac:dyDescent="0.25">
      <c r="A25" s="2" t="s">
        <v>13</v>
      </c>
      <c r="B25" s="2">
        <f>SUM(C12:C14)</f>
        <v>7</v>
      </c>
    </row>
    <row r="26" spans="1:3" x14ac:dyDescent="0.25">
      <c r="A26" s="2" t="s">
        <v>15</v>
      </c>
      <c r="B26" s="2">
        <f>SUM(C15:C17)</f>
        <v>7</v>
      </c>
    </row>
    <row r="27" spans="1:3" x14ac:dyDescent="0.25">
      <c r="A27" s="2" t="s">
        <v>17</v>
      </c>
      <c r="B27" s="2">
        <f>SUM(C18)</f>
        <v>1</v>
      </c>
    </row>
    <row r="29" spans="1:3" x14ac:dyDescent="0.25">
      <c r="A29" s="2" t="s">
        <v>41</v>
      </c>
      <c r="B29" s="2"/>
    </row>
    <row r="30" spans="1:3" x14ac:dyDescent="0.25">
      <c r="A30" s="3" t="s">
        <v>8</v>
      </c>
      <c r="B30" s="4">
        <v>2</v>
      </c>
    </row>
    <row r="31" spans="1:3" x14ac:dyDescent="0.25">
      <c r="A31" s="3" t="s">
        <v>10</v>
      </c>
      <c r="B31" s="4">
        <v>1</v>
      </c>
    </row>
    <row r="32" spans="1:3" x14ac:dyDescent="0.25">
      <c r="A32" s="3" t="s">
        <v>4</v>
      </c>
      <c r="B32" s="4">
        <v>12</v>
      </c>
    </row>
    <row r="33" spans="1:2" x14ac:dyDescent="0.25">
      <c r="A33" s="3" t="s">
        <v>12</v>
      </c>
      <c r="B33" s="4">
        <v>10</v>
      </c>
    </row>
    <row r="34" spans="1:2" x14ac:dyDescent="0.25">
      <c r="A34" s="3" t="s">
        <v>6</v>
      </c>
      <c r="B34" s="4">
        <v>1</v>
      </c>
    </row>
    <row r="35" spans="1:2" x14ac:dyDescent="0.25">
      <c r="A35" s="3" t="s">
        <v>16</v>
      </c>
      <c r="B35" s="4">
        <v>2</v>
      </c>
    </row>
    <row r="36" spans="1:2" x14ac:dyDescent="0.25">
      <c r="A36" s="3" t="s">
        <v>9</v>
      </c>
      <c r="B36" s="4">
        <v>1</v>
      </c>
    </row>
    <row r="37" spans="1:2" x14ac:dyDescent="0.25">
      <c r="A37" s="3" t="s">
        <v>7</v>
      </c>
      <c r="B37" s="4">
        <v>5</v>
      </c>
    </row>
    <row r="38" spans="1:2" x14ac:dyDescent="0.25">
      <c r="A38" s="3" t="s">
        <v>11</v>
      </c>
      <c r="B38" s="4">
        <v>1</v>
      </c>
    </row>
    <row r="39" spans="1:2" x14ac:dyDescent="0.25">
      <c r="A39" s="3" t="s">
        <v>14</v>
      </c>
      <c r="B39" s="4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1" workbookViewId="0">
      <selection activeCell="B75" sqref="B75"/>
    </sheetView>
  </sheetViews>
  <sheetFormatPr baseColWidth="10" defaultRowHeight="15" x14ac:dyDescent="0.25"/>
  <cols>
    <col min="1" max="1" width="28.28515625" customWidth="1"/>
    <col min="2" max="2" width="15.7109375" bestFit="1" customWidth="1"/>
    <col min="3" max="3" width="39.5703125" bestFit="1" customWidth="1"/>
    <col min="12" max="12" width="38.85546875" bestFit="1" customWidth="1"/>
    <col min="13" max="13" width="8" bestFit="1" customWidth="1"/>
  </cols>
  <sheetData>
    <row r="1" spans="1:2" x14ac:dyDescent="0.25">
      <c r="A1" s="1" t="s">
        <v>18</v>
      </c>
      <c r="B1" s="1"/>
    </row>
    <row r="2" spans="1:2" x14ac:dyDescent="0.25">
      <c r="A2" s="1" t="s">
        <v>1</v>
      </c>
      <c r="B2" s="1" t="s">
        <v>22</v>
      </c>
    </row>
    <row r="3" spans="1:2" x14ac:dyDescent="0.25">
      <c r="A3" s="1" t="s">
        <v>4</v>
      </c>
      <c r="B3" s="1">
        <v>7</v>
      </c>
    </row>
    <row r="4" spans="1:2" x14ac:dyDescent="0.25">
      <c r="A4" s="1" t="s">
        <v>19</v>
      </c>
      <c r="B4" s="1">
        <v>1</v>
      </c>
    </row>
    <row r="5" spans="1:2" x14ac:dyDescent="0.25">
      <c r="A5" s="1" t="s">
        <v>20</v>
      </c>
      <c r="B5" s="1">
        <v>1</v>
      </c>
    </row>
    <row r="6" spans="1:2" x14ac:dyDescent="0.25">
      <c r="A6" s="1" t="s">
        <v>21</v>
      </c>
      <c r="B6" s="1">
        <v>1</v>
      </c>
    </row>
    <row r="7" spans="1:2" x14ac:dyDescent="0.25">
      <c r="A7" s="1" t="s">
        <v>42</v>
      </c>
      <c r="B7" s="1">
        <f>SUM(B3:B6)</f>
        <v>10</v>
      </c>
    </row>
    <row r="9" spans="1:2" x14ac:dyDescent="0.25">
      <c r="A9" s="1" t="s">
        <v>23</v>
      </c>
      <c r="B9" s="1"/>
    </row>
    <row r="10" spans="1:2" x14ac:dyDescent="0.25">
      <c r="A10" s="1" t="s">
        <v>1</v>
      </c>
      <c r="B10" s="1" t="s">
        <v>22</v>
      </c>
    </row>
    <row r="11" spans="1:2" x14ac:dyDescent="0.25">
      <c r="A11" s="1" t="s">
        <v>4</v>
      </c>
      <c r="B11" s="1">
        <v>4</v>
      </c>
    </row>
    <row r="12" spans="1:2" x14ac:dyDescent="0.25">
      <c r="A12" s="1" t="s">
        <v>24</v>
      </c>
      <c r="B12" s="1">
        <v>7</v>
      </c>
    </row>
    <row r="13" spans="1:2" x14ac:dyDescent="0.25">
      <c r="A13" s="1" t="s">
        <v>25</v>
      </c>
      <c r="B13" s="1">
        <v>1</v>
      </c>
    </row>
    <row r="14" spans="1:2" x14ac:dyDescent="0.25">
      <c r="A14" s="1" t="s">
        <v>26</v>
      </c>
      <c r="B14" s="1">
        <v>1</v>
      </c>
    </row>
    <row r="15" spans="1:2" x14ac:dyDescent="0.25">
      <c r="A15" s="1" t="s">
        <v>9</v>
      </c>
      <c r="B15" s="1">
        <v>1</v>
      </c>
    </row>
    <row r="16" spans="1:2" x14ac:dyDescent="0.25">
      <c r="A16" s="1" t="s">
        <v>27</v>
      </c>
      <c r="B16" s="1">
        <v>1</v>
      </c>
    </row>
    <row r="17" spans="1:2" x14ac:dyDescent="0.25">
      <c r="A17" s="1" t="s">
        <v>21</v>
      </c>
      <c r="B17" s="1">
        <v>7</v>
      </c>
    </row>
    <row r="18" spans="1:2" x14ac:dyDescent="0.25">
      <c r="A18" s="1"/>
      <c r="B18" s="1">
        <f>SUM(B11:B17)</f>
        <v>22</v>
      </c>
    </row>
    <row r="20" spans="1:2" x14ac:dyDescent="0.25">
      <c r="A20" s="1" t="s">
        <v>28</v>
      </c>
      <c r="B20" s="1"/>
    </row>
    <row r="21" spans="1:2" x14ac:dyDescent="0.25">
      <c r="A21" s="1" t="s">
        <v>1</v>
      </c>
      <c r="B21" s="1" t="s">
        <v>22</v>
      </c>
    </row>
    <row r="22" spans="1:2" x14ac:dyDescent="0.25">
      <c r="A22" s="1" t="s">
        <v>4</v>
      </c>
      <c r="B22" s="1">
        <v>4</v>
      </c>
    </row>
    <row r="23" spans="1:2" x14ac:dyDescent="0.25">
      <c r="A23" s="1" t="s">
        <v>25</v>
      </c>
      <c r="B23" s="1">
        <v>1</v>
      </c>
    </row>
    <row r="24" spans="1:2" x14ac:dyDescent="0.25">
      <c r="A24" s="1" t="s">
        <v>29</v>
      </c>
      <c r="B24" s="1">
        <v>1</v>
      </c>
    </row>
    <row r="25" spans="1:2" x14ac:dyDescent="0.25">
      <c r="A25" s="1" t="s">
        <v>21</v>
      </c>
      <c r="B25" s="1">
        <v>2</v>
      </c>
    </row>
    <row r="26" spans="1:2" x14ac:dyDescent="0.25">
      <c r="A26" s="1" t="s">
        <v>42</v>
      </c>
      <c r="B26" s="1">
        <f>SUM(B22:B25)</f>
        <v>8</v>
      </c>
    </row>
    <row r="28" spans="1:2" x14ac:dyDescent="0.25">
      <c r="A28" s="1" t="s">
        <v>30</v>
      </c>
      <c r="B28" s="1"/>
    </row>
    <row r="29" spans="1:2" x14ac:dyDescent="0.25">
      <c r="A29" s="1" t="s">
        <v>1</v>
      </c>
      <c r="B29" s="1" t="s">
        <v>22</v>
      </c>
    </row>
    <row r="30" spans="1:2" x14ac:dyDescent="0.25">
      <c r="A30" s="1" t="s">
        <v>25</v>
      </c>
      <c r="B30" s="1">
        <v>2</v>
      </c>
    </row>
    <row r="31" spans="1:2" x14ac:dyDescent="0.25">
      <c r="A31" s="1" t="s">
        <v>29</v>
      </c>
      <c r="B31" s="1">
        <v>1</v>
      </c>
    </row>
    <row r="32" spans="1:2" x14ac:dyDescent="0.25">
      <c r="A32" s="1" t="s">
        <v>21</v>
      </c>
      <c r="B32" s="1">
        <v>4</v>
      </c>
    </row>
    <row r="33" spans="1:2" x14ac:dyDescent="0.25">
      <c r="A33" s="1" t="s">
        <v>42</v>
      </c>
      <c r="B33" s="1">
        <f>SUM(B30:B32)</f>
        <v>7</v>
      </c>
    </row>
    <row r="35" spans="1:2" x14ac:dyDescent="0.25">
      <c r="A35" s="1" t="s">
        <v>45</v>
      </c>
      <c r="B35" s="1"/>
    </row>
    <row r="36" spans="1:2" x14ac:dyDescent="0.25">
      <c r="A36" s="1" t="s">
        <v>1</v>
      </c>
      <c r="B36" s="1" t="s">
        <v>22</v>
      </c>
    </row>
    <row r="37" spans="1:2" x14ac:dyDescent="0.25">
      <c r="A37" s="1" t="s">
        <v>31</v>
      </c>
      <c r="B37" s="1">
        <v>1</v>
      </c>
    </row>
    <row r="38" spans="1:2" x14ac:dyDescent="0.25">
      <c r="A38" s="1" t="s">
        <v>32</v>
      </c>
      <c r="B38" s="1">
        <v>2</v>
      </c>
    </row>
    <row r="39" spans="1:2" x14ac:dyDescent="0.25">
      <c r="A39" s="1" t="s">
        <v>43</v>
      </c>
      <c r="B39" s="1">
        <f>SUM(B37:B38)</f>
        <v>3</v>
      </c>
    </row>
    <row r="41" spans="1:2" x14ac:dyDescent="0.25">
      <c r="A41" s="1" t="s">
        <v>33</v>
      </c>
      <c r="B41" s="1"/>
    </row>
    <row r="42" spans="1:2" x14ac:dyDescent="0.25">
      <c r="A42" s="1" t="s">
        <v>1</v>
      </c>
      <c r="B42" s="1" t="s">
        <v>22</v>
      </c>
    </row>
    <row r="43" spans="1:2" x14ac:dyDescent="0.25">
      <c r="A43" s="1" t="s">
        <v>27</v>
      </c>
      <c r="B43" s="1">
        <v>1</v>
      </c>
    </row>
    <row r="44" spans="1:2" x14ac:dyDescent="0.25">
      <c r="A44" s="1" t="s">
        <v>4</v>
      </c>
      <c r="B44" s="1">
        <v>1</v>
      </c>
    </row>
    <row r="45" spans="1:2" x14ac:dyDescent="0.25">
      <c r="A45" s="1" t="s">
        <v>43</v>
      </c>
      <c r="B45" s="1">
        <f>SUM(B43:B44)</f>
        <v>2</v>
      </c>
    </row>
    <row r="47" spans="1:2" x14ac:dyDescent="0.25">
      <c r="A47" s="2" t="s">
        <v>44</v>
      </c>
      <c r="B47" s="2"/>
    </row>
    <row r="48" spans="1:2" x14ac:dyDescent="0.25">
      <c r="A48" s="2" t="s">
        <v>23</v>
      </c>
      <c r="B48" s="2">
        <v>22</v>
      </c>
    </row>
    <row r="49" spans="1:2" x14ac:dyDescent="0.25">
      <c r="A49" s="2" t="s">
        <v>18</v>
      </c>
      <c r="B49" s="2">
        <v>10</v>
      </c>
    </row>
    <row r="50" spans="1:2" x14ac:dyDescent="0.25">
      <c r="A50" s="2" t="s">
        <v>28</v>
      </c>
      <c r="B50" s="2">
        <v>8</v>
      </c>
    </row>
    <row r="51" spans="1:2" x14ac:dyDescent="0.25">
      <c r="A51" s="2" t="s">
        <v>30</v>
      </c>
      <c r="B51" s="2">
        <v>7</v>
      </c>
    </row>
    <row r="52" spans="1:2" x14ac:dyDescent="0.25">
      <c r="A52" s="2" t="s">
        <v>45</v>
      </c>
      <c r="B52" s="2">
        <v>3</v>
      </c>
    </row>
    <row r="53" spans="1:2" x14ac:dyDescent="0.25">
      <c r="A53" s="2" t="s">
        <v>33</v>
      </c>
      <c r="B53" s="2">
        <v>2</v>
      </c>
    </row>
    <row r="56" spans="1:2" x14ac:dyDescent="0.25">
      <c r="A56" s="5" t="s">
        <v>4</v>
      </c>
      <c r="B56" s="4">
        <v>16</v>
      </c>
    </row>
    <row r="57" spans="1:2" x14ac:dyDescent="0.25">
      <c r="A57" s="5" t="s">
        <v>21</v>
      </c>
      <c r="B57" s="4">
        <v>14</v>
      </c>
    </row>
    <row r="58" spans="1:2" x14ac:dyDescent="0.25">
      <c r="A58" s="5" t="s">
        <v>24</v>
      </c>
      <c r="B58" s="4">
        <v>7</v>
      </c>
    </row>
    <row r="59" spans="1:2" x14ac:dyDescent="0.25">
      <c r="A59" s="5" t="s">
        <v>25</v>
      </c>
      <c r="B59" s="4">
        <v>4</v>
      </c>
    </row>
    <row r="60" spans="1:2" x14ac:dyDescent="0.25">
      <c r="A60" s="5" t="s">
        <v>27</v>
      </c>
      <c r="B60" s="4">
        <v>2</v>
      </c>
    </row>
    <row r="61" spans="1:2" x14ac:dyDescent="0.25">
      <c r="A61" s="5" t="s">
        <v>32</v>
      </c>
      <c r="B61" s="4">
        <v>2</v>
      </c>
    </row>
    <row r="62" spans="1:2" x14ac:dyDescent="0.25">
      <c r="A62" s="5" t="s">
        <v>29</v>
      </c>
      <c r="B62" s="4">
        <v>2</v>
      </c>
    </row>
    <row r="63" spans="1:2" x14ac:dyDescent="0.25">
      <c r="A63" s="5" t="s">
        <v>20</v>
      </c>
      <c r="B63" s="4">
        <v>1</v>
      </c>
    </row>
    <row r="64" spans="1:2" x14ac:dyDescent="0.25">
      <c r="A64" s="5" t="s">
        <v>26</v>
      </c>
      <c r="B64" s="4">
        <v>1</v>
      </c>
    </row>
    <row r="65" spans="1:2" x14ac:dyDescent="0.25">
      <c r="A65" s="5" t="s">
        <v>19</v>
      </c>
      <c r="B65" s="4">
        <v>1</v>
      </c>
    </row>
    <row r="66" spans="1:2" x14ac:dyDescent="0.25">
      <c r="A66" s="5" t="s">
        <v>9</v>
      </c>
      <c r="B66" s="4">
        <v>1</v>
      </c>
    </row>
    <row r="67" spans="1:2" x14ac:dyDescent="0.25">
      <c r="A67" s="5" t="s">
        <v>31</v>
      </c>
      <c r="B67" s="4">
        <v>1</v>
      </c>
    </row>
  </sheetData>
  <sortState ref="A56:B67">
    <sortCondition descending="1" ref="B5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5" x14ac:dyDescent="0.25"/>
  <cols>
    <col min="1" max="1" width="38.42578125" bestFit="1" customWidth="1"/>
  </cols>
  <sheetData>
    <row r="1" spans="1:2" x14ac:dyDescent="0.25">
      <c r="A1" t="s">
        <v>1</v>
      </c>
      <c r="B1" t="s">
        <v>34</v>
      </c>
    </row>
    <row r="2" spans="1:2" x14ac:dyDescent="0.25">
      <c r="A2" t="s">
        <v>4</v>
      </c>
      <c r="B2">
        <v>16</v>
      </c>
    </row>
    <row r="3" spans="1:2" x14ac:dyDescent="0.25">
      <c r="A3" t="s">
        <v>35</v>
      </c>
      <c r="B3">
        <v>2</v>
      </c>
    </row>
    <row r="4" spans="1:2" x14ac:dyDescent="0.25">
      <c r="A4" t="s">
        <v>19</v>
      </c>
      <c r="B4">
        <v>1</v>
      </c>
    </row>
    <row r="5" spans="1:2" x14ac:dyDescent="0.25">
      <c r="A5" t="s">
        <v>36</v>
      </c>
      <c r="B5">
        <v>1</v>
      </c>
    </row>
    <row r="6" spans="1:2" x14ac:dyDescent="0.25">
      <c r="A6" t="s">
        <v>25</v>
      </c>
      <c r="B6">
        <v>4</v>
      </c>
    </row>
    <row r="7" spans="1:2" x14ac:dyDescent="0.25">
      <c r="A7" t="s">
        <v>9</v>
      </c>
      <c r="B7">
        <v>1</v>
      </c>
    </row>
    <row r="8" spans="1:2" x14ac:dyDescent="0.25">
      <c r="A8" t="s">
        <v>27</v>
      </c>
      <c r="B8">
        <v>2</v>
      </c>
    </row>
    <row r="9" spans="1:2" x14ac:dyDescent="0.25">
      <c r="A9" t="s">
        <v>37</v>
      </c>
      <c r="B9">
        <v>7</v>
      </c>
    </row>
    <row r="10" spans="1:2" x14ac:dyDescent="0.25">
      <c r="A10" t="s">
        <v>29</v>
      </c>
      <c r="B10">
        <v>2</v>
      </c>
    </row>
    <row r="11" spans="1:2" x14ac:dyDescent="0.25">
      <c r="A11" t="s">
        <v>26</v>
      </c>
      <c r="B11">
        <v>1</v>
      </c>
    </row>
    <row r="12" spans="1:2" x14ac:dyDescent="0.25">
      <c r="A12" t="s">
        <v>38</v>
      </c>
      <c r="B12">
        <v>1</v>
      </c>
    </row>
    <row r="13" spans="1:2" x14ac:dyDescent="0.25">
      <c r="A13" t="s">
        <v>26</v>
      </c>
      <c r="B13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baseColWidth="10" defaultRowHeight="15" x14ac:dyDescent="0.25"/>
  <cols>
    <col min="1" max="1" width="19.7109375" bestFit="1" customWidth="1"/>
    <col min="7" max="7" width="20.140625" bestFit="1" customWidth="1"/>
  </cols>
  <sheetData>
    <row r="1" spans="1:7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 t="s">
        <v>46</v>
      </c>
    </row>
    <row r="2" spans="1:7" x14ac:dyDescent="0.25">
      <c r="A2" t="s">
        <v>47</v>
      </c>
      <c r="C2">
        <v>1</v>
      </c>
      <c r="G2">
        <f>SUM(B2:F2)</f>
        <v>1</v>
      </c>
    </row>
    <row r="3" spans="1:7" x14ac:dyDescent="0.25">
      <c r="A3" t="s">
        <v>48</v>
      </c>
      <c r="D3">
        <v>1</v>
      </c>
      <c r="F3">
        <v>2</v>
      </c>
      <c r="G3">
        <f t="shared" ref="G3:G17" si="0">SUM(B3:F3)</f>
        <v>3</v>
      </c>
    </row>
    <row r="4" spans="1:7" x14ac:dyDescent="0.25">
      <c r="A4" t="s">
        <v>59</v>
      </c>
      <c r="B4">
        <v>14</v>
      </c>
      <c r="G4">
        <f t="shared" si="0"/>
        <v>14</v>
      </c>
    </row>
    <row r="5" spans="1:7" x14ac:dyDescent="0.25">
      <c r="A5" t="s">
        <v>58</v>
      </c>
      <c r="B5">
        <v>1</v>
      </c>
      <c r="G5">
        <f t="shared" si="0"/>
        <v>1</v>
      </c>
    </row>
    <row r="6" spans="1:7" x14ac:dyDescent="0.25">
      <c r="A6" t="s">
        <v>49</v>
      </c>
      <c r="E6">
        <v>3</v>
      </c>
      <c r="G6">
        <f t="shared" si="0"/>
        <v>3</v>
      </c>
    </row>
    <row r="7" spans="1:7" x14ac:dyDescent="0.25">
      <c r="A7" t="s">
        <v>50</v>
      </c>
      <c r="B7">
        <v>12</v>
      </c>
      <c r="C7">
        <v>5</v>
      </c>
      <c r="D7">
        <v>2</v>
      </c>
      <c r="E7">
        <v>6</v>
      </c>
      <c r="F7">
        <v>11</v>
      </c>
      <c r="G7">
        <f t="shared" si="0"/>
        <v>36</v>
      </c>
    </row>
    <row r="8" spans="1:7" x14ac:dyDescent="0.25">
      <c r="A8" t="s">
        <v>52</v>
      </c>
      <c r="E8">
        <v>1</v>
      </c>
      <c r="G8">
        <f t="shared" si="0"/>
        <v>1</v>
      </c>
    </row>
    <row r="9" spans="1:7" x14ac:dyDescent="0.25">
      <c r="A9" t="s">
        <v>51</v>
      </c>
      <c r="B9">
        <v>1</v>
      </c>
      <c r="C9">
        <v>1</v>
      </c>
      <c r="E9">
        <v>1</v>
      </c>
      <c r="F9">
        <v>1</v>
      </c>
      <c r="G9">
        <f t="shared" si="0"/>
        <v>4</v>
      </c>
    </row>
    <row r="10" spans="1:7" x14ac:dyDescent="0.25">
      <c r="A10" t="s">
        <v>60</v>
      </c>
      <c r="B10">
        <v>3</v>
      </c>
      <c r="C10">
        <v>1</v>
      </c>
      <c r="D10">
        <v>1</v>
      </c>
      <c r="E10">
        <v>2</v>
      </c>
      <c r="G10">
        <f t="shared" si="0"/>
        <v>7</v>
      </c>
    </row>
    <row r="11" spans="1:7" x14ac:dyDescent="0.25">
      <c r="A11" t="s">
        <v>19</v>
      </c>
      <c r="C11">
        <v>1</v>
      </c>
      <c r="G11">
        <f t="shared" si="0"/>
        <v>1</v>
      </c>
    </row>
    <row r="12" spans="1:7" x14ac:dyDescent="0.25">
      <c r="A12" t="s">
        <v>53</v>
      </c>
      <c r="C12">
        <v>2</v>
      </c>
      <c r="D12">
        <v>2</v>
      </c>
      <c r="E12">
        <v>1</v>
      </c>
      <c r="F12">
        <v>2</v>
      </c>
      <c r="G12">
        <f t="shared" si="0"/>
        <v>7</v>
      </c>
    </row>
    <row r="13" spans="1:7" x14ac:dyDescent="0.25">
      <c r="A13" t="s">
        <v>54</v>
      </c>
      <c r="F13">
        <v>1</v>
      </c>
      <c r="G13">
        <f t="shared" si="0"/>
        <v>1</v>
      </c>
    </row>
    <row r="14" spans="1:7" x14ac:dyDescent="0.25">
      <c r="A14" t="s">
        <v>55</v>
      </c>
      <c r="B14">
        <v>1</v>
      </c>
      <c r="G14">
        <f t="shared" si="0"/>
        <v>1</v>
      </c>
    </row>
    <row r="15" spans="1:7" x14ac:dyDescent="0.25">
      <c r="A15" t="s">
        <v>56</v>
      </c>
      <c r="B15">
        <v>7</v>
      </c>
      <c r="G15">
        <f t="shared" si="0"/>
        <v>7</v>
      </c>
    </row>
    <row r="16" spans="1:7" x14ac:dyDescent="0.25">
      <c r="A16" t="s">
        <v>57</v>
      </c>
      <c r="C16">
        <v>1</v>
      </c>
      <c r="D16">
        <v>1</v>
      </c>
      <c r="E16">
        <v>1</v>
      </c>
      <c r="F16">
        <v>3</v>
      </c>
      <c r="G16">
        <f t="shared" si="0"/>
        <v>6</v>
      </c>
    </row>
    <row r="17" spans="1:7" x14ac:dyDescent="0.25">
      <c r="A17" t="s">
        <v>61</v>
      </c>
      <c r="B17">
        <v>2</v>
      </c>
      <c r="G17">
        <f t="shared" si="0"/>
        <v>2</v>
      </c>
    </row>
    <row r="18" spans="1:7" x14ac:dyDescent="0.25">
      <c r="A18" t="s">
        <v>62</v>
      </c>
      <c r="B18">
        <f>SUM(B2:B17)</f>
        <v>41</v>
      </c>
      <c r="C18">
        <f t="shared" ref="C18:F18" si="1">SUM(C2:C17)</f>
        <v>12</v>
      </c>
      <c r="D18">
        <f t="shared" si="1"/>
        <v>7</v>
      </c>
      <c r="E18">
        <f t="shared" si="1"/>
        <v>15</v>
      </c>
      <c r="F18">
        <f t="shared" si="1"/>
        <v>20</v>
      </c>
      <c r="G18">
        <f>SUM(G2:G17)</f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13" sqref="G13"/>
    </sheetView>
  </sheetViews>
  <sheetFormatPr baseColWidth="10" defaultRowHeight="15" x14ac:dyDescent="0.25"/>
  <cols>
    <col min="1" max="1" width="20.140625" bestFit="1" customWidth="1"/>
    <col min="2" max="2" width="25.7109375" bestFit="1" customWidth="1"/>
  </cols>
  <sheetData>
    <row r="1" spans="1:8" x14ac:dyDescent="0.25">
      <c r="A1" t="s">
        <v>0</v>
      </c>
      <c r="B1" t="s">
        <v>1</v>
      </c>
      <c r="C1">
        <v>2018</v>
      </c>
      <c r="D1">
        <v>2019</v>
      </c>
      <c r="E1">
        <v>2020</v>
      </c>
      <c r="F1">
        <v>2021</v>
      </c>
      <c r="G1">
        <v>2022</v>
      </c>
      <c r="H1" t="s">
        <v>84</v>
      </c>
    </row>
    <row r="2" spans="1:8" x14ac:dyDescent="0.25">
      <c r="A2" t="s">
        <v>63</v>
      </c>
      <c r="B2" t="s">
        <v>57</v>
      </c>
      <c r="G2">
        <v>1</v>
      </c>
    </row>
    <row r="3" spans="1:8" x14ac:dyDescent="0.25">
      <c r="A3" t="s">
        <v>64</v>
      </c>
      <c r="B3" t="s">
        <v>70</v>
      </c>
      <c r="E3">
        <v>1</v>
      </c>
    </row>
    <row r="4" spans="1:8" x14ac:dyDescent="0.25">
      <c r="B4" t="s">
        <v>57</v>
      </c>
      <c r="G4">
        <v>1</v>
      </c>
    </row>
    <row r="5" spans="1:8" x14ac:dyDescent="0.25">
      <c r="A5" t="s">
        <v>65</v>
      </c>
      <c r="B5" t="s">
        <v>60</v>
      </c>
      <c r="E5">
        <v>1</v>
      </c>
    </row>
    <row r="6" spans="1:8" x14ac:dyDescent="0.25">
      <c r="B6" t="s">
        <v>57</v>
      </c>
      <c r="E6">
        <v>1</v>
      </c>
    </row>
    <row r="7" spans="1:8" x14ac:dyDescent="0.25">
      <c r="A7" t="s">
        <v>66</v>
      </c>
      <c r="B7" t="s">
        <v>71</v>
      </c>
      <c r="E7">
        <v>1</v>
      </c>
    </row>
    <row r="8" spans="1:8" x14ac:dyDescent="0.25">
      <c r="B8" t="s">
        <v>72</v>
      </c>
      <c r="F8">
        <v>1</v>
      </c>
    </row>
    <row r="9" spans="1:8" x14ac:dyDescent="0.25">
      <c r="B9" t="s">
        <v>50</v>
      </c>
      <c r="D9">
        <v>1</v>
      </c>
      <c r="E9">
        <v>2</v>
      </c>
      <c r="F9">
        <v>2</v>
      </c>
    </row>
    <row r="10" spans="1:8" x14ac:dyDescent="0.25">
      <c r="B10" t="s">
        <v>70</v>
      </c>
      <c r="D10">
        <v>2</v>
      </c>
    </row>
    <row r="11" spans="1:8" x14ac:dyDescent="0.25">
      <c r="B11" t="s">
        <v>57</v>
      </c>
      <c r="D11">
        <v>1</v>
      </c>
    </row>
    <row r="12" spans="1:8" x14ac:dyDescent="0.25">
      <c r="A12" t="s">
        <v>67</v>
      </c>
      <c r="B12" t="s">
        <v>50</v>
      </c>
      <c r="G12">
        <v>1</v>
      </c>
    </row>
    <row r="13" spans="1:8" x14ac:dyDescent="0.25">
      <c r="A13" t="s">
        <v>68</v>
      </c>
      <c r="B13" t="s">
        <v>57</v>
      </c>
      <c r="F13">
        <v>1</v>
      </c>
    </row>
    <row r="14" spans="1:8" x14ac:dyDescent="0.25">
      <c r="A14" t="s">
        <v>69</v>
      </c>
      <c r="B14" t="s">
        <v>21</v>
      </c>
      <c r="C14">
        <v>4</v>
      </c>
    </row>
    <row r="15" spans="1:8" x14ac:dyDescent="0.25">
      <c r="B15" t="s">
        <v>60</v>
      </c>
      <c r="C15">
        <v>2</v>
      </c>
    </row>
    <row r="16" spans="1:8" x14ac:dyDescent="0.25">
      <c r="B16" t="s">
        <v>61</v>
      </c>
      <c r="C16">
        <v>1</v>
      </c>
    </row>
    <row r="17" spans="1:6" x14ac:dyDescent="0.25">
      <c r="A17" t="s">
        <v>73</v>
      </c>
      <c r="B17" t="s">
        <v>50</v>
      </c>
    </row>
    <row r="18" spans="1:6" x14ac:dyDescent="0.25">
      <c r="A18" t="s">
        <v>74</v>
      </c>
      <c r="B18" t="s">
        <v>50</v>
      </c>
    </row>
    <row r="19" spans="1:6" x14ac:dyDescent="0.25">
      <c r="A19" t="s">
        <v>75</v>
      </c>
      <c r="B19" t="s">
        <v>59</v>
      </c>
      <c r="C19">
        <v>7</v>
      </c>
    </row>
    <row r="20" spans="1:6" x14ac:dyDescent="0.25">
      <c r="B20" t="s">
        <v>58</v>
      </c>
      <c r="C20">
        <v>1</v>
      </c>
    </row>
    <row r="21" spans="1:6" x14ac:dyDescent="0.25">
      <c r="B21" t="s">
        <v>72</v>
      </c>
      <c r="F21">
        <v>1</v>
      </c>
    </row>
    <row r="22" spans="1:6" x14ac:dyDescent="0.25">
      <c r="B22" t="s">
        <v>50</v>
      </c>
      <c r="C22">
        <v>4</v>
      </c>
    </row>
    <row r="23" spans="1:6" x14ac:dyDescent="0.25">
      <c r="B23" t="s">
        <v>52</v>
      </c>
      <c r="F23">
        <v>1</v>
      </c>
    </row>
    <row r="24" spans="1:6" x14ac:dyDescent="0.25">
      <c r="B24" t="s">
        <v>51</v>
      </c>
      <c r="C24">
        <v>1</v>
      </c>
      <c r="F24">
        <v>1</v>
      </c>
    </row>
    <row r="25" spans="1:6" x14ac:dyDescent="0.25">
      <c r="B25" t="s">
        <v>60</v>
      </c>
      <c r="C25">
        <v>1</v>
      </c>
      <c r="F25">
        <v>2</v>
      </c>
    </row>
    <row r="26" spans="1:6" x14ac:dyDescent="0.25">
      <c r="B26" t="s">
        <v>70</v>
      </c>
      <c r="E26">
        <v>1</v>
      </c>
    </row>
    <row r="27" spans="1:6" x14ac:dyDescent="0.25">
      <c r="B27" t="s">
        <v>54</v>
      </c>
    </row>
    <row r="28" spans="1:6" x14ac:dyDescent="0.25">
      <c r="B28" t="s">
        <v>55</v>
      </c>
      <c r="C28">
        <v>1</v>
      </c>
    </row>
    <row r="29" spans="1:6" x14ac:dyDescent="0.25">
      <c r="B29" t="s">
        <v>56</v>
      </c>
      <c r="C29">
        <v>7</v>
      </c>
    </row>
    <row r="30" spans="1:6" x14ac:dyDescent="0.25">
      <c r="A30" t="s">
        <v>76</v>
      </c>
      <c r="B30" t="s">
        <v>71</v>
      </c>
    </row>
    <row r="31" spans="1:6" x14ac:dyDescent="0.25">
      <c r="B31" t="s">
        <v>50</v>
      </c>
    </row>
    <row r="32" spans="1:6" x14ac:dyDescent="0.25">
      <c r="A32" t="s">
        <v>77</v>
      </c>
      <c r="B32" t="s">
        <v>47</v>
      </c>
      <c r="D32">
        <v>1</v>
      </c>
    </row>
    <row r="33" spans="1:6" x14ac:dyDescent="0.25">
      <c r="B33" t="s">
        <v>59</v>
      </c>
      <c r="C33">
        <v>1</v>
      </c>
    </row>
    <row r="34" spans="1:6" x14ac:dyDescent="0.25">
      <c r="B34" t="s">
        <v>50</v>
      </c>
      <c r="C34">
        <v>3</v>
      </c>
      <c r="D34">
        <v>4</v>
      </c>
      <c r="F34">
        <v>2</v>
      </c>
    </row>
    <row r="35" spans="1:6" x14ac:dyDescent="0.25">
      <c r="B35" t="s">
        <v>19</v>
      </c>
      <c r="D35">
        <v>1</v>
      </c>
    </row>
    <row r="36" spans="1:6" x14ac:dyDescent="0.25">
      <c r="B36" t="s">
        <v>78</v>
      </c>
      <c r="F36">
        <v>1</v>
      </c>
    </row>
    <row r="37" spans="1:6" x14ac:dyDescent="0.25">
      <c r="A37" t="s">
        <v>79</v>
      </c>
      <c r="B37" t="s">
        <v>21</v>
      </c>
      <c r="C37">
        <v>2</v>
      </c>
    </row>
    <row r="38" spans="1:6" x14ac:dyDescent="0.25">
      <c r="B38" t="s">
        <v>50</v>
      </c>
      <c r="C38">
        <v>4</v>
      </c>
      <c r="F38">
        <v>1</v>
      </c>
    </row>
    <row r="39" spans="1:6" x14ac:dyDescent="0.25">
      <c r="B39" t="s">
        <v>60</v>
      </c>
      <c r="D39">
        <v>1</v>
      </c>
    </row>
    <row r="40" spans="1:6" x14ac:dyDescent="0.25">
      <c r="B40" t="s">
        <v>61</v>
      </c>
      <c r="C40">
        <v>1</v>
      </c>
    </row>
    <row r="41" spans="1:6" x14ac:dyDescent="0.25">
      <c r="A41" t="s">
        <v>80</v>
      </c>
      <c r="B41" t="s">
        <v>81</v>
      </c>
    </row>
    <row r="42" spans="1:6" x14ac:dyDescent="0.25">
      <c r="A42" t="s">
        <v>82</v>
      </c>
      <c r="B42" t="s">
        <v>71</v>
      </c>
    </row>
    <row r="43" spans="1:6" x14ac:dyDescent="0.25">
      <c r="B43" t="s">
        <v>50</v>
      </c>
      <c r="F43">
        <v>1</v>
      </c>
    </row>
    <row r="44" spans="1:6" x14ac:dyDescent="0.25">
      <c r="B44" t="s">
        <v>51</v>
      </c>
    </row>
    <row r="45" spans="1:6" x14ac:dyDescent="0.25">
      <c r="B45" t="s">
        <v>70</v>
      </c>
    </row>
    <row r="46" spans="1:6" x14ac:dyDescent="0.25">
      <c r="A46" t="s">
        <v>83</v>
      </c>
      <c r="B46" t="s">
        <v>72</v>
      </c>
      <c r="F46">
        <v>1</v>
      </c>
    </row>
    <row r="47" spans="1:6" x14ac:dyDescent="0.25">
      <c r="B47" t="s">
        <v>50</v>
      </c>
      <c r="C47">
        <v>1</v>
      </c>
    </row>
    <row r="48" spans="1:6" x14ac:dyDescent="0.25">
      <c r="B48" t="s">
        <v>51</v>
      </c>
      <c r="D48">
        <v>1</v>
      </c>
    </row>
    <row r="49" spans="1:6" x14ac:dyDescent="0.25">
      <c r="A49" t="s">
        <v>34</v>
      </c>
      <c r="C49">
        <f>SUM(C2:C48)</f>
        <v>41</v>
      </c>
      <c r="D49">
        <f>SUM(D2:D48)</f>
        <v>12</v>
      </c>
      <c r="E49">
        <f>SUM(E2:E48)</f>
        <v>7</v>
      </c>
      <c r="F49">
        <f>SUM(F2:F48)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Tabla1_n_cadáveres_restos_avifa</vt:lpstr>
      <vt:lpstr>Parques_mortalidad</vt:lpstr>
      <vt:lpstr>Total_incidencias_negativas1819</vt:lpstr>
      <vt:lpstr>Incidencias_negativas_avif1822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usuariocabildo</dc:creator>
  <cp:lastModifiedBy>usuariocabildo</cp:lastModifiedBy>
  <dcterms:created xsi:type="dcterms:W3CDTF">2024-04-19T09:20:03Z</dcterms:created>
  <dcterms:modified xsi:type="dcterms:W3CDTF">2024-04-19T13:16:36Z</dcterms:modified>
</cp:coreProperties>
</file>