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c.garcia-taheno\Desktop\CE_3_TahenoHijes\Material_properties\"/>
    </mc:Choice>
  </mc:AlternateContent>
  <xr:revisionPtr revIDLastSave="0" documentId="13_ncr:1_{0943695E-60A1-4F6C-BA45-71704512190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lculo_Aluminio" sheetId="1" r:id="rId1"/>
    <sheet name="CTE_Al6061_Tref_323" sheetId="5" r:id="rId2"/>
    <sheet name="CTE_Web_Al6061_eq_Tref293" sheetId="4" r:id="rId3"/>
    <sheet name="Calculo_Acero" sheetId="6" r:id="rId4"/>
    <sheet name="CTE_Acero_Tref_323" sheetId="7" r:id="rId5"/>
    <sheet name="CTE_Web_Steel_eq_Tref293" sheetId="9" r:id="rId6"/>
    <sheet name="Hoja5" sheetId="8" r:id="rId7"/>
  </sheets>
  <definedNames>
    <definedName name="DatosExternos_1" localSheetId="5" hidden="1">'CTE_Web_Steel_eq_Tref293'!$A$1:$B$264</definedName>
    <definedName name="DatosExternos_2" localSheetId="2" hidden="1">CTE_Web_Al6061_eq_Tref293!$A$1:$B$264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6" l="1"/>
  <c r="P21" i="6"/>
  <c r="P22" i="6"/>
  <c r="P23" i="6"/>
  <c r="P24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L5" i="6"/>
  <c r="P4" i="6"/>
  <c r="L4" i="6"/>
  <c r="P3" i="6"/>
  <c r="N3" i="6"/>
  <c r="M3" i="6"/>
  <c r="M4" i="6" s="1"/>
  <c r="F3" i="6"/>
  <c r="O3" i="6" s="1"/>
  <c r="P2" i="6"/>
  <c r="N2" i="6"/>
  <c r="F2" i="6"/>
  <c r="O2" i="6" s="1"/>
  <c r="P2" i="1"/>
  <c r="P23" i="1"/>
  <c r="P5" i="1"/>
  <c r="L5" i="1"/>
  <c r="L4" i="1"/>
  <c r="Q389" i="1" s="1"/>
  <c r="P4" i="1"/>
  <c r="Q441" i="1" l="1"/>
  <c r="Q181" i="1"/>
  <c r="Q186" i="1"/>
  <c r="Q478" i="1"/>
  <c r="Q453" i="1"/>
  <c r="N4" i="6"/>
  <c r="M5" i="6"/>
  <c r="F4" i="6"/>
  <c r="O4" i="6" s="1"/>
  <c r="Q321" i="1"/>
  <c r="Q393" i="1"/>
  <c r="Q385" i="1"/>
  <c r="Q254" i="1"/>
  <c r="Q91" i="1"/>
  <c r="Q537" i="1"/>
  <c r="Q329" i="1"/>
  <c r="Q253" i="1"/>
  <c r="Q572" i="1"/>
  <c r="Q330" i="1"/>
  <c r="Q325" i="1"/>
  <c r="Q497" i="1"/>
  <c r="Q485" i="1"/>
  <c r="Q241" i="1"/>
  <c r="Q571" i="1"/>
  <c r="Q536" i="1"/>
  <c r="Q529" i="1"/>
  <c r="Q525" i="1"/>
  <c r="Q494" i="1"/>
  <c r="Q481" i="1"/>
  <c r="Q187" i="1"/>
  <c r="Q171" i="1"/>
  <c r="Q395" i="1"/>
  <c r="Q155" i="1"/>
  <c r="Q394" i="1"/>
  <c r="Q106" i="1"/>
  <c r="Q20" i="1"/>
  <c r="Q107" i="1"/>
  <c r="Q188" i="1"/>
  <c r="Q267" i="1"/>
  <c r="Q332" i="1"/>
  <c r="Q396" i="1"/>
  <c r="Q456" i="1"/>
  <c r="Q504" i="1"/>
  <c r="Q541" i="1"/>
  <c r="R515" i="1"/>
  <c r="Q108" i="1"/>
  <c r="Q189" i="1"/>
  <c r="Q277" i="1"/>
  <c r="Q345" i="1"/>
  <c r="Q409" i="1"/>
  <c r="Q457" i="1"/>
  <c r="Q506" i="1"/>
  <c r="Q542" i="1"/>
  <c r="R517" i="1"/>
  <c r="Q109" i="1"/>
  <c r="Q190" i="1"/>
  <c r="Q282" i="1"/>
  <c r="Q346" i="1"/>
  <c r="Q410" i="1"/>
  <c r="Q458" i="1"/>
  <c r="Q507" i="1"/>
  <c r="Q554" i="1"/>
  <c r="R554" i="1"/>
  <c r="Q113" i="1"/>
  <c r="Q205" i="1"/>
  <c r="Q289" i="1"/>
  <c r="Q353" i="1"/>
  <c r="Q414" i="1"/>
  <c r="Q459" i="1"/>
  <c r="Q508" i="1"/>
  <c r="Q555" i="1"/>
  <c r="R570" i="1"/>
  <c r="Q117" i="1"/>
  <c r="Q219" i="1"/>
  <c r="Q293" i="1"/>
  <c r="Q357" i="1"/>
  <c r="Q417" i="1"/>
  <c r="Q469" i="1"/>
  <c r="Q509" i="1"/>
  <c r="Q557" i="1"/>
  <c r="Q133" i="1"/>
  <c r="Q220" i="1"/>
  <c r="Q297" i="1"/>
  <c r="Q361" i="1"/>
  <c r="Q421" i="1"/>
  <c r="Q472" i="1"/>
  <c r="Q510" i="1"/>
  <c r="Q561" i="1"/>
  <c r="Q26" i="1"/>
  <c r="Q142" i="1"/>
  <c r="Q221" i="1"/>
  <c r="Q298" i="1"/>
  <c r="Q362" i="1"/>
  <c r="Q425" i="1"/>
  <c r="Q474" i="1"/>
  <c r="Q513" i="1"/>
  <c r="Q565" i="1"/>
  <c r="Q27" i="1"/>
  <c r="Q145" i="1"/>
  <c r="Q222" i="1"/>
  <c r="Q299" i="1"/>
  <c r="Q363" i="1"/>
  <c r="Q426" i="1"/>
  <c r="Q476" i="1"/>
  <c r="Q517" i="1"/>
  <c r="Q568" i="1"/>
  <c r="Q45" i="1"/>
  <c r="Q149" i="1"/>
  <c r="Q225" i="1"/>
  <c r="Q300" i="1"/>
  <c r="Q364" i="1"/>
  <c r="Q427" i="1"/>
  <c r="Q477" i="1"/>
  <c r="Q524" i="1"/>
  <c r="Q569" i="1"/>
  <c r="Q60" i="1"/>
  <c r="Q154" i="1"/>
  <c r="Q229" i="1"/>
  <c r="Q313" i="1"/>
  <c r="Q377" i="1"/>
  <c r="Q428" i="1"/>
  <c r="Q489" i="1"/>
  <c r="Q378" i="1"/>
  <c r="Q488" i="1"/>
  <c r="Q331" i="1"/>
  <c r="Q156" i="1"/>
  <c r="Q75" i="1"/>
  <c r="Q570" i="1"/>
  <c r="Q449" i="1"/>
  <c r="Q314" i="1"/>
  <c r="Q74" i="1"/>
  <c r="Q540" i="1"/>
  <c r="Q446" i="1"/>
  <c r="Q266" i="1"/>
  <c r="Q69" i="1"/>
  <c r="Q539" i="1"/>
  <c r="Q444" i="1"/>
  <c r="Q261" i="1"/>
  <c r="Q65" i="1"/>
  <c r="Q538" i="1"/>
  <c r="Q442" i="1"/>
  <c r="Q257" i="1"/>
  <c r="Q412" i="1"/>
  <c r="Q380" i="1"/>
  <c r="Q348" i="1"/>
  <c r="Q316" i="1"/>
  <c r="Q284" i="1"/>
  <c r="Q250" i="1"/>
  <c r="Q209" i="1"/>
  <c r="Q173" i="1"/>
  <c r="Q139" i="1"/>
  <c r="Q93" i="1"/>
  <c r="Q53" i="1"/>
  <c r="R564" i="1"/>
  <c r="R500" i="1"/>
  <c r="R442" i="1"/>
  <c r="R378" i="1"/>
  <c r="R314" i="1"/>
  <c r="R228" i="1"/>
  <c r="R147" i="1"/>
  <c r="Q556" i="1"/>
  <c r="Q526" i="1"/>
  <c r="Q501" i="1"/>
  <c r="Q473" i="1"/>
  <c r="Q443" i="1"/>
  <c r="Q411" i="1"/>
  <c r="Q379" i="1"/>
  <c r="Q347" i="1"/>
  <c r="Q315" i="1"/>
  <c r="Q283" i="1"/>
  <c r="Q245" i="1"/>
  <c r="Q206" i="1"/>
  <c r="Q172" i="1"/>
  <c r="Q138" i="1"/>
  <c r="Q92" i="1"/>
  <c r="Q49" i="1"/>
  <c r="R563" i="1"/>
  <c r="R499" i="1"/>
  <c r="R437" i="1"/>
  <c r="R373" i="1"/>
  <c r="R308" i="1"/>
  <c r="R227" i="1"/>
  <c r="R132" i="1"/>
  <c r="R490" i="1"/>
  <c r="R436" i="1"/>
  <c r="R372" i="1"/>
  <c r="R307" i="1"/>
  <c r="R218" i="1"/>
  <c r="R131" i="1"/>
  <c r="Q170" i="1"/>
  <c r="R435" i="1"/>
  <c r="R116" i="1"/>
  <c r="R115" i="1"/>
  <c r="Q44" i="1"/>
  <c r="R371" i="1"/>
  <c r="Q465" i="1"/>
  <c r="Q341" i="1"/>
  <c r="Q203" i="1"/>
  <c r="Q85" i="1"/>
  <c r="R426" i="1"/>
  <c r="R292" i="1"/>
  <c r="Q552" i="1"/>
  <c r="Q522" i="1"/>
  <c r="Q492" i="1"/>
  <c r="Q462" i="1"/>
  <c r="Q433" i="1"/>
  <c r="Q401" i="1"/>
  <c r="Q369" i="1"/>
  <c r="Q337" i="1"/>
  <c r="Q305" i="1"/>
  <c r="Q270" i="1"/>
  <c r="Q236" i="1"/>
  <c r="Q202" i="1"/>
  <c r="Q161" i="1"/>
  <c r="Q124" i="1"/>
  <c r="Q81" i="1"/>
  <c r="Q42" i="1"/>
  <c r="R547" i="1"/>
  <c r="R483" i="1"/>
  <c r="R421" i="1"/>
  <c r="R357" i="1"/>
  <c r="R291" i="1"/>
  <c r="R202" i="1"/>
  <c r="R100" i="1"/>
  <c r="Q204" i="1"/>
  <c r="Q129" i="1"/>
  <c r="R549" i="1"/>
  <c r="R212" i="1"/>
  <c r="Q523" i="1"/>
  <c r="Q437" i="1"/>
  <c r="Q373" i="1"/>
  <c r="Q273" i="1"/>
  <c r="Q125" i="1"/>
  <c r="R548" i="1"/>
  <c r="R211" i="1"/>
  <c r="Q549" i="1"/>
  <c r="Q521" i="1"/>
  <c r="Q491" i="1"/>
  <c r="Q461" i="1"/>
  <c r="Q430" i="1"/>
  <c r="Q398" i="1"/>
  <c r="Q366" i="1"/>
  <c r="Q334" i="1"/>
  <c r="Q302" i="1"/>
  <c r="Q269" i="1"/>
  <c r="Q235" i="1"/>
  <c r="Q197" i="1"/>
  <c r="Q158" i="1"/>
  <c r="Q123" i="1"/>
  <c r="Q77" i="1"/>
  <c r="Q37" i="1"/>
  <c r="R538" i="1"/>
  <c r="R478" i="1"/>
  <c r="R420" i="1"/>
  <c r="R356" i="1"/>
  <c r="R282" i="1"/>
  <c r="R196" i="1"/>
  <c r="R99" i="1"/>
  <c r="Q238" i="1"/>
  <c r="Q90" i="1"/>
  <c r="R485" i="1"/>
  <c r="R298" i="1"/>
  <c r="Q553" i="1"/>
  <c r="Q493" i="1"/>
  <c r="Q405" i="1"/>
  <c r="Q309" i="1"/>
  <c r="Q237" i="1"/>
  <c r="Q165" i="1"/>
  <c r="Q43" i="1"/>
  <c r="R484" i="1"/>
  <c r="R362" i="1"/>
  <c r="Q545" i="1"/>
  <c r="Q520" i="1"/>
  <c r="Q490" i="1"/>
  <c r="Q460" i="1"/>
  <c r="Q429" i="1"/>
  <c r="Q397" i="1"/>
  <c r="Q365" i="1"/>
  <c r="Q333" i="1"/>
  <c r="Q301" i="1"/>
  <c r="Q268" i="1"/>
  <c r="Q234" i="1"/>
  <c r="Q193" i="1"/>
  <c r="Q157" i="1"/>
  <c r="Q122" i="1"/>
  <c r="Q76" i="1"/>
  <c r="Q33" i="1"/>
  <c r="R533" i="1"/>
  <c r="R474" i="1"/>
  <c r="R419" i="1"/>
  <c r="R355" i="1"/>
  <c r="R276" i="1"/>
  <c r="R195" i="1"/>
  <c r="R84" i="1"/>
  <c r="Q29" i="1"/>
  <c r="R532" i="1"/>
  <c r="R469" i="1"/>
  <c r="R410" i="1"/>
  <c r="R346" i="1"/>
  <c r="R275" i="1"/>
  <c r="R186" i="1"/>
  <c r="R83" i="1"/>
  <c r="Q28" i="1"/>
  <c r="R531" i="1"/>
  <c r="R468" i="1"/>
  <c r="R405" i="1"/>
  <c r="R341" i="1"/>
  <c r="R266" i="1"/>
  <c r="R180" i="1"/>
  <c r="R68" i="1"/>
  <c r="R522" i="1"/>
  <c r="R467" i="1"/>
  <c r="R404" i="1"/>
  <c r="R340" i="1"/>
  <c r="R260" i="1"/>
  <c r="R179" i="1"/>
  <c r="R67" i="1"/>
  <c r="R462" i="1"/>
  <c r="R403" i="1"/>
  <c r="R339" i="1"/>
  <c r="R259" i="1"/>
  <c r="R170" i="1"/>
  <c r="R52" i="1"/>
  <c r="Q61" i="1"/>
  <c r="R516" i="1"/>
  <c r="R458" i="1"/>
  <c r="R394" i="1"/>
  <c r="R330" i="1"/>
  <c r="R250" i="1"/>
  <c r="R164" i="1"/>
  <c r="R51" i="1"/>
  <c r="R453" i="1"/>
  <c r="R389" i="1"/>
  <c r="R325" i="1"/>
  <c r="R244" i="1"/>
  <c r="R163" i="1"/>
  <c r="R36" i="1"/>
  <c r="Q350" i="1"/>
  <c r="Q218" i="1"/>
  <c r="R566" i="1"/>
  <c r="R35" i="1"/>
  <c r="Q382" i="1"/>
  <c r="Q318" i="1"/>
  <c r="Q286" i="1"/>
  <c r="Q252" i="1"/>
  <c r="Q177" i="1"/>
  <c r="Q141" i="1"/>
  <c r="Q101" i="1"/>
  <c r="Q59" i="1"/>
  <c r="R506" i="1"/>
  <c r="R452" i="1"/>
  <c r="R388" i="1"/>
  <c r="R324" i="1"/>
  <c r="R243" i="1"/>
  <c r="R154" i="1"/>
  <c r="Q558" i="1"/>
  <c r="Q533" i="1"/>
  <c r="Q505" i="1"/>
  <c r="Q475" i="1"/>
  <c r="Q445" i="1"/>
  <c r="Q413" i="1"/>
  <c r="Q381" i="1"/>
  <c r="Q349" i="1"/>
  <c r="Q317" i="1"/>
  <c r="Q285" i="1"/>
  <c r="Q251" i="1"/>
  <c r="Q213" i="1"/>
  <c r="Q174" i="1"/>
  <c r="Q140" i="1"/>
  <c r="Q97" i="1"/>
  <c r="Q58" i="1"/>
  <c r="R565" i="1"/>
  <c r="R501" i="1"/>
  <c r="R451" i="1"/>
  <c r="R387" i="1"/>
  <c r="R323" i="1"/>
  <c r="R234" i="1"/>
  <c r="R148" i="1"/>
  <c r="R20" i="1"/>
  <c r="Q281" i="1"/>
  <c r="Q265" i="1"/>
  <c r="Q249" i="1"/>
  <c r="Q233" i="1"/>
  <c r="Q217" i="1"/>
  <c r="Q201" i="1"/>
  <c r="Q185" i="1"/>
  <c r="Q169" i="1"/>
  <c r="Q153" i="1"/>
  <c r="Q137" i="1"/>
  <c r="Q121" i="1"/>
  <c r="Q105" i="1"/>
  <c r="Q89" i="1"/>
  <c r="Q73" i="1"/>
  <c r="Q57" i="1"/>
  <c r="Q41" i="1"/>
  <c r="Q25" i="1"/>
  <c r="R562" i="1"/>
  <c r="R546" i="1"/>
  <c r="R530" i="1"/>
  <c r="R514" i="1"/>
  <c r="R498" i="1"/>
  <c r="R482" i="1"/>
  <c r="R466" i="1"/>
  <c r="R450" i="1"/>
  <c r="R434" i="1"/>
  <c r="R418" i="1"/>
  <c r="R402" i="1"/>
  <c r="R386" i="1"/>
  <c r="R370" i="1"/>
  <c r="R354" i="1"/>
  <c r="R338" i="1"/>
  <c r="R322" i="1"/>
  <c r="R306" i="1"/>
  <c r="R290" i="1"/>
  <c r="R274" i="1"/>
  <c r="R258" i="1"/>
  <c r="R242" i="1"/>
  <c r="R226" i="1"/>
  <c r="R210" i="1"/>
  <c r="R194" i="1"/>
  <c r="R178" i="1"/>
  <c r="R162" i="1"/>
  <c r="R146" i="1"/>
  <c r="R130" i="1"/>
  <c r="R114" i="1"/>
  <c r="R98" i="1"/>
  <c r="R82" i="1"/>
  <c r="R66" i="1"/>
  <c r="R50" i="1"/>
  <c r="R34" i="1"/>
  <c r="Q408" i="1"/>
  <c r="Q312" i="1"/>
  <c r="Q248" i="1"/>
  <c r="Q216" i="1"/>
  <c r="Q184" i="1"/>
  <c r="Q152" i="1"/>
  <c r="Q136" i="1"/>
  <c r="Q120" i="1"/>
  <c r="Q104" i="1"/>
  <c r="Q88" i="1"/>
  <c r="Q72" i="1"/>
  <c r="Q56" i="1"/>
  <c r="Q40" i="1"/>
  <c r="Q24" i="1"/>
  <c r="R561" i="1"/>
  <c r="R545" i="1"/>
  <c r="R529" i="1"/>
  <c r="R513" i="1"/>
  <c r="R497" i="1"/>
  <c r="R481" i="1"/>
  <c r="R465" i="1"/>
  <c r="R449" i="1"/>
  <c r="R433" i="1"/>
  <c r="R417" i="1"/>
  <c r="R401" i="1"/>
  <c r="R385" i="1"/>
  <c r="R369" i="1"/>
  <c r="R353" i="1"/>
  <c r="R337" i="1"/>
  <c r="R321" i="1"/>
  <c r="R305" i="1"/>
  <c r="R289" i="1"/>
  <c r="R273" i="1"/>
  <c r="R257" i="1"/>
  <c r="R241" i="1"/>
  <c r="R225" i="1"/>
  <c r="R209" i="1"/>
  <c r="R193" i="1"/>
  <c r="R177" i="1"/>
  <c r="R161" i="1"/>
  <c r="R145" i="1"/>
  <c r="R129" i="1"/>
  <c r="R113" i="1"/>
  <c r="R97" i="1"/>
  <c r="R81" i="1"/>
  <c r="R65" i="1"/>
  <c r="R49" i="1"/>
  <c r="R33" i="1"/>
  <c r="Q424" i="1"/>
  <c r="Q376" i="1"/>
  <c r="Q344" i="1"/>
  <c r="Q296" i="1"/>
  <c r="Q264" i="1"/>
  <c r="Q232" i="1"/>
  <c r="Q168" i="1"/>
  <c r="Q567" i="1"/>
  <c r="Q551" i="1"/>
  <c r="Q535" i="1"/>
  <c r="Q519" i="1"/>
  <c r="Q503" i="1"/>
  <c r="Q487" i="1"/>
  <c r="Q471" i="1"/>
  <c r="Q455" i="1"/>
  <c r="Q439" i="1"/>
  <c r="Q423" i="1"/>
  <c r="Q407" i="1"/>
  <c r="Q391" i="1"/>
  <c r="Q375" i="1"/>
  <c r="Q359" i="1"/>
  <c r="Q343" i="1"/>
  <c r="Q327" i="1"/>
  <c r="Q311" i="1"/>
  <c r="Q295" i="1"/>
  <c r="Q279" i="1"/>
  <c r="Q263" i="1"/>
  <c r="Q247" i="1"/>
  <c r="Q231" i="1"/>
  <c r="Q215" i="1"/>
  <c r="Q199" i="1"/>
  <c r="Q183" i="1"/>
  <c r="Q167" i="1"/>
  <c r="Q151" i="1"/>
  <c r="Q135" i="1"/>
  <c r="Q119" i="1"/>
  <c r="Q103" i="1"/>
  <c r="Q87" i="1"/>
  <c r="Q71" i="1"/>
  <c r="Q55" i="1"/>
  <c r="Q39" i="1"/>
  <c r="Q23" i="1"/>
  <c r="R560" i="1"/>
  <c r="R544" i="1"/>
  <c r="R528" i="1"/>
  <c r="R512" i="1"/>
  <c r="R496" i="1"/>
  <c r="R480" i="1"/>
  <c r="R464" i="1"/>
  <c r="R448" i="1"/>
  <c r="R432" i="1"/>
  <c r="R416" i="1"/>
  <c r="R400" i="1"/>
  <c r="R384" i="1"/>
  <c r="R368" i="1"/>
  <c r="R352" i="1"/>
  <c r="R336" i="1"/>
  <c r="R320" i="1"/>
  <c r="R304" i="1"/>
  <c r="R288" i="1"/>
  <c r="R272" i="1"/>
  <c r="R256" i="1"/>
  <c r="R240" i="1"/>
  <c r="R224" i="1"/>
  <c r="R208" i="1"/>
  <c r="R192" i="1"/>
  <c r="R176" i="1"/>
  <c r="R160" i="1"/>
  <c r="R144" i="1"/>
  <c r="R128" i="1"/>
  <c r="R112" i="1"/>
  <c r="R96" i="1"/>
  <c r="R80" i="1"/>
  <c r="R64" i="1"/>
  <c r="R48" i="1"/>
  <c r="R32" i="1"/>
  <c r="Q440" i="1"/>
  <c r="Q392" i="1"/>
  <c r="Q360" i="1"/>
  <c r="Q328" i="1"/>
  <c r="Q280" i="1"/>
  <c r="Q200" i="1"/>
  <c r="Q566" i="1"/>
  <c r="Q550" i="1"/>
  <c r="Q534" i="1"/>
  <c r="Q518" i="1"/>
  <c r="Q502" i="1"/>
  <c r="Q486" i="1"/>
  <c r="Q470" i="1"/>
  <c r="Q454" i="1"/>
  <c r="Q438" i="1"/>
  <c r="Q422" i="1"/>
  <c r="Q406" i="1"/>
  <c r="Q390" i="1"/>
  <c r="Q374" i="1"/>
  <c r="Q358" i="1"/>
  <c r="Q342" i="1"/>
  <c r="Q326" i="1"/>
  <c r="Q310" i="1"/>
  <c r="Q294" i="1"/>
  <c r="Q278" i="1"/>
  <c r="Q262" i="1"/>
  <c r="Q246" i="1"/>
  <c r="Q230" i="1"/>
  <c r="Q214" i="1"/>
  <c r="Q198" i="1"/>
  <c r="Q182" i="1"/>
  <c r="Q166" i="1"/>
  <c r="Q150" i="1"/>
  <c r="Q134" i="1"/>
  <c r="Q118" i="1"/>
  <c r="Q102" i="1"/>
  <c r="Q86" i="1"/>
  <c r="Q70" i="1"/>
  <c r="Q54" i="1"/>
  <c r="Q38" i="1"/>
  <c r="Q22" i="1"/>
  <c r="R559" i="1"/>
  <c r="R543" i="1"/>
  <c r="R527" i="1"/>
  <c r="R511" i="1"/>
  <c r="R495" i="1"/>
  <c r="R479" i="1"/>
  <c r="R463" i="1"/>
  <c r="R447" i="1"/>
  <c r="R431" i="1"/>
  <c r="R415" i="1"/>
  <c r="R399" i="1"/>
  <c r="R383" i="1"/>
  <c r="R367" i="1"/>
  <c r="R351" i="1"/>
  <c r="R335" i="1"/>
  <c r="R319" i="1"/>
  <c r="R303" i="1"/>
  <c r="R287" i="1"/>
  <c r="R271" i="1"/>
  <c r="R255" i="1"/>
  <c r="R239" i="1"/>
  <c r="R223" i="1"/>
  <c r="R207" i="1"/>
  <c r="R191" i="1"/>
  <c r="R175" i="1"/>
  <c r="R159" i="1"/>
  <c r="R143" i="1"/>
  <c r="R127" i="1"/>
  <c r="R111" i="1"/>
  <c r="R95" i="1"/>
  <c r="R79" i="1"/>
  <c r="R63" i="1"/>
  <c r="R47" i="1"/>
  <c r="R31" i="1"/>
  <c r="Q21" i="1"/>
  <c r="R542" i="1"/>
  <c r="R526" i="1"/>
  <c r="R494" i="1"/>
  <c r="R446" i="1"/>
  <c r="R430" i="1"/>
  <c r="R414" i="1"/>
  <c r="R398" i="1"/>
  <c r="R382" i="1"/>
  <c r="R366" i="1"/>
  <c r="R334" i="1"/>
  <c r="R318" i="1"/>
  <c r="R302" i="1"/>
  <c r="R286" i="1"/>
  <c r="R270" i="1"/>
  <c r="R254" i="1"/>
  <c r="R238" i="1"/>
  <c r="R222" i="1"/>
  <c r="R206" i="1"/>
  <c r="R190" i="1"/>
  <c r="R174" i="1"/>
  <c r="R158" i="1"/>
  <c r="R142" i="1"/>
  <c r="R126" i="1"/>
  <c r="R110" i="1"/>
  <c r="R94" i="1"/>
  <c r="R78" i="1"/>
  <c r="R62" i="1"/>
  <c r="R46" i="1"/>
  <c r="R30" i="1"/>
  <c r="R558" i="1"/>
  <c r="R510" i="1"/>
  <c r="R350" i="1"/>
  <c r="Q564" i="1"/>
  <c r="Q548" i="1"/>
  <c r="Q532" i="1"/>
  <c r="Q516" i="1"/>
  <c r="Q500" i="1"/>
  <c r="Q484" i="1"/>
  <c r="Q468" i="1"/>
  <c r="Q452" i="1"/>
  <c r="Q436" i="1"/>
  <c r="Q420" i="1"/>
  <c r="Q404" i="1"/>
  <c r="Q388" i="1"/>
  <c r="Q372" i="1"/>
  <c r="Q356" i="1"/>
  <c r="Q340" i="1"/>
  <c r="Q324" i="1"/>
  <c r="Q308" i="1"/>
  <c r="Q292" i="1"/>
  <c r="Q276" i="1"/>
  <c r="Q260" i="1"/>
  <c r="Q244" i="1"/>
  <c r="Q228" i="1"/>
  <c r="Q212" i="1"/>
  <c r="Q196" i="1"/>
  <c r="Q180" i="1"/>
  <c r="Q164" i="1"/>
  <c r="Q148" i="1"/>
  <c r="Q132" i="1"/>
  <c r="Q116" i="1"/>
  <c r="Q100" i="1"/>
  <c r="Q84" i="1"/>
  <c r="Q68" i="1"/>
  <c r="Q52" i="1"/>
  <c r="Q36" i="1"/>
  <c r="R557" i="1"/>
  <c r="R541" i="1"/>
  <c r="R525" i="1"/>
  <c r="R509" i="1"/>
  <c r="R493" i="1"/>
  <c r="R477" i="1"/>
  <c r="R461" i="1"/>
  <c r="R445" i="1"/>
  <c r="R429" i="1"/>
  <c r="R413" i="1"/>
  <c r="R397" i="1"/>
  <c r="R381" i="1"/>
  <c r="R365" i="1"/>
  <c r="R349" i="1"/>
  <c r="R333" i="1"/>
  <c r="R317" i="1"/>
  <c r="R301" i="1"/>
  <c r="R285" i="1"/>
  <c r="R269" i="1"/>
  <c r="R253" i="1"/>
  <c r="R237" i="1"/>
  <c r="R221" i="1"/>
  <c r="R205" i="1"/>
  <c r="R189" i="1"/>
  <c r="R173" i="1"/>
  <c r="R157" i="1"/>
  <c r="R141" i="1"/>
  <c r="R125" i="1"/>
  <c r="R109" i="1"/>
  <c r="R93" i="1"/>
  <c r="R77" i="1"/>
  <c r="R61" i="1"/>
  <c r="R45" i="1"/>
  <c r="R29" i="1"/>
  <c r="Q547" i="1"/>
  <c r="Q515" i="1"/>
  <c r="Q483" i="1"/>
  <c r="Q451" i="1"/>
  <c r="Q419" i="1"/>
  <c r="Q387" i="1"/>
  <c r="Q371" i="1"/>
  <c r="Q355" i="1"/>
  <c r="Q339" i="1"/>
  <c r="Q323" i="1"/>
  <c r="Q291" i="1"/>
  <c r="Q275" i="1"/>
  <c r="Q259" i="1"/>
  <c r="Q243" i="1"/>
  <c r="Q227" i="1"/>
  <c r="Q211" i="1"/>
  <c r="Q195" i="1"/>
  <c r="Q179" i="1"/>
  <c r="Q163" i="1"/>
  <c r="Q147" i="1"/>
  <c r="Q131" i="1"/>
  <c r="Q115" i="1"/>
  <c r="Q99" i="1"/>
  <c r="Q83" i="1"/>
  <c r="Q67" i="1"/>
  <c r="Q51" i="1"/>
  <c r="Q35" i="1"/>
  <c r="R572" i="1"/>
  <c r="R556" i="1"/>
  <c r="R540" i="1"/>
  <c r="R524" i="1"/>
  <c r="R508" i="1"/>
  <c r="R492" i="1"/>
  <c r="R476" i="1"/>
  <c r="R460" i="1"/>
  <c r="R444" i="1"/>
  <c r="R428" i="1"/>
  <c r="R412" i="1"/>
  <c r="R396" i="1"/>
  <c r="R380" i="1"/>
  <c r="R364" i="1"/>
  <c r="R348" i="1"/>
  <c r="R332" i="1"/>
  <c r="R316" i="1"/>
  <c r="R300" i="1"/>
  <c r="R284" i="1"/>
  <c r="R268" i="1"/>
  <c r="R252" i="1"/>
  <c r="R236" i="1"/>
  <c r="R220" i="1"/>
  <c r="R204" i="1"/>
  <c r="R188" i="1"/>
  <c r="R172" i="1"/>
  <c r="R156" i="1"/>
  <c r="R140" i="1"/>
  <c r="R124" i="1"/>
  <c r="R108" i="1"/>
  <c r="R92" i="1"/>
  <c r="R76" i="1"/>
  <c r="R60" i="1"/>
  <c r="R44" i="1"/>
  <c r="R28" i="1"/>
  <c r="Q563" i="1"/>
  <c r="Q531" i="1"/>
  <c r="Q499" i="1"/>
  <c r="Q467" i="1"/>
  <c r="Q435" i="1"/>
  <c r="Q403" i="1"/>
  <c r="Q307" i="1"/>
  <c r="Q562" i="1"/>
  <c r="Q546" i="1"/>
  <c r="Q530" i="1"/>
  <c r="Q514" i="1"/>
  <c r="Q498" i="1"/>
  <c r="Q482" i="1"/>
  <c r="Q466" i="1"/>
  <c r="Q450" i="1"/>
  <c r="Q434" i="1"/>
  <c r="Q418" i="1"/>
  <c r="Q402" i="1"/>
  <c r="Q386" i="1"/>
  <c r="Q370" i="1"/>
  <c r="Q354" i="1"/>
  <c r="Q338" i="1"/>
  <c r="Q322" i="1"/>
  <c r="Q306" i="1"/>
  <c r="Q290" i="1"/>
  <c r="Q274" i="1"/>
  <c r="Q258" i="1"/>
  <c r="Q242" i="1"/>
  <c r="Q226" i="1"/>
  <c r="Q210" i="1"/>
  <c r="Q194" i="1"/>
  <c r="Q178" i="1"/>
  <c r="Q162" i="1"/>
  <c r="Q146" i="1"/>
  <c r="Q130" i="1"/>
  <c r="Q114" i="1"/>
  <c r="Q98" i="1"/>
  <c r="Q82" i="1"/>
  <c r="Q66" i="1"/>
  <c r="Q50" i="1"/>
  <c r="Q34" i="1"/>
  <c r="R571" i="1"/>
  <c r="R555" i="1"/>
  <c r="R539" i="1"/>
  <c r="R523" i="1"/>
  <c r="R507" i="1"/>
  <c r="R491" i="1"/>
  <c r="R475" i="1"/>
  <c r="R459" i="1"/>
  <c r="R443" i="1"/>
  <c r="R427" i="1"/>
  <c r="R411" i="1"/>
  <c r="R395" i="1"/>
  <c r="R379" i="1"/>
  <c r="R363" i="1"/>
  <c r="R347" i="1"/>
  <c r="R331" i="1"/>
  <c r="R315" i="1"/>
  <c r="R299" i="1"/>
  <c r="R283" i="1"/>
  <c r="R267" i="1"/>
  <c r="R251" i="1"/>
  <c r="R235" i="1"/>
  <c r="R219" i="1"/>
  <c r="R203" i="1"/>
  <c r="R187" i="1"/>
  <c r="R171" i="1"/>
  <c r="R155" i="1"/>
  <c r="R139" i="1"/>
  <c r="R123" i="1"/>
  <c r="R107" i="1"/>
  <c r="R91" i="1"/>
  <c r="R75" i="1"/>
  <c r="R59" i="1"/>
  <c r="R43" i="1"/>
  <c r="R27" i="1"/>
  <c r="R138" i="1"/>
  <c r="R122" i="1"/>
  <c r="R106" i="1"/>
  <c r="R90" i="1"/>
  <c r="R74" i="1"/>
  <c r="R58" i="1"/>
  <c r="R42" i="1"/>
  <c r="R26" i="1"/>
  <c r="Q544" i="1"/>
  <c r="Q512" i="1"/>
  <c r="Q480" i="1"/>
  <c r="Q448" i="1"/>
  <c r="Q416" i="1"/>
  <c r="Q384" i="1"/>
  <c r="Q352" i="1"/>
  <c r="Q320" i="1"/>
  <c r="Q288" i="1"/>
  <c r="Q256" i="1"/>
  <c r="Q240" i="1"/>
  <c r="Q208" i="1"/>
  <c r="Q192" i="1"/>
  <c r="Q160" i="1"/>
  <c r="Q144" i="1"/>
  <c r="Q128" i="1"/>
  <c r="Q112" i="1"/>
  <c r="Q96" i="1"/>
  <c r="Q80" i="1"/>
  <c r="Q64" i="1"/>
  <c r="Q32" i="1"/>
  <c r="R569" i="1"/>
  <c r="R553" i="1"/>
  <c r="R537" i="1"/>
  <c r="R521" i="1"/>
  <c r="R505" i="1"/>
  <c r="R489" i="1"/>
  <c r="R473" i="1"/>
  <c r="R457" i="1"/>
  <c r="R441" i="1"/>
  <c r="R425" i="1"/>
  <c r="R409" i="1"/>
  <c r="R393" i="1"/>
  <c r="R377" i="1"/>
  <c r="R361" i="1"/>
  <c r="R345" i="1"/>
  <c r="R329" i="1"/>
  <c r="R313" i="1"/>
  <c r="R297" i="1"/>
  <c r="R281" i="1"/>
  <c r="R265" i="1"/>
  <c r="R249" i="1"/>
  <c r="R233" i="1"/>
  <c r="R217" i="1"/>
  <c r="R201" i="1"/>
  <c r="R185" i="1"/>
  <c r="R169" i="1"/>
  <c r="R153" i="1"/>
  <c r="R137" i="1"/>
  <c r="R121" i="1"/>
  <c r="R105" i="1"/>
  <c r="R89" i="1"/>
  <c r="R73" i="1"/>
  <c r="R57" i="1"/>
  <c r="R41" i="1"/>
  <c r="R25" i="1"/>
  <c r="Q560" i="1"/>
  <c r="Q528" i="1"/>
  <c r="Q496" i="1"/>
  <c r="Q464" i="1"/>
  <c r="Q432" i="1"/>
  <c r="Q400" i="1"/>
  <c r="Q368" i="1"/>
  <c r="Q336" i="1"/>
  <c r="Q304" i="1"/>
  <c r="Q272" i="1"/>
  <c r="Q224" i="1"/>
  <c r="Q176" i="1"/>
  <c r="Q48" i="1"/>
  <c r="Q559" i="1"/>
  <c r="Q543" i="1"/>
  <c r="Q527" i="1"/>
  <c r="Q511" i="1"/>
  <c r="Q495" i="1"/>
  <c r="Q479" i="1"/>
  <c r="Q463" i="1"/>
  <c r="Q447" i="1"/>
  <c r="Q431" i="1"/>
  <c r="Q415" i="1"/>
  <c r="Q399" i="1"/>
  <c r="Q383" i="1"/>
  <c r="Q367" i="1"/>
  <c r="Q351" i="1"/>
  <c r="Q335" i="1"/>
  <c r="Q319" i="1"/>
  <c r="Q303" i="1"/>
  <c r="Q287" i="1"/>
  <c r="Q271" i="1"/>
  <c r="Q255" i="1"/>
  <c r="Q239" i="1"/>
  <c r="Q223" i="1"/>
  <c r="Q207" i="1"/>
  <c r="Q191" i="1"/>
  <c r="Q175" i="1"/>
  <c r="Q159" i="1"/>
  <c r="Q143" i="1"/>
  <c r="Q127" i="1"/>
  <c r="Q111" i="1"/>
  <c r="Q95" i="1"/>
  <c r="Q79" i="1"/>
  <c r="Q63" i="1"/>
  <c r="Q47" i="1"/>
  <c r="Q31" i="1"/>
  <c r="R568" i="1"/>
  <c r="R552" i="1"/>
  <c r="R536" i="1"/>
  <c r="R520" i="1"/>
  <c r="R504" i="1"/>
  <c r="R488" i="1"/>
  <c r="R472" i="1"/>
  <c r="R456" i="1"/>
  <c r="R440" i="1"/>
  <c r="R424" i="1"/>
  <c r="R408" i="1"/>
  <c r="R392" i="1"/>
  <c r="R376" i="1"/>
  <c r="R360" i="1"/>
  <c r="R344" i="1"/>
  <c r="R328" i="1"/>
  <c r="R312" i="1"/>
  <c r="R296" i="1"/>
  <c r="R280" i="1"/>
  <c r="R264" i="1"/>
  <c r="R248" i="1"/>
  <c r="R232" i="1"/>
  <c r="R216" i="1"/>
  <c r="R200" i="1"/>
  <c r="R184" i="1"/>
  <c r="R168" i="1"/>
  <c r="R152" i="1"/>
  <c r="R136" i="1"/>
  <c r="R120" i="1"/>
  <c r="R104" i="1"/>
  <c r="R88" i="1"/>
  <c r="R72" i="1"/>
  <c r="R56" i="1"/>
  <c r="R40" i="1"/>
  <c r="R24" i="1"/>
  <c r="Q126" i="1"/>
  <c r="Q110" i="1"/>
  <c r="Q94" i="1"/>
  <c r="Q78" i="1"/>
  <c r="Q62" i="1"/>
  <c r="Q46" i="1"/>
  <c r="Q30" i="1"/>
  <c r="R567" i="1"/>
  <c r="R551" i="1"/>
  <c r="R535" i="1"/>
  <c r="R519" i="1"/>
  <c r="R503" i="1"/>
  <c r="R487" i="1"/>
  <c r="R471" i="1"/>
  <c r="R455" i="1"/>
  <c r="R439" i="1"/>
  <c r="R423" i="1"/>
  <c r="R407" i="1"/>
  <c r="R391" i="1"/>
  <c r="R375" i="1"/>
  <c r="R359" i="1"/>
  <c r="R343" i="1"/>
  <c r="R327" i="1"/>
  <c r="R311" i="1"/>
  <c r="R295" i="1"/>
  <c r="R279" i="1"/>
  <c r="R263" i="1"/>
  <c r="R247" i="1"/>
  <c r="R231" i="1"/>
  <c r="R215" i="1"/>
  <c r="R199" i="1"/>
  <c r="R183" i="1"/>
  <c r="R167" i="1"/>
  <c r="R151" i="1"/>
  <c r="R135" i="1"/>
  <c r="R119" i="1"/>
  <c r="R103" i="1"/>
  <c r="R87" i="1"/>
  <c r="R71" i="1"/>
  <c r="R55" i="1"/>
  <c r="R39" i="1"/>
  <c r="R23" i="1"/>
  <c r="R550" i="1"/>
  <c r="R534" i="1"/>
  <c r="R518" i="1"/>
  <c r="R502" i="1"/>
  <c r="R486" i="1"/>
  <c r="R470" i="1"/>
  <c r="R454" i="1"/>
  <c r="R438" i="1"/>
  <c r="R422" i="1"/>
  <c r="R406" i="1"/>
  <c r="R390" i="1"/>
  <c r="R374" i="1"/>
  <c r="R358" i="1"/>
  <c r="R342" i="1"/>
  <c r="R326" i="1"/>
  <c r="R310" i="1"/>
  <c r="R294" i="1"/>
  <c r="R278" i="1"/>
  <c r="R262" i="1"/>
  <c r="R246" i="1"/>
  <c r="R230" i="1"/>
  <c r="R214" i="1"/>
  <c r="R198" i="1"/>
  <c r="R182" i="1"/>
  <c r="R166" i="1"/>
  <c r="R150" i="1"/>
  <c r="R134" i="1"/>
  <c r="R118" i="1"/>
  <c r="R102" i="1"/>
  <c r="R86" i="1"/>
  <c r="R70" i="1"/>
  <c r="R54" i="1"/>
  <c r="R38" i="1"/>
  <c r="R22" i="1"/>
  <c r="R309" i="1"/>
  <c r="R293" i="1"/>
  <c r="R277" i="1"/>
  <c r="R261" i="1"/>
  <c r="R245" i="1"/>
  <c r="R229" i="1"/>
  <c r="R213" i="1"/>
  <c r="R197" i="1"/>
  <c r="R181" i="1"/>
  <c r="R165" i="1"/>
  <c r="R149" i="1"/>
  <c r="R133" i="1"/>
  <c r="R117" i="1"/>
  <c r="R101" i="1"/>
  <c r="R85" i="1"/>
  <c r="R69" i="1"/>
  <c r="R53" i="1"/>
  <c r="R37" i="1"/>
  <c r="R21" i="1"/>
  <c r="N5" i="6" l="1"/>
  <c r="F5" i="6"/>
  <c r="O5" i="6" s="1"/>
  <c r="M6" i="6"/>
  <c r="F6" i="6" l="1"/>
  <c r="O6" i="6" s="1"/>
  <c r="M7" i="6"/>
  <c r="N6" i="6"/>
  <c r="M8" i="6" l="1"/>
  <c r="N7" i="6"/>
  <c r="F7" i="6"/>
  <c r="O7" i="6" s="1"/>
  <c r="M9" i="6" l="1"/>
  <c r="N8" i="6"/>
  <c r="F8" i="6"/>
  <c r="O8" i="6" s="1"/>
  <c r="F9" i="6" l="1"/>
  <c r="O9" i="6" s="1"/>
  <c r="M10" i="6"/>
  <c r="N9" i="6"/>
  <c r="M11" i="6" l="1"/>
  <c r="N10" i="6"/>
  <c r="F10" i="6"/>
  <c r="O10" i="6" s="1"/>
  <c r="M12" i="6" l="1"/>
  <c r="N11" i="6"/>
  <c r="F11" i="6"/>
  <c r="O11" i="6" s="1"/>
  <c r="N12" i="6" l="1"/>
  <c r="F12" i="6"/>
  <c r="O12" i="6" s="1"/>
  <c r="M13" i="6"/>
  <c r="M14" i="6" l="1"/>
  <c r="N13" i="6"/>
  <c r="F13" i="6"/>
  <c r="O13" i="6" s="1"/>
  <c r="M15" i="6" l="1"/>
  <c r="N14" i="6"/>
  <c r="F14" i="6"/>
  <c r="O14" i="6" s="1"/>
  <c r="N15" i="6" l="1"/>
  <c r="F15" i="6"/>
  <c r="O15" i="6" s="1"/>
  <c r="M16" i="6"/>
  <c r="M17" i="6" l="1"/>
  <c r="N16" i="6"/>
  <c r="F16" i="6"/>
  <c r="O16" i="6" s="1"/>
  <c r="P20" i="1"/>
  <c r="M18" i="6" l="1"/>
  <c r="N17" i="6"/>
  <c r="F17" i="6"/>
  <c r="O17" i="6" s="1"/>
  <c r="P21" i="1"/>
  <c r="P22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F20" i="1"/>
  <c r="P10" i="1"/>
  <c r="P3" i="1"/>
  <c r="P6" i="1"/>
  <c r="P7" i="1"/>
  <c r="P8" i="1"/>
  <c r="P9" i="1"/>
  <c r="P11" i="1"/>
  <c r="P12" i="1"/>
  <c r="P13" i="1"/>
  <c r="P14" i="1"/>
  <c r="P15" i="1"/>
  <c r="P16" i="1"/>
  <c r="P17" i="1"/>
  <c r="P18" i="1"/>
  <c r="P19" i="1"/>
  <c r="F2" i="1"/>
  <c r="O2" i="1" s="1"/>
  <c r="O3" i="1"/>
  <c r="N2" i="1"/>
  <c r="M3" i="1"/>
  <c r="F3" i="1" s="1"/>
  <c r="N18" i="6" l="1"/>
  <c r="F18" i="6"/>
  <c r="O18" i="6" s="1"/>
  <c r="M19" i="6"/>
  <c r="N3" i="1"/>
  <c r="M4" i="1"/>
  <c r="F4" i="1"/>
  <c r="O4" i="1" s="1"/>
  <c r="F19" i="6" l="1"/>
  <c r="O19" i="6" s="1"/>
  <c r="M20" i="6"/>
  <c r="N19" i="6"/>
  <c r="M5" i="1"/>
  <c r="N4" i="1"/>
  <c r="M21" i="6" l="1"/>
  <c r="N20" i="6"/>
  <c r="F20" i="6"/>
  <c r="O20" i="6" s="1"/>
  <c r="N5" i="1"/>
  <c r="M6" i="1"/>
  <c r="F5" i="1"/>
  <c r="O5" i="1" s="1"/>
  <c r="N21" i="6" l="1"/>
  <c r="F21" i="6"/>
  <c r="O21" i="6" s="1"/>
  <c r="M22" i="6"/>
  <c r="N6" i="1"/>
  <c r="M7" i="1"/>
  <c r="F6" i="1"/>
  <c r="O6" i="1" s="1"/>
  <c r="M23" i="6" l="1"/>
  <c r="N22" i="6"/>
  <c r="F22" i="6"/>
  <c r="O22" i="6" s="1"/>
  <c r="N7" i="1"/>
  <c r="M8" i="1"/>
  <c r="F7" i="1"/>
  <c r="O7" i="1" s="1"/>
  <c r="N23" i="6" l="1"/>
  <c r="F23" i="6"/>
  <c r="O23" i="6" s="1"/>
  <c r="M24" i="6"/>
  <c r="N8" i="1"/>
  <c r="M9" i="1"/>
  <c r="F8" i="1"/>
  <c r="O8" i="1" s="1"/>
  <c r="M25" i="6" l="1"/>
  <c r="N24" i="6"/>
  <c r="F24" i="6"/>
  <c r="O24" i="6" s="1"/>
  <c r="N9" i="1"/>
  <c r="F9" i="1"/>
  <c r="O9" i="1" s="1"/>
  <c r="M10" i="1"/>
  <c r="M26" i="6" l="1"/>
  <c r="R25" i="6"/>
  <c r="Q25" i="6"/>
  <c r="P25" i="6"/>
  <c r="N25" i="6"/>
  <c r="F25" i="6"/>
  <c r="O25" i="6" s="1"/>
  <c r="N10" i="1"/>
  <c r="M11" i="1"/>
  <c r="F10" i="1"/>
  <c r="O10" i="1" s="1"/>
  <c r="F26" i="6" l="1"/>
  <c r="O26" i="6" s="1"/>
  <c r="M27" i="6"/>
  <c r="R26" i="6"/>
  <c r="Q26" i="6"/>
  <c r="P26" i="6"/>
  <c r="N26" i="6"/>
  <c r="N11" i="1"/>
  <c r="F11" i="1"/>
  <c r="O11" i="1" s="1"/>
  <c r="M12" i="1"/>
  <c r="M28" i="6" l="1"/>
  <c r="R27" i="6"/>
  <c r="Q27" i="6"/>
  <c r="P27" i="6"/>
  <c r="N27" i="6"/>
  <c r="F27" i="6"/>
  <c r="O27" i="6" s="1"/>
  <c r="N12" i="1"/>
  <c r="M13" i="1"/>
  <c r="F12" i="1"/>
  <c r="O12" i="1" s="1"/>
  <c r="N28" i="6" l="1"/>
  <c r="F28" i="6"/>
  <c r="O28" i="6" s="1"/>
  <c r="M29" i="6"/>
  <c r="R28" i="6"/>
  <c r="Q28" i="6"/>
  <c r="P28" i="6"/>
  <c r="N13" i="1"/>
  <c r="F13" i="1"/>
  <c r="O13" i="1" s="1"/>
  <c r="M14" i="1"/>
  <c r="M30" i="6" l="1"/>
  <c r="R29" i="6"/>
  <c r="Q29" i="6"/>
  <c r="P29" i="6"/>
  <c r="N29" i="6"/>
  <c r="F29" i="6"/>
  <c r="O29" i="6" s="1"/>
  <c r="N14" i="1"/>
  <c r="F14" i="1"/>
  <c r="O14" i="1" s="1"/>
  <c r="M15" i="1"/>
  <c r="Q30" i="6" l="1"/>
  <c r="P30" i="6"/>
  <c r="N30" i="6"/>
  <c r="F30" i="6"/>
  <c r="O30" i="6" s="1"/>
  <c r="M31" i="6"/>
  <c r="R30" i="6"/>
  <c r="N15" i="1"/>
  <c r="M16" i="1"/>
  <c r="F15" i="1"/>
  <c r="O15" i="1" s="1"/>
  <c r="M32" i="6" l="1"/>
  <c r="R31" i="6"/>
  <c r="Q31" i="6"/>
  <c r="P31" i="6"/>
  <c r="N31" i="6"/>
  <c r="F31" i="6"/>
  <c r="O31" i="6" s="1"/>
  <c r="N16" i="1"/>
  <c r="F16" i="1"/>
  <c r="O16" i="1" s="1"/>
  <c r="M17" i="1"/>
  <c r="R32" i="6" l="1"/>
  <c r="Q32" i="6"/>
  <c r="P32" i="6"/>
  <c r="N32" i="6"/>
  <c r="F32" i="6"/>
  <c r="O32" i="6" s="1"/>
  <c r="M33" i="6"/>
  <c r="N17" i="1"/>
  <c r="F17" i="1"/>
  <c r="O17" i="1" s="1"/>
  <c r="M18" i="1"/>
  <c r="F33" i="6" l="1"/>
  <c r="O33" i="6" s="1"/>
  <c r="M34" i="6"/>
  <c r="R33" i="6"/>
  <c r="Q33" i="6"/>
  <c r="P33" i="6"/>
  <c r="N33" i="6"/>
  <c r="N18" i="1"/>
  <c r="F18" i="1"/>
  <c r="O18" i="1" s="1"/>
  <c r="M19" i="1"/>
  <c r="M35" i="6" l="1"/>
  <c r="R34" i="6"/>
  <c r="Q34" i="6"/>
  <c r="P34" i="6"/>
  <c r="N34" i="6"/>
  <c r="F34" i="6"/>
  <c r="O34" i="6" s="1"/>
  <c r="N19" i="1"/>
  <c r="F19" i="1"/>
  <c r="O19" i="1" s="1"/>
  <c r="M20" i="1"/>
  <c r="N35" i="6" l="1"/>
  <c r="F35" i="6"/>
  <c r="O35" i="6" s="1"/>
  <c r="M36" i="6"/>
  <c r="R35" i="6"/>
  <c r="Q35" i="6"/>
  <c r="P35" i="6"/>
  <c r="N20" i="1"/>
  <c r="M21" i="1"/>
  <c r="O20" i="1"/>
  <c r="M37" i="6" l="1"/>
  <c r="R36" i="6"/>
  <c r="Q36" i="6"/>
  <c r="P36" i="6"/>
  <c r="N36" i="6"/>
  <c r="F36" i="6"/>
  <c r="O36" i="6" s="1"/>
  <c r="N21" i="1"/>
  <c r="M22" i="1"/>
  <c r="F21" i="1"/>
  <c r="O21" i="1" s="1"/>
  <c r="P37" i="6" l="1"/>
  <c r="N37" i="6"/>
  <c r="F37" i="6"/>
  <c r="O37" i="6" s="1"/>
  <c r="M38" i="6"/>
  <c r="R37" i="6"/>
  <c r="Q37" i="6"/>
  <c r="N22" i="1"/>
  <c r="M23" i="1"/>
  <c r="F22" i="1"/>
  <c r="O22" i="1" s="1"/>
  <c r="M39" i="6" l="1"/>
  <c r="R38" i="6"/>
  <c r="Q38" i="6"/>
  <c r="P38" i="6"/>
  <c r="N38" i="6"/>
  <c r="F38" i="6"/>
  <c r="O38" i="6" s="1"/>
  <c r="N23" i="1"/>
  <c r="M24" i="1"/>
  <c r="F23" i="1"/>
  <c r="O23" i="1" s="1"/>
  <c r="R39" i="6" l="1"/>
  <c r="Q39" i="6"/>
  <c r="P39" i="6"/>
  <c r="N39" i="6"/>
  <c r="F39" i="6"/>
  <c r="O39" i="6" s="1"/>
  <c r="M40" i="6"/>
  <c r="N24" i="1"/>
  <c r="M25" i="1"/>
  <c r="F24" i="1"/>
  <c r="O24" i="1" s="1"/>
  <c r="M41" i="6" l="1"/>
  <c r="R40" i="6"/>
  <c r="Q40" i="6"/>
  <c r="P40" i="6"/>
  <c r="N40" i="6"/>
  <c r="F40" i="6"/>
  <c r="O40" i="6" s="1"/>
  <c r="N25" i="1"/>
  <c r="M26" i="1"/>
  <c r="F25" i="1"/>
  <c r="O25" i="1" s="1"/>
  <c r="M42" i="6" l="1"/>
  <c r="R41" i="6"/>
  <c r="Q41" i="6"/>
  <c r="P41" i="6"/>
  <c r="N41" i="6"/>
  <c r="F41" i="6"/>
  <c r="O41" i="6" s="1"/>
  <c r="N26" i="1"/>
  <c r="F26" i="1"/>
  <c r="O26" i="1" s="1"/>
  <c r="M27" i="1"/>
  <c r="F42" i="6" l="1"/>
  <c r="O42" i="6" s="1"/>
  <c r="M43" i="6"/>
  <c r="R42" i="6"/>
  <c r="Q42" i="6"/>
  <c r="P42" i="6"/>
  <c r="N42" i="6"/>
  <c r="N27" i="1"/>
  <c r="F27" i="1"/>
  <c r="O27" i="1" s="1"/>
  <c r="M28" i="1"/>
  <c r="M44" i="6" l="1"/>
  <c r="R43" i="6"/>
  <c r="Q43" i="6"/>
  <c r="P43" i="6"/>
  <c r="N43" i="6"/>
  <c r="F43" i="6"/>
  <c r="O43" i="6" s="1"/>
  <c r="N28" i="1"/>
  <c r="F28" i="1"/>
  <c r="O28" i="1" s="1"/>
  <c r="M29" i="1"/>
  <c r="N44" i="6" l="1"/>
  <c r="F44" i="6"/>
  <c r="O44" i="6" s="1"/>
  <c r="M45" i="6"/>
  <c r="R44" i="6"/>
  <c r="Q44" i="6"/>
  <c r="P44" i="6"/>
  <c r="N29" i="1"/>
  <c r="F29" i="1"/>
  <c r="O29" i="1" s="1"/>
  <c r="M30" i="1"/>
  <c r="M46" i="6" l="1"/>
  <c r="R45" i="6"/>
  <c r="Q45" i="6"/>
  <c r="P45" i="6"/>
  <c r="N45" i="6"/>
  <c r="F45" i="6"/>
  <c r="O45" i="6" s="1"/>
  <c r="N30" i="1"/>
  <c r="F30" i="1"/>
  <c r="O30" i="1" s="1"/>
  <c r="M31" i="1"/>
  <c r="Q46" i="6" l="1"/>
  <c r="P46" i="6"/>
  <c r="N46" i="6"/>
  <c r="F46" i="6"/>
  <c r="O46" i="6" s="1"/>
  <c r="M47" i="6"/>
  <c r="R46" i="6"/>
  <c r="N31" i="1"/>
  <c r="F31" i="1"/>
  <c r="O31" i="1" s="1"/>
  <c r="M32" i="1"/>
  <c r="M48" i="6" l="1"/>
  <c r="R47" i="6"/>
  <c r="Q47" i="6"/>
  <c r="P47" i="6"/>
  <c r="N47" i="6"/>
  <c r="F47" i="6"/>
  <c r="O47" i="6" s="1"/>
  <c r="N32" i="1"/>
  <c r="F32" i="1"/>
  <c r="O32" i="1" s="1"/>
  <c r="M33" i="1"/>
  <c r="R48" i="6" l="1"/>
  <c r="Q48" i="6"/>
  <c r="P48" i="6"/>
  <c r="N48" i="6"/>
  <c r="F48" i="6"/>
  <c r="O48" i="6" s="1"/>
  <c r="M49" i="6"/>
  <c r="N33" i="1"/>
  <c r="F33" i="1"/>
  <c r="O33" i="1" s="1"/>
  <c r="M34" i="1"/>
  <c r="F49" i="6" l="1"/>
  <c r="O49" i="6" s="1"/>
  <c r="M50" i="6"/>
  <c r="R49" i="6"/>
  <c r="Q49" i="6"/>
  <c r="P49" i="6"/>
  <c r="N49" i="6"/>
  <c r="N34" i="1"/>
  <c r="F34" i="1"/>
  <c r="O34" i="1" s="1"/>
  <c r="M35" i="1"/>
  <c r="M51" i="6" l="1"/>
  <c r="R50" i="6"/>
  <c r="Q50" i="6"/>
  <c r="P50" i="6"/>
  <c r="N50" i="6"/>
  <c r="F50" i="6"/>
  <c r="O50" i="6" s="1"/>
  <c r="N35" i="1"/>
  <c r="F35" i="1"/>
  <c r="O35" i="1" s="1"/>
  <c r="M36" i="1"/>
  <c r="N51" i="6" l="1"/>
  <c r="F51" i="6"/>
  <c r="O51" i="6" s="1"/>
  <c r="M52" i="6"/>
  <c r="R51" i="6"/>
  <c r="Q51" i="6"/>
  <c r="P51" i="6"/>
  <c r="N36" i="1"/>
  <c r="M37" i="1"/>
  <c r="F36" i="1"/>
  <c r="O36" i="1" s="1"/>
  <c r="M53" i="6" l="1"/>
  <c r="R52" i="6"/>
  <c r="Q52" i="6"/>
  <c r="P52" i="6"/>
  <c r="N52" i="6"/>
  <c r="F52" i="6"/>
  <c r="O52" i="6" s="1"/>
  <c r="N37" i="1"/>
  <c r="F37" i="1"/>
  <c r="O37" i="1" s="1"/>
  <c r="M38" i="1"/>
  <c r="P53" i="6" l="1"/>
  <c r="N53" i="6"/>
  <c r="F53" i="6"/>
  <c r="O53" i="6" s="1"/>
  <c r="M54" i="6"/>
  <c r="R53" i="6"/>
  <c r="Q53" i="6"/>
  <c r="N38" i="1"/>
  <c r="M39" i="1"/>
  <c r="F38" i="1"/>
  <c r="O38" i="1" s="1"/>
  <c r="M55" i="6" l="1"/>
  <c r="R54" i="6"/>
  <c r="Q54" i="6"/>
  <c r="P54" i="6"/>
  <c r="N54" i="6"/>
  <c r="F54" i="6"/>
  <c r="O54" i="6" s="1"/>
  <c r="N39" i="1"/>
  <c r="M40" i="1"/>
  <c r="F39" i="1"/>
  <c r="O39" i="1" s="1"/>
  <c r="R55" i="6" l="1"/>
  <c r="Q55" i="6"/>
  <c r="P55" i="6"/>
  <c r="N55" i="6"/>
  <c r="F55" i="6"/>
  <c r="O55" i="6" s="1"/>
  <c r="M56" i="6"/>
  <c r="N40" i="1"/>
  <c r="M41" i="1"/>
  <c r="F40" i="1"/>
  <c r="O40" i="1" s="1"/>
  <c r="M57" i="6" l="1"/>
  <c r="R56" i="6"/>
  <c r="Q56" i="6"/>
  <c r="P56" i="6"/>
  <c r="N56" i="6"/>
  <c r="F56" i="6"/>
  <c r="O56" i="6" s="1"/>
  <c r="N41" i="1"/>
  <c r="M42" i="1"/>
  <c r="F41" i="1"/>
  <c r="O41" i="1" s="1"/>
  <c r="M58" i="6" l="1"/>
  <c r="R57" i="6"/>
  <c r="Q57" i="6"/>
  <c r="P57" i="6"/>
  <c r="N57" i="6"/>
  <c r="F57" i="6"/>
  <c r="O57" i="6" s="1"/>
  <c r="N42" i="1"/>
  <c r="M43" i="1"/>
  <c r="F42" i="1"/>
  <c r="O42" i="1" s="1"/>
  <c r="F58" i="6" l="1"/>
  <c r="O58" i="6" s="1"/>
  <c r="M59" i="6"/>
  <c r="R58" i="6"/>
  <c r="Q58" i="6"/>
  <c r="P58" i="6"/>
  <c r="N58" i="6"/>
  <c r="N43" i="1"/>
  <c r="F43" i="1"/>
  <c r="O43" i="1" s="1"/>
  <c r="M44" i="1"/>
  <c r="M60" i="6" l="1"/>
  <c r="R59" i="6"/>
  <c r="Q59" i="6"/>
  <c r="P59" i="6"/>
  <c r="N59" i="6"/>
  <c r="F59" i="6"/>
  <c r="O59" i="6" s="1"/>
  <c r="N44" i="1"/>
  <c r="M45" i="1"/>
  <c r="F44" i="1"/>
  <c r="O44" i="1" s="1"/>
  <c r="N60" i="6" l="1"/>
  <c r="F60" i="6"/>
  <c r="O60" i="6" s="1"/>
  <c r="M61" i="6"/>
  <c r="R60" i="6"/>
  <c r="Q60" i="6"/>
  <c r="P60" i="6"/>
  <c r="N45" i="1"/>
  <c r="F45" i="1"/>
  <c r="O45" i="1" s="1"/>
  <c r="M46" i="1"/>
  <c r="M62" i="6" l="1"/>
  <c r="R61" i="6"/>
  <c r="Q61" i="6"/>
  <c r="P61" i="6"/>
  <c r="N61" i="6"/>
  <c r="F61" i="6"/>
  <c r="O61" i="6" s="1"/>
  <c r="N46" i="1"/>
  <c r="F46" i="1"/>
  <c r="O46" i="1" s="1"/>
  <c r="M47" i="1"/>
  <c r="Q62" i="6" l="1"/>
  <c r="P62" i="6"/>
  <c r="N62" i="6"/>
  <c r="F62" i="6"/>
  <c r="O62" i="6" s="1"/>
  <c r="M63" i="6"/>
  <c r="R62" i="6"/>
  <c r="N47" i="1"/>
  <c r="F47" i="1"/>
  <c r="O47" i="1" s="1"/>
  <c r="M48" i="1"/>
  <c r="M64" i="6" l="1"/>
  <c r="R63" i="6"/>
  <c r="Q63" i="6"/>
  <c r="P63" i="6"/>
  <c r="N63" i="6"/>
  <c r="F63" i="6"/>
  <c r="O63" i="6" s="1"/>
  <c r="N48" i="1"/>
  <c r="F48" i="1"/>
  <c r="O48" i="1" s="1"/>
  <c r="M49" i="1"/>
  <c r="R64" i="6" l="1"/>
  <c r="Q64" i="6"/>
  <c r="P64" i="6"/>
  <c r="N64" i="6"/>
  <c r="F64" i="6"/>
  <c r="O64" i="6" s="1"/>
  <c r="M65" i="6"/>
  <c r="N49" i="1"/>
  <c r="F49" i="1"/>
  <c r="O49" i="1" s="1"/>
  <c r="M50" i="1"/>
  <c r="F65" i="6" l="1"/>
  <c r="O65" i="6" s="1"/>
  <c r="M66" i="6"/>
  <c r="R65" i="6"/>
  <c r="Q65" i="6"/>
  <c r="P65" i="6"/>
  <c r="N65" i="6"/>
  <c r="N50" i="1"/>
  <c r="F50" i="1"/>
  <c r="O50" i="1" s="1"/>
  <c r="M51" i="1"/>
  <c r="M67" i="6" l="1"/>
  <c r="R66" i="6"/>
  <c r="Q66" i="6"/>
  <c r="P66" i="6"/>
  <c r="N66" i="6"/>
  <c r="F66" i="6"/>
  <c r="O66" i="6" s="1"/>
  <c r="N51" i="1"/>
  <c r="F51" i="1"/>
  <c r="O51" i="1" s="1"/>
  <c r="M52" i="1"/>
  <c r="N67" i="6" l="1"/>
  <c r="F67" i="6"/>
  <c r="O67" i="6" s="1"/>
  <c r="M68" i="6"/>
  <c r="R67" i="6"/>
  <c r="Q67" i="6"/>
  <c r="P67" i="6"/>
  <c r="N52" i="1"/>
  <c r="M53" i="1"/>
  <c r="F52" i="1"/>
  <c r="O52" i="1" s="1"/>
  <c r="M69" i="6" l="1"/>
  <c r="R68" i="6"/>
  <c r="Q68" i="6"/>
  <c r="P68" i="6"/>
  <c r="N68" i="6"/>
  <c r="F68" i="6"/>
  <c r="O68" i="6" s="1"/>
  <c r="N53" i="1"/>
  <c r="M54" i="1"/>
  <c r="F53" i="1"/>
  <c r="O53" i="1" s="1"/>
  <c r="P69" i="6" l="1"/>
  <c r="N69" i="6"/>
  <c r="F69" i="6"/>
  <c r="O69" i="6" s="1"/>
  <c r="M70" i="6"/>
  <c r="R69" i="6"/>
  <c r="Q69" i="6"/>
  <c r="N54" i="1"/>
  <c r="M55" i="1"/>
  <c r="F54" i="1"/>
  <c r="O54" i="1" s="1"/>
  <c r="M71" i="6" l="1"/>
  <c r="R70" i="6"/>
  <c r="Q70" i="6"/>
  <c r="P70" i="6"/>
  <c r="N70" i="6"/>
  <c r="F70" i="6"/>
  <c r="O70" i="6" s="1"/>
  <c r="N55" i="1"/>
  <c r="M56" i="1"/>
  <c r="F55" i="1"/>
  <c r="O55" i="1" s="1"/>
  <c r="R71" i="6" l="1"/>
  <c r="Q71" i="6"/>
  <c r="P71" i="6"/>
  <c r="N71" i="6"/>
  <c r="F71" i="6"/>
  <c r="O71" i="6" s="1"/>
  <c r="M72" i="6"/>
  <c r="N56" i="1"/>
  <c r="M57" i="1"/>
  <c r="F56" i="1"/>
  <c r="O56" i="1" s="1"/>
  <c r="M73" i="6" l="1"/>
  <c r="R72" i="6"/>
  <c r="Q72" i="6"/>
  <c r="P72" i="6"/>
  <c r="N72" i="6"/>
  <c r="F72" i="6"/>
  <c r="O72" i="6" s="1"/>
  <c r="N57" i="1"/>
  <c r="M58" i="1"/>
  <c r="F57" i="1"/>
  <c r="O57" i="1" s="1"/>
  <c r="M74" i="6" l="1"/>
  <c r="R73" i="6"/>
  <c r="Q73" i="6"/>
  <c r="P73" i="6"/>
  <c r="N73" i="6"/>
  <c r="F73" i="6"/>
  <c r="O73" i="6" s="1"/>
  <c r="N58" i="1"/>
  <c r="F58" i="1"/>
  <c r="O58" i="1" s="1"/>
  <c r="M59" i="1"/>
  <c r="F74" i="6" l="1"/>
  <c r="O74" i="6" s="1"/>
  <c r="M75" i="6"/>
  <c r="R74" i="6"/>
  <c r="Q74" i="6"/>
  <c r="P74" i="6"/>
  <c r="N74" i="6"/>
  <c r="N59" i="1"/>
  <c r="F59" i="1"/>
  <c r="O59" i="1" s="1"/>
  <c r="M60" i="1"/>
  <c r="M76" i="6" l="1"/>
  <c r="R75" i="6"/>
  <c r="Q75" i="6"/>
  <c r="P75" i="6"/>
  <c r="N75" i="6"/>
  <c r="F75" i="6"/>
  <c r="O75" i="6" s="1"/>
  <c r="N60" i="1"/>
  <c r="M61" i="1"/>
  <c r="F60" i="1"/>
  <c r="O60" i="1" s="1"/>
  <c r="N76" i="6" l="1"/>
  <c r="F76" i="6"/>
  <c r="O76" i="6" s="1"/>
  <c r="M77" i="6"/>
  <c r="R76" i="6"/>
  <c r="Q76" i="6"/>
  <c r="P76" i="6"/>
  <c r="N61" i="1"/>
  <c r="F61" i="1"/>
  <c r="O61" i="1" s="1"/>
  <c r="M62" i="1"/>
  <c r="M78" i="6" l="1"/>
  <c r="R77" i="6"/>
  <c r="Q77" i="6"/>
  <c r="P77" i="6"/>
  <c r="N77" i="6"/>
  <c r="F77" i="6"/>
  <c r="O77" i="6" s="1"/>
  <c r="N62" i="1"/>
  <c r="F62" i="1"/>
  <c r="O62" i="1" s="1"/>
  <c r="M63" i="1"/>
  <c r="Q78" i="6" l="1"/>
  <c r="P78" i="6"/>
  <c r="N78" i="6"/>
  <c r="F78" i="6"/>
  <c r="O78" i="6" s="1"/>
  <c r="M79" i="6"/>
  <c r="R78" i="6"/>
  <c r="N63" i="1"/>
  <c r="F63" i="1"/>
  <c r="O63" i="1" s="1"/>
  <c r="M64" i="1"/>
  <c r="M80" i="6" l="1"/>
  <c r="R79" i="6"/>
  <c r="Q79" i="6"/>
  <c r="P79" i="6"/>
  <c r="N79" i="6"/>
  <c r="F79" i="6"/>
  <c r="O79" i="6" s="1"/>
  <c r="N64" i="1"/>
  <c r="F64" i="1"/>
  <c r="O64" i="1" s="1"/>
  <c r="M65" i="1"/>
  <c r="R80" i="6" l="1"/>
  <c r="Q80" i="6"/>
  <c r="P80" i="6"/>
  <c r="N80" i="6"/>
  <c r="F80" i="6"/>
  <c r="O80" i="6" s="1"/>
  <c r="M81" i="6"/>
  <c r="N65" i="1"/>
  <c r="F65" i="1"/>
  <c r="O65" i="1" s="1"/>
  <c r="M66" i="1"/>
  <c r="F81" i="6" l="1"/>
  <c r="O81" i="6" s="1"/>
  <c r="M82" i="6"/>
  <c r="R81" i="6"/>
  <c r="Q81" i="6"/>
  <c r="P81" i="6"/>
  <c r="N81" i="6"/>
  <c r="N66" i="1"/>
  <c r="M67" i="1"/>
  <c r="F66" i="1"/>
  <c r="O66" i="1" s="1"/>
  <c r="M83" i="6" l="1"/>
  <c r="R82" i="6"/>
  <c r="Q82" i="6"/>
  <c r="P82" i="6"/>
  <c r="N82" i="6"/>
  <c r="F82" i="6"/>
  <c r="O82" i="6" s="1"/>
  <c r="N67" i="1"/>
  <c r="M68" i="1"/>
  <c r="F67" i="1"/>
  <c r="O67" i="1" s="1"/>
  <c r="N83" i="6" l="1"/>
  <c r="F83" i="6"/>
  <c r="O83" i="6" s="1"/>
  <c r="M84" i="6"/>
  <c r="R83" i="6"/>
  <c r="Q83" i="6"/>
  <c r="P83" i="6"/>
  <c r="N68" i="1"/>
  <c r="M69" i="1"/>
  <c r="F68" i="1"/>
  <c r="O68" i="1" s="1"/>
  <c r="M85" i="6" l="1"/>
  <c r="R84" i="6"/>
  <c r="Q84" i="6"/>
  <c r="P84" i="6"/>
  <c r="N84" i="6"/>
  <c r="F84" i="6"/>
  <c r="O84" i="6" s="1"/>
  <c r="N69" i="1"/>
  <c r="M70" i="1"/>
  <c r="F69" i="1"/>
  <c r="O69" i="1" s="1"/>
  <c r="P85" i="6" l="1"/>
  <c r="N85" i="6"/>
  <c r="F85" i="6"/>
  <c r="O85" i="6" s="1"/>
  <c r="M86" i="6"/>
  <c r="R85" i="6"/>
  <c r="Q85" i="6"/>
  <c r="N70" i="1"/>
  <c r="M71" i="1"/>
  <c r="F70" i="1"/>
  <c r="O70" i="1" s="1"/>
  <c r="M87" i="6" l="1"/>
  <c r="R86" i="6"/>
  <c r="Q86" i="6"/>
  <c r="P86" i="6"/>
  <c r="N86" i="6"/>
  <c r="F86" i="6"/>
  <c r="O86" i="6" s="1"/>
  <c r="N71" i="1"/>
  <c r="M72" i="1"/>
  <c r="F71" i="1"/>
  <c r="O71" i="1" s="1"/>
  <c r="R87" i="6" l="1"/>
  <c r="Q87" i="6"/>
  <c r="P87" i="6"/>
  <c r="N87" i="6"/>
  <c r="F87" i="6"/>
  <c r="O87" i="6" s="1"/>
  <c r="M88" i="6"/>
  <c r="N72" i="1"/>
  <c r="M73" i="1"/>
  <c r="F72" i="1"/>
  <c r="O72" i="1" s="1"/>
  <c r="M89" i="6" l="1"/>
  <c r="R88" i="6"/>
  <c r="Q88" i="6"/>
  <c r="P88" i="6"/>
  <c r="N88" i="6"/>
  <c r="F88" i="6"/>
  <c r="O88" i="6" s="1"/>
  <c r="N73" i="1"/>
  <c r="M74" i="1"/>
  <c r="F73" i="1"/>
  <c r="O73" i="1" s="1"/>
  <c r="M90" i="6" l="1"/>
  <c r="R89" i="6"/>
  <c r="Q89" i="6"/>
  <c r="P89" i="6"/>
  <c r="N89" i="6"/>
  <c r="F89" i="6"/>
  <c r="O89" i="6" s="1"/>
  <c r="N74" i="1"/>
  <c r="M75" i="1"/>
  <c r="F74" i="1"/>
  <c r="O74" i="1" s="1"/>
  <c r="F90" i="6" l="1"/>
  <c r="O90" i="6" s="1"/>
  <c r="M91" i="6"/>
  <c r="R90" i="6"/>
  <c r="Q90" i="6"/>
  <c r="P90" i="6"/>
  <c r="N90" i="6"/>
  <c r="N75" i="1"/>
  <c r="F75" i="1"/>
  <c r="O75" i="1" s="1"/>
  <c r="M76" i="1"/>
  <c r="M92" i="6" l="1"/>
  <c r="R91" i="6"/>
  <c r="Q91" i="6"/>
  <c r="P91" i="6"/>
  <c r="N91" i="6"/>
  <c r="F91" i="6"/>
  <c r="O91" i="6" s="1"/>
  <c r="N76" i="1"/>
  <c r="M77" i="1"/>
  <c r="F76" i="1"/>
  <c r="O76" i="1" s="1"/>
  <c r="N92" i="6" l="1"/>
  <c r="F92" i="6"/>
  <c r="O92" i="6" s="1"/>
  <c r="M93" i="6"/>
  <c r="R92" i="6"/>
  <c r="Q92" i="6"/>
  <c r="P92" i="6"/>
  <c r="N77" i="1"/>
  <c r="F77" i="1"/>
  <c r="O77" i="1" s="1"/>
  <c r="M78" i="1"/>
  <c r="M94" i="6" l="1"/>
  <c r="R93" i="6"/>
  <c r="Q93" i="6"/>
  <c r="P93" i="6"/>
  <c r="N93" i="6"/>
  <c r="F93" i="6"/>
  <c r="O93" i="6" s="1"/>
  <c r="N78" i="1"/>
  <c r="F78" i="1"/>
  <c r="O78" i="1" s="1"/>
  <c r="M79" i="1"/>
  <c r="Q94" i="6" l="1"/>
  <c r="P94" i="6"/>
  <c r="N94" i="6"/>
  <c r="F94" i="6"/>
  <c r="O94" i="6" s="1"/>
  <c r="M95" i="6"/>
  <c r="R94" i="6"/>
  <c r="N79" i="1"/>
  <c r="F79" i="1"/>
  <c r="O79" i="1" s="1"/>
  <c r="M80" i="1"/>
  <c r="M96" i="6" l="1"/>
  <c r="R95" i="6"/>
  <c r="Q95" i="6"/>
  <c r="P95" i="6"/>
  <c r="N95" i="6"/>
  <c r="F95" i="6"/>
  <c r="O95" i="6" s="1"/>
  <c r="N80" i="1"/>
  <c r="F80" i="1"/>
  <c r="O80" i="1" s="1"/>
  <c r="M81" i="1"/>
  <c r="R96" i="6" l="1"/>
  <c r="Q96" i="6"/>
  <c r="P96" i="6"/>
  <c r="N96" i="6"/>
  <c r="F96" i="6"/>
  <c r="O96" i="6" s="1"/>
  <c r="M97" i="6"/>
  <c r="N81" i="1"/>
  <c r="F81" i="1"/>
  <c r="O81" i="1" s="1"/>
  <c r="M82" i="1"/>
  <c r="F97" i="6" l="1"/>
  <c r="O97" i="6" s="1"/>
  <c r="M98" i="6"/>
  <c r="R97" i="6"/>
  <c r="Q97" i="6"/>
  <c r="P97" i="6"/>
  <c r="N97" i="6"/>
  <c r="N82" i="1"/>
  <c r="F82" i="1"/>
  <c r="O82" i="1" s="1"/>
  <c r="M83" i="1"/>
  <c r="M99" i="6" l="1"/>
  <c r="R98" i="6"/>
  <c r="Q98" i="6"/>
  <c r="P98" i="6"/>
  <c r="N98" i="6"/>
  <c r="F98" i="6"/>
  <c r="O98" i="6" s="1"/>
  <c r="N83" i="1"/>
  <c r="M84" i="1"/>
  <c r="F83" i="1"/>
  <c r="O83" i="1" s="1"/>
  <c r="N99" i="6" l="1"/>
  <c r="F99" i="6"/>
  <c r="O99" i="6" s="1"/>
  <c r="M100" i="6"/>
  <c r="R99" i="6"/>
  <c r="Q99" i="6"/>
  <c r="P99" i="6"/>
  <c r="N84" i="1"/>
  <c r="M85" i="1"/>
  <c r="F84" i="1"/>
  <c r="O84" i="1" s="1"/>
  <c r="F100" i="6" l="1"/>
  <c r="O100" i="6" s="1"/>
  <c r="M101" i="6"/>
  <c r="Q100" i="6"/>
  <c r="R100" i="6"/>
  <c r="P100" i="6"/>
  <c r="N100" i="6"/>
  <c r="N85" i="1"/>
  <c r="M86" i="1"/>
  <c r="F85" i="1"/>
  <c r="O85" i="1" s="1"/>
  <c r="P101" i="6" l="1"/>
  <c r="N101" i="6"/>
  <c r="M102" i="6"/>
  <c r="R101" i="6"/>
  <c r="Q101" i="6"/>
  <c r="F101" i="6"/>
  <c r="O101" i="6" s="1"/>
  <c r="N86" i="1"/>
  <c r="M87" i="1"/>
  <c r="F86" i="1"/>
  <c r="O86" i="1" s="1"/>
  <c r="N102" i="6" l="1"/>
  <c r="P102" i="6"/>
  <c r="F102" i="6"/>
  <c r="O102" i="6" s="1"/>
  <c r="M103" i="6"/>
  <c r="R102" i="6"/>
  <c r="Q102" i="6"/>
  <c r="N87" i="1"/>
  <c r="M88" i="1"/>
  <c r="F87" i="1"/>
  <c r="O87" i="1" s="1"/>
  <c r="R103" i="6" l="1"/>
  <c r="Q103" i="6"/>
  <c r="P103" i="6"/>
  <c r="F103" i="6"/>
  <c r="O103" i="6" s="1"/>
  <c r="M104" i="6"/>
  <c r="N103" i="6"/>
  <c r="N88" i="1"/>
  <c r="M89" i="1"/>
  <c r="F88" i="1"/>
  <c r="O88" i="1" s="1"/>
  <c r="P104" i="6" l="1"/>
  <c r="M105" i="6"/>
  <c r="R104" i="6"/>
  <c r="Q104" i="6"/>
  <c r="N104" i="6"/>
  <c r="F104" i="6"/>
  <c r="O104" i="6" s="1"/>
  <c r="N89" i="1"/>
  <c r="M90" i="1"/>
  <c r="F89" i="1"/>
  <c r="O89" i="1" s="1"/>
  <c r="M106" i="6" l="1"/>
  <c r="R105" i="6"/>
  <c r="Q105" i="6"/>
  <c r="N105" i="6"/>
  <c r="P105" i="6"/>
  <c r="F105" i="6"/>
  <c r="O105" i="6" s="1"/>
  <c r="N90" i="1"/>
  <c r="M91" i="1"/>
  <c r="F90" i="1"/>
  <c r="O90" i="1" s="1"/>
  <c r="R106" i="6" l="1"/>
  <c r="F106" i="6"/>
  <c r="O106" i="6" s="1"/>
  <c r="N106" i="6"/>
  <c r="M107" i="6"/>
  <c r="Q106" i="6"/>
  <c r="P106" i="6"/>
  <c r="N91" i="1"/>
  <c r="F91" i="1"/>
  <c r="O91" i="1" s="1"/>
  <c r="M92" i="1"/>
  <c r="M108" i="6" l="1"/>
  <c r="P107" i="6"/>
  <c r="R107" i="6"/>
  <c r="Q107" i="6"/>
  <c r="N107" i="6"/>
  <c r="F107" i="6"/>
  <c r="O107" i="6" s="1"/>
  <c r="N92" i="1"/>
  <c r="M93" i="1"/>
  <c r="F92" i="1"/>
  <c r="O92" i="1" s="1"/>
  <c r="M109" i="6" l="1"/>
  <c r="N108" i="6"/>
  <c r="F108" i="6"/>
  <c r="O108" i="6" s="1"/>
  <c r="R108" i="6"/>
  <c r="Q108" i="6"/>
  <c r="P108" i="6"/>
  <c r="N93" i="1"/>
  <c r="F93" i="1"/>
  <c r="O93" i="1" s="1"/>
  <c r="M94" i="1"/>
  <c r="R109" i="6" l="1"/>
  <c r="Q109" i="6"/>
  <c r="P109" i="6"/>
  <c r="N109" i="6"/>
  <c r="F109" i="6"/>
  <c r="O109" i="6" s="1"/>
  <c r="M110" i="6"/>
  <c r="N94" i="1"/>
  <c r="F94" i="1"/>
  <c r="O94" i="1" s="1"/>
  <c r="M95" i="1"/>
  <c r="Q110" i="6" l="1"/>
  <c r="P110" i="6"/>
  <c r="N110" i="6"/>
  <c r="F110" i="6"/>
  <c r="O110" i="6" s="1"/>
  <c r="M111" i="6"/>
  <c r="R110" i="6"/>
  <c r="N95" i="1"/>
  <c r="F95" i="1"/>
  <c r="O95" i="1" s="1"/>
  <c r="M96" i="1"/>
  <c r="M112" i="6" l="1"/>
  <c r="Q111" i="6"/>
  <c r="R111" i="6"/>
  <c r="P111" i="6"/>
  <c r="N111" i="6"/>
  <c r="F111" i="6"/>
  <c r="O111" i="6" s="1"/>
  <c r="N96" i="1"/>
  <c r="F96" i="1"/>
  <c r="O96" i="1" s="1"/>
  <c r="M97" i="1"/>
  <c r="R112" i="6" l="1"/>
  <c r="Q112" i="6"/>
  <c r="P112" i="6"/>
  <c r="M113" i="6"/>
  <c r="N112" i="6"/>
  <c r="F112" i="6"/>
  <c r="O112" i="6" s="1"/>
  <c r="N97" i="1"/>
  <c r="F97" i="1"/>
  <c r="O97" i="1" s="1"/>
  <c r="M98" i="1"/>
  <c r="Q113" i="6" l="1"/>
  <c r="F113" i="6"/>
  <c r="O113" i="6" s="1"/>
  <c r="M114" i="6"/>
  <c r="R113" i="6"/>
  <c r="P113" i="6"/>
  <c r="N113" i="6"/>
  <c r="N98" i="1"/>
  <c r="F98" i="1"/>
  <c r="O98" i="1" s="1"/>
  <c r="M99" i="1"/>
  <c r="M115" i="6" l="1"/>
  <c r="R114" i="6"/>
  <c r="F114" i="6"/>
  <c r="O114" i="6" s="1"/>
  <c r="Q114" i="6"/>
  <c r="P114" i="6"/>
  <c r="N114" i="6"/>
  <c r="N99" i="1"/>
  <c r="M100" i="1"/>
  <c r="F99" i="1"/>
  <c r="O99" i="1" s="1"/>
  <c r="N115" i="6" l="1"/>
  <c r="F115" i="6"/>
  <c r="O115" i="6" s="1"/>
  <c r="M116" i="6"/>
  <c r="R115" i="6"/>
  <c r="Q115" i="6"/>
  <c r="P115" i="6"/>
  <c r="N100" i="1"/>
  <c r="M101" i="1"/>
  <c r="F100" i="1"/>
  <c r="O100" i="1" s="1"/>
  <c r="F116" i="6" l="1"/>
  <c r="O116" i="6" s="1"/>
  <c r="M117" i="6"/>
  <c r="Q116" i="6"/>
  <c r="N116" i="6"/>
  <c r="R116" i="6"/>
  <c r="P116" i="6"/>
  <c r="N101" i="1"/>
  <c r="M102" i="1"/>
  <c r="F101" i="1"/>
  <c r="O101" i="1" s="1"/>
  <c r="P117" i="6" l="1"/>
  <c r="N117" i="6"/>
  <c r="M118" i="6"/>
  <c r="R117" i="6"/>
  <c r="Q117" i="6"/>
  <c r="F117" i="6"/>
  <c r="O117" i="6" s="1"/>
  <c r="N102" i="1"/>
  <c r="M103" i="1"/>
  <c r="F102" i="1"/>
  <c r="O102" i="1" s="1"/>
  <c r="N118" i="6" l="1"/>
  <c r="P118" i="6"/>
  <c r="F118" i="6"/>
  <c r="O118" i="6" s="1"/>
  <c r="M119" i="6"/>
  <c r="R118" i="6"/>
  <c r="Q118" i="6"/>
  <c r="N103" i="1"/>
  <c r="M104" i="1"/>
  <c r="F103" i="1"/>
  <c r="O103" i="1" s="1"/>
  <c r="R119" i="6" l="1"/>
  <c r="Q119" i="6"/>
  <c r="P119" i="6"/>
  <c r="F119" i="6"/>
  <c r="O119" i="6" s="1"/>
  <c r="M120" i="6"/>
  <c r="N119" i="6"/>
  <c r="N104" i="1"/>
  <c r="M105" i="1"/>
  <c r="F104" i="1"/>
  <c r="O104" i="1" s="1"/>
  <c r="P120" i="6" l="1"/>
  <c r="R120" i="6"/>
  <c r="M121" i="6"/>
  <c r="Q120" i="6"/>
  <c r="N120" i="6"/>
  <c r="F120" i="6"/>
  <c r="O120" i="6" s="1"/>
  <c r="N105" i="1"/>
  <c r="M106" i="1"/>
  <c r="F105" i="1"/>
  <c r="O105" i="1" s="1"/>
  <c r="M122" i="6" l="1"/>
  <c r="R121" i="6"/>
  <c r="Q121" i="6"/>
  <c r="N121" i="6"/>
  <c r="P121" i="6"/>
  <c r="F121" i="6"/>
  <c r="O121" i="6" s="1"/>
  <c r="N106" i="1"/>
  <c r="M107" i="1"/>
  <c r="F106" i="1"/>
  <c r="O106" i="1" s="1"/>
  <c r="R122" i="6" l="1"/>
  <c r="F122" i="6"/>
  <c r="O122" i="6" s="1"/>
  <c r="M123" i="6"/>
  <c r="N122" i="6"/>
  <c r="Q122" i="6"/>
  <c r="P122" i="6"/>
  <c r="N107" i="1"/>
  <c r="F107" i="1"/>
  <c r="O107" i="1" s="1"/>
  <c r="M108" i="1"/>
  <c r="M124" i="6" l="1"/>
  <c r="P123" i="6"/>
  <c r="R123" i="6"/>
  <c r="Q123" i="6"/>
  <c r="N123" i="6"/>
  <c r="F123" i="6"/>
  <c r="O123" i="6" s="1"/>
  <c r="N108" i="1"/>
  <c r="M109" i="1"/>
  <c r="F108" i="1"/>
  <c r="O108" i="1" s="1"/>
  <c r="M125" i="6" l="1"/>
  <c r="N124" i="6"/>
  <c r="F124" i="6"/>
  <c r="O124" i="6" s="1"/>
  <c r="R124" i="6"/>
  <c r="Q124" i="6"/>
  <c r="P124" i="6"/>
  <c r="N109" i="1"/>
  <c r="M110" i="1"/>
  <c r="F109" i="1"/>
  <c r="O109" i="1" s="1"/>
  <c r="R125" i="6" l="1"/>
  <c r="M126" i="6"/>
  <c r="Q125" i="6"/>
  <c r="P125" i="6"/>
  <c r="N125" i="6"/>
  <c r="F125" i="6"/>
  <c r="O125" i="6" s="1"/>
  <c r="N110" i="1"/>
  <c r="F110" i="1"/>
  <c r="O110" i="1" s="1"/>
  <c r="M111" i="1"/>
  <c r="Q126" i="6" l="1"/>
  <c r="P126" i="6"/>
  <c r="N126" i="6"/>
  <c r="F126" i="6"/>
  <c r="O126" i="6" s="1"/>
  <c r="M127" i="6"/>
  <c r="R126" i="6"/>
  <c r="N111" i="1"/>
  <c r="F111" i="1"/>
  <c r="O111" i="1" s="1"/>
  <c r="M112" i="1"/>
  <c r="M128" i="6" l="1"/>
  <c r="Q127" i="6"/>
  <c r="R127" i="6"/>
  <c r="P127" i="6"/>
  <c r="N127" i="6"/>
  <c r="F127" i="6"/>
  <c r="O127" i="6" s="1"/>
  <c r="N112" i="1"/>
  <c r="F112" i="1"/>
  <c r="O112" i="1" s="1"/>
  <c r="M113" i="1"/>
  <c r="R128" i="6" l="1"/>
  <c r="Q128" i="6"/>
  <c r="P128" i="6"/>
  <c r="M129" i="6"/>
  <c r="N128" i="6"/>
  <c r="F128" i="6"/>
  <c r="O128" i="6" s="1"/>
  <c r="N113" i="1"/>
  <c r="F113" i="1"/>
  <c r="O113" i="1" s="1"/>
  <c r="M114" i="1"/>
  <c r="Q129" i="6" l="1"/>
  <c r="F129" i="6"/>
  <c r="O129" i="6" s="1"/>
  <c r="M130" i="6"/>
  <c r="R129" i="6"/>
  <c r="P129" i="6"/>
  <c r="N129" i="6"/>
  <c r="N114" i="1"/>
  <c r="F114" i="1"/>
  <c r="O114" i="1" s="1"/>
  <c r="M115" i="1"/>
  <c r="M131" i="6" l="1"/>
  <c r="R130" i="6"/>
  <c r="F130" i="6"/>
  <c r="O130" i="6" s="1"/>
  <c r="N130" i="6"/>
  <c r="Q130" i="6"/>
  <c r="P130" i="6"/>
  <c r="N115" i="1"/>
  <c r="M116" i="1"/>
  <c r="F115" i="1"/>
  <c r="O115" i="1" s="1"/>
  <c r="N131" i="6" l="1"/>
  <c r="F131" i="6"/>
  <c r="O131" i="6" s="1"/>
  <c r="M132" i="6"/>
  <c r="R131" i="6"/>
  <c r="Q131" i="6"/>
  <c r="P131" i="6"/>
  <c r="N116" i="1"/>
  <c r="M117" i="1"/>
  <c r="F116" i="1"/>
  <c r="O116" i="1" s="1"/>
  <c r="F132" i="6" l="1"/>
  <c r="O132" i="6" s="1"/>
  <c r="M133" i="6"/>
  <c r="Q132" i="6"/>
  <c r="N132" i="6"/>
  <c r="R132" i="6"/>
  <c r="P132" i="6"/>
  <c r="N117" i="1"/>
  <c r="M118" i="1"/>
  <c r="F117" i="1"/>
  <c r="O117" i="1" s="1"/>
  <c r="P133" i="6" l="1"/>
  <c r="N133" i="6"/>
  <c r="M134" i="6"/>
  <c r="R133" i="6"/>
  <c r="Q133" i="6"/>
  <c r="F133" i="6"/>
  <c r="O133" i="6" s="1"/>
  <c r="N118" i="1"/>
  <c r="F118" i="1"/>
  <c r="O118" i="1" s="1"/>
  <c r="M119" i="1"/>
  <c r="N134" i="6" l="1"/>
  <c r="P134" i="6"/>
  <c r="F134" i="6"/>
  <c r="O134" i="6" s="1"/>
  <c r="M135" i="6"/>
  <c r="R134" i="6"/>
  <c r="Q134" i="6"/>
  <c r="N119" i="1"/>
  <c r="M120" i="1"/>
  <c r="F119" i="1"/>
  <c r="O119" i="1" s="1"/>
  <c r="R135" i="6" l="1"/>
  <c r="Q135" i="6"/>
  <c r="P135" i="6"/>
  <c r="F135" i="6"/>
  <c r="O135" i="6" s="1"/>
  <c r="M136" i="6"/>
  <c r="N135" i="6"/>
  <c r="N120" i="1"/>
  <c r="M121" i="1"/>
  <c r="F120" i="1"/>
  <c r="O120" i="1" s="1"/>
  <c r="P136" i="6" l="1"/>
  <c r="R136" i="6"/>
  <c r="M137" i="6"/>
  <c r="Q136" i="6"/>
  <c r="N136" i="6"/>
  <c r="F136" i="6"/>
  <c r="O136" i="6" s="1"/>
  <c r="N121" i="1"/>
  <c r="M122" i="1"/>
  <c r="F121" i="1"/>
  <c r="O121" i="1" s="1"/>
  <c r="M138" i="6" l="1"/>
  <c r="R137" i="6"/>
  <c r="Q137" i="6"/>
  <c r="N137" i="6"/>
  <c r="P137" i="6"/>
  <c r="F137" i="6"/>
  <c r="O137" i="6" s="1"/>
  <c r="N122" i="1"/>
  <c r="M123" i="1"/>
  <c r="F122" i="1"/>
  <c r="O122" i="1" s="1"/>
  <c r="R138" i="6" l="1"/>
  <c r="F138" i="6"/>
  <c r="O138" i="6" s="1"/>
  <c r="M139" i="6"/>
  <c r="P138" i="6"/>
  <c r="N138" i="6"/>
  <c r="Q138" i="6"/>
  <c r="N123" i="1"/>
  <c r="F123" i="1"/>
  <c r="O123" i="1" s="1"/>
  <c r="M124" i="1"/>
  <c r="M140" i="6" l="1"/>
  <c r="P139" i="6"/>
  <c r="R139" i="6"/>
  <c r="Q139" i="6"/>
  <c r="N139" i="6"/>
  <c r="F139" i="6"/>
  <c r="O139" i="6" s="1"/>
  <c r="N124" i="1"/>
  <c r="M125" i="1"/>
  <c r="F124" i="1"/>
  <c r="O124" i="1" s="1"/>
  <c r="M141" i="6" l="1"/>
  <c r="N140" i="6"/>
  <c r="F140" i="6"/>
  <c r="O140" i="6" s="1"/>
  <c r="R140" i="6"/>
  <c r="Q140" i="6"/>
  <c r="P140" i="6"/>
  <c r="N125" i="1"/>
  <c r="F125" i="1"/>
  <c r="O125" i="1" s="1"/>
  <c r="M126" i="1"/>
  <c r="R141" i="6" l="1"/>
  <c r="M142" i="6"/>
  <c r="Q141" i="6"/>
  <c r="P141" i="6"/>
  <c r="N141" i="6"/>
  <c r="F141" i="6"/>
  <c r="O141" i="6" s="1"/>
  <c r="N126" i="1"/>
  <c r="F126" i="1"/>
  <c r="O126" i="1" s="1"/>
  <c r="M127" i="1"/>
  <c r="Q142" i="6" l="1"/>
  <c r="P142" i="6"/>
  <c r="N142" i="6"/>
  <c r="R142" i="6"/>
  <c r="F142" i="6"/>
  <c r="O142" i="6" s="1"/>
  <c r="M143" i="6"/>
  <c r="N127" i="1"/>
  <c r="F127" i="1"/>
  <c r="O127" i="1" s="1"/>
  <c r="M128" i="1"/>
  <c r="M144" i="6" l="1"/>
  <c r="Q143" i="6"/>
  <c r="R143" i="6"/>
  <c r="P143" i="6"/>
  <c r="N143" i="6"/>
  <c r="F143" i="6"/>
  <c r="O143" i="6" s="1"/>
  <c r="N128" i="1"/>
  <c r="F128" i="1"/>
  <c r="O128" i="1" s="1"/>
  <c r="M129" i="1"/>
  <c r="R144" i="6" l="1"/>
  <c r="Q144" i="6"/>
  <c r="P144" i="6"/>
  <c r="M145" i="6"/>
  <c r="N144" i="6"/>
  <c r="F144" i="6"/>
  <c r="O144" i="6" s="1"/>
  <c r="N129" i="1"/>
  <c r="F129" i="1"/>
  <c r="O129" i="1" s="1"/>
  <c r="M130" i="1"/>
  <c r="Q145" i="6" l="1"/>
  <c r="F145" i="6"/>
  <c r="O145" i="6" s="1"/>
  <c r="M146" i="6"/>
  <c r="R145" i="6"/>
  <c r="P145" i="6"/>
  <c r="N145" i="6"/>
  <c r="N130" i="1"/>
  <c r="F130" i="1"/>
  <c r="O130" i="1" s="1"/>
  <c r="M131" i="1"/>
  <c r="M147" i="6" l="1"/>
  <c r="R146" i="6"/>
  <c r="F146" i="6"/>
  <c r="O146" i="6" s="1"/>
  <c r="P146" i="6"/>
  <c r="N146" i="6"/>
  <c r="Q146" i="6"/>
  <c r="N131" i="1"/>
  <c r="F131" i="1"/>
  <c r="O131" i="1" s="1"/>
  <c r="M132" i="1"/>
  <c r="N147" i="6" l="1"/>
  <c r="F147" i="6"/>
  <c r="O147" i="6" s="1"/>
  <c r="M148" i="6"/>
  <c r="R147" i="6"/>
  <c r="Q147" i="6"/>
  <c r="P147" i="6"/>
  <c r="N132" i="1"/>
  <c r="M133" i="1"/>
  <c r="F132" i="1"/>
  <c r="O132" i="1" s="1"/>
  <c r="F148" i="6" l="1"/>
  <c r="O148" i="6" s="1"/>
  <c r="M149" i="6"/>
  <c r="Q148" i="6"/>
  <c r="N148" i="6"/>
  <c r="R148" i="6"/>
  <c r="P148" i="6"/>
  <c r="N133" i="1"/>
  <c r="M134" i="1"/>
  <c r="F133" i="1"/>
  <c r="O133" i="1" s="1"/>
  <c r="P149" i="6" l="1"/>
  <c r="N149" i="6"/>
  <c r="M150" i="6"/>
  <c r="R149" i="6"/>
  <c r="Q149" i="6"/>
  <c r="F149" i="6"/>
  <c r="O149" i="6" s="1"/>
  <c r="N134" i="1"/>
  <c r="M135" i="1"/>
  <c r="F134" i="1"/>
  <c r="O134" i="1" s="1"/>
  <c r="N150" i="6" l="1"/>
  <c r="P150" i="6"/>
  <c r="Q150" i="6"/>
  <c r="F150" i="6"/>
  <c r="O150" i="6" s="1"/>
  <c r="M151" i="6"/>
  <c r="R150" i="6"/>
  <c r="N135" i="1"/>
  <c r="M136" i="1"/>
  <c r="F135" i="1"/>
  <c r="O135" i="1" s="1"/>
  <c r="R151" i="6" l="1"/>
  <c r="Q151" i="6"/>
  <c r="P151" i="6"/>
  <c r="F151" i="6"/>
  <c r="O151" i="6" s="1"/>
  <c r="M152" i="6"/>
  <c r="N151" i="6"/>
  <c r="N136" i="1"/>
  <c r="M137" i="1"/>
  <c r="F136" i="1"/>
  <c r="O136" i="1" s="1"/>
  <c r="P152" i="6" l="1"/>
  <c r="R152" i="6"/>
  <c r="M153" i="6"/>
  <c r="Q152" i="6"/>
  <c r="N152" i="6"/>
  <c r="F152" i="6"/>
  <c r="O152" i="6" s="1"/>
  <c r="N137" i="1"/>
  <c r="M138" i="1"/>
  <c r="F137" i="1"/>
  <c r="O137" i="1" s="1"/>
  <c r="M154" i="6" l="1"/>
  <c r="R153" i="6"/>
  <c r="Q153" i="6"/>
  <c r="N153" i="6"/>
  <c r="P153" i="6"/>
  <c r="F153" i="6"/>
  <c r="O153" i="6" s="1"/>
  <c r="N138" i="1"/>
  <c r="M139" i="1"/>
  <c r="F138" i="1"/>
  <c r="O138" i="1" s="1"/>
  <c r="R154" i="6" l="1"/>
  <c r="F154" i="6"/>
  <c r="O154" i="6" s="1"/>
  <c r="M155" i="6"/>
  <c r="Q154" i="6"/>
  <c r="P154" i="6"/>
  <c r="N154" i="6"/>
  <c r="N139" i="1"/>
  <c r="F139" i="1"/>
  <c r="O139" i="1" s="1"/>
  <c r="M140" i="1"/>
  <c r="M156" i="6" l="1"/>
  <c r="P155" i="6"/>
  <c r="R155" i="6"/>
  <c r="Q155" i="6"/>
  <c r="N155" i="6"/>
  <c r="F155" i="6"/>
  <c r="O155" i="6" s="1"/>
  <c r="N140" i="1"/>
  <c r="M141" i="1"/>
  <c r="F140" i="1"/>
  <c r="O140" i="1" s="1"/>
  <c r="M157" i="6" l="1"/>
  <c r="N156" i="6"/>
  <c r="F156" i="6"/>
  <c r="O156" i="6" s="1"/>
  <c r="R156" i="6"/>
  <c r="Q156" i="6"/>
  <c r="P156" i="6"/>
  <c r="N141" i="1"/>
  <c r="M142" i="1"/>
  <c r="F141" i="1"/>
  <c r="O141" i="1" s="1"/>
  <c r="R157" i="6" l="1"/>
  <c r="M158" i="6"/>
  <c r="Q157" i="6"/>
  <c r="P157" i="6"/>
  <c r="N157" i="6"/>
  <c r="F157" i="6"/>
  <c r="O157" i="6" s="1"/>
  <c r="N142" i="1"/>
  <c r="F142" i="1"/>
  <c r="O142" i="1" s="1"/>
  <c r="M143" i="1"/>
  <c r="Q158" i="6" l="1"/>
  <c r="P158" i="6"/>
  <c r="N158" i="6"/>
  <c r="R158" i="6"/>
  <c r="F158" i="6"/>
  <c r="O158" i="6" s="1"/>
  <c r="M159" i="6"/>
  <c r="N143" i="1"/>
  <c r="F143" i="1"/>
  <c r="O143" i="1" s="1"/>
  <c r="M144" i="1"/>
  <c r="M160" i="6" l="1"/>
  <c r="Q159" i="6"/>
  <c r="F159" i="6"/>
  <c r="O159" i="6" s="1"/>
  <c r="R159" i="6"/>
  <c r="P159" i="6"/>
  <c r="N159" i="6"/>
  <c r="N144" i="1"/>
  <c r="F144" i="1"/>
  <c r="O144" i="1" s="1"/>
  <c r="M145" i="1"/>
  <c r="R160" i="6" l="1"/>
  <c r="Q160" i="6"/>
  <c r="P160" i="6"/>
  <c r="M161" i="6"/>
  <c r="N160" i="6"/>
  <c r="F160" i="6"/>
  <c r="O160" i="6" s="1"/>
  <c r="N145" i="1"/>
  <c r="F145" i="1"/>
  <c r="O145" i="1" s="1"/>
  <c r="M146" i="1"/>
  <c r="Q161" i="6" l="1"/>
  <c r="F161" i="6"/>
  <c r="O161" i="6" s="1"/>
  <c r="M162" i="6"/>
  <c r="R161" i="6"/>
  <c r="P161" i="6"/>
  <c r="N161" i="6"/>
  <c r="N146" i="1"/>
  <c r="F146" i="1"/>
  <c r="O146" i="1" s="1"/>
  <c r="M147" i="1"/>
  <c r="M163" i="6" l="1"/>
  <c r="R162" i="6"/>
  <c r="F162" i="6"/>
  <c r="O162" i="6" s="1"/>
  <c r="Q162" i="6"/>
  <c r="P162" i="6"/>
  <c r="N162" i="6"/>
  <c r="N147" i="1"/>
  <c r="F147" i="1"/>
  <c r="O147" i="1" s="1"/>
  <c r="M148" i="1"/>
  <c r="N163" i="6" l="1"/>
  <c r="F163" i="6"/>
  <c r="O163" i="6" s="1"/>
  <c r="M164" i="6"/>
  <c r="R163" i="6"/>
  <c r="Q163" i="6"/>
  <c r="P163" i="6"/>
  <c r="N148" i="1"/>
  <c r="M149" i="1"/>
  <c r="F148" i="1"/>
  <c r="O148" i="1" s="1"/>
  <c r="F164" i="6" l="1"/>
  <c r="O164" i="6" s="1"/>
  <c r="M165" i="6"/>
  <c r="Q164" i="6"/>
  <c r="N164" i="6"/>
  <c r="R164" i="6"/>
  <c r="P164" i="6"/>
  <c r="N149" i="1"/>
  <c r="M150" i="1"/>
  <c r="F149" i="1"/>
  <c r="O149" i="1" s="1"/>
  <c r="P165" i="6" l="1"/>
  <c r="N165" i="6"/>
  <c r="M166" i="6"/>
  <c r="R165" i="6"/>
  <c r="Q165" i="6"/>
  <c r="F165" i="6"/>
  <c r="O165" i="6" s="1"/>
  <c r="N150" i="1"/>
  <c r="M151" i="1"/>
  <c r="F150" i="1"/>
  <c r="O150" i="1" s="1"/>
  <c r="N166" i="6" l="1"/>
  <c r="P166" i="6"/>
  <c r="R166" i="6"/>
  <c r="Q166" i="6"/>
  <c r="F166" i="6"/>
  <c r="O166" i="6" s="1"/>
  <c r="M167" i="6"/>
  <c r="N151" i="1"/>
  <c r="M152" i="1"/>
  <c r="F151" i="1"/>
  <c r="O151" i="1" s="1"/>
  <c r="R167" i="6" l="1"/>
  <c r="Q167" i="6"/>
  <c r="P167" i="6"/>
  <c r="F167" i="6"/>
  <c r="O167" i="6" s="1"/>
  <c r="M168" i="6"/>
  <c r="N167" i="6"/>
  <c r="N152" i="1"/>
  <c r="M153" i="1"/>
  <c r="F152" i="1"/>
  <c r="O152" i="1" s="1"/>
  <c r="P168" i="6" l="1"/>
  <c r="R168" i="6"/>
  <c r="M169" i="6"/>
  <c r="Q168" i="6"/>
  <c r="N168" i="6"/>
  <c r="F168" i="6"/>
  <c r="O168" i="6" s="1"/>
  <c r="N153" i="1"/>
  <c r="M154" i="1"/>
  <c r="F153" i="1"/>
  <c r="O153" i="1" s="1"/>
  <c r="M170" i="6" l="1"/>
  <c r="R169" i="6"/>
  <c r="Q169" i="6"/>
  <c r="N169" i="6"/>
  <c r="P169" i="6"/>
  <c r="F169" i="6"/>
  <c r="O169" i="6" s="1"/>
  <c r="N154" i="1"/>
  <c r="M155" i="1"/>
  <c r="F154" i="1"/>
  <c r="O154" i="1" s="1"/>
  <c r="R170" i="6" l="1"/>
  <c r="F170" i="6"/>
  <c r="O170" i="6" s="1"/>
  <c r="M171" i="6"/>
  <c r="Q170" i="6"/>
  <c r="P170" i="6"/>
  <c r="N170" i="6"/>
  <c r="N155" i="1"/>
  <c r="F155" i="1"/>
  <c r="O155" i="1" s="1"/>
  <c r="M156" i="1"/>
  <c r="M172" i="6" l="1"/>
  <c r="P171" i="6"/>
  <c r="F171" i="6"/>
  <c r="O171" i="6" s="1"/>
  <c r="R171" i="6"/>
  <c r="Q171" i="6"/>
  <c r="N171" i="6"/>
  <c r="N156" i="1"/>
  <c r="M157" i="1"/>
  <c r="F156" i="1"/>
  <c r="O156" i="1" s="1"/>
  <c r="M173" i="6" l="1"/>
  <c r="N172" i="6"/>
  <c r="F172" i="6"/>
  <c r="O172" i="6" s="1"/>
  <c r="R172" i="6"/>
  <c r="Q172" i="6"/>
  <c r="P172" i="6"/>
  <c r="N157" i="1"/>
  <c r="F157" i="1"/>
  <c r="O157" i="1" s="1"/>
  <c r="M158" i="1"/>
  <c r="R173" i="6" l="1"/>
  <c r="M174" i="6"/>
  <c r="Q173" i="6"/>
  <c r="P173" i="6"/>
  <c r="N173" i="6"/>
  <c r="F173" i="6"/>
  <c r="O173" i="6" s="1"/>
  <c r="N158" i="1"/>
  <c r="F158" i="1"/>
  <c r="O158" i="1" s="1"/>
  <c r="M159" i="1"/>
  <c r="Q174" i="6" l="1"/>
  <c r="P174" i="6"/>
  <c r="N174" i="6"/>
  <c r="M175" i="6"/>
  <c r="R174" i="6"/>
  <c r="F174" i="6"/>
  <c r="O174" i="6" s="1"/>
  <c r="N159" i="1"/>
  <c r="F159" i="1"/>
  <c r="O159" i="1" s="1"/>
  <c r="M160" i="1"/>
  <c r="M176" i="6" l="1"/>
  <c r="Q175" i="6"/>
  <c r="F175" i="6"/>
  <c r="O175" i="6" s="1"/>
  <c r="R175" i="6"/>
  <c r="P175" i="6"/>
  <c r="N175" i="6"/>
  <c r="N160" i="1"/>
  <c r="F160" i="1"/>
  <c r="O160" i="1" s="1"/>
  <c r="M161" i="1"/>
  <c r="R176" i="6" l="1"/>
  <c r="Q176" i="6"/>
  <c r="P176" i="6"/>
  <c r="M177" i="6"/>
  <c r="N176" i="6"/>
  <c r="F176" i="6"/>
  <c r="O176" i="6" s="1"/>
  <c r="N161" i="1"/>
  <c r="F161" i="1"/>
  <c r="O161" i="1" s="1"/>
  <c r="M162" i="1"/>
  <c r="Q177" i="6" l="1"/>
  <c r="F177" i="6"/>
  <c r="O177" i="6" s="1"/>
  <c r="M178" i="6"/>
  <c r="R177" i="6"/>
  <c r="P177" i="6"/>
  <c r="N177" i="6"/>
  <c r="N162" i="1"/>
  <c r="F162" i="1"/>
  <c r="O162" i="1" s="1"/>
  <c r="M163" i="1"/>
  <c r="M179" i="6" l="1"/>
  <c r="R178" i="6"/>
  <c r="F178" i="6"/>
  <c r="O178" i="6" s="1"/>
  <c r="Q178" i="6"/>
  <c r="P178" i="6"/>
  <c r="N178" i="6"/>
  <c r="N163" i="1"/>
  <c r="F163" i="1"/>
  <c r="O163" i="1" s="1"/>
  <c r="M164" i="1"/>
  <c r="N179" i="6" l="1"/>
  <c r="F179" i="6"/>
  <c r="O179" i="6" s="1"/>
  <c r="M180" i="6"/>
  <c r="R179" i="6"/>
  <c r="Q179" i="6"/>
  <c r="P179" i="6"/>
  <c r="N164" i="1"/>
  <c r="M165" i="1"/>
  <c r="F164" i="1"/>
  <c r="O164" i="1" s="1"/>
  <c r="F180" i="6" l="1"/>
  <c r="O180" i="6" s="1"/>
  <c r="M181" i="6"/>
  <c r="Q180" i="6"/>
  <c r="N180" i="6"/>
  <c r="R180" i="6"/>
  <c r="P180" i="6"/>
  <c r="N165" i="1"/>
  <c r="M166" i="1"/>
  <c r="F165" i="1"/>
  <c r="O165" i="1" s="1"/>
  <c r="P181" i="6" l="1"/>
  <c r="N181" i="6"/>
  <c r="M182" i="6"/>
  <c r="R181" i="6"/>
  <c r="Q181" i="6"/>
  <c r="F181" i="6"/>
  <c r="O181" i="6" s="1"/>
  <c r="N166" i="1"/>
  <c r="M167" i="1"/>
  <c r="F166" i="1"/>
  <c r="O166" i="1" s="1"/>
  <c r="N182" i="6" l="1"/>
  <c r="P182" i="6"/>
  <c r="M183" i="6"/>
  <c r="R182" i="6"/>
  <c r="Q182" i="6"/>
  <c r="F182" i="6"/>
  <c r="O182" i="6" s="1"/>
  <c r="N167" i="1"/>
  <c r="M168" i="1"/>
  <c r="F167" i="1"/>
  <c r="O167" i="1" s="1"/>
  <c r="R183" i="6" l="1"/>
  <c r="Q183" i="6"/>
  <c r="P183" i="6"/>
  <c r="F183" i="6"/>
  <c r="O183" i="6" s="1"/>
  <c r="M184" i="6"/>
  <c r="N183" i="6"/>
  <c r="N168" i="1"/>
  <c r="M169" i="1"/>
  <c r="F168" i="1"/>
  <c r="O168" i="1" s="1"/>
  <c r="P184" i="6" l="1"/>
  <c r="R184" i="6"/>
  <c r="M185" i="6"/>
  <c r="Q184" i="6"/>
  <c r="N184" i="6"/>
  <c r="F184" i="6"/>
  <c r="O184" i="6" s="1"/>
  <c r="N169" i="1"/>
  <c r="M170" i="1"/>
  <c r="F169" i="1"/>
  <c r="O169" i="1" s="1"/>
  <c r="M186" i="6" l="1"/>
  <c r="R185" i="6"/>
  <c r="Q185" i="6"/>
  <c r="N185" i="6"/>
  <c r="P185" i="6"/>
  <c r="F185" i="6"/>
  <c r="O185" i="6" s="1"/>
  <c r="N170" i="1"/>
  <c r="F170" i="1"/>
  <c r="O170" i="1" s="1"/>
  <c r="M171" i="1"/>
  <c r="R186" i="6" l="1"/>
  <c r="F186" i="6"/>
  <c r="O186" i="6" s="1"/>
  <c r="M187" i="6"/>
  <c r="Q186" i="6"/>
  <c r="P186" i="6"/>
  <c r="N186" i="6"/>
  <c r="N171" i="1"/>
  <c r="F171" i="1"/>
  <c r="O171" i="1" s="1"/>
  <c r="M172" i="1"/>
  <c r="M188" i="6" l="1"/>
  <c r="P187" i="6"/>
  <c r="N187" i="6"/>
  <c r="F187" i="6"/>
  <c r="O187" i="6" s="1"/>
  <c r="R187" i="6"/>
  <c r="Q187" i="6"/>
  <c r="N172" i="1"/>
  <c r="M173" i="1"/>
  <c r="F172" i="1"/>
  <c r="O172" i="1" s="1"/>
  <c r="M189" i="6" l="1"/>
  <c r="N188" i="6"/>
  <c r="F188" i="6"/>
  <c r="O188" i="6" s="1"/>
  <c r="R188" i="6"/>
  <c r="Q188" i="6"/>
  <c r="P188" i="6"/>
  <c r="N173" i="1"/>
  <c r="F173" i="1"/>
  <c r="O173" i="1" s="1"/>
  <c r="M174" i="1"/>
  <c r="R189" i="6" l="1"/>
  <c r="M190" i="6"/>
  <c r="Q189" i="6"/>
  <c r="P189" i="6"/>
  <c r="N189" i="6"/>
  <c r="F189" i="6"/>
  <c r="O189" i="6" s="1"/>
  <c r="N174" i="1"/>
  <c r="F174" i="1"/>
  <c r="O174" i="1" s="1"/>
  <c r="M175" i="1"/>
  <c r="Q190" i="6" l="1"/>
  <c r="P190" i="6"/>
  <c r="N190" i="6"/>
  <c r="M191" i="6"/>
  <c r="R190" i="6"/>
  <c r="F190" i="6"/>
  <c r="O190" i="6" s="1"/>
  <c r="N175" i="1"/>
  <c r="F175" i="1"/>
  <c r="O175" i="1" s="1"/>
  <c r="M176" i="1"/>
  <c r="M192" i="6" l="1"/>
  <c r="Q191" i="6"/>
  <c r="N191" i="6"/>
  <c r="F191" i="6"/>
  <c r="O191" i="6" s="1"/>
  <c r="R191" i="6"/>
  <c r="P191" i="6"/>
  <c r="N176" i="1"/>
  <c r="F176" i="1"/>
  <c r="O176" i="1" s="1"/>
  <c r="M177" i="1"/>
  <c r="R192" i="6" l="1"/>
  <c r="Q192" i="6"/>
  <c r="P192" i="6"/>
  <c r="M193" i="6"/>
  <c r="N192" i="6"/>
  <c r="F192" i="6"/>
  <c r="O192" i="6" s="1"/>
  <c r="N177" i="1"/>
  <c r="F177" i="1"/>
  <c r="O177" i="1" s="1"/>
  <c r="M178" i="1"/>
  <c r="Q193" i="6" l="1"/>
  <c r="F193" i="6"/>
  <c r="O193" i="6" s="1"/>
  <c r="M194" i="6"/>
  <c r="R193" i="6"/>
  <c r="P193" i="6"/>
  <c r="N193" i="6"/>
  <c r="N178" i="1"/>
  <c r="F178" i="1"/>
  <c r="O178" i="1" s="1"/>
  <c r="M179" i="1"/>
  <c r="M195" i="6" l="1"/>
  <c r="R194" i="6"/>
  <c r="F194" i="6"/>
  <c r="O194" i="6" s="1"/>
  <c r="Q194" i="6"/>
  <c r="P194" i="6"/>
  <c r="N194" i="6"/>
  <c r="N179" i="1"/>
  <c r="F179" i="1"/>
  <c r="O179" i="1" s="1"/>
  <c r="M180" i="1"/>
  <c r="N195" i="6" l="1"/>
  <c r="F195" i="6"/>
  <c r="O195" i="6" s="1"/>
  <c r="P195" i="6"/>
  <c r="M196" i="6"/>
  <c r="R195" i="6"/>
  <c r="Q195" i="6"/>
  <c r="N180" i="1"/>
  <c r="M181" i="1"/>
  <c r="F180" i="1"/>
  <c r="O180" i="1" s="1"/>
  <c r="F196" i="6" l="1"/>
  <c r="O196" i="6" s="1"/>
  <c r="M197" i="6"/>
  <c r="Q196" i="6"/>
  <c r="N196" i="6"/>
  <c r="R196" i="6"/>
  <c r="P196" i="6"/>
  <c r="N181" i="1"/>
  <c r="M182" i="1"/>
  <c r="F181" i="1"/>
  <c r="O181" i="1" s="1"/>
  <c r="P197" i="6" l="1"/>
  <c r="N197" i="6"/>
  <c r="M198" i="6"/>
  <c r="R197" i="6"/>
  <c r="Q197" i="6"/>
  <c r="F197" i="6"/>
  <c r="O197" i="6" s="1"/>
  <c r="N182" i="1"/>
  <c r="M183" i="1"/>
  <c r="F182" i="1"/>
  <c r="O182" i="1" s="1"/>
  <c r="N198" i="6" l="1"/>
  <c r="P198" i="6"/>
  <c r="M199" i="6"/>
  <c r="R198" i="6"/>
  <c r="Q198" i="6"/>
  <c r="F198" i="6"/>
  <c r="O198" i="6" s="1"/>
  <c r="N183" i="1"/>
  <c r="M184" i="1"/>
  <c r="F183" i="1"/>
  <c r="O183" i="1" s="1"/>
  <c r="R199" i="6" l="1"/>
  <c r="Q199" i="6"/>
  <c r="P199" i="6"/>
  <c r="F199" i="6"/>
  <c r="O199" i="6" s="1"/>
  <c r="N199" i="6"/>
  <c r="M200" i="6"/>
  <c r="N184" i="1"/>
  <c r="M185" i="1"/>
  <c r="F184" i="1"/>
  <c r="O184" i="1" s="1"/>
  <c r="P200" i="6" l="1"/>
  <c r="R200" i="6"/>
  <c r="M201" i="6"/>
  <c r="Q200" i="6"/>
  <c r="N200" i="6"/>
  <c r="F200" i="6"/>
  <c r="O200" i="6" s="1"/>
  <c r="N185" i="1"/>
  <c r="M186" i="1"/>
  <c r="F185" i="1"/>
  <c r="O185" i="1" s="1"/>
  <c r="M202" i="6" l="1"/>
  <c r="R201" i="6"/>
  <c r="Q201" i="6"/>
  <c r="N201" i="6"/>
  <c r="P201" i="6"/>
  <c r="F201" i="6"/>
  <c r="O201" i="6" s="1"/>
  <c r="N186" i="1"/>
  <c r="F186" i="1"/>
  <c r="O186" i="1" s="1"/>
  <c r="M187" i="1"/>
  <c r="R202" i="6" l="1"/>
  <c r="F202" i="6"/>
  <c r="O202" i="6" s="1"/>
  <c r="M203" i="6"/>
  <c r="Q202" i="6"/>
  <c r="P202" i="6"/>
  <c r="N202" i="6"/>
  <c r="N187" i="1"/>
  <c r="F187" i="1"/>
  <c r="O187" i="1" s="1"/>
  <c r="M188" i="1"/>
  <c r="M204" i="6" l="1"/>
  <c r="P203" i="6"/>
  <c r="N203" i="6"/>
  <c r="F203" i="6"/>
  <c r="O203" i="6" s="1"/>
  <c r="R203" i="6"/>
  <c r="Q203" i="6"/>
  <c r="N188" i="1"/>
  <c r="F188" i="1"/>
  <c r="O188" i="1" s="1"/>
  <c r="M189" i="1"/>
  <c r="M205" i="6" l="1"/>
  <c r="N204" i="6"/>
  <c r="F204" i="6"/>
  <c r="O204" i="6" s="1"/>
  <c r="R204" i="6"/>
  <c r="Q204" i="6"/>
  <c r="P204" i="6"/>
  <c r="N189" i="1"/>
  <c r="F189" i="1"/>
  <c r="O189" i="1" s="1"/>
  <c r="M190" i="1"/>
  <c r="R205" i="6" l="1"/>
  <c r="M206" i="6"/>
  <c r="Q205" i="6"/>
  <c r="P205" i="6"/>
  <c r="N205" i="6"/>
  <c r="F205" i="6"/>
  <c r="O205" i="6" s="1"/>
  <c r="N190" i="1"/>
  <c r="F190" i="1"/>
  <c r="O190" i="1" s="1"/>
  <c r="M191" i="1"/>
  <c r="Q206" i="6" l="1"/>
  <c r="P206" i="6"/>
  <c r="N206" i="6"/>
  <c r="M207" i="6"/>
  <c r="R206" i="6"/>
  <c r="F206" i="6"/>
  <c r="O206" i="6" s="1"/>
  <c r="N191" i="1"/>
  <c r="F191" i="1"/>
  <c r="O191" i="1" s="1"/>
  <c r="M192" i="1"/>
  <c r="M208" i="6" l="1"/>
  <c r="Q207" i="6"/>
  <c r="P207" i="6"/>
  <c r="N207" i="6"/>
  <c r="F207" i="6"/>
  <c r="O207" i="6" s="1"/>
  <c r="R207" i="6"/>
  <c r="N192" i="1"/>
  <c r="F192" i="1"/>
  <c r="O192" i="1" s="1"/>
  <c r="M193" i="1"/>
  <c r="R208" i="6" l="1"/>
  <c r="M209" i="6"/>
  <c r="Q208" i="6"/>
  <c r="P208" i="6"/>
  <c r="N208" i="6"/>
  <c r="F208" i="6"/>
  <c r="O208" i="6" s="1"/>
  <c r="N193" i="1"/>
  <c r="F193" i="1"/>
  <c r="O193" i="1" s="1"/>
  <c r="M194" i="1"/>
  <c r="R209" i="6" l="1"/>
  <c r="P209" i="6"/>
  <c r="N209" i="6"/>
  <c r="F209" i="6"/>
  <c r="O209" i="6" s="1"/>
  <c r="M210" i="6"/>
  <c r="Q209" i="6"/>
  <c r="N194" i="1"/>
  <c r="F194" i="1"/>
  <c r="O194" i="1" s="1"/>
  <c r="M195" i="1"/>
  <c r="F210" i="6" l="1"/>
  <c r="O210" i="6" s="1"/>
  <c r="M211" i="6"/>
  <c r="P210" i="6"/>
  <c r="R210" i="6"/>
  <c r="Q210" i="6"/>
  <c r="N210" i="6"/>
  <c r="N195" i="1"/>
  <c r="M196" i="1"/>
  <c r="F195" i="1"/>
  <c r="O195" i="1" s="1"/>
  <c r="M212" i="6" l="1"/>
  <c r="R211" i="6"/>
  <c r="P211" i="6"/>
  <c r="N211" i="6"/>
  <c r="Q211" i="6"/>
  <c r="F211" i="6"/>
  <c r="O211" i="6" s="1"/>
  <c r="N196" i="1"/>
  <c r="M197" i="1"/>
  <c r="F196" i="1"/>
  <c r="O196" i="1" s="1"/>
  <c r="N212" i="6" l="1"/>
  <c r="R212" i="6"/>
  <c r="Q212" i="6"/>
  <c r="P212" i="6"/>
  <c r="M213" i="6"/>
  <c r="F212" i="6"/>
  <c r="O212" i="6" s="1"/>
  <c r="N197" i="1"/>
  <c r="M198" i="1"/>
  <c r="F197" i="1"/>
  <c r="O197" i="1" s="1"/>
  <c r="M214" i="6" l="1"/>
  <c r="R213" i="6"/>
  <c r="P213" i="6"/>
  <c r="F213" i="6"/>
  <c r="O213" i="6" s="1"/>
  <c r="Q213" i="6"/>
  <c r="N213" i="6"/>
  <c r="N198" i="1"/>
  <c r="M199" i="1"/>
  <c r="F198" i="1"/>
  <c r="O198" i="1" s="1"/>
  <c r="P214" i="6" l="1"/>
  <c r="N214" i="6"/>
  <c r="R214" i="6"/>
  <c r="M215" i="6"/>
  <c r="Q214" i="6"/>
  <c r="F214" i="6"/>
  <c r="O214" i="6" s="1"/>
  <c r="N199" i="1"/>
  <c r="M200" i="1"/>
  <c r="F199" i="1"/>
  <c r="O199" i="1" s="1"/>
  <c r="M216" i="6" l="1"/>
  <c r="R215" i="6"/>
  <c r="Q215" i="6"/>
  <c r="N215" i="6"/>
  <c r="P215" i="6"/>
  <c r="F215" i="6"/>
  <c r="O215" i="6" s="1"/>
  <c r="N200" i="1"/>
  <c r="M201" i="1"/>
  <c r="F200" i="1"/>
  <c r="O200" i="1" s="1"/>
  <c r="R216" i="6" l="1"/>
  <c r="Q216" i="6"/>
  <c r="P216" i="6"/>
  <c r="N216" i="6"/>
  <c r="F216" i="6"/>
  <c r="O216" i="6" s="1"/>
  <c r="M217" i="6"/>
  <c r="N201" i="1"/>
  <c r="M202" i="1"/>
  <c r="F201" i="1"/>
  <c r="O201" i="1" s="1"/>
  <c r="M218" i="6" l="1"/>
  <c r="Q217" i="6"/>
  <c r="F217" i="6"/>
  <c r="O217" i="6" s="1"/>
  <c r="R217" i="6"/>
  <c r="P217" i="6"/>
  <c r="N217" i="6"/>
  <c r="N202" i="1"/>
  <c r="M203" i="1"/>
  <c r="F202" i="1"/>
  <c r="O202" i="1" s="1"/>
  <c r="M219" i="6" l="1"/>
  <c r="Q218" i="6"/>
  <c r="F218" i="6"/>
  <c r="O218" i="6" s="1"/>
  <c r="N218" i="6"/>
  <c r="R218" i="6"/>
  <c r="P218" i="6"/>
  <c r="N203" i="1"/>
  <c r="F203" i="1"/>
  <c r="O203" i="1" s="1"/>
  <c r="M204" i="1"/>
  <c r="F219" i="6" l="1"/>
  <c r="O219" i="6" s="1"/>
  <c r="M220" i="6"/>
  <c r="R219" i="6"/>
  <c r="Q219" i="6"/>
  <c r="N219" i="6"/>
  <c r="P219" i="6"/>
  <c r="N204" i="1"/>
  <c r="M205" i="1"/>
  <c r="F204" i="1"/>
  <c r="O204" i="1" s="1"/>
  <c r="Q220" i="6" l="1"/>
  <c r="N220" i="6"/>
  <c r="F220" i="6"/>
  <c r="O220" i="6" s="1"/>
  <c r="P220" i="6"/>
  <c r="M221" i="6"/>
  <c r="R220" i="6"/>
  <c r="N205" i="1"/>
  <c r="F205" i="1"/>
  <c r="O205" i="1" s="1"/>
  <c r="M206" i="1"/>
  <c r="N221" i="6" l="1"/>
  <c r="F221" i="6"/>
  <c r="O221" i="6" s="1"/>
  <c r="Q221" i="6"/>
  <c r="M222" i="6"/>
  <c r="R221" i="6"/>
  <c r="P221" i="6"/>
  <c r="N206" i="1"/>
  <c r="F206" i="1"/>
  <c r="O206" i="1" s="1"/>
  <c r="M207" i="1"/>
  <c r="Q222" i="6" l="1"/>
  <c r="P222" i="6"/>
  <c r="F222" i="6"/>
  <c r="O222" i="6" s="1"/>
  <c r="M223" i="6"/>
  <c r="R222" i="6"/>
  <c r="N222" i="6"/>
  <c r="N207" i="1"/>
  <c r="F207" i="1"/>
  <c r="O207" i="1" s="1"/>
  <c r="M208" i="1"/>
  <c r="Q223" i="6" l="1"/>
  <c r="P223" i="6"/>
  <c r="N223" i="6"/>
  <c r="F223" i="6"/>
  <c r="O223" i="6" s="1"/>
  <c r="M224" i="6"/>
  <c r="R223" i="6"/>
  <c r="N208" i="1"/>
  <c r="F208" i="1"/>
  <c r="O208" i="1" s="1"/>
  <c r="M209" i="1"/>
  <c r="R224" i="6" l="1"/>
  <c r="M225" i="6"/>
  <c r="F224" i="6"/>
  <c r="O224" i="6" s="1"/>
  <c r="Q224" i="6"/>
  <c r="P224" i="6"/>
  <c r="N224" i="6"/>
  <c r="N209" i="1"/>
  <c r="F209" i="1"/>
  <c r="O209" i="1" s="1"/>
  <c r="M210" i="1"/>
  <c r="R225" i="6" l="1"/>
  <c r="P225" i="6"/>
  <c r="N225" i="6"/>
  <c r="F225" i="6"/>
  <c r="O225" i="6" s="1"/>
  <c r="Q225" i="6"/>
  <c r="M226" i="6"/>
  <c r="N210" i="1"/>
  <c r="F210" i="1"/>
  <c r="O210" i="1" s="1"/>
  <c r="M211" i="1"/>
  <c r="F226" i="6" l="1"/>
  <c r="O226" i="6" s="1"/>
  <c r="M227" i="6"/>
  <c r="R226" i="6"/>
  <c r="P226" i="6"/>
  <c r="N226" i="6"/>
  <c r="Q226" i="6"/>
  <c r="N211" i="1"/>
  <c r="M212" i="1"/>
  <c r="F211" i="1"/>
  <c r="O211" i="1" s="1"/>
  <c r="M228" i="6" l="1"/>
  <c r="R227" i="6"/>
  <c r="P227" i="6"/>
  <c r="N227" i="6"/>
  <c r="Q227" i="6"/>
  <c r="F227" i="6"/>
  <c r="O227" i="6" s="1"/>
  <c r="N212" i="1"/>
  <c r="M213" i="1"/>
  <c r="F212" i="1"/>
  <c r="O212" i="1" s="1"/>
  <c r="N228" i="6" l="1"/>
  <c r="R228" i="6"/>
  <c r="M229" i="6"/>
  <c r="Q228" i="6"/>
  <c r="P228" i="6"/>
  <c r="F228" i="6"/>
  <c r="O228" i="6" s="1"/>
  <c r="N213" i="1"/>
  <c r="M214" i="1"/>
  <c r="F213" i="1"/>
  <c r="O213" i="1" s="1"/>
  <c r="M230" i="6" l="1"/>
  <c r="R229" i="6"/>
  <c r="P229" i="6"/>
  <c r="Q229" i="6"/>
  <c r="N229" i="6"/>
  <c r="F229" i="6"/>
  <c r="O229" i="6" s="1"/>
  <c r="N214" i="1"/>
  <c r="M215" i="1"/>
  <c r="F214" i="1"/>
  <c r="O214" i="1" s="1"/>
  <c r="P230" i="6" l="1"/>
  <c r="M231" i="6"/>
  <c r="R230" i="6"/>
  <c r="F230" i="6"/>
  <c r="O230" i="6" s="1"/>
  <c r="Q230" i="6"/>
  <c r="N230" i="6"/>
  <c r="N215" i="1"/>
  <c r="M216" i="1"/>
  <c r="F215" i="1"/>
  <c r="O215" i="1" s="1"/>
  <c r="M232" i="6" l="1"/>
  <c r="R231" i="6"/>
  <c r="Q231" i="6"/>
  <c r="N231" i="6"/>
  <c r="F231" i="6"/>
  <c r="O231" i="6" s="1"/>
  <c r="P231" i="6"/>
  <c r="N216" i="1"/>
  <c r="M217" i="1"/>
  <c r="F216" i="1"/>
  <c r="O216" i="1" s="1"/>
  <c r="R232" i="6" l="1"/>
  <c r="Q232" i="6"/>
  <c r="P232" i="6"/>
  <c r="M233" i="6"/>
  <c r="N232" i="6"/>
  <c r="F232" i="6"/>
  <c r="O232" i="6" s="1"/>
  <c r="N217" i="1"/>
  <c r="M218" i="1"/>
  <c r="F217" i="1"/>
  <c r="O217" i="1" s="1"/>
  <c r="M234" i="6" l="1"/>
  <c r="P233" i="6"/>
  <c r="N233" i="6"/>
  <c r="F233" i="6"/>
  <c r="O233" i="6" s="1"/>
  <c r="R233" i="6"/>
  <c r="Q233" i="6"/>
  <c r="N218" i="1"/>
  <c r="M219" i="1"/>
  <c r="F218" i="1"/>
  <c r="O218" i="1" s="1"/>
  <c r="M235" i="6" l="1"/>
  <c r="Q234" i="6"/>
  <c r="F234" i="6"/>
  <c r="O234" i="6" s="1"/>
  <c r="R234" i="6"/>
  <c r="P234" i="6"/>
  <c r="N234" i="6"/>
  <c r="N219" i="1"/>
  <c r="F219" i="1"/>
  <c r="O219" i="1" s="1"/>
  <c r="M220" i="1"/>
  <c r="F235" i="6" l="1"/>
  <c r="O235" i="6" s="1"/>
  <c r="N235" i="6"/>
  <c r="M236" i="6"/>
  <c r="R235" i="6"/>
  <c r="Q235" i="6"/>
  <c r="P235" i="6"/>
  <c r="N220" i="1"/>
  <c r="M221" i="1"/>
  <c r="F220" i="1"/>
  <c r="O220" i="1" s="1"/>
  <c r="Q236" i="6" l="1"/>
  <c r="N236" i="6"/>
  <c r="F236" i="6"/>
  <c r="O236" i="6" s="1"/>
  <c r="P236" i="6"/>
  <c r="M237" i="6"/>
  <c r="R236" i="6"/>
  <c r="N221" i="1"/>
  <c r="F221" i="1"/>
  <c r="O221" i="1" s="1"/>
  <c r="M222" i="1"/>
  <c r="N237" i="6" l="1"/>
  <c r="F237" i="6"/>
  <c r="O237" i="6" s="1"/>
  <c r="M238" i="6"/>
  <c r="P237" i="6"/>
  <c r="R237" i="6"/>
  <c r="Q237" i="6"/>
  <c r="N222" i="1"/>
  <c r="F222" i="1"/>
  <c r="O222" i="1" s="1"/>
  <c r="M223" i="1"/>
  <c r="Q238" i="6" l="1"/>
  <c r="P238" i="6"/>
  <c r="N238" i="6"/>
  <c r="F238" i="6"/>
  <c r="O238" i="6" s="1"/>
  <c r="M239" i="6"/>
  <c r="R238" i="6"/>
  <c r="N223" i="1"/>
  <c r="F223" i="1"/>
  <c r="O223" i="1" s="1"/>
  <c r="M224" i="1"/>
  <c r="Q239" i="6" l="1"/>
  <c r="P239" i="6"/>
  <c r="N239" i="6"/>
  <c r="F239" i="6"/>
  <c r="O239" i="6" s="1"/>
  <c r="R239" i="6"/>
  <c r="M240" i="6"/>
  <c r="N224" i="1"/>
  <c r="F224" i="1"/>
  <c r="O224" i="1" s="1"/>
  <c r="M225" i="1"/>
  <c r="R240" i="6" l="1"/>
  <c r="F240" i="6"/>
  <c r="O240" i="6" s="1"/>
  <c r="Q240" i="6"/>
  <c r="N240" i="6"/>
  <c r="M241" i="6"/>
  <c r="P240" i="6"/>
  <c r="N225" i="1"/>
  <c r="F225" i="1"/>
  <c r="O225" i="1" s="1"/>
  <c r="M226" i="1"/>
  <c r="R241" i="6" l="1"/>
  <c r="P241" i="6"/>
  <c r="N241" i="6"/>
  <c r="F241" i="6"/>
  <c r="O241" i="6" s="1"/>
  <c r="M242" i="6"/>
  <c r="Q241" i="6"/>
  <c r="N226" i="1"/>
  <c r="F226" i="1"/>
  <c r="O226" i="1" s="1"/>
  <c r="M227" i="1"/>
  <c r="F242" i="6" l="1"/>
  <c r="O242" i="6" s="1"/>
  <c r="M243" i="6"/>
  <c r="N242" i="6"/>
  <c r="R242" i="6"/>
  <c r="Q242" i="6"/>
  <c r="P242" i="6"/>
  <c r="N227" i="1"/>
  <c r="F227" i="1"/>
  <c r="O227" i="1" s="1"/>
  <c r="M228" i="1"/>
  <c r="M244" i="6" l="1"/>
  <c r="R243" i="6"/>
  <c r="P243" i="6"/>
  <c r="N243" i="6"/>
  <c r="Q243" i="6"/>
  <c r="F243" i="6"/>
  <c r="O243" i="6" s="1"/>
  <c r="N228" i="1"/>
  <c r="M229" i="1"/>
  <c r="F228" i="1"/>
  <c r="O228" i="1" s="1"/>
  <c r="N244" i="6" l="1"/>
  <c r="M245" i="6"/>
  <c r="Q244" i="6"/>
  <c r="F244" i="6"/>
  <c r="O244" i="6" s="1"/>
  <c r="R244" i="6"/>
  <c r="P244" i="6"/>
  <c r="N229" i="1"/>
  <c r="F229" i="1"/>
  <c r="O229" i="1" s="1"/>
  <c r="M230" i="1"/>
  <c r="M246" i="6" l="1"/>
  <c r="R245" i="6"/>
  <c r="P245" i="6"/>
  <c r="Q245" i="6"/>
  <c r="N245" i="6"/>
  <c r="F245" i="6"/>
  <c r="O245" i="6" s="1"/>
  <c r="N230" i="1"/>
  <c r="M231" i="1"/>
  <c r="F230" i="1"/>
  <c r="O230" i="1" s="1"/>
  <c r="P246" i="6" l="1"/>
  <c r="M247" i="6"/>
  <c r="F246" i="6"/>
  <c r="O246" i="6" s="1"/>
  <c r="Q246" i="6"/>
  <c r="N246" i="6"/>
  <c r="R246" i="6"/>
  <c r="N231" i="1"/>
  <c r="M232" i="1"/>
  <c r="F231" i="1"/>
  <c r="O231" i="1" s="1"/>
  <c r="M248" i="6" l="1"/>
  <c r="R247" i="6"/>
  <c r="Q247" i="6"/>
  <c r="P247" i="6"/>
  <c r="N247" i="6"/>
  <c r="F247" i="6"/>
  <c r="O247" i="6" s="1"/>
  <c r="N232" i="1"/>
  <c r="M233" i="1"/>
  <c r="F232" i="1"/>
  <c r="O232" i="1" s="1"/>
  <c r="R248" i="6" l="1"/>
  <c r="Q248" i="6"/>
  <c r="M249" i="6"/>
  <c r="N248" i="6"/>
  <c r="P248" i="6"/>
  <c r="F248" i="6"/>
  <c r="O248" i="6" s="1"/>
  <c r="N233" i="1"/>
  <c r="M234" i="1"/>
  <c r="F233" i="1"/>
  <c r="O233" i="1" s="1"/>
  <c r="M250" i="6" l="1"/>
  <c r="P249" i="6"/>
  <c r="N249" i="6"/>
  <c r="R249" i="6"/>
  <c r="Q249" i="6"/>
  <c r="F249" i="6"/>
  <c r="O249" i="6" s="1"/>
  <c r="N234" i="1"/>
  <c r="M235" i="1"/>
  <c r="F234" i="1"/>
  <c r="O234" i="1" s="1"/>
  <c r="M251" i="6" l="1"/>
  <c r="Q250" i="6"/>
  <c r="F250" i="6"/>
  <c r="O250" i="6" s="1"/>
  <c r="R250" i="6"/>
  <c r="P250" i="6"/>
  <c r="N250" i="6"/>
  <c r="N235" i="1"/>
  <c r="F235" i="1"/>
  <c r="O235" i="1" s="1"/>
  <c r="M236" i="1"/>
  <c r="P251" i="6" l="1"/>
  <c r="F251" i="6"/>
  <c r="O251" i="6" s="1"/>
  <c r="M252" i="6"/>
  <c r="R251" i="6"/>
  <c r="Q251" i="6"/>
  <c r="N251" i="6"/>
  <c r="N236" i="1"/>
  <c r="M237" i="1"/>
  <c r="F236" i="1"/>
  <c r="O236" i="1" s="1"/>
  <c r="Q252" i="6" l="1"/>
  <c r="N252" i="6"/>
  <c r="M253" i="6"/>
  <c r="R252" i="6"/>
  <c r="F252" i="6"/>
  <c r="O252" i="6" s="1"/>
  <c r="P252" i="6"/>
  <c r="N237" i="1"/>
  <c r="F237" i="1"/>
  <c r="O237" i="1" s="1"/>
  <c r="M238" i="1"/>
  <c r="R253" i="6" l="1"/>
  <c r="N253" i="6"/>
  <c r="F253" i="6"/>
  <c r="O253" i="6" s="1"/>
  <c r="Q253" i="6"/>
  <c r="P253" i="6"/>
  <c r="M254" i="6"/>
  <c r="N238" i="1"/>
  <c r="F238" i="1"/>
  <c r="O238" i="1" s="1"/>
  <c r="M239" i="1"/>
  <c r="Q254" i="6" l="1"/>
  <c r="P254" i="6"/>
  <c r="R254" i="6"/>
  <c r="M255" i="6"/>
  <c r="N254" i="6"/>
  <c r="F254" i="6"/>
  <c r="O254" i="6" s="1"/>
  <c r="N239" i="1"/>
  <c r="F239" i="1"/>
  <c r="O239" i="1" s="1"/>
  <c r="M240" i="1"/>
  <c r="M256" i="6" l="1"/>
  <c r="Q255" i="6"/>
  <c r="P255" i="6"/>
  <c r="N255" i="6"/>
  <c r="F255" i="6"/>
  <c r="O255" i="6" s="1"/>
  <c r="R255" i="6"/>
  <c r="N240" i="1"/>
  <c r="F240" i="1"/>
  <c r="O240" i="1" s="1"/>
  <c r="M241" i="1"/>
  <c r="R256" i="6" l="1"/>
  <c r="M257" i="6"/>
  <c r="Q256" i="6"/>
  <c r="P256" i="6"/>
  <c r="N256" i="6"/>
  <c r="F256" i="6"/>
  <c r="O256" i="6" s="1"/>
  <c r="N241" i="1"/>
  <c r="F241" i="1"/>
  <c r="O241" i="1" s="1"/>
  <c r="M242" i="1"/>
  <c r="R257" i="6" l="1"/>
  <c r="Q257" i="6"/>
  <c r="P257" i="6"/>
  <c r="N257" i="6"/>
  <c r="F257" i="6"/>
  <c r="O257" i="6" s="1"/>
  <c r="M258" i="6"/>
  <c r="N242" i="1"/>
  <c r="F242" i="1"/>
  <c r="O242" i="1" s="1"/>
  <c r="M243" i="1"/>
  <c r="F258" i="6" l="1"/>
  <c r="O258" i="6" s="1"/>
  <c r="M259" i="6"/>
  <c r="P258" i="6"/>
  <c r="N258" i="6"/>
  <c r="R258" i="6"/>
  <c r="Q258" i="6"/>
  <c r="N243" i="1"/>
  <c r="F243" i="1"/>
  <c r="O243" i="1" s="1"/>
  <c r="M244" i="1"/>
  <c r="M260" i="6" l="1"/>
  <c r="R259" i="6"/>
  <c r="Q259" i="6"/>
  <c r="P259" i="6"/>
  <c r="N259" i="6"/>
  <c r="F259" i="6"/>
  <c r="O259" i="6" s="1"/>
  <c r="N244" i="1"/>
  <c r="M245" i="1"/>
  <c r="F244" i="1"/>
  <c r="O244" i="1" s="1"/>
  <c r="Q260" i="6" l="1"/>
  <c r="N260" i="6"/>
  <c r="F260" i="6"/>
  <c r="O260" i="6" s="1"/>
  <c r="R260" i="6"/>
  <c r="M261" i="6"/>
  <c r="P260" i="6"/>
  <c r="N245" i="1"/>
  <c r="F245" i="1"/>
  <c r="O245" i="1" s="1"/>
  <c r="M246" i="1"/>
  <c r="M262" i="6" l="1"/>
  <c r="R261" i="6"/>
  <c r="P261" i="6"/>
  <c r="N261" i="6"/>
  <c r="F261" i="6"/>
  <c r="O261" i="6" s="1"/>
  <c r="Q261" i="6"/>
  <c r="N246" i="1"/>
  <c r="M247" i="1"/>
  <c r="F246" i="1"/>
  <c r="O246" i="1" s="1"/>
  <c r="P262" i="6" l="1"/>
  <c r="N262" i="6"/>
  <c r="F262" i="6"/>
  <c r="O262" i="6" s="1"/>
  <c r="M263" i="6"/>
  <c r="R262" i="6"/>
  <c r="Q262" i="6"/>
  <c r="N247" i="1"/>
  <c r="M248" i="1"/>
  <c r="F247" i="1"/>
  <c r="O247" i="1" s="1"/>
  <c r="F263" i="6" l="1"/>
  <c r="O263" i="6" s="1"/>
  <c r="M264" i="6"/>
  <c r="R263" i="6"/>
  <c r="Q263" i="6"/>
  <c r="P263" i="6"/>
  <c r="N263" i="6"/>
  <c r="N248" i="1"/>
  <c r="M249" i="1"/>
  <c r="F248" i="1"/>
  <c r="O248" i="1" s="1"/>
  <c r="R264" i="6" l="1"/>
  <c r="Q264" i="6"/>
  <c r="P264" i="6"/>
  <c r="N264" i="6"/>
  <c r="M265" i="6"/>
  <c r="F264" i="6"/>
  <c r="O264" i="6" s="1"/>
  <c r="N249" i="1"/>
  <c r="M250" i="1"/>
  <c r="F249" i="1"/>
  <c r="O249" i="1" s="1"/>
  <c r="N265" i="6" l="1"/>
  <c r="M266" i="6"/>
  <c r="F265" i="6"/>
  <c r="O265" i="6" s="1"/>
  <c r="Q265" i="6"/>
  <c r="R265" i="6"/>
  <c r="P265" i="6"/>
  <c r="N250" i="1"/>
  <c r="M251" i="1"/>
  <c r="F250" i="1"/>
  <c r="O250" i="1" s="1"/>
  <c r="M267" i="6" l="1"/>
  <c r="R266" i="6"/>
  <c r="Q266" i="6"/>
  <c r="P266" i="6"/>
  <c r="F266" i="6"/>
  <c r="O266" i="6" s="1"/>
  <c r="N266" i="6"/>
  <c r="N251" i="1"/>
  <c r="F251" i="1"/>
  <c r="O251" i="1" s="1"/>
  <c r="M252" i="1"/>
  <c r="P267" i="6" l="1"/>
  <c r="F267" i="6"/>
  <c r="O267" i="6" s="1"/>
  <c r="M268" i="6"/>
  <c r="R267" i="6"/>
  <c r="Q267" i="6"/>
  <c r="N267" i="6"/>
  <c r="N252" i="1"/>
  <c r="M253" i="1"/>
  <c r="F252" i="1"/>
  <c r="O252" i="1" s="1"/>
  <c r="M269" i="6" l="1"/>
  <c r="R268" i="6"/>
  <c r="Q268" i="6"/>
  <c r="N268" i="6"/>
  <c r="P268" i="6"/>
  <c r="F268" i="6"/>
  <c r="O268" i="6" s="1"/>
  <c r="N253" i="1"/>
  <c r="F253" i="1"/>
  <c r="O253" i="1" s="1"/>
  <c r="M254" i="1"/>
  <c r="R269" i="6" l="1"/>
  <c r="N269" i="6"/>
  <c r="F269" i="6"/>
  <c r="O269" i="6" s="1"/>
  <c r="P269" i="6"/>
  <c r="M270" i="6"/>
  <c r="Q269" i="6"/>
  <c r="N254" i="1"/>
  <c r="F254" i="1"/>
  <c r="O254" i="1" s="1"/>
  <c r="M255" i="1"/>
  <c r="M271" i="6" l="1"/>
  <c r="Q270" i="6"/>
  <c r="P270" i="6"/>
  <c r="N270" i="6"/>
  <c r="F270" i="6"/>
  <c r="O270" i="6" s="1"/>
  <c r="R270" i="6"/>
  <c r="N255" i="1"/>
  <c r="F255" i="1"/>
  <c r="O255" i="1" s="1"/>
  <c r="M256" i="1"/>
  <c r="M272" i="6" l="1"/>
  <c r="Q271" i="6"/>
  <c r="P271" i="6"/>
  <c r="N271" i="6"/>
  <c r="F271" i="6"/>
  <c r="O271" i="6" s="1"/>
  <c r="R271" i="6"/>
  <c r="N256" i="1"/>
  <c r="F256" i="1"/>
  <c r="O256" i="1" s="1"/>
  <c r="M257" i="1"/>
  <c r="R272" i="6" l="1"/>
  <c r="M273" i="6"/>
  <c r="Q272" i="6"/>
  <c r="P272" i="6"/>
  <c r="N272" i="6"/>
  <c r="F272" i="6"/>
  <c r="O272" i="6" s="1"/>
  <c r="N257" i="1"/>
  <c r="F257" i="1"/>
  <c r="O257" i="1" s="1"/>
  <c r="M258" i="1"/>
  <c r="R273" i="6" l="1"/>
  <c r="Q273" i="6"/>
  <c r="P273" i="6"/>
  <c r="N273" i="6"/>
  <c r="F273" i="6"/>
  <c r="O273" i="6" s="1"/>
  <c r="M274" i="6"/>
  <c r="N258" i="1"/>
  <c r="F258" i="1"/>
  <c r="O258" i="1" s="1"/>
  <c r="M259" i="1"/>
  <c r="F274" i="6" l="1"/>
  <c r="O274" i="6" s="1"/>
  <c r="M275" i="6"/>
  <c r="R274" i="6"/>
  <c r="P274" i="6"/>
  <c r="N274" i="6"/>
  <c r="Q274" i="6"/>
  <c r="N259" i="1"/>
  <c r="M260" i="1"/>
  <c r="F259" i="1"/>
  <c r="O259" i="1" s="1"/>
  <c r="M276" i="6" l="1"/>
  <c r="R275" i="6"/>
  <c r="Q275" i="6"/>
  <c r="P275" i="6"/>
  <c r="N275" i="6"/>
  <c r="F275" i="6"/>
  <c r="O275" i="6" s="1"/>
  <c r="N260" i="1"/>
  <c r="M261" i="1"/>
  <c r="F260" i="1"/>
  <c r="O260" i="1" s="1"/>
  <c r="Q276" i="6" l="1"/>
  <c r="N276" i="6"/>
  <c r="F276" i="6"/>
  <c r="O276" i="6" s="1"/>
  <c r="M277" i="6"/>
  <c r="P276" i="6"/>
  <c r="R276" i="6"/>
  <c r="N261" i="1"/>
  <c r="F261" i="1"/>
  <c r="O261" i="1" s="1"/>
  <c r="M262" i="1"/>
  <c r="M278" i="6" l="1"/>
  <c r="R277" i="6"/>
  <c r="P277" i="6"/>
  <c r="Q277" i="6"/>
  <c r="N277" i="6"/>
  <c r="F277" i="6"/>
  <c r="O277" i="6" s="1"/>
  <c r="N262" i="1"/>
  <c r="M263" i="1"/>
  <c r="F262" i="1"/>
  <c r="O262" i="1" s="1"/>
  <c r="P278" i="6" l="1"/>
  <c r="N278" i="6"/>
  <c r="F278" i="6"/>
  <c r="O278" i="6" s="1"/>
  <c r="M279" i="6"/>
  <c r="R278" i="6"/>
  <c r="Q278" i="6"/>
  <c r="N263" i="1"/>
  <c r="M264" i="1"/>
  <c r="F263" i="1"/>
  <c r="O263" i="1" s="1"/>
  <c r="F279" i="6" l="1"/>
  <c r="O279" i="6" s="1"/>
  <c r="M280" i="6"/>
  <c r="R279" i="6"/>
  <c r="Q279" i="6"/>
  <c r="N279" i="6"/>
  <c r="P279" i="6"/>
  <c r="N264" i="1"/>
  <c r="M265" i="1"/>
  <c r="F264" i="1"/>
  <c r="O264" i="1" s="1"/>
  <c r="R280" i="6" l="1"/>
  <c r="Q280" i="6"/>
  <c r="P280" i="6"/>
  <c r="N280" i="6"/>
  <c r="M281" i="6"/>
  <c r="F280" i="6"/>
  <c r="O280" i="6" s="1"/>
  <c r="N265" i="1"/>
  <c r="M266" i="1"/>
  <c r="F265" i="1"/>
  <c r="O265" i="1" s="1"/>
  <c r="N281" i="6" l="1"/>
  <c r="M282" i="6"/>
  <c r="P281" i="6"/>
  <c r="R281" i="6"/>
  <c r="Q281" i="6"/>
  <c r="F281" i="6"/>
  <c r="O281" i="6" s="1"/>
  <c r="N266" i="1"/>
  <c r="F266" i="1"/>
  <c r="O266" i="1" s="1"/>
  <c r="M267" i="1"/>
  <c r="M283" i="6" l="1"/>
  <c r="R282" i="6"/>
  <c r="Q282" i="6"/>
  <c r="P282" i="6"/>
  <c r="F282" i="6"/>
  <c r="O282" i="6" s="1"/>
  <c r="N282" i="6"/>
  <c r="N267" i="1"/>
  <c r="F267" i="1"/>
  <c r="O267" i="1" s="1"/>
  <c r="M268" i="1"/>
  <c r="P283" i="6" l="1"/>
  <c r="F283" i="6"/>
  <c r="O283" i="6" s="1"/>
  <c r="M284" i="6"/>
  <c r="R283" i="6"/>
  <c r="Q283" i="6"/>
  <c r="N283" i="6"/>
  <c r="N268" i="1"/>
  <c r="M269" i="1"/>
  <c r="F268" i="1"/>
  <c r="O268" i="1" s="1"/>
  <c r="M285" i="6" l="1"/>
  <c r="R284" i="6"/>
  <c r="Q284" i="6"/>
  <c r="N284" i="6"/>
  <c r="P284" i="6"/>
  <c r="F284" i="6"/>
  <c r="O284" i="6" s="1"/>
  <c r="N269" i="1"/>
  <c r="F269" i="1"/>
  <c r="O269" i="1" s="1"/>
  <c r="M270" i="1"/>
  <c r="R285" i="6" l="1"/>
  <c r="N285" i="6"/>
  <c r="F285" i="6"/>
  <c r="O285" i="6" s="1"/>
  <c r="M286" i="6"/>
  <c r="Q285" i="6"/>
  <c r="P285" i="6"/>
  <c r="N270" i="1"/>
  <c r="F270" i="1"/>
  <c r="O270" i="1" s="1"/>
  <c r="M271" i="1"/>
  <c r="M287" i="6" l="1"/>
  <c r="Q286" i="6"/>
  <c r="P286" i="6"/>
  <c r="R286" i="6"/>
  <c r="N286" i="6"/>
  <c r="F286" i="6"/>
  <c r="O286" i="6" s="1"/>
  <c r="N271" i="1"/>
  <c r="F271" i="1"/>
  <c r="O271" i="1" s="1"/>
  <c r="M272" i="1"/>
  <c r="M288" i="6" l="1"/>
  <c r="Q287" i="6"/>
  <c r="P287" i="6"/>
  <c r="N287" i="6"/>
  <c r="F287" i="6"/>
  <c r="O287" i="6" s="1"/>
  <c r="R287" i="6"/>
  <c r="N272" i="1"/>
  <c r="F272" i="1"/>
  <c r="O272" i="1" s="1"/>
  <c r="M273" i="1"/>
  <c r="F288" i="6" l="1"/>
  <c r="O288" i="6" s="1"/>
  <c r="R288" i="6"/>
  <c r="M289" i="6"/>
  <c r="Q288" i="6"/>
  <c r="P288" i="6"/>
  <c r="N288" i="6"/>
  <c r="N273" i="1"/>
  <c r="F273" i="1"/>
  <c r="O273" i="1" s="1"/>
  <c r="M274" i="1"/>
  <c r="R289" i="6" l="1"/>
  <c r="Q289" i="6"/>
  <c r="P289" i="6"/>
  <c r="N289" i="6"/>
  <c r="F289" i="6"/>
  <c r="O289" i="6" s="1"/>
  <c r="M290" i="6"/>
  <c r="N274" i="1"/>
  <c r="F274" i="1"/>
  <c r="O274" i="1" s="1"/>
  <c r="M275" i="1"/>
  <c r="N290" i="6" l="1"/>
  <c r="F290" i="6"/>
  <c r="O290" i="6" s="1"/>
  <c r="M291" i="6"/>
  <c r="Q290" i="6"/>
  <c r="P290" i="6"/>
  <c r="R290" i="6"/>
  <c r="N275" i="1"/>
  <c r="M276" i="1"/>
  <c r="F275" i="1"/>
  <c r="O275" i="1" s="1"/>
  <c r="M292" i="6" l="1"/>
  <c r="R291" i="6"/>
  <c r="Q291" i="6"/>
  <c r="P291" i="6"/>
  <c r="N291" i="6"/>
  <c r="F291" i="6"/>
  <c r="O291" i="6" s="1"/>
  <c r="N276" i="1"/>
  <c r="M277" i="1"/>
  <c r="F276" i="1"/>
  <c r="O276" i="1" s="1"/>
  <c r="Q292" i="6" l="1"/>
  <c r="P292" i="6"/>
  <c r="N292" i="6"/>
  <c r="F292" i="6"/>
  <c r="O292" i="6" s="1"/>
  <c r="M293" i="6"/>
  <c r="R292" i="6"/>
  <c r="N277" i="1"/>
  <c r="F277" i="1"/>
  <c r="O277" i="1" s="1"/>
  <c r="M278" i="1"/>
  <c r="M294" i="6" l="1"/>
  <c r="R293" i="6"/>
  <c r="P293" i="6"/>
  <c r="Q293" i="6"/>
  <c r="F293" i="6"/>
  <c r="O293" i="6" s="1"/>
  <c r="N293" i="6"/>
  <c r="N278" i="1"/>
  <c r="M279" i="1"/>
  <c r="F278" i="1"/>
  <c r="O278" i="1" s="1"/>
  <c r="R294" i="6" l="1"/>
  <c r="P294" i="6"/>
  <c r="N294" i="6"/>
  <c r="F294" i="6"/>
  <c r="O294" i="6" s="1"/>
  <c r="M295" i="6"/>
  <c r="Q294" i="6"/>
  <c r="N279" i="1"/>
  <c r="M280" i="1"/>
  <c r="F279" i="1"/>
  <c r="O279" i="1" s="1"/>
  <c r="F295" i="6" l="1"/>
  <c r="O295" i="6" s="1"/>
  <c r="M296" i="6"/>
  <c r="R295" i="6"/>
  <c r="Q295" i="6"/>
  <c r="P295" i="6"/>
  <c r="N295" i="6"/>
  <c r="N280" i="1"/>
  <c r="M281" i="1"/>
  <c r="F280" i="1"/>
  <c r="O280" i="1" s="1"/>
  <c r="M297" i="6" l="1"/>
  <c r="R296" i="6"/>
  <c r="Q296" i="6"/>
  <c r="P296" i="6"/>
  <c r="N296" i="6"/>
  <c r="F296" i="6"/>
  <c r="O296" i="6" s="1"/>
  <c r="N281" i="1"/>
  <c r="M282" i="1"/>
  <c r="F281" i="1"/>
  <c r="O281" i="1" s="1"/>
  <c r="N297" i="6" l="1"/>
  <c r="M298" i="6"/>
  <c r="R297" i="6"/>
  <c r="Q297" i="6"/>
  <c r="P297" i="6"/>
  <c r="F297" i="6"/>
  <c r="O297" i="6" s="1"/>
  <c r="N282" i="1"/>
  <c r="M283" i="1"/>
  <c r="F282" i="1"/>
  <c r="O282" i="1" s="1"/>
  <c r="M299" i="6" l="1"/>
  <c r="R298" i="6"/>
  <c r="Q298" i="6"/>
  <c r="P298" i="6"/>
  <c r="F298" i="6"/>
  <c r="O298" i="6" s="1"/>
  <c r="N298" i="6"/>
  <c r="N283" i="1"/>
  <c r="F283" i="1"/>
  <c r="O283" i="1" s="1"/>
  <c r="M284" i="1"/>
  <c r="P299" i="6" l="1"/>
  <c r="F299" i="6"/>
  <c r="O299" i="6" s="1"/>
  <c r="N299" i="6"/>
  <c r="M300" i="6"/>
  <c r="R299" i="6"/>
  <c r="Q299" i="6"/>
  <c r="N284" i="1"/>
  <c r="M285" i="1"/>
  <c r="F284" i="1"/>
  <c r="O284" i="1" s="1"/>
  <c r="M301" i="6" l="1"/>
  <c r="R300" i="6"/>
  <c r="Q300" i="6"/>
  <c r="N300" i="6"/>
  <c r="P300" i="6"/>
  <c r="F300" i="6"/>
  <c r="O300" i="6" s="1"/>
  <c r="N285" i="1"/>
  <c r="F285" i="1"/>
  <c r="O285" i="1" s="1"/>
  <c r="M286" i="1"/>
  <c r="R301" i="6" l="1"/>
  <c r="Q301" i="6"/>
  <c r="N301" i="6"/>
  <c r="F301" i="6"/>
  <c r="O301" i="6" s="1"/>
  <c r="M302" i="6"/>
  <c r="P301" i="6"/>
  <c r="N286" i="1"/>
  <c r="F286" i="1"/>
  <c r="O286" i="1" s="1"/>
  <c r="M287" i="1"/>
  <c r="M303" i="6" l="1"/>
  <c r="Q302" i="6"/>
  <c r="P302" i="6"/>
  <c r="N302" i="6"/>
  <c r="F302" i="6"/>
  <c r="O302" i="6" s="1"/>
  <c r="R302" i="6"/>
  <c r="N287" i="1"/>
  <c r="F287" i="1"/>
  <c r="O287" i="1" s="1"/>
  <c r="M288" i="1"/>
  <c r="M304" i="6" l="1"/>
  <c r="Q303" i="6"/>
  <c r="P303" i="6"/>
  <c r="N303" i="6"/>
  <c r="F303" i="6"/>
  <c r="O303" i="6" s="1"/>
  <c r="R303" i="6"/>
  <c r="N288" i="1"/>
  <c r="F288" i="1"/>
  <c r="O288" i="1" s="1"/>
  <c r="M289" i="1"/>
  <c r="F304" i="6" l="1"/>
  <c r="O304" i="6" s="1"/>
  <c r="R304" i="6"/>
  <c r="N304" i="6"/>
  <c r="Q304" i="6"/>
  <c r="M305" i="6"/>
  <c r="P304" i="6"/>
  <c r="N289" i="1"/>
  <c r="F289" i="1"/>
  <c r="O289" i="1" s="1"/>
  <c r="M290" i="1"/>
  <c r="R305" i="6" l="1"/>
  <c r="Q305" i="6"/>
  <c r="P305" i="6"/>
  <c r="N305" i="6"/>
  <c r="F305" i="6"/>
  <c r="O305" i="6" s="1"/>
  <c r="M306" i="6"/>
  <c r="N290" i="1"/>
  <c r="F290" i="1"/>
  <c r="O290" i="1" s="1"/>
  <c r="M291" i="1"/>
  <c r="N306" i="6" l="1"/>
  <c r="F306" i="6"/>
  <c r="O306" i="6" s="1"/>
  <c r="M307" i="6"/>
  <c r="R306" i="6"/>
  <c r="P306" i="6"/>
  <c r="Q306" i="6"/>
  <c r="N291" i="1"/>
  <c r="F291" i="1"/>
  <c r="O291" i="1" s="1"/>
  <c r="M292" i="1"/>
  <c r="M308" i="6" l="1"/>
  <c r="R307" i="6"/>
  <c r="Q307" i="6"/>
  <c r="P307" i="6"/>
  <c r="N307" i="6"/>
  <c r="F307" i="6"/>
  <c r="O307" i="6" s="1"/>
  <c r="N292" i="1"/>
  <c r="M293" i="1"/>
  <c r="F292" i="1"/>
  <c r="O292" i="1" s="1"/>
  <c r="Q308" i="6" l="1"/>
  <c r="P308" i="6"/>
  <c r="N308" i="6"/>
  <c r="F308" i="6"/>
  <c r="O308" i="6" s="1"/>
  <c r="R308" i="6"/>
  <c r="M309" i="6"/>
  <c r="N293" i="1"/>
  <c r="F293" i="1"/>
  <c r="O293" i="1" s="1"/>
  <c r="M294" i="1"/>
  <c r="M310" i="6" l="1"/>
  <c r="R309" i="6"/>
  <c r="P309" i="6"/>
  <c r="Q309" i="6"/>
  <c r="N309" i="6"/>
  <c r="F309" i="6"/>
  <c r="O309" i="6" s="1"/>
  <c r="N294" i="1"/>
  <c r="M295" i="1"/>
  <c r="F294" i="1"/>
  <c r="O294" i="1" s="1"/>
  <c r="R310" i="6" l="1"/>
  <c r="P310" i="6"/>
  <c r="N310" i="6"/>
  <c r="F310" i="6"/>
  <c r="O310" i="6" s="1"/>
  <c r="Q310" i="6"/>
  <c r="M311" i="6"/>
  <c r="N295" i="1"/>
  <c r="M296" i="1"/>
  <c r="F295" i="1"/>
  <c r="O295" i="1" s="1"/>
  <c r="F311" i="6" l="1"/>
  <c r="O311" i="6" s="1"/>
  <c r="M312" i="6"/>
  <c r="R311" i="6"/>
  <c r="Q311" i="6"/>
  <c r="N311" i="6"/>
  <c r="P311" i="6"/>
  <c r="N296" i="1"/>
  <c r="M297" i="1"/>
  <c r="F296" i="1"/>
  <c r="O296" i="1" s="1"/>
  <c r="M313" i="6" l="1"/>
  <c r="R312" i="6"/>
  <c r="Q312" i="6"/>
  <c r="P312" i="6"/>
  <c r="N312" i="6"/>
  <c r="F312" i="6"/>
  <c r="O312" i="6" s="1"/>
  <c r="N297" i="1"/>
  <c r="M298" i="1"/>
  <c r="F297" i="1"/>
  <c r="O297" i="1" s="1"/>
  <c r="N313" i="6" l="1"/>
  <c r="M314" i="6"/>
  <c r="R313" i="6"/>
  <c r="Q313" i="6"/>
  <c r="P313" i="6"/>
  <c r="F313" i="6"/>
  <c r="O313" i="6" s="1"/>
  <c r="N298" i="1"/>
  <c r="F298" i="1"/>
  <c r="O298" i="1" s="1"/>
  <c r="M299" i="1"/>
  <c r="M315" i="6" l="1"/>
  <c r="R314" i="6"/>
  <c r="Q314" i="6"/>
  <c r="P314" i="6"/>
  <c r="F314" i="6"/>
  <c r="O314" i="6" s="1"/>
  <c r="N314" i="6"/>
  <c r="N299" i="1"/>
  <c r="F299" i="1"/>
  <c r="O299" i="1" s="1"/>
  <c r="M300" i="1"/>
  <c r="P315" i="6" l="1"/>
  <c r="F315" i="6"/>
  <c r="O315" i="6" s="1"/>
  <c r="M316" i="6"/>
  <c r="R315" i="6"/>
  <c r="N315" i="6"/>
  <c r="Q315" i="6"/>
  <c r="N300" i="1"/>
  <c r="M301" i="1"/>
  <c r="F300" i="1"/>
  <c r="O300" i="1" s="1"/>
  <c r="M317" i="6" l="1"/>
  <c r="R316" i="6"/>
  <c r="Q316" i="6"/>
  <c r="N316" i="6"/>
  <c r="F316" i="6"/>
  <c r="O316" i="6" s="1"/>
  <c r="P316" i="6"/>
  <c r="N301" i="1"/>
  <c r="F301" i="1"/>
  <c r="O301" i="1" s="1"/>
  <c r="M302" i="1"/>
  <c r="R317" i="6" l="1"/>
  <c r="Q317" i="6"/>
  <c r="N317" i="6"/>
  <c r="F317" i="6"/>
  <c r="O317" i="6" s="1"/>
  <c r="P317" i="6"/>
  <c r="M318" i="6"/>
  <c r="N302" i="1"/>
  <c r="F302" i="1"/>
  <c r="O302" i="1" s="1"/>
  <c r="M303" i="1"/>
  <c r="M319" i="6" l="1"/>
  <c r="Q318" i="6"/>
  <c r="P318" i="6"/>
  <c r="R318" i="6"/>
  <c r="N318" i="6"/>
  <c r="F318" i="6"/>
  <c r="O318" i="6" s="1"/>
  <c r="N303" i="1"/>
  <c r="F303" i="1"/>
  <c r="O303" i="1" s="1"/>
  <c r="M304" i="1"/>
  <c r="M320" i="6" l="1"/>
  <c r="Q319" i="6"/>
  <c r="P319" i="6"/>
  <c r="N319" i="6"/>
  <c r="F319" i="6"/>
  <c r="O319" i="6" s="1"/>
  <c r="R319" i="6"/>
  <c r="N304" i="1"/>
  <c r="F304" i="1"/>
  <c r="O304" i="1" s="1"/>
  <c r="M305" i="1"/>
  <c r="F320" i="6" l="1"/>
  <c r="O320" i="6" s="1"/>
  <c r="R320" i="6"/>
  <c r="Q320" i="6"/>
  <c r="P320" i="6"/>
  <c r="N320" i="6"/>
  <c r="M321" i="6"/>
  <c r="N305" i="1"/>
  <c r="F305" i="1"/>
  <c r="O305" i="1" s="1"/>
  <c r="M306" i="1"/>
  <c r="R321" i="6" l="1"/>
  <c r="Q321" i="6"/>
  <c r="P321" i="6"/>
  <c r="N321" i="6"/>
  <c r="F321" i="6"/>
  <c r="O321" i="6" s="1"/>
  <c r="M322" i="6"/>
  <c r="N306" i="1"/>
  <c r="F306" i="1"/>
  <c r="O306" i="1" s="1"/>
  <c r="M307" i="1"/>
  <c r="N322" i="6" l="1"/>
  <c r="F322" i="6"/>
  <c r="O322" i="6" s="1"/>
  <c r="M323" i="6"/>
  <c r="Q322" i="6"/>
  <c r="P322" i="6"/>
  <c r="R322" i="6"/>
  <c r="N307" i="1"/>
  <c r="F307" i="1"/>
  <c r="O307" i="1" s="1"/>
  <c r="M308" i="1"/>
  <c r="M324" i="6" l="1"/>
  <c r="R323" i="6"/>
  <c r="Q323" i="6"/>
  <c r="P323" i="6"/>
  <c r="N323" i="6"/>
  <c r="F323" i="6"/>
  <c r="O323" i="6" s="1"/>
  <c r="N308" i="1"/>
  <c r="M309" i="1"/>
  <c r="F308" i="1"/>
  <c r="O308" i="1" s="1"/>
  <c r="Q324" i="6" l="1"/>
  <c r="P324" i="6"/>
  <c r="N324" i="6"/>
  <c r="F324" i="6"/>
  <c r="O324" i="6" s="1"/>
  <c r="M325" i="6"/>
  <c r="R324" i="6"/>
  <c r="N309" i="1"/>
  <c r="F309" i="1"/>
  <c r="O309" i="1" s="1"/>
  <c r="M310" i="1"/>
  <c r="M326" i="6" l="1"/>
  <c r="R325" i="6"/>
  <c r="P325" i="6"/>
  <c r="Q325" i="6"/>
  <c r="N325" i="6"/>
  <c r="F325" i="6"/>
  <c r="O325" i="6" s="1"/>
  <c r="N310" i="1"/>
  <c r="M311" i="1"/>
  <c r="F310" i="1"/>
  <c r="O310" i="1" s="1"/>
  <c r="R326" i="6" l="1"/>
  <c r="P326" i="6"/>
  <c r="N326" i="6"/>
  <c r="F326" i="6"/>
  <c r="O326" i="6" s="1"/>
  <c r="M327" i="6"/>
  <c r="Q326" i="6"/>
  <c r="N311" i="1"/>
  <c r="M312" i="1"/>
  <c r="F311" i="1"/>
  <c r="O311" i="1" s="1"/>
  <c r="F327" i="6" l="1"/>
  <c r="O327" i="6" s="1"/>
  <c r="M328" i="6"/>
  <c r="R327" i="6"/>
  <c r="Q327" i="6"/>
  <c r="P327" i="6"/>
  <c r="N327" i="6"/>
  <c r="N312" i="1"/>
  <c r="M313" i="1"/>
  <c r="F312" i="1"/>
  <c r="O312" i="1" s="1"/>
  <c r="M329" i="6" l="1"/>
  <c r="R328" i="6"/>
  <c r="Q328" i="6"/>
  <c r="P328" i="6"/>
  <c r="N328" i="6"/>
  <c r="F328" i="6"/>
  <c r="O328" i="6" s="1"/>
  <c r="N313" i="1"/>
  <c r="M314" i="1"/>
  <c r="F313" i="1"/>
  <c r="O313" i="1" s="1"/>
  <c r="N329" i="6" l="1"/>
  <c r="M330" i="6"/>
  <c r="F329" i="6"/>
  <c r="O329" i="6" s="1"/>
  <c r="P329" i="6"/>
  <c r="R329" i="6"/>
  <c r="Q329" i="6"/>
  <c r="N314" i="1"/>
  <c r="M315" i="1"/>
  <c r="F314" i="1"/>
  <c r="O314" i="1" s="1"/>
  <c r="M331" i="6" l="1"/>
  <c r="R330" i="6"/>
  <c r="Q330" i="6"/>
  <c r="P330" i="6"/>
  <c r="F330" i="6"/>
  <c r="O330" i="6" s="1"/>
  <c r="N330" i="6"/>
  <c r="N315" i="1"/>
  <c r="F315" i="1"/>
  <c r="O315" i="1" s="1"/>
  <c r="M316" i="1"/>
  <c r="P331" i="6" l="1"/>
  <c r="F331" i="6"/>
  <c r="O331" i="6" s="1"/>
  <c r="M332" i="6"/>
  <c r="R331" i="6"/>
  <c r="Q331" i="6"/>
  <c r="N331" i="6"/>
  <c r="N316" i="1"/>
  <c r="M317" i="1"/>
  <c r="F316" i="1"/>
  <c r="O316" i="1" s="1"/>
  <c r="M333" i="6" l="1"/>
  <c r="R332" i="6"/>
  <c r="Q332" i="6"/>
  <c r="N332" i="6"/>
  <c r="P332" i="6"/>
  <c r="F332" i="6"/>
  <c r="O332" i="6" s="1"/>
  <c r="N317" i="1"/>
  <c r="F317" i="1"/>
  <c r="O317" i="1" s="1"/>
  <c r="M318" i="1"/>
  <c r="R333" i="6" l="1"/>
  <c r="Q333" i="6"/>
  <c r="N333" i="6"/>
  <c r="F333" i="6"/>
  <c r="O333" i="6" s="1"/>
  <c r="M334" i="6"/>
  <c r="P333" i="6"/>
  <c r="N318" i="1"/>
  <c r="F318" i="1"/>
  <c r="O318" i="1" s="1"/>
  <c r="M319" i="1"/>
  <c r="M335" i="6" l="1"/>
  <c r="Q334" i="6"/>
  <c r="P334" i="6"/>
  <c r="N334" i="6"/>
  <c r="R334" i="6"/>
  <c r="F334" i="6"/>
  <c r="O334" i="6" s="1"/>
  <c r="N319" i="1"/>
  <c r="F319" i="1"/>
  <c r="O319" i="1" s="1"/>
  <c r="M320" i="1"/>
  <c r="M336" i="6" l="1"/>
  <c r="Q335" i="6"/>
  <c r="P335" i="6"/>
  <c r="N335" i="6"/>
  <c r="F335" i="6"/>
  <c r="O335" i="6" s="1"/>
  <c r="R335" i="6"/>
  <c r="N320" i="1"/>
  <c r="M321" i="1"/>
  <c r="F320" i="1"/>
  <c r="O320" i="1" s="1"/>
  <c r="F336" i="6" l="1"/>
  <c r="O336" i="6" s="1"/>
  <c r="R336" i="6"/>
  <c r="M337" i="6"/>
  <c r="P336" i="6"/>
  <c r="Q336" i="6"/>
  <c r="N336" i="6"/>
  <c r="N321" i="1"/>
  <c r="F321" i="1"/>
  <c r="O321" i="1" s="1"/>
  <c r="M322" i="1"/>
  <c r="R337" i="6" l="1"/>
  <c r="Q337" i="6"/>
  <c r="P337" i="6"/>
  <c r="N337" i="6"/>
  <c r="F337" i="6"/>
  <c r="O337" i="6" s="1"/>
  <c r="M338" i="6"/>
  <c r="N322" i="1"/>
  <c r="F322" i="1"/>
  <c r="O322" i="1" s="1"/>
  <c r="M323" i="1"/>
  <c r="N338" i="6" l="1"/>
  <c r="F338" i="6"/>
  <c r="O338" i="6" s="1"/>
  <c r="M339" i="6"/>
  <c r="R338" i="6"/>
  <c r="Q338" i="6"/>
  <c r="P338" i="6"/>
  <c r="N323" i="1"/>
  <c r="M324" i="1"/>
  <c r="F323" i="1"/>
  <c r="O323" i="1" s="1"/>
  <c r="M340" i="6" l="1"/>
  <c r="R339" i="6"/>
  <c r="Q339" i="6"/>
  <c r="P339" i="6"/>
  <c r="N339" i="6"/>
  <c r="F339" i="6"/>
  <c r="O339" i="6" s="1"/>
  <c r="N324" i="1"/>
  <c r="M325" i="1"/>
  <c r="F324" i="1"/>
  <c r="O324" i="1" s="1"/>
  <c r="Q340" i="6" l="1"/>
  <c r="P340" i="6"/>
  <c r="N340" i="6"/>
  <c r="F340" i="6"/>
  <c r="O340" i="6" s="1"/>
  <c r="R340" i="6"/>
  <c r="M341" i="6"/>
  <c r="N325" i="1"/>
  <c r="F325" i="1"/>
  <c r="O325" i="1" s="1"/>
  <c r="M326" i="1"/>
  <c r="M342" i="6" l="1"/>
  <c r="R341" i="6"/>
  <c r="P341" i="6"/>
  <c r="F341" i="6"/>
  <c r="O341" i="6" s="1"/>
  <c r="N341" i="6"/>
  <c r="Q341" i="6"/>
  <c r="N326" i="1"/>
  <c r="M327" i="1"/>
  <c r="F326" i="1"/>
  <c r="O326" i="1" s="1"/>
  <c r="R342" i="6" l="1"/>
  <c r="P342" i="6"/>
  <c r="N342" i="6"/>
  <c r="F342" i="6"/>
  <c r="O342" i="6" s="1"/>
  <c r="M343" i="6"/>
  <c r="Q342" i="6"/>
  <c r="N327" i="1"/>
  <c r="M328" i="1"/>
  <c r="F327" i="1"/>
  <c r="O327" i="1" s="1"/>
  <c r="R343" i="6" l="1"/>
  <c r="Q343" i="6"/>
  <c r="P343" i="6"/>
  <c r="F343" i="6"/>
  <c r="O343" i="6" s="1"/>
  <c r="M344" i="6"/>
  <c r="N343" i="6"/>
  <c r="N328" i="1"/>
  <c r="M329" i="1"/>
  <c r="F328" i="1"/>
  <c r="O328" i="1" s="1"/>
  <c r="N344" i="6" l="1"/>
  <c r="Q344" i="6"/>
  <c r="M345" i="6"/>
  <c r="P344" i="6"/>
  <c r="R344" i="6"/>
  <c r="F344" i="6"/>
  <c r="O344" i="6" s="1"/>
  <c r="N329" i="1"/>
  <c r="M330" i="1"/>
  <c r="F329" i="1"/>
  <c r="O329" i="1" s="1"/>
  <c r="M346" i="6" l="1"/>
  <c r="R345" i="6"/>
  <c r="Q345" i="6"/>
  <c r="N345" i="6"/>
  <c r="P345" i="6"/>
  <c r="F345" i="6"/>
  <c r="O345" i="6" s="1"/>
  <c r="N330" i="1"/>
  <c r="M331" i="1"/>
  <c r="F330" i="1"/>
  <c r="O330" i="1" s="1"/>
  <c r="Q346" i="6" l="1"/>
  <c r="P346" i="6"/>
  <c r="F346" i="6"/>
  <c r="O346" i="6" s="1"/>
  <c r="R346" i="6"/>
  <c r="N346" i="6"/>
  <c r="M347" i="6"/>
  <c r="N331" i="1"/>
  <c r="F331" i="1"/>
  <c r="O331" i="1" s="1"/>
  <c r="M332" i="1"/>
  <c r="M348" i="6" l="1"/>
  <c r="Q347" i="6"/>
  <c r="P347" i="6"/>
  <c r="F347" i="6"/>
  <c r="O347" i="6" s="1"/>
  <c r="N347" i="6"/>
  <c r="R347" i="6"/>
  <c r="N332" i="1"/>
  <c r="M333" i="1"/>
  <c r="F332" i="1"/>
  <c r="O332" i="1" s="1"/>
  <c r="R348" i="6" l="1"/>
  <c r="N348" i="6"/>
  <c r="F348" i="6"/>
  <c r="O348" i="6" s="1"/>
  <c r="M349" i="6"/>
  <c r="P348" i="6"/>
  <c r="Q348" i="6"/>
  <c r="N333" i="1"/>
  <c r="F333" i="1"/>
  <c r="O333" i="1" s="1"/>
  <c r="M334" i="1"/>
  <c r="F349" i="6" l="1"/>
  <c r="O349" i="6" s="1"/>
  <c r="R349" i="6"/>
  <c r="N349" i="6"/>
  <c r="M350" i="6"/>
  <c r="P349" i="6"/>
  <c r="Q349" i="6"/>
  <c r="N334" i="1"/>
  <c r="F334" i="1"/>
  <c r="O334" i="1" s="1"/>
  <c r="M335" i="1"/>
  <c r="M351" i="6" l="1"/>
  <c r="Q350" i="6"/>
  <c r="P350" i="6"/>
  <c r="N350" i="6"/>
  <c r="F350" i="6"/>
  <c r="O350" i="6" s="1"/>
  <c r="R350" i="6"/>
  <c r="N335" i="1"/>
  <c r="F335" i="1"/>
  <c r="O335" i="1" s="1"/>
  <c r="M336" i="1"/>
  <c r="N351" i="6" l="1"/>
  <c r="M352" i="6"/>
  <c r="P351" i="6"/>
  <c r="R351" i="6"/>
  <c r="Q351" i="6"/>
  <c r="F351" i="6"/>
  <c r="O351" i="6" s="1"/>
  <c r="N336" i="1"/>
  <c r="F336" i="1"/>
  <c r="O336" i="1" s="1"/>
  <c r="M337" i="1"/>
  <c r="R352" i="6" l="1"/>
  <c r="Q352" i="6"/>
  <c r="P352" i="6"/>
  <c r="N352" i="6"/>
  <c r="M353" i="6"/>
  <c r="F352" i="6"/>
  <c r="O352" i="6" s="1"/>
  <c r="N337" i="1"/>
  <c r="F337" i="1"/>
  <c r="O337" i="1" s="1"/>
  <c r="M338" i="1"/>
  <c r="P353" i="6" l="1"/>
  <c r="F353" i="6"/>
  <c r="O353" i="6" s="1"/>
  <c r="R353" i="6"/>
  <c r="Q353" i="6"/>
  <c r="N353" i="6"/>
  <c r="M354" i="6"/>
  <c r="N338" i="1"/>
  <c r="F338" i="1"/>
  <c r="O338" i="1" s="1"/>
  <c r="M339" i="1"/>
  <c r="M355" i="6" l="1"/>
  <c r="R354" i="6"/>
  <c r="P354" i="6"/>
  <c r="Q354" i="6"/>
  <c r="N354" i="6"/>
  <c r="F354" i="6"/>
  <c r="O354" i="6" s="1"/>
  <c r="N339" i="1"/>
  <c r="M340" i="1"/>
  <c r="F339" i="1"/>
  <c r="O339" i="1" s="1"/>
  <c r="R355" i="6" l="1"/>
  <c r="Q355" i="6"/>
  <c r="N355" i="6"/>
  <c r="F355" i="6"/>
  <c r="O355" i="6" s="1"/>
  <c r="M356" i="6"/>
  <c r="P355" i="6"/>
  <c r="N340" i="1"/>
  <c r="M341" i="1"/>
  <c r="F340" i="1"/>
  <c r="O340" i="1" s="1"/>
  <c r="M357" i="6" l="1"/>
  <c r="R356" i="6"/>
  <c r="Q356" i="6"/>
  <c r="P356" i="6"/>
  <c r="N356" i="6"/>
  <c r="F356" i="6"/>
  <c r="O356" i="6" s="1"/>
  <c r="N341" i="1"/>
  <c r="F341" i="1"/>
  <c r="O341" i="1" s="1"/>
  <c r="M342" i="1"/>
  <c r="M358" i="6" l="1"/>
  <c r="P357" i="6"/>
  <c r="N357" i="6"/>
  <c r="R357" i="6"/>
  <c r="F357" i="6"/>
  <c r="O357" i="6" s="1"/>
  <c r="Q357" i="6"/>
  <c r="N342" i="1"/>
  <c r="M343" i="1"/>
  <c r="F342" i="1"/>
  <c r="O342" i="1" s="1"/>
  <c r="F358" i="6" l="1"/>
  <c r="O358" i="6" s="1"/>
  <c r="M359" i="6"/>
  <c r="N358" i="6"/>
  <c r="R358" i="6"/>
  <c r="Q358" i="6"/>
  <c r="P358" i="6"/>
  <c r="N343" i="1"/>
  <c r="M344" i="1"/>
  <c r="F343" i="1"/>
  <c r="O343" i="1" s="1"/>
  <c r="R359" i="6" l="1"/>
  <c r="Q359" i="6"/>
  <c r="P359" i="6"/>
  <c r="F359" i="6"/>
  <c r="O359" i="6" s="1"/>
  <c r="M360" i="6"/>
  <c r="N359" i="6"/>
  <c r="N344" i="1"/>
  <c r="M345" i="1"/>
  <c r="F344" i="1"/>
  <c r="O344" i="1" s="1"/>
  <c r="N360" i="6" l="1"/>
  <c r="Q360" i="6"/>
  <c r="M361" i="6"/>
  <c r="R360" i="6"/>
  <c r="F360" i="6"/>
  <c r="O360" i="6" s="1"/>
  <c r="P360" i="6"/>
  <c r="N345" i="1"/>
  <c r="M346" i="1"/>
  <c r="F345" i="1"/>
  <c r="O345" i="1" s="1"/>
  <c r="M362" i="6" l="1"/>
  <c r="R361" i="6"/>
  <c r="Q361" i="6"/>
  <c r="N361" i="6"/>
  <c r="P361" i="6"/>
  <c r="F361" i="6"/>
  <c r="O361" i="6" s="1"/>
  <c r="N346" i="1"/>
  <c r="M347" i="1"/>
  <c r="F346" i="1"/>
  <c r="O346" i="1" s="1"/>
  <c r="Q362" i="6" l="1"/>
  <c r="P362" i="6"/>
  <c r="F362" i="6"/>
  <c r="O362" i="6" s="1"/>
  <c r="M363" i="6"/>
  <c r="N362" i="6"/>
  <c r="R362" i="6"/>
  <c r="N347" i="1"/>
  <c r="F347" i="1"/>
  <c r="O347" i="1" s="1"/>
  <c r="M348" i="1"/>
  <c r="M364" i="6" l="1"/>
  <c r="Q363" i="6"/>
  <c r="P363" i="6"/>
  <c r="F363" i="6"/>
  <c r="O363" i="6" s="1"/>
  <c r="N363" i="6"/>
  <c r="R363" i="6"/>
  <c r="N348" i="1"/>
  <c r="M349" i="1"/>
  <c r="F348" i="1"/>
  <c r="O348" i="1" s="1"/>
  <c r="R364" i="6" l="1"/>
  <c r="N364" i="6"/>
  <c r="F364" i="6"/>
  <c r="O364" i="6" s="1"/>
  <c r="M365" i="6"/>
  <c r="Q364" i="6"/>
  <c r="P364" i="6"/>
  <c r="N349" i="1"/>
  <c r="F349" i="1"/>
  <c r="O349" i="1" s="1"/>
  <c r="M350" i="1"/>
  <c r="F365" i="6" l="1"/>
  <c r="O365" i="6" s="1"/>
  <c r="R365" i="6"/>
  <c r="N365" i="6"/>
  <c r="M366" i="6"/>
  <c r="Q365" i="6"/>
  <c r="P365" i="6"/>
  <c r="N350" i="1"/>
  <c r="F350" i="1"/>
  <c r="O350" i="1" s="1"/>
  <c r="M351" i="1"/>
  <c r="M367" i="6" l="1"/>
  <c r="Q366" i="6"/>
  <c r="P366" i="6"/>
  <c r="N366" i="6"/>
  <c r="F366" i="6"/>
  <c r="O366" i="6" s="1"/>
  <c r="R366" i="6"/>
  <c r="N351" i="1"/>
  <c r="F351" i="1"/>
  <c r="O351" i="1" s="1"/>
  <c r="M352" i="1"/>
  <c r="N367" i="6" l="1"/>
  <c r="M368" i="6"/>
  <c r="P367" i="6"/>
  <c r="Q367" i="6"/>
  <c r="F367" i="6"/>
  <c r="O367" i="6" s="1"/>
  <c r="R367" i="6"/>
  <c r="N352" i="1"/>
  <c r="F352" i="1"/>
  <c r="O352" i="1" s="1"/>
  <c r="M353" i="1"/>
  <c r="R368" i="6" l="1"/>
  <c r="Q368" i="6"/>
  <c r="P368" i="6"/>
  <c r="N368" i="6"/>
  <c r="F368" i="6"/>
  <c r="O368" i="6" s="1"/>
  <c r="M369" i="6"/>
  <c r="N353" i="1"/>
  <c r="F353" i="1"/>
  <c r="O353" i="1" s="1"/>
  <c r="M354" i="1"/>
  <c r="P369" i="6" l="1"/>
  <c r="F369" i="6"/>
  <c r="O369" i="6" s="1"/>
  <c r="R369" i="6"/>
  <c r="M370" i="6"/>
  <c r="Q369" i="6"/>
  <c r="N369" i="6"/>
  <c r="N354" i="1"/>
  <c r="F354" i="1"/>
  <c r="O354" i="1" s="1"/>
  <c r="M355" i="1"/>
  <c r="M371" i="6" l="1"/>
  <c r="R370" i="6"/>
  <c r="P370" i="6"/>
  <c r="N370" i="6"/>
  <c r="Q370" i="6"/>
  <c r="F370" i="6"/>
  <c r="O370" i="6" s="1"/>
  <c r="N355" i="1"/>
  <c r="F355" i="1"/>
  <c r="O355" i="1" s="1"/>
  <c r="M356" i="1"/>
  <c r="R371" i="6" l="1"/>
  <c r="Q371" i="6"/>
  <c r="N371" i="6"/>
  <c r="F371" i="6"/>
  <c r="O371" i="6" s="1"/>
  <c r="M372" i="6"/>
  <c r="P371" i="6"/>
  <c r="N356" i="1"/>
  <c r="M357" i="1"/>
  <c r="F356" i="1"/>
  <c r="O356" i="1" s="1"/>
  <c r="M373" i="6" l="1"/>
  <c r="R372" i="6"/>
  <c r="Q372" i="6"/>
  <c r="P372" i="6"/>
  <c r="N372" i="6"/>
  <c r="F372" i="6"/>
  <c r="O372" i="6" s="1"/>
  <c r="N357" i="1"/>
  <c r="F357" i="1"/>
  <c r="O357" i="1" s="1"/>
  <c r="M358" i="1"/>
  <c r="M374" i="6" l="1"/>
  <c r="P373" i="6"/>
  <c r="N373" i="6"/>
  <c r="R373" i="6"/>
  <c r="Q373" i="6"/>
  <c r="F373" i="6"/>
  <c r="O373" i="6" s="1"/>
  <c r="N358" i="1"/>
  <c r="M359" i="1"/>
  <c r="F358" i="1"/>
  <c r="O358" i="1" s="1"/>
  <c r="F374" i="6" l="1"/>
  <c r="O374" i="6" s="1"/>
  <c r="M375" i="6"/>
  <c r="R374" i="6"/>
  <c r="Q374" i="6"/>
  <c r="P374" i="6"/>
  <c r="N374" i="6"/>
  <c r="N359" i="1"/>
  <c r="M360" i="1"/>
  <c r="F359" i="1"/>
  <c r="O359" i="1" s="1"/>
  <c r="R375" i="6" l="1"/>
  <c r="Q375" i="6"/>
  <c r="P375" i="6"/>
  <c r="F375" i="6"/>
  <c r="O375" i="6" s="1"/>
  <c r="N375" i="6"/>
  <c r="M376" i="6"/>
  <c r="N360" i="1"/>
  <c r="M361" i="1"/>
  <c r="F360" i="1"/>
  <c r="O360" i="1" s="1"/>
  <c r="N376" i="6" l="1"/>
  <c r="Q376" i="6"/>
  <c r="M377" i="6"/>
  <c r="R376" i="6"/>
  <c r="P376" i="6"/>
  <c r="F376" i="6"/>
  <c r="O376" i="6" s="1"/>
  <c r="N361" i="1"/>
  <c r="M362" i="1"/>
  <c r="F361" i="1"/>
  <c r="O361" i="1" s="1"/>
  <c r="M378" i="6" l="1"/>
  <c r="R377" i="6"/>
  <c r="Q377" i="6"/>
  <c r="N377" i="6"/>
  <c r="P377" i="6"/>
  <c r="F377" i="6"/>
  <c r="O377" i="6" s="1"/>
  <c r="N362" i="1"/>
  <c r="M363" i="1"/>
  <c r="F362" i="1"/>
  <c r="O362" i="1" s="1"/>
  <c r="R378" i="6" l="1"/>
  <c r="Q378" i="6"/>
  <c r="M379" i="6"/>
  <c r="P378" i="6"/>
  <c r="F378" i="6"/>
  <c r="O378" i="6" s="1"/>
  <c r="N378" i="6"/>
  <c r="N363" i="1"/>
  <c r="F363" i="1"/>
  <c r="O363" i="1" s="1"/>
  <c r="M364" i="1"/>
  <c r="F379" i="6" l="1"/>
  <c r="O379" i="6" s="1"/>
  <c r="M380" i="6"/>
  <c r="P379" i="6"/>
  <c r="N379" i="6"/>
  <c r="R379" i="6"/>
  <c r="Q379" i="6"/>
  <c r="N364" i="1"/>
  <c r="M365" i="1"/>
  <c r="F364" i="1"/>
  <c r="O364" i="1" s="1"/>
  <c r="M381" i="6" l="1"/>
  <c r="R380" i="6"/>
  <c r="Q380" i="6"/>
  <c r="P380" i="6"/>
  <c r="F380" i="6"/>
  <c r="O380" i="6" s="1"/>
  <c r="N380" i="6"/>
  <c r="N365" i="1"/>
  <c r="F365" i="1"/>
  <c r="O365" i="1" s="1"/>
  <c r="M366" i="1"/>
  <c r="N381" i="6" l="1"/>
  <c r="F381" i="6"/>
  <c r="O381" i="6" s="1"/>
  <c r="R381" i="6"/>
  <c r="Q381" i="6"/>
  <c r="M382" i="6"/>
  <c r="P381" i="6"/>
  <c r="N366" i="1"/>
  <c r="F366" i="1"/>
  <c r="O366" i="1" s="1"/>
  <c r="M367" i="1"/>
  <c r="M383" i="6" l="1"/>
  <c r="R382" i="6"/>
  <c r="Q382" i="6"/>
  <c r="P382" i="6"/>
  <c r="F382" i="6"/>
  <c r="O382" i="6" s="1"/>
  <c r="N382" i="6"/>
  <c r="N367" i="1"/>
  <c r="F367" i="1"/>
  <c r="O367" i="1" s="1"/>
  <c r="M368" i="1"/>
  <c r="P383" i="6" l="1"/>
  <c r="N383" i="6"/>
  <c r="R383" i="6"/>
  <c r="Q383" i="6"/>
  <c r="M384" i="6"/>
  <c r="F383" i="6"/>
  <c r="O383" i="6" s="1"/>
  <c r="N368" i="1"/>
  <c r="F368" i="1"/>
  <c r="O368" i="1" s="1"/>
  <c r="M369" i="1"/>
  <c r="P384" i="6" l="1"/>
  <c r="F384" i="6"/>
  <c r="O384" i="6" s="1"/>
  <c r="R384" i="6"/>
  <c r="M385" i="6"/>
  <c r="Q384" i="6"/>
  <c r="N384" i="6"/>
  <c r="N369" i="1"/>
  <c r="F369" i="1"/>
  <c r="O369" i="1" s="1"/>
  <c r="M370" i="1"/>
  <c r="R385" i="6" l="1"/>
  <c r="Q385" i="6"/>
  <c r="P385" i="6"/>
  <c r="N385" i="6"/>
  <c r="M386" i="6"/>
  <c r="F385" i="6"/>
  <c r="O385" i="6" s="1"/>
  <c r="N370" i="1"/>
  <c r="F370" i="1"/>
  <c r="O370" i="1" s="1"/>
  <c r="M371" i="1"/>
  <c r="M387" i="6" l="1"/>
  <c r="Q386" i="6"/>
  <c r="P386" i="6"/>
  <c r="N386" i="6"/>
  <c r="F386" i="6"/>
  <c r="O386" i="6" s="1"/>
  <c r="R386" i="6"/>
  <c r="N371" i="1"/>
  <c r="F371" i="1"/>
  <c r="O371" i="1" s="1"/>
  <c r="M372" i="1"/>
  <c r="M388" i="6" l="1"/>
  <c r="R387" i="6"/>
  <c r="N387" i="6"/>
  <c r="P387" i="6"/>
  <c r="Q387" i="6"/>
  <c r="F387" i="6"/>
  <c r="O387" i="6" s="1"/>
  <c r="N372" i="1"/>
  <c r="M373" i="1"/>
  <c r="F372" i="1"/>
  <c r="O372" i="1" s="1"/>
  <c r="F388" i="6" l="1"/>
  <c r="O388" i="6" s="1"/>
  <c r="M389" i="6"/>
  <c r="Q388" i="6"/>
  <c r="P388" i="6"/>
  <c r="R388" i="6"/>
  <c r="N388" i="6"/>
  <c r="N373" i="1"/>
  <c r="F373" i="1"/>
  <c r="O373" i="1" s="1"/>
  <c r="M374" i="1"/>
  <c r="M390" i="6" l="1"/>
  <c r="R389" i="6"/>
  <c r="N389" i="6"/>
  <c r="F389" i="6"/>
  <c r="O389" i="6" s="1"/>
  <c r="Q389" i="6"/>
  <c r="P389" i="6"/>
  <c r="N374" i="1"/>
  <c r="M375" i="1"/>
  <c r="F374" i="1"/>
  <c r="O374" i="1" s="1"/>
  <c r="N390" i="6" l="1"/>
  <c r="F390" i="6"/>
  <c r="O390" i="6" s="1"/>
  <c r="Q390" i="6"/>
  <c r="R390" i="6"/>
  <c r="P390" i="6"/>
  <c r="M391" i="6"/>
  <c r="N375" i="1"/>
  <c r="M376" i="1"/>
  <c r="F375" i="1"/>
  <c r="O375" i="1" s="1"/>
  <c r="M392" i="6" l="1"/>
  <c r="R391" i="6"/>
  <c r="Q391" i="6"/>
  <c r="N391" i="6"/>
  <c r="P391" i="6"/>
  <c r="F391" i="6"/>
  <c r="O391" i="6" s="1"/>
  <c r="N376" i="1"/>
  <c r="M377" i="1"/>
  <c r="F376" i="1"/>
  <c r="O376" i="1" s="1"/>
  <c r="Q392" i="6" l="1"/>
  <c r="P392" i="6"/>
  <c r="M393" i="6"/>
  <c r="F392" i="6"/>
  <c r="O392" i="6" s="1"/>
  <c r="N392" i="6"/>
  <c r="R392" i="6"/>
  <c r="N377" i="1"/>
  <c r="M378" i="1"/>
  <c r="F377" i="1"/>
  <c r="O377" i="1" s="1"/>
  <c r="F393" i="6" l="1"/>
  <c r="O393" i="6" s="1"/>
  <c r="M394" i="6"/>
  <c r="R393" i="6"/>
  <c r="Q393" i="6"/>
  <c r="N393" i="6"/>
  <c r="P393" i="6"/>
  <c r="N378" i="1"/>
  <c r="M379" i="1"/>
  <c r="F378" i="1"/>
  <c r="O378" i="1" s="1"/>
  <c r="R394" i="6" l="1"/>
  <c r="Q394" i="6"/>
  <c r="M395" i="6"/>
  <c r="P394" i="6"/>
  <c r="F394" i="6"/>
  <c r="O394" i="6" s="1"/>
  <c r="N394" i="6"/>
  <c r="N379" i="1"/>
  <c r="F379" i="1"/>
  <c r="O379" i="1" s="1"/>
  <c r="M380" i="1"/>
  <c r="F395" i="6" l="1"/>
  <c r="O395" i="6" s="1"/>
  <c r="R395" i="6"/>
  <c r="Q395" i="6"/>
  <c r="N395" i="6"/>
  <c r="M396" i="6"/>
  <c r="P395" i="6"/>
  <c r="N380" i="1"/>
  <c r="M381" i="1"/>
  <c r="F380" i="1"/>
  <c r="O380" i="1" s="1"/>
  <c r="M397" i="6" l="1"/>
  <c r="R396" i="6"/>
  <c r="Q396" i="6"/>
  <c r="P396" i="6"/>
  <c r="N396" i="6"/>
  <c r="F396" i="6"/>
  <c r="O396" i="6" s="1"/>
  <c r="N381" i="1"/>
  <c r="F381" i="1"/>
  <c r="O381" i="1" s="1"/>
  <c r="M382" i="1"/>
  <c r="N397" i="6" l="1"/>
  <c r="F397" i="6"/>
  <c r="O397" i="6" s="1"/>
  <c r="R397" i="6"/>
  <c r="Q397" i="6"/>
  <c r="P397" i="6"/>
  <c r="M398" i="6"/>
  <c r="N382" i="1"/>
  <c r="F382" i="1"/>
  <c r="O382" i="1" s="1"/>
  <c r="M383" i="1"/>
  <c r="P398" i="6" l="1"/>
  <c r="F398" i="6"/>
  <c r="O398" i="6" s="1"/>
  <c r="R398" i="6"/>
  <c r="Q398" i="6"/>
  <c r="N398" i="6"/>
  <c r="M399" i="6"/>
  <c r="N383" i="1"/>
  <c r="F383" i="1"/>
  <c r="O383" i="1" s="1"/>
  <c r="M384" i="1"/>
  <c r="P399" i="6" l="1"/>
  <c r="N399" i="6"/>
  <c r="R399" i="6"/>
  <c r="Q399" i="6"/>
  <c r="F399" i="6"/>
  <c r="O399" i="6" s="1"/>
  <c r="M400" i="6"/>
  <c r="N384" i="1"/>
  <c r="F384" i="1"/>
  <c r="O384" i="1" s="1"/>
  <c r="M385" i="1"/>
  <c r="M401" i="6" l="1"/>
  <c r="Q400" i="6"/>
  <c r="P400" i="6"/>
  <c r="N400" i="6"/>
  <c r="F400" i="6"/>
  <c r="O400" i="6" s="1"/>
  <c r="R400" i="6"/>
  <c r="N385" i="1"/>
  <c r="F385" i="1"/>
  <c r="O385" i="1" s="1"/>
  <c r="M386" i="1"/>
  <c r="R401" i="6" l="1"/>
  <c r="Q401" i="6"/>
  <c r="P401" i="6"/>
  <c r="N401" i="6"/>
  <c r="M402" i="6"/>
  <c r="F401" i="6"/>
  <c r="O401" i="6" s="1"/>
  <c r="N386" i="1"/>
  <c r="F386" i="1"/>
  <c r="O386" i="1" s="1"/>
  <c r="M387" i="1"/>
  <c r="M403" i="6" l="1"/>
  <c r="Q402" i="6"/>
  <c r="P402" i="6"/>
  <c r="F402" i="6"/>
  <c r="O402" i="6" s="1"/>
  <c r="R402" i="6"/>
  <c r="N402" i="6"/>
  <c r="N387" i="1"/>
  <c r="F387" i="1"/>
  <c r="O387" i="1" s="1"/>
  <c r="M388" i="1"/>
  <c r="M404" i="6" l="1"/>
  <c r="R403" i="6"/>
  <c r="N403" i="6"/>
  <c r="F403" i="6"/>
  <c r="O403" i="6" s="1"/>
  <c r="Q403" i="6"/>
  <c r="P403" i="6"/>
  <c r="N388" i="1"/>
  <c r="M389" i="1"/>
  <c r="F388" i="1"/>
  <c r="O388" i="1" s="1"/>
  <c r="F404" i="6" l="1"/>
  <c r="O404" i="6" s="1"/>
  <c r="N404" i="6"/>
  <c r="Q404" i="6"/>
  <c r="R404" i="6"/>
  <c r="M405" i="6"/>
  <c r="P404" i="6"/>
  <c r="N389" i="1"/>
  <c r="F389" i="1"/>
  <c r="O389" i="1" s="1"/>
  <c r="M390" i="1"/>
  <c r="M406" i="6" l="1"/>
  <c r="R405" i="6"/>
  <c r="Q405" i="6"/>
  <c r="N405" i="6"/>
  <c r="F405" i="6"/>
  <c r="O405" i="6" s="1"/>
  <c r="P405" i="6"/>
  <c r="N390" i="1"/>
  <c r="M391" i="1"/>
  <c r="F390" i="1"/>
  <c r="O390" i="1" s="1"/>
  <c r="N406" i="6" l="1"/>
  <c r="M407" i="6"/>
  <c r="P406" i="6"/>
  <c r="F406" i="6"/>
  <c r="O406" i="6" s="1"/>
  <c r="R406" i="6"/>
  <c r="Q406" i="6"/>
  <c r="N391" i="1"/>
  <c r="M392" i="1"/>
  <c r="F391" i="1"/>
  <c r="O391" i="1" s="1"/>
  <c r="F407" i="6" l="1"/>
  <c r="O407" i="6" s="1"/>
  <c r="M408" i="6"/>
  <c r="R407" i="6"/>
  <c r="P407" i="6"/>
  <c r="N407" i="6"/>
  <c r="Q407" i="6"/>
  <c r="N392" i="1"/>
  <c r="M393" i="1"/>
  <c r="F392" i="1"/>
  <c r="O392" i="1" s="1"/>
  <c r="Q408" i="6" l="1"/>
  <c r="P408" i="6"/>
  <c r="M409" i="6"/>
  <c r="R408" i="6"/>
  <c r="F408" i="6"/>
  <c r="O408" i="6" s="1"/>
  <c r="N408" i="6"/>
  <c r="N393" i="1"/>
  <c r="M394" i="1"/>
  <c r="F393" i="1"/>
  <c r="O393" i="1" s="1"/>
  <c r="R409" i="6" l="1"/>
  <c r="Q409" i="6"/>
  <c r="N409" i="6"/>
  <c r="F409" i="6"/>
  <c r="O409" i="6" s="1"/>
  <c r="M410" i="6"/>
  <c r="P409" i="6"/>
  <c r="N394" i="1"/>
  <c r="M395" i="1"/>
  <c r="F394" i="1"/>
  <c r="O394" i="1" s="1"/>
  <c r="R410" i="6" l="1"/>
  <c r="Q410" i="6"/>
  <c r="M411" i="6"/>
  <c r="P410" i="6"/>
  <c r="N410" i="6"/>
  <c r="F410" i="6"/>
  <c r="O410" i="6" s="1"/>
  <c r="N395" i="1"/>
  <c r="F395" i="1"/>
  <c r="O395" i="1" s="1"/>
  <c r="M396" i="1"/>
  <c r="F411" i="6" l="1"/>
  <c r="O411" i="6" s="1"/>
  <c r="R411" i="6"/>
  <c r="Q411" i="6"/>
  <c r="P411" i="6"/>
  <c r="N411" i="6"/>
  <c r="M412" i="6"/>
  <c r="N396" i="1"/>
  <c r="M397" i="1"/>
  <c r="F396" i="1"/>
  <c r="O396" i="1" s="1"/>
  <c r="M413" i="6" l="1"/>
  <c r="P412" i="6"/>
  <c r="F412" i="6"/>
  <c r="O412" i="6" s="1"/>
  <c r="R412" i="6"/>
  <c r="Q412" i="6"/>
  <c r="N412" i="6"/>
  <c r="N397" i="1"/>
  <c r="F397" i="1"/>
  <c r="O397" i="1" s="1"/>
  <c r="M398" i="1"/>
  <c r="N413" i="6" l="1"/>
  <c r="F413" i="6"/>
  <c r="O413" i="6" s="1"/>
  <c r="R413" i="6"/>
  <c r="Q413" i="6"/>
  <c r="P413" i="6"/>
  <c r="M414" i="6"/>
  <c r="N398" i="1"/>
  <c r="F398" i="1"/>
  <c r="O398" i="1" s="1"/>
  <c r="M399" i="1"/>
  <c r="M415" i="6" l="1"/>
  <c r="Q414" i="6"/>
  <c r="P414" i="6"/>
  <c r="N414" i="6"/>
  <c r="F414" i="6"/>
  <c r="O414" i="6" s="1"/>
  <c r="R414" i="6"/>
  <c r="N399" i="1"/>
  <c r="F399" i="1"/>
  <c r="O399" i="1" s="1"/>
  <c r="M400" i="1"/>
  <c r="P415" i="6" l="1"/>
  <c r="N415" i="6"/>
  <c r="Q415" i="6"/>
  <c r="M416" i="6"/>
  <c r="R415" i="6"/>
  <c r="F415" i="6"/>
  <c r="O415" i="6" s="1"/>
  <c r="N400" i="1"/>
  <c r="F400" i="1"/>
  <c r="O400" i="1" s="1"/>
  <c r="M401" i="1"/>
  <c r="M417" i="6" l="1"/>
  <c r="Q416" i="6"/>
  <c r="P416" i="6"/>
  <c r="F416" i="6"/>
  <c r="O416" i="6" s="1"/>
  <c r="N416" i="6"/>
  <c r="R416" i="6"/>
  <c r="N401" i="1"/>
  <c r="M402" i="1"/>
  <c r="F401" i="1"/>
  <c r="O401" i="1" s="1"/>
  <c r="R417" i="6" l="1"/>
  <c r="Q417" i="6"/>
  <c r="P417" i="6"/>
  <c r="N417" i="6"/>
  <c r="F417" i="6"/>
  <c r="O417" i="6" s="1"/>
  <c r="M418" i="6"/>
  <c r="N402" i="1"/>
  <c r="F402" i="1"/>
  <c r="O402" i="1" s="1"/>
  <c r="M403" i="1"/>
  <c r="N418" i="6" l="1"/>
  <c r="Q418" i="6"/>
  <c r="F418" i="6"/>
  <c r="O418" i="6" s="1"/>
  <c r="M419" i="6"/>
  <c r="R418" i="6"/>
  <c r="P418" i="6"/>
  <c r="N403" i="1"/>
  <c r="F403" i="1"/>
  <c r="O403" i="1" s="1"/>
  <c r="M404" i="1"/>
  <c r="M420" i="6" l="1"/>
  <c r="R419" i="6"/>
  <c r="Q419" i="6"/>
  <c r="N419" i="6"/>
  <c r="P419" i="6"/>
  <c r="F419" i="6"/>
  <c r="O419" i="6" s="1"/>
  <c r="N404" i="1"/>
  <c r="M405" i="1"/>
  <c r="F404" i="1"/>
  <c r="O404" i="1" s="1"/>
  <c r="F420" i="6" l="1"/>
  <c r="O420" i="6" s="1"/>
  <c r="M421" i="6"/>
  <c r="P420" i="6"/>
  <c r="N420" i="6"/>
  <c r="Q420" i="6"/>
  <c r="R420" i="6"/>
  <c r="N405" i="1"/>
  <c r="F405" i="1"/>
  <c r="O405" i="1" s="1"/>
  <c r="M406" i="1"/>
  <c r="M422" i="6" l="1"/>
  <c r="F421" i="6"/>
  <c r="O421" i="6" s="1"/>
  <c r="R421" i="6"/>
  <c r="Q421" i="6"/>
  <c r="P421" i="6"/>
  <c r="N421" i="6"/>
  <c r="N406" i="1"/>
  <c r="M407" i="1"/>
  <c r="F406" i="1"/>
  <c r="O406" i="1" s="1"/>
  <c r="N422" i="6" l="1"/>
  <c r="M423" i="6"/>
  <c r="R422" i="6"/>
  <c r="P422" i="6"/>
  <c r="F422" i="6"/>
  <c r="O422" i="6" s="1"/>
  <c r="Q422" i="6"/>
  <c r="N407" i="1"/>
  <c r="M408" i="1"/>
  <c r="F407" i="1"/>
  <c r="O407" i="1" s="1"/>
  <c r="R423" i="6" l="1"/>
  <c r="Q423" i="6"/>
  <c r="N423" i="6"/>
  <c r="F423" i="6"/>
  <c r="O423" i="6" s="1"/>
  <c r="M424" i="6"/>
  <c r="P423" i="6"/>
  <c r="N408" i="1"/>
  <c r="M409" i="1"/>
  <c r="F408" i="1"/>
  <c r="O408" i="1" s="1"/>
  <c r="Q424" i="6" l="1"/>
  <c r="P424" i="6"/>
  <c r="M425" i="6"/>
  <c r="N424" i="6"/>
  <c r="F424" i="6"/>
  <c r="O424" i="6" s="1"/>
  <c r="R424" i="6"/>
  <c r="N409" i="1"/>
  <c r="M410" i="1"/>
  <c r="F409" i="1"/>
  <c r="O409" i="1" s="1"/>
  <c r="R425" i="6" l="1"/>
  <c r="Q425" i="6"/>
  <c r="P425" i="6"/>
  <c r="N425" i="6"/>
  <c r="M426" i="6"/>
  <c r="F425" i="6"/>
  <c r="O425" i="6" s="1"/>
  <c r="N410" i="1"/>
  <c r="M411" i="1"/>
  <c r="F410" i="1"/>
  <c r="O410" i="1" s="1"/>
  <c r="R426" i="6" l="1"/>
  <c r="Q426" i="6"/>
  <c r="P426" i="6"/>
  <c r="F426" i="6"/>
  <c r="O426" i="6" s="1"/>
  <c r="M427" i="6"/>
  <c r="N426" i="6"/>
  <c r="N411" i="1"/>
  <c r="F411" i="1"/>
  <c r="O411" i="1" s="1"/>
  <c r="M412" i="1"/>
  <c r="F427" i="6" l="1"/>
  <c r="O427" i="6" s="1"/>
  <c r="R427" i="6"/>
  <c r="N427" i="6"/>
  <c r="M428" i="6"/>
  <c r="Q427" i="6"/>
  <c r="P427" i="6"/>
  <c r="N412" i="1"/>
  <c r="M413" i="1"/>
  <c r="F412" i="1"/>
  <c r="O412" i="1" s="1"/>
  <c r="M429" i="6" l="1"/>
  <c r="Q428" i="6"/>
  <c r="P428" i="6"/>
  <c r="N428" i="6"/>
  <c r="F428" i="6"/>
  <c r="O428" i="6" s="1"/>
  <c r="R428" i="6"/>
  <c r="N413" i="1"/>
  <c r="F413" i="1"/>
  <c r="O413" i="1" s="1"/>
  <c r="M414" i="1"/>
  <c r="N429" i="6" l="1"/>
  <c r="F429" i="6"/>
  <c r="O429" i="6" s="1"/>
  <c r="Q429" i="6"/>
  <c r="P429" i="6"/>
  <c r="R429" i="6"/>
  <c r="M430" i="6"/>
  <c r="N414" i="1"/>
  <c r="F414" i="1"/>
  <c r="O414" i="1" s="1"/>
  <c r="M415" i="1"/>
  <c r="M431" i="6" l="1"/>
  <c r="Q430" i="6"/>
  <c r="P430" i="6"/>
  <c r="F430" i="6"/>
  <c r="O430" i="6" s="1"/>
  <c r="N430" i="6"/>
  <c r="R430" i="6"/>
  <c r="N415" i="1"/>
  <c r="F415" i="1"/>
  <c r="O415" i="1" s="1"/>
  <c r="M416" i="1"/>
  <c r="P431" i="6" l="1"/>
  <c r="N431" i="6"/>
  <c r="R431" i="6"/>
  <c r="Q431" i="6"/>
  <c r="F431" i="6"/>
  <c r="O431" i="6" s="1"/>
  <c r="M432" i="6"/>
  <c r="N416" i="1"/>
  <c r="F416" i="1"/>
  <c r="O416" i="1" s="1"/>
  <c r="M417" i="1"/>
  <c r="N432" i="6" l="1"/>
  <c r="Q432" i="6"/>
  <c r="R432" i="6"/>
  <c r="F432" i="6"/>
  <c r="O432" i="6" s="1"/>
  <c r="P432" i="6"/>
  <c r="M433" i="6"/>
  <c r="N417" i="1"/>
  <c r="F417" i="1"/>
  <c r="O417" i="1" s="1"/>
  <c r="M418" i="1"/>
  <c r="R433" i="6" l="1"/>
  <c r="Q433" i="6"/>
  <c r="P433" i="6"/>
  <c r="M434" i="6"/>
  <c r="N433" i="6"/>
  <c r="F433" i="6"/>
  <c r="O433" i="6" s="1"/>
  <c r="N418" i="1"/>
  <c r="F418" i="1"/>
  <c r="O418" i="1" s="1"/>
  <c r="M419" i="1"/>
  <c r="M435" i="6" l="1"/>
  <c r="R434" i="6"/>
  <c r="P434" i="6"/>
  <c r="N434" i="6"/>
  <c r="F434" i="6"/>
  <c r="O434" i="6" s="1"/>
  <c r="Q434" i="6"/>
  <c r="N419" i="1"/>
  <c r="F419" i="1"/>
  <c r="O419" i="1" s="1"/>
  <c r="M420" i="1"/>
  <c r="M436" i="6" l="1"/>
  <c r="R435" i="6"/>
  <c r="F435" i="6"/>
  <c r="O435" i="6" s="1"/>
  <c r="Q435" i="6"/>
  <c r="P435" i="6"/>
  <c r="N435" i="6"/>
  <c r="N420" i="1"/>
  <c r="M421" i="1"/>
  <c r="F420" i="1"/>
  <c r="O420" i="1" s="1"/>
  <c r="F436" i="6" l="1"/>
  <c r="O436" i="6" s="1"/>
  <c r="M437" i="6"/>
  <c r="R436" i="6"/>
  <c r="Q436" i="6"/>
  <c r="P436" i="6"/>
  <c r="N436" i="6"/>
  <c r="N421" i="1"/>
  <c r="F421" i="1"/>
  <c r="O421" i="1" s="1"/>
  <c r="M422" i="1"/>
  <c r="M438" i="6" l="1"/>
  <c r="R437" i="6"/>
  <c r="Q437" i="6"/>
  <c r="P437" i="6"/>
  <c r="N437" i="6"/>
  <c r="F437" i="6"/>
  <c r="O437" i="6" s="1"/>
  <c r="N422" i="1"/>
  <c r="M423" i="1"/>
  <c r="F422" i="1"/>
  <c r="O422" i="1" s="1"/>
  <c r="N438" i="6" l="1"/>
  <c r="M439" i="6"/>
  <c r="P438" i="6"/>
  <c r="R438" i="6"/>
  <c r="Q438" i="6"/>
  <c r="F438" i="6"/>
  <c r="O438" i="6" s="1"/>
  <c r="N423" i="1"/>
  <c r="M424" i="1"/>
  <c r="F423" i="1"/>
  <c r="O423" i="1" s="1"/>
  <c r="R439" i="6" l="1"/>
  <c r="Q439" i="6"/>
  <c r="P439" i="6"/>
  <c r="N439" i="6"/>
  <c r="M440" i="6"/>
  <c r="F439" i="6"/>
  <c r="O439" i="6" s="1"/>
  <c r="N424" i="1"/>
  <c r="M425" i="1"/>
  <c r="F424" i="1"/>
  <c r="O424" i="1" s="1"/>
  <c r="Q440" i="6" l="1"/>
  <c r="P440" i="6"/>
  <c r="R440" i="6"/>
  <c r="N440" i="6"/>
  <c r="F440" i="6"/>
  <c r="O440" i="6" s="1"/>
  <c r="M441" i="6"/>
  <c r="N425" i="1"/>
  <c r="M426" i="1"/>
  <c r="F425" i="1"/>
  <c r="O425" i="1" s="1"/>
  <c r="F441" i="6" l="1"/>
  <c r="O441" i="6" s="1"/>
  <c r="M442" i="6"/>
  <c r="R441" i="6"/>
  <c r="N441" i="6"/>
  <c r="Q441" i="6"/>
  <c r="P441" i="6"/>
  <c r="N426" i="1"/>
  <c r="F426" i="1"/>
  <c r="O426" i="1" s="1"/>
  <c r="M427" i="1"/>
  <c r="R442" i="6" l="1"/>
  <c r="Q442" i="6"/>
  <c r="M443" i="6"/>
  <c r="P442" i="6"/>
  <c r="N442" i="6"/>
  <c r="F442" i="6"/>
  <c r="O442" i="6" s="1"/>
  <c r="N427" i="1"/>
  <c r="F427" i="1"/>
  <c r="O427" i="1" s="1"/>
  <c r="M428" i="1"/>
  <c r="F443" i="6" l="1"/>
  <c r="O443" i="6" s="1"/>
  <c r="Q443" i="6"/>
  <c r="P443" i="6"/>
  <c r="M444" i="6"/>
  <c r="R443" i="6"/>
  <c r="N443" i="6"/>
  <c r="N428" i="1"/>
  <c r="M429" i="1"/>
  <c r="F428" i="1"/>
  <c r="O428" i="1" s="1"/>
  <c r="M445" i="6" l="1"/>
  <c r="R444" i="6"/>
  <c r="Q444" i="6"/>
  <c r="P444" i="6"/>
  <c r="F444" i="6"/>
  <c r="O444" i="6" s="1"/>
  <c r="N444" i="6"/>
  <c r="N429" i="1"/>
  <c r="F429" i="1"/>
  <c r="O429" i="1" s="1"/>
  <c r="M430" i="1"/>
  <c r="N445" i="6" l="1"/>
  <c r="F445" i="6"/>
  <c r="O445" i="6" s="1"/>
  <c r="M446" i="6"/>
  <c r="R445" i="6"/>
  <c r="Q445" i="6"/>
  <c r="P445" i="6"/>
  <c r="N430" i="1"/>
  <c r="F430" i="1"/>
  <c r="O430" i="1" s="1"/>
  <c r="M431" i="1"/>
  <c r="N446" i="6" l="1"/>
  <c r="Q446" i="6"/>
  <c r="M447" i="6"/>
  <c r="P446" i="6"/>
  <c r="F446" i="6"/>
  <c r="O446" i="6" s="1"/>
  <c r="R446" i="6"/>
  <c r="N431" i="1"/>
  <c r="F431" i="1"/>
  <c r="O431" i="1" s="1"/>
  <c r="M432" i="1"/>
  <c r="P447" i="6" l="1"/>
  <c r="N447" i="6"/>
  <c r="M448" i="6"/>
  <c r="R447" i="6"/>
  <c r="Q447" i="6"/>
  <c r="F447" i="6"/>
  <c r="O447" i="6" s="1"/>
  <c r="N432" i="1"/>
  <c r="F432" i="1"/>
  <c r="O432" i="1" s="1"/>
  <c r="M433" i="1"/>
  <c r="M449" i="6" l="1"/>
  <c r="R448" i="6"/>
  <c r="P448" i="6"/>
  <c r="N448" i="6"/>
  <c r="F448" i="6"/>
  <c r="O448" i="6" s="1"/>
  <c r="Q448" i="6"/>
  <c r="N433" i="1"/>
  <c r="F433" i="1"/>
  <c r="O433" i="1" s="1"/>
  <c r="M434" i="1"/>
  <c r="R449" i="6" l="1"/>
  <c r="Q449" i="6"/>
  <c r="P449" i="6"/>
  <c r="F449" i="6"/>
  <c r="O449" i="6" s="1"/>
  <c r="N449" i="6"/>
  <c r="M450" i="6"/>
  <c r="N434" i="1"/>
  <c r="F434" i="1"/>
  <c r="O434" i="1" s="1"/>
  <c r="M435" i="1"/>
  <c r="M451" i="6" l="1"/>
  <c r="R450" i="6"/>
  <c r="Q450" i="6"/>
  <c r="P450" i="6"/>
  <c r="N450" i="6"/>
  <c r="F450" i="6"/>
  <c r="O450" i="6" s="1"/>
  <c r="N435" i="1"/>
  <c r="F435" i="1"/>
  <c r="O435" i="1" s="1"/>
  <c r="M436" i="1"/>
  <c r="M452" i="6" l="1"/>
  <c r="R451" i="6"/>
  <c r="Q451" i="6"/>
  <c r="P451" i="6"/>
  <c r="N451" i="6"/>
  <c r="F451" i="6"/>
  <c r="O451" i="6" s="1"/>
  <c r="N436" i="1"/>
  <c r="M437" i="1"/>
  <c r="F436" i="1"/>
  <c r="O436" i="1" s="1"/>
  <c r="F452" i="6" l="1"/>
  <c r="O452" i="6" s="1"/>
  <c r="N452" i="6"/>
  <c r="M453" i="6"/>
  <c r="P452" i="6"/>
  <c r="Q452" i="6"/>
  <c r="R452" i="6"/>
  <c r="N437" i="1"/>
  <c r="F437" i="1"/>
  <c r="O437" i="1" s="1"/>
  <c r="M438" i="1"/>
  <c r="M454" i="6" l="1"/>
  <c r="R453" i="6"/>
  <c r="Q453" i="6"/>
  <c r="P453" i="6"/>
  <c r="N453" i="6"/>
  <c r="F453" i="6"/>
  <c r="O453" i="6" s="1"/>
  <c r="N438" i="1"/>
  <c r="M439" i="1"/>
  <c r="F438" i="1"/>
  <c r="O438" i="1" s="1"/>
  <c r="N454" i="6" l="1"/>
  <c r="R454" i="6"/>
  <c r="Q454" i="6"/>
  <c r="F454" i="6"/>
  <c r="O454" i="6" s="1"/>
  <c r="M455" i="6"/>
  <c r="P454" i="6"/>
  <c r="N439" i="1"/>
  <c r="M440" i="1"/>
  <c r="F439" i="1"/>
  <c r="O439" i="1" s="1"/>
  <c r="F455" i="6" l="1"/>
  <c r="O455" i="6" s="1"/>
  <c r="M456" i="6"/>
  <c r="R455" i="6"/>
  <c r="N455" i="6"/>
  <c r="Q455" i="6"/>
  <c r="P455" i="6"/>
  <c r="N440" i="1"/>
  <c r="M441" i="1"/>
  <c r="F440" i="1"/>
  <c r="O440" i="1" s="1"/>
  <c r="Q456" i="6" l="1"/>
  <c r="P456" i="6"/>
  <c r="M457" i="6"/>
  <c r="R456" i="6"/>
  <c r="N456" i="6"/>
  <c r="F456" i="6"/>
  <c r="O456" i="6" s="1"/>
  <c r="N441" i="1"/>
  <c r="M442" i="1"/>
  <c r="F441" i="1"/>
  <c r="O441" i="1" s="1"/>
  <c r="Q457" i="6" l="1"/>
  <c r="P457" i="6"/>
  <c r="F457" i="6"/>
  <c r="O457" i="6" s="1"/>
  <c r="R457" i="6"/>
  <c r="N457" i="6"/>
  <c r="M458" i="6"/>
  <c r="N442" i="1"/>
  <c r="M443" i="1"/>
  <c r="F442" i="1"/>
  <c r="O442" i="1" s="1"/>
  <c r="R458" i="6" l="1"/>
  <c r="Q458" i="6"/>
  <c r="M459" i="6"/>
  <c r="P458" i="6"/>
  <c r="F458" i="6"/>
  <c r="O458" i="6" s="1"/>
  <c r="N458" i="6"/>
  <c r="N443" i="1"/>
  <c r="F443" i="1"/>
  <c r="O443" i="1" s="1"/>
  <c r="M444" i="1"/>
  <c r="F459" i="6" l="1"/>
  <c r="O459" i="6" s="1"/>
  <c r="M460" i="6"/>
  <c r="R459" i="6"/>
  <c r="Q459" i="6"/>
  <c r="P459" i="6"/>
  <c r="N459" i="6"/>
  <c r="N444" i="1"/>
  <c r="M445" i="1"/>
  <c r="F444" i="1"/>
  <c r="O444" i="1" s="1"/>
  <c r="M461" i="6" l="1"/>
  <c r="N460" i="6"/>
  <c r="Q460" i="6"/>
  <c r="P460" i="6"/>
  <c r="R460" i="6"/>
  <c r="F460" i="6"/>
  <c r="O460" i="6" s="1"/>
  <c r="N445" i="1"/>
  <c r="F445" i="1"/>
  <c r="O445" i="1" s="1"/>
  <c r="M446" i="1"/>
  <c r="N461" i="6" l="1"/>
  <c r="F461" i="6"/>
  <c r="O461" i="6" s="1"/>
  <c r="M462" i="6"/>
  <c r="R461" i="6"/>
  <c r="Q461" i="6"/>
  <c r="P461" i="6"/>
  <c r="N446" i="1"/>
  <c r="F446" i="1"/>
  <c r="O446" i="1" s="1"/>
  <c r="M447" i="1"/>
  <c r="M463" i="6" l="1"/>
  <c r="R462" i="6"/>
  <c r="P462" i="6"/>
  <c r="N462" i="6"/>
  <c r="F462" i="6"/>
  <c r="O462" i="6" s="1"/>
  <c r="Q462" i="6"/>
  <c r="N447" i="1"/>
  <c r="M448" i="1"/>
  <c r="F447" i="1"/>
  <c r="O447" i="1" s="1"/>
  <c r="P463" i="6" l="1"/>
  <c r="N463" i="6"/>
  <c r="F463" i="6"/>
  <c r="O463" i="6" s="1"/>
  <c r="R463" i="6"/>
  <c r="Q463" i="6"/>
  <c r="M464" i="6"/>
  <c r="N448" i="1"/>
  <c r="F448" i="1"/>
  <c r="O448" i="1" s="1"/>
  <c r="M449" i="1"/>
  <c r="M465" i="6" l="1"/>
  <c r="R464" i="6"/>
  <c r="Q464" i="6"/>
  <c r="P464" i="6"/>
  <c r="N464" i="6"/>
  <c r="F464" i="6"/>
  <c r="O464" i="6" s="1"/>
  <c r="N449" i="1"/>
  <c r="F449" i="1"/>
  <c r="O449" i="1" s="1"/>
  <c r="M450" i="1"/>
  <c r="R465" i="6" l="1"/>
  <c r="Q465" i="6"/>
  <c r="P465" i="6"/>
  <c r="M466" i="6"/>
  <c r="N465" i="6"/>
  <c r="F465" i="6"/>
  <c r="O465" i="6" s="1"/>
  <c r="N450" i="1"/>
  <c r="F450" i="1"/>
  <c r="O450" i="1" s="1"/>
  <c r="M451" i="1"/>
  <c r="N466" i="6" l="1"/>
  <c r="F466" i="6"/>
  <c r="O466" i="6" s="1"/>
  <c r="M467" i="6"/>
  <c r="P466" i="6"/>
  <c r="R466" i="6"/>
  <c r="Q466" i="6"/>
  <c r="N451" i="1"/>
  <c r="M452" i="1"/>
  <c r="F451" i="1"/>
  <c r="O451" i="1" s="1"/>
  <c r="M468" i="6" l="1"/>
  <c r="R467" i="6"/>
  <c r="Q467" i="6"/>
  <c r="P467" i="6"/>
  <c r="N467" i="6"/>
  <c r="F467" i="6"/>
  <c r="O467" i="6" s="1"/>
  <c r="N452" i="1"/>
  <c r="M453" i="1"/>
  <c r="F452" i="1"/>
  <c r="O452" i="1" s="1"/>
  <c r="F468" i="6" l="1"/>
  <c r="O468" i="6" s="1"/>
  <c r="R468" i="6"/>
  <c r="Q468" i="6"/>
  <c r="N468" i="6"/>
  <c r="M469" i="6"/>
  <c r="P468" i="6"/>
  <c r="N453" i="1"/>
  <c r="F453" i="1"/>
  <c r="O453" i="1" s="1"/>
  <c r="M454" i="1"/>
  <c r="M470" i="6" l="1"/>
  <c r="F469" i="6"/>
  <c r="O469" i="6" s="1"/>
  <c r="R469" i="6"/>
  <c r="N469" i="6"/>
  <c r="Q469" i="6"/>
  <c r="P469" i="6"/>
  <c r="N454" i="1"/>
  <c r="M455" i="1"/>
  <c r="F454" i="1"/>
  <c r="O454" i="1" s="1"/>
  <c r="N470" i="6" l="1"/>
  <c r="M471" i="6"/>
  <c r="R470" i="6"/>
  <c r="Q470" i="6"/>
  <c r="P470" i="6"/>
  <c r="F470" i="6"/>
  <c r="O470" i="6" s="1"/>
  <c r="N455" i="1"/>
  <c r="F455" i="1"/>
  <c r="O455" i="1" s="1"/>
  <c r="M456" i="1"/>
  <c r="Q471" i="6" l="1"/>
  <c r="P471" i="6"/>
  <c r="F471" i="6"/>
  <c r="O471" i="6" s="1"/>
  <c r="R471" i="6"/>
  <c r="M472" i="6"/>
  <c r="N471" i="6"/>
  <c r="N456" i="1"/>
  <c r="M457" i="1"/>
  <c r="F456" i="1"/>
  <c r="O456" i="1" s="1"/>
  <c r="Q472" i="6" l="1"/>
  <c r="P472" i="6"/>
  <c r="M473" i="6"/>
  <c r="F472" i="6"/>
  <c r="O472" i="6" s="1"/>
  <c r="R472" i="6"/>
  <c r="N472" i="6"/>
  <c r="N457" i="1"/>
  <c r="M458" i="1"/>
  <c r="F457" i="1"/>
  <c r="O457" i="1" s="1"/>
  <c r="M474" i="6" l="1"/>
  <c r="R473" i="6"/>
  <c r="Q473" i="6"/>
  <c r="P473" i="6"/>
  <c r="N473" i="6"/>
  <c r="F473" i="6"/>
  <c r="O473" i="6" s="1"/>
  <c r="N458" i="1"/>
  <c r="M459" i="1"/>
  <c r="F458" i="1"/>
  <c r="O458" i="1" s="1"/>
  <c r="R474" i="6" l="1"/>
  <c r="Q474" i="6"/>
  <c r="N474" i="6"/>
  <c r="M475" i="6"/>
  <c r="P474" i="6"/>
  <c r="F474" i="6"/>
  <c r="O474" i="6" s="1"/>
  <c r="N459" i="1"/>
  <c r="F459" i="1"/>
  <c r="O459" i="1" s="1"/>
  <c r="M460" i="1"/>
  <c r="F475" i="6" l="1"/>
  <c r="O475" i="6" s="1"/>
  <c r="M476" i="6"/>
  <c r="R475" i="6"/>
  <c r="Q475" i="6"/>
  <c r="P475" i="6"/>
  <c r="N475" i="6"/>
  <c r="N460" i="1"/>
  <c r="M461" i="1"/>
  <c r="F460" i="1"/>
  <c r="O460" i="1" s="1"/>
  <c r="M477" i="6" l="1"/>
  <c r="R476" i="6"/>
  <c r="P476" i="6"/>
  <c r="N476" i="6"/>
  <c r="F476" i="6"/>
  <c r="O476" i="6" s="1"/>
  <c r="Q476" i="6"/>
  <c r="N461" i="1"/>
  <c r="F461" i="1"/>
  <c r="O461" i="1" s="1"/>
  <c r="M462" i="1"/>
  <c r="N477" i="6" l="1"/>
  <c r="F477" i="6"/>
  <c r="O477" i="6" s="1"/>
  <c r="P477" i="6"/>
  <c r="R477" i="6"/>
  <c r="Q477" i="6"/>
  <c r="M478" i="6"/>
  <c r="N462" i="1"/>
  <c r="F462" i="1"/>
  <c r="O462" i="1" s="1"/>
  <c r="M463" i="1"/>
  <c r="M479" i="6" l="1"/>
  <c r="R478" i="6"/>
  <c r="Q478" i="6"/>
  <c r="P478" i="6"/>
  <c r="N478" i="6"/>
  <c r="F478" i="6"/>
  <c r="O478" i="6" s="1"/>
  <c r="N463" i="1"/>
  <c r="M464" i="1"/>
  <c r="F463" i="1"/>
  <c r="O463" i="1" s="1"/>
  <c r="P479" i="6" l="1"/>
  <c r="N479" i="6"/>
  <c r="M480" i="6"/>
  <c r="Q479" i="6"/>
  <c r="F479" i="6"/>
  <c r="O479" i="6" s="1"/>
  <c r="R479" i="6"/>
  <c r="N464" i="1"/>
  <c r="F464" i="1"/>
  <c r="O464" i="1" s="1"/>
  <c r="M465" i="1"/>
  <c r="N480" i="6" l="1"/>
  <c r="F480" i="6"/>
  <c r="O480" i="6" s="1"/>
  <c r="M481" i="6"/>
  <c r="P480" i="6"/>
  <c r="R480" i="6"/>
  <c r="Q480" i="6"/>
  <c r="N465" i="1"/>
  <c r="F465" i="1"/>
  <c r="O465" i="1" s="1"/>
  <c r="M466" i="1"/>
  <c r="R481" i="6" l="1"/>
  <c r="Q481" i="6"/>
  <c r="P481" i="6"/>
  <c r="M482" i="6"/>
  <c r="N481" i="6"/>
  <c r="F481" i="6"/>
  <c r="O481" i="6" s="1"/>
  <c r="N466" i="1"/>
  <c r="F466" i="1"/>
  <c r="O466" i="1" s="1"/>
  <c r="M467" i="1"/>
  <c r="R482" i="6" l="1"/>
  <c r="Q482" i="6"/>
  <c r="P482" i="6"/>
  <c r="N482" i="6"/>
  <c r="F482" i="6"/>
  <c r="O482" i="6" s="1"/>
  <c r="M483" i="6"/>
  <c r="N467" i="1"/>
  <c r="F467" i="1"/>
  <c r="O467" i="1" s="1"/>
  <c r="M468" i="1"/>
  <c r="M484" i="6" l="1"/>
  <c r="R483" i="6"/>
  <c r="F483" i="6"/>
  <c r="O483" i="6" s="1"/>
  <c r="N483" i="6"/>
  <c r="Q483" i="6"/>
  <c r="P483" i="6"/>
  <c r="N468" i="1"/>
  <c r="M469" i="1"/>
  <c r="F468" i="1"/>
  <c r="O468" i="1" s="1"/>
  <c r="F484" i="6" l="1"/>
  <c r="O484" i="6" s="1"/>
  <c r="M485" i="6"/>
  <c r="R484" i="6"/>
  <c r="Q484" i="6"/>
  <c r="P484" i="6"/>
  <c r="N484" i="6"/>
  <c r="N469" i="1"/>
  <c r="F469" i="1"/>
  <c r="O469" i="1" s="1"/>
  <c r="M470" i="1"/>
  <c r="M486" i="6" l="1"/>
  <c r="Q485" i="6"/>
  <c r="P485" i="6"/>
  <c r="N485" i="6"/>
  <c r="F485" i="6"/>
  <c r="O485" i="6" s="1"/>
  <c r="R485" i="6"/>
  <c r="N470" i="1"/>
  <c r="M471" i="1"/>
  <c r="F470" i="1"/>
  <c r="O470" i="1" s="1"/>
  <c r="N486" i="6" l="1"/>
  <c r="M487" i="6"/>
  <c r="F486" i="6"/>
  <c r="O486" i="6" s="1"/>
  <c r="R486" i="6"/>
  <c r="Q486" i="6"/>
  <c r="P486" i="6"/>
  <c r="N471" i="1"/>
  <c r="M472" i="1"/>
  <c r="F471" i="1"/>
  <c r="O471" i="1" s="1"/>
  <c r="M488" i="6" l="1"/>
  <c r="R487" i="6"/>
  <c r="Q487" i="6"/>
  <c r="P487" i="6"/>
  <c r="N487" i="6"/>
  <c r="F487" i="6"/>
  <c r="O487" i="6" s="1"/>
  <c r="N472" i="1"/>
  <c r="M473" i="1"/>
  <c r="F472" i="1"/>
  <c r="O472" i="1" s="1"/>
  <c r="Q488" i="6" l="1"/>
  <c r="P488" i="6"/>
  <c r="R488" i="6"/>
  <c r="N488" i="6"/>
  <c r="F488" i="6"/>
  <c r="O488" i="6" s="1"/>
  <c r="M489" i="6"/>
  <c r="N473" i="1"/>
  <c r="M474" i="1"/>
  <c r="F473" i="1"/>
  <c r="O473" i="1" s="1"/>
  <c r="M490" i="6" l="1"/>
  <c r="R489" i="6"/>
  <c r="Q489" i="6"/>
  <c r="F489" i="6"/>
  <c r="O489" i="6" s="1"/>
  <c r="P489" i="6"/>
  <c r="N489" i="6"/>
  <c r="N474" i="1"/>
  <c r="M475" i="1"/>
  <c r="F474" i="1"/>
  <c r="O474" i="1" s="1"/>
  <c r="R490" i="6" l="1"/>
  <c r="Q490" i="6"/>
  <c r="M491" i="6"/>
  <c r="P490" i="6"/>
  <c r="N490" i="6"/>
  <c r="F490" i="6"/>
  <c r="O490" i="6" s="1"/>
  <c r="N475" i="1"/>
  <c r="F475" i="1"/>
  <c r="O475" i="1" s="1"/>
  <c r="M476" i="1"/>
  <c r="F491" i="6" l="1"/>
  <c r="O491" i="6" s="1"/>
  <c r="P491" i="6"/>
  <c r="N491" i="6"/>
  <c r="R491" i="6"/>
  <c r="Q491" i="6"/>
  <c r="M492" i="6"/>
  <c r="N476" i="1"/>
  <c r="M477" i="1"/>
  <c r="F476" i="1"/>
  <c r="O476" i="1" s="1"/>
  <c r="M493" i="6" l="1"/>
  <c r="R492" i="6"/>
  <c r="Q492" i="6"/>
  <c r="P492" i="6"/>
  <c r="N492" i="6"/>
  <c r="F492" i="6"/>
  <c r="O492" i="6" s="1"/>
  <c r="N477" i="1"/>
  <c r="F477" i="1"/>
  <c r="O477" i="1" s="1"/>
  <c r="M478" i="1"/>
  <c r="N493" i="6" l="1"/>
  <c r="F493" i="6"/>
  <c r="O493" i="6" s="1"/>
  <c r="M494" i="6"/>
  <c r="R493" i="6"/>
  <c r="Q493" i="6"/>
  <c r="P493" i="6"/>
  <c r="N478" i="1"/>
  <c r="F478" i="1"/>
  <c r="O478" i="1" s="1"/>
  <c r="M479" i="1"/>
  <c r="N494" i="6" l="1"/>
  <c r="F494" i="6"/>
  <c r="O494" i="6" s="1"/>
  <c r="M495" i="6"/>
  <c r="P494" i="6"/>
  <c r="Q494" i="6"/>
  <c r="R494" i="6"/>
  <c r="N479" i="1"/>
  <c r="F479" i="1"/>
  <c r="O479" i="1" s="1"/>
  <c r="M480" i="1"/>
  <c r="P495" i="6" l="1"/>
  <c r="N495" i="6"/>
  <c r="M496" i="6"/>
  <c r="R495" i="6"/>
  <c r="Q495" i="6"/>
  <c r="F495" i="6"/>
  <c r="O495" i="6" s="1"/>
  <c r="N480" i="1"/>
  <c r="F480" i="1"/>
  <c r="O480" i="1" s="1"/>
  <c r="M481" i="1"/>
  <c r="R496" i="6" l="1"/>
  <c r="Q496" i="6"/>
  <c r="P496" i="6"/>
  <c r="N496" i="6"/>
  <c r="F496" i="6"/>
  <c r="O496" i="6" s="1"/>
  <c r="M497" i="6"/>
  <c r="N481" i="1"/>
  <c r="F481" i="1"/>
  <c r="O481" i="1" s="1"/>
  <c r="M482" i="1"/>
  <c r="R497" i="6" l="1"/>
  <c r="Q497" i="6"/>
  <c r="P497" i="6"/>
  <c r="F497" i="6"/>
  <c r="O497" i="6" s="1"/>
  <c r="N497" i="6"/>
  <c r="M498" i="6"/>
  <c r="N482" i="1"/>
  <c r="F482" i="1"/>
  <c r="O482" i="1" s="1"/>
  <c r="M483" i="1"/>
  <c r="M499" i="6" l="1"/>
  <c r="R498" i="6"/>
  <c r="Q498" i="6"/>
  <c r="P498" i="6"/>
  <c r="N498" i="6"/>
  <c r="F498" i="6"/>
  <c r="O498" i="6" s="1"/>
  <c r="N483" i="1"/>
  <c r="M484" i="1"/>
  <c r="F483" i="1"/>
  <c r="O483" i="1" s="1"/>
  <c r="M500" i="6" l="1"/>
  <c r="R499" i="6"/>
  <c r="Q499" i="6"/>
  <c r="P499" i="6"/>
  <c r="N499" i="6"/>
  <c r="F499" i="6"/>
  <c r="O499" i="6" s="1"/>
  <c r="N484" i="1"/>
  <c r="M485" i="1"/>
  <c r="F484" i="1"/>
  <c r="O484" i="1" s="1"/>
  <c r="F500" i="6" l="1"/>
  <c r="O500" i="6" s="1"/>
  <c r="M501" i="6"/>
  <c r="N500" i="6"/>
  <c r="R500" i="6"/>
  <c r="Q500" i="6"/>
  <c r="P500" i="6"/>
  <c r="N485" i="1"/>
  <c r="F485" i="1"/>
  <c r="O485" i="1" s="1"/>
  <c r="M486" i="1"/>
  <c r="M502" i="6" l="1"/>
  <c r="R501" i="6"/>
  <c r="Q501" i="6"/>
  <c r="P501" i="6"/>
  <c r="N501" i="6"/>
  <c r="F501" i="6"/>
  <c r="O501" i="6" s="1"/>
  <c r="N486" i="1"/>
  <c r="M487" i="1"/>
  <c r="F486" i="1"/>
  <c r="O486" i="1" s="1"/>
  <c r="N502" i="6" l="1"/>
  <c r="R502" i="6"/>
  <c r="Q502" i="6"/>
  <c r="P502" i="6"/>
  <c r="F502" i="6"/>
  <c r="O502" i="6" s="1"/>
  <c r="M503" i="6"/>
  <c r="N487" i="1"/>
  <c r="M488" i="1"/>
  <c r="F487" i="1"/>
  <c r="O487" i="1" s="1"/>
  <c r="M504" i="6" l="1"/>
  <c r="R503" i="6"/>
  <c r="Q503" i="6"/>
  <c r="F503" i="6"/>
  <c r="O503" i="6" s="1"/>
  <c r="P503" i="6"/>
  <c r="N503" i="6"/>
  <c r="N488" i="1"/>
  <c r="M489" i="1"/>
  <c r="F488" i="1"/>
  <c r="O488" i="1" s="1"/>
  <c r="Q504" i="6" l="1"/>
  <c r="P504" i="6"/>
  <c r="M505" i="6"/>
  <c r="R504" i="6"/>
  <c r="N504" i="6"/>
  <c r="F504" i="6"/>
  <c r="O504" i="6" s="1"/>
  <c r="N489" i="1"/>
  <c r="M490" i="1"/>
  <c r="F489" i="1"/>
  <c r="O489" i="1" s="1"/>
  <c r="P505" i="6" l="1"/>
  <c r="N505" i="6"/>
  <c r="F505" i="6"/>
  <c r="O505" i="6" s="1"/>
  <c r="R505" i="6"/>
  <c r="Q505" i="6"/>
  <c r="M506" i="6"/>
  <c r="N490" i="1"/>
  <c r="M491" i="1"/>
  <c r="F490" i="1"/>
  <c r="O490" i="1" s="1"/>
  <c r="R506" i="6" l="1"/>
  <c r="Q506" i="6"/>
  <c r="M507" i="6"/>
  <c r="P506" i="6"/>
  <c r="N506" i="6"/>
  <c r="F506" i="6"/>
  <c r="O506" i="6" s="1"/>
  <c r="N491" i="1"/>
  <c r="F491" i="1"/>
  <c r="O491" i="1" s="1"/>
  <c r="M492" i="1"/>
  <c r="F507" i="6" l="1"/>
  <c r="O507" i="6" s="1"/>
  <c r="M508" i="6"/>
  <c r="R507" i="6"/>
  <c r="Q507" i="6"/>
  <c r="P507" i="6"/>
  <c r="N507" i="6"/>
  <c r="N492" i="1"/>
  <c r="M493" i="1"/>
  <c r="F492" i="1"/>
  <c r="O492" i="1" s="1"/>
  <c r="M509" i="6" l="1"/>
  <c r="N508" i="6"/>
  <c r="F508" i="6"/>
  <c r="O508" i="6" s="1"/>
  <c r="P508" i="6"/>
  <c r="R508" i="6"/>
  <c r="Q508" i="6"/>
  <c r="N493" i="1"/>
  <c r="F493" i="1"/>
  <c r="O493" i="1" s="1"/>
  <c r="M494" i="1"/>
  <c r="N509" i="6" l="1"/>
  <c r="F509" i="6"/>
  <c r="O509" i="6" s="1"/>
  <c r="M510" i="6"/>
  <c r="R509" i="6"/>
  <c r="Q509" i="6"/>
  <c r="P509" i="6"/>
  <c r="N494" i="1"/>
  <c r="M495" i="1"/>
  <c r="F494" i="1"/>
  <c r="O494" i="1" s="1"/>
  <c r="R510" i="6" l="1"/>
  <c r="Q510" i="6"/>
  <c r="P510" i="6"/>
  <c r="N510" i="6"/>
  <c r="F510" i="6"/>
  <c r="O510" i="6" s="1"/>
  <c r="M511" i="6"/>
  <c r="N495" i="1"/>
  <c r="F495" i="1"/>
  <c r="O495" i="1" s="1"/>
  <c r="M496" i="1"/>
  <c r="P511" i="6" l="1"/>
  <c r="N511" i="6"/>
  <c r="F511" i="6"/>
  <c r="O511" i="6" s="1"/>
  <c r="Q511" i="6"/>
  <c r="R511" i="6"/>
  <c r="M512" i="6"/>
  <c r="N496" i="1"/>
  <c r="F496" i="1"/>
  <c r="O496" i="1" s="1"/>
  <c r="M497" i="1"/>
  <c r="M513" i="6" l="1"/>
  <c r="R512" i="6"/>
  <c r="Q512" i="6"/>
  <c r="P512" i="6"/>
  <c r="N512" i="6"/>
  <c r="F512" i="6"/>
  <c r="O512" i="6" s="1"/>
  <c r="N497" i="1"/>
  <c r="F497" i="1"/>
  <c r="O497" i="1" s="1"/>
  <c r="M498" i="1"/>
  <c r="R513" i="6" l="1"/>
  <c r="Q513" i="6"/>
  <c r="P513" i="6"/>
  <c r="M514" i="6"/>
  <c r="N513" i="6"/>
  <c r="F513" i="6"/>
  <c r="O513" i="6" s="1"/>
  <c r="N498" i="1"/>
  <c r="F498" i="1"/>
  <c r="O498" i="1" s="1"/>
  <c r="M499" i="1"/>
  <c r="F514" i="6" l="1"/>
  <c r="O514" i="6" s="1"/>
  <c r="M515" i="6"/>
  <c r="N514" i="6"/>
  <c r="R514" i="6"/>
  <c r="Q514" i="6"/>
  <c r="P514" i="6"/>
  <c r="N499" i="1"/>
  <c r="M500" i="1"/>
  <c r="F499" i="1"/>
  <c r="O499" i="1" s="1"/>
  <c r="M516" i="6" l="1"/>
  <c r="R515" i="6"/>
  <c r="Q515" i="6"/>
  <c r="P515" i="6"/>
  <c r="N515" i="6"/>
  <c r="F515" i="6"/>
  <c r="O515" i="6" s="1"/>
  <c r="N500" i="1"/>
  <c r="M501" i="1"/>
  <c r="F500" i="1"/>
  <c r="O500" i="1" s="1"/>
  <c r="F516" i="6" l="1"/>
  <c r="O516" i="6" s="1"/>
  <c r="R516" i="6"/>
  <c r="Q516" i="6"/>
  <c r="P516" i="6"/>
  <c r="N516" i="6"/>
  <c r="M517" i="6"/>
  <c r="N501" i="1"/>
  <c r="F501" i="1"/>
  <c r="O501" i="1" s="1"/>
  <c r="M502" i="1"/>
  <c r="M518" i="6" l="1"/>
  <c r="R517" i="6"/>
  <c r="Q517" i="6"/>
  <c r="F517" i="6"/>
  <c r="O517" i="6" s="1"/>
  <c r="N517" i="6"/>
  <c r="P517" i="6"/>
  <c r="N502" i="1"/>
  <c r="M503" i="1"/>
  <c r="F502" i="1"/>
  <c r="O502" i="1" s="1"/>
  <c r="N518" i="6" l="1"/>
  <c r="M519" i="6"/>
  <c r="R518" i="6"/>
  <c r="Q518" i="6"/>
  <c r="P518" i="6"/>
  <c r="F518" i="6"/>
  <c r="O518" i="6" s="1"/>
  <c r="N503" i="1"/>
  <c r="M504" i="1"/>
  <c r="F503" i="1"/>
  <c r="O503" i="1" s="1"/>
  <c r="P519" i="6" l="1"/>
  <c r="N519" i="6"/>
  <c r="F519" i="6"/>
  <c r="O519" i="6" s="1"/>
  <c r="R519" i="6"/>
  <c r="Q519" i="6"/>
  <c r="M520" i="6"/>
  <c r="N504" i="1"/>
  <c r="M505" i="1"/>
  <c r="F504" i="1"/>
  <c r="O504" i="1" s="1"/>
  <c r="Q520" i="6" l="1"/>
  <c r="P520" i="6"/>
  <c r="M521" i="6"/>
  <c r="R520" i="6"/>
  <c r="N520" i="6"/>
  <c r="F520" i="6"/>
  <c r="O520" i="6" s="1"/>
  <c r="N505" i="1"/>
  <c r="M506" i="1"/>
  <c r="F505" i="1"/>
  <c r="O505" i="1" s="1"/>
  <c r="M522" i="6" l="1"/>
  <c r="R521" i="6"/>
  <c r="Q521" i="6"/>
  <c r="P521" i="6"/>
  <c r="N521" i="6"/>
  <c r="F521" i="6"/>
  <c r="O521" i="6" s="1"/>
  <c r="N506" i="1"/>
  <c r="M507" i="1"/>
  <c r="F506" i="1"/>
  <c r="O506" i="1" s="1"/>
  <c r="R522" i="6" l="1"/>
  <c r="Q522" i="6"/>
  <c r="N522" i="6"/>
  <c r="F522" i="6"/>
  <c r="O522" i="6" s="1"/>
  <c r="P522" i="6"/>
  <c r="M523" i="6"/>
  <c r="N507" i="1"/>
  <c r="F507" i="1"/>
  <c r="O507" i="1" s="1"/>
  <c r="M508" i="1"/>
  <c r="F523" i="6" l="1"/>
  <c r="O523" i="6" s="1"/>
  <c r="M524" i="6"/>
  <c r="R523" i="6"/>
  <c r="Q523" i="6"/>
  <c r="P523" i="6"/>
  <c r="N523" i="6"/>
  <c r="N508" i="1"/>
  <c r="M509" i="1"/>
  <c r="F508" i="1"/>
  <c r="O508" i="1" s="1"/>
  <c r="M525" i="6" l="1"/>
  <c r="R524" i="6"/>
  <c r="Q524" i="6"/>
  <c r="P524" i="6"/>
  <c r="N524" i="6"/>
  <c r="F524" i="6"/>
  <c r="O524" i="6" s="1"/>
  <c r="N509" i="1"/>
  <c r="F509" i="1"/>
  <c r="O509" i="1" s="1"/>
  <c r="M510" i="1"/>
  <c r="N525" i="6" l="1"/>
  <c r="F525" i="6"/>
  <c r="O525" i="6" s="1"/>
  <c r="Q525" i="6"/>
  <c r="P525" i="6"/>
  <c r="M526" i="6"/>
  <c r="R525" i="6"/>
  <c r="N510" i="1"/>
  <c r="F510" i="1"/>
  <c r="O510" i="1" s="1"/>
  <c r="M511" i="1"/>
  <c r="M527" i="6" l="1"/>
  <c r="R526" i="6"/>
  <c r="Q526" i="6"/>
  <c r="P526" i="6"/>
  <c r="N526" i="6"/>
  <c r="F526" i="6"/>
  <c r="O526" i="6" s="1"/>
  <c r="N511" i="1"/>
  <c r="F511" i="1"/>
  <c r="O511" i="1" s="1"/>
  <c r="M512" i="1"/>
  <c r="P527" i="6" l="1"/>
  <c r="N527" i="6"/>
  <c r="M528" i="6"/>
  <c r="R527" i="6"/>
  <c r="Q527" i="6"/>
  <c r="F527" i="6"/>
  <c r="O527" i="6" s="1"/>
  <c r="N512" i="1"/>
  <c r="F512" i="1"/>
  <c r="O512" i="1" s="1"/>
  <c r="M513" i="1"/>
  <c r="F528" i="6" l="1"/>
  <c r="O528" i="6" s="1"/>
  <c r="M529" i="6"/>
  <c r="N528" i="6"/>
  <c r="Q528" i="6"/>
  <c r="P528" i="6"/>
  <c r="R528" i="6"/>
  <c r="N513" i="1"/>
  <c r="F513" i="1"/>
  <c r="O513" i="1" s="1"/>
  <c r="M514" i="1"/>
  <c r="R529" i="6" l="1"/>
  <c r="Q529" i="6"/>
  <c r="P529" i="6"/>
  <c r="M530" i="6"/>
  <c r="N529" i="6"/>
  <c r="F529" i="6"/>
  <c r="O529" i="6" s="1"/>
  <c r="N514" i="1"/>
  <c r="F514" i="1"/>
  <c r="O514" i="1" s="1"/>
  <c r="M515" i="1"/>
  <c r="R530" i="6" l="1"/>
  <c r="Q530" i="6"/>
  <c r="P530" i="6"/>
  <c r="N530" i="6"/>
  <c r="F530" i="6"/>
  <c r="O530" i="6" s="1"/>
  <c r="M531" i="6"/>
  <c r="N515" i="1"/>
  <c r="M516" i="1"/>
  <c r="F515" i="1"/>
  <c r="O515" i="1" s="1"/>
  <c r="M532" i="6" l="1"/>
  <c r="R531" i="6"/>
  <c r="Q531" i="6"/>
  <c r="F531" i="6"/>
  <c r="O531" i="6" s="1"/>
  <c r="P531" i="6"/>
  <c r="N531" i="6"/>
  <c r="N516" i="1"/>
  <c r="F516" i="1"/>
  <c r="O516" i="1" s="1"/>
  <c r="M517" i="1"/>
  <c r="F532" i="6" l="1"/>
  <c r="O532" i="6" s="1"/>
  <c r="M533" i="6"/>
  <c r="R532" i="6"/>
  <c r="Q532" i="6"/>
  <c r="P532" i="6"/>
  <c r="N532" i="6"/>
  <c r="N517" i="1"/>
  <c r="F517" i="1"/>
  <c r="O517" i="1" s="1"/>
  <c r="M518" i="1"/>
  <c r="M534" i="6" l="1"/>
  <c r="P533" i="6"/>
  <c r="N533" i="6"/>
  <c r="F533" i="6"/>
  <c r="O533" i="6" s="1"/>
  <c r="R533" i="6"/>
  <c r="Q533" i="6"/>
  <c r="N518" i="1"/>
  <c r="M519" i="1"/>
  <c r="F518" i="1"/>
  <c r="O518" i="1" s="1"/>
  <c r="N534" i="6" l="1"/>
  <c r="M535" i="6"/>
  <c r="R534" i="6"/>
  <c r="Q534" i="6"/>
  <c r="P534" i="6"/>
  <c r="F534" i="6"/>
  <c r="O534" i="6" s="1"/>
  <c r="N519" i="1"/>
  <c r="M520" i="1"/>
  <c r="F519" i="1"/>
  <c r="O519" i="1" s="1"/>
  <c r="M536" i="6" l="1"/>
  <c r="R535" i="6"/>
  <c r="Q535" i="6"/>
  <c r="P535" i="6"/>
  <c r="N535" i="6"/>
  <c r="F535" i="6"/>
  <c r="O535" i="6" s="1"/>
  <c r="N520" i="1"/>
  <c r="M521" i="1"/>
  <c r="F520" i="1"/>
  <c r="O520" i="1" s="1"/>
  <c r="Q536" i="6" l="1"/>
  <c r="P536" i="6"/>
  <c r="N536" i="6"/>
  <c r="F536" i="6"/>
  <c r="O536" i="6" s="1"/>
  <c r="R536" i="6"/>
  <c r="M537" i="6"/>
  <c r="N521" i="1"/>
  <c r="M522" i="1"/>
  <c r="F521" i="1"/>
  <c r="O521" i="1" s="1"/>
  <c r="M538" i="6" l="1"/>
  <c r="R537" i="6"/>
  <c r="Q537" i="6"/>
  <c r="P537" i="6"/>
  <c r="F537" i="6"/>
  <c r="O537" i="6" s="1"/>
  <c r="N537" i="6"/>
  <c r="N522" i="1"/>
  <c r="M523" i="1"/>
  <c r="F522" i="1"/>
  <c r="O522" i="1" s="1"/>
  <c r="R538" i="6" l="1"/>
  <c r="Q538" i="6"/>
  <c r="M539" i="6"/>
  <c r="P538" i="6"/>
  <c r="N538" i="6"/>
  <c r="F538" i="6"/>
  <c r="O538" i="6" s="1"/>
  <c r="N523" i="1"/>
  <c r="F523" i="1"/>
  <c r="O523" i="1" s="1"/>
  <c r="M524" i="1"/>
  <c r="F539" i="6" l="1"/>
  <c r="O539" i="6" s="1"/>
  <c r="N539" i="6"/>
  <c r="Q539" i="6"/>
  <c r="P539" i="6"/>
  <c r="M540" i="6"/>
  <c r="R539" i="6"/>
  <c r="N524" i="1"/>
  <c r="M525" i="1"/>
  <c r="F524" i="1"/>
  <c r="O524" i="1" s="1"/>
  <c r="M541" i="6" l="1"/>
  <c r="R540" i="6"/>
  <c r="Q540" i="6"/>
  <c r="P540" i="6"/>
  <c r="N540" i="6"/>
  <c r="F540" i="6"/>
  <c r="O540" i="6" s="1"/>
  <c r="N525" i="1"/>
  <c r="F525" i="1"/>
  <c r="O525" i="1" s="1"/>
  <c r="M526" i="1"/>
  <c r="N541" i="6" l="1"/>
  <c r="F541" i="6"/>
  <c r="O541" i="6" s="1"/>
  <c r="M542" i="6"/>
  <c r="R541" i="6"/>
  <c r="Q541" i="6"/>
  <c r="P541" i="6"/>
  <c r="N526" i="1"/>
  <c r="F526" i="1"/>
  <c r="O526" i="1" s="1"/>
  <c r="M527" i="1"/>
  <c r="F542" i="6" l="1"/>
  <c r="O542" i="6" s="1"/>
  <c r="M543" i="6"/>
  <c r="N542" i="6"/>
  <c r="P542" i="6"/>
  <c r="R542" i="6"/>
  <c r="Q542" i="6"/>
  <c r="N527" i="1"/>
  <c r="F527" i="1"/>
  <c r="O527" i="1" s="1"/>
  <c r="M528" i="1"/>
  <c r="P543" i="6" l="1"/>
  <c r="N543" i="6"/>
  <c r="M544" i="6"/>
  <c r="R543" i="6"/>
  <c r="Q543" i="6"/>
  <c r="F543" i="6"/>
  <c r="O543" i="6" s="1"/>
  <c r="N528" i="1"/>
  <c r="F528" i="1"/>
  <c r="O528" i="1" s="1"/>
  <c r="M529" i="1"/>
  <c r="R544" i="6" l="1"/>
  <c r="Q544" i="6"/>
  <c r="P544" i="6"/>
  <c r="N544" i="6"/>
  <c r="F544" i="6"/>
  <c r="O544" i="6" s="1"/>
  <c r="M545" i="6"/>
  <c r="N529" i="1"/>
  <c r="F529" i="1"/>
  <c r="O529" i="1" s="1"/>
  <c r="M530" i="1"/>
  <c r="R545" i="6" l="1"/>
  <c r="Q545" i="6"/>
  <c r="P545" i="6"/>
  <c r="M546" i="6"/>
  <c r="F545" i="6"/>
  <c r="O545" i="6" s="1"/>
  <c r="N545" i="6"/>
  <c r="N530" i="1"/>
  <c r="F530" i="1"/>
  <c r="O530" i="1" s="1"/>
  <c r="M531" i="1"/>
  <c r="M547" i="6" l="1"/>
  <c r="R546" i="6"/>
  <c r="Q546" i="6"/>
  <c r="P546" i="6"/>
  <c r="N546" i="6"/>
  <c r="F546" i="6"/>
  <c r="O546" i="6" s="1"/>
  <c r="N531" i="1"/>
  <c r="F531" i="1"/>
  <c r="O531" i="1" s="1"/>
  <c r="M532" i="1"/>
  <c r="M548" i="6" l="1"/>
  <c r="R547" i="6"/>
  <c r="P547" i="6"/>
  <c r="N547" i="6"/>
  <c r="F547" i="6"/>
  <c r="O547" i="6" s="1"/>
  <c r="Q547" i="6"/>
  <c r="N532" i="1"/>
  <c r="M533" i="1"/>
  <c r="F532" i="1"/>
  <c r="O532" i="1" s="1"/>
  <c r="F548" i="6" l="1"/>
  <c r="O548" i="6" s="1"/>
  <c r="M549" i="6"/>
  <c r="R548" i="6"/>
  <c r="N548" i="6"/>
  <c r="Q548" i="6"/>
  <c r="P548" i="6"/>
  <c r="N533" i="1"/>
  <c r="M534" i="1"/>
  <c r="F533" i="1"/>
  <c r="O533" i="1" s="1"/>
  <c r="M550" i="6" l="1"/>
  <c r="R549" i="6"/>
  <c r="Q549" i="6"/>
  <c r="P549" i="6"/>
  <c r="N549" i="6"/>
  <c r="F549" i="6"/>
  <c r="O549" i="6" s="1"/>
  <c r="N534" i="1"/>
  <c r="M535" i="1"/>
  <c r="F534" i="1"/>
  <c r="O534" i="1" s="1"/>
  <c r="N550" i="6" l="1"/>
  <c r="Q550" i="6"/>
  <c r="P550" i="6"/>
  <c r="F550" i="6"/>
  <c r="O550" i="6" s="1"/>
  <c r="R550" i="6"/>
  <c r="M551" i="6"/>
  <c r="N535" i="1"/>
  <c r="M536" i="1"/>
  <c r="F535" i="1"/>
  <c r="O535" i="1" s="1"/>
  <c r="M552" i="6" l="1"/>
  <c r="R551" i="6"/>
  <c r="Q551" i="6"/>
  <c r="P551" i="6"/>
  <c r="F551" i="6"/>
  <c r="O551" i="6" s="1"/>
  <c r="N551" i="6"/>
  <c r="N536" i="1"/>
  <c r="F536" i="1"/>
  <c r="O536" i="1" s="1"/>
  <c r="M537" i="1"/>
  <c r="Q552" i="6" l="1"/>
  <c r="P552" i="6"/>
  <c r="M553" i="6"/>
  <c r="R552" i="6"/>
  <c r="N552" i="6"/>
  <c r="F552" i="6"/>
  <c r="O552" i="6" s="1"/>
  <c r="N537" i="1"/>
  <c r="M538" i="1"/>
  <c r="F537" i="1"/>
  <c r="O537" i="1" s="1"/>
  <c r="N553" i="6" l="1"/>
  <c r="F553" i="6"/>
  <c r="O553" i="6" s="1"/>
  <c r="Q553" i="6"/>
  <c r="P553" i="6"/>
  <c r="R553" i="6"/>
  <c r="M554" i="6"/>
  <c r="N538" i="1"/>
  <c r="M539" i="1"/>
  <c r="F538" i="1"/>
  <c r="O538" i="1" s="1"/>
  <c r="R554" i="6" l="1"/>
  <c r="Q554" i="6"/>
  <c r="M555" i="6"/>
  <c r="P554" i="6"/>
  <c r="N554" i="6"/>
  <c r="F554" i="6"/>
  <c r="O554" i="6" s="1"/>
  <c r="N539" i="1"/>
  <c r="F539" i="1"/>
  <c r="O539" i="1" s="1"/>
  <c r="M540" i="1"/>
  <c r="F555" i="6" l="1"/>
  <c r="O555" i="6" s="1"/>
  <c r="M556" i="6"/>
  <c r="R555" i="6"/>
  <c r="Q555" i="6"/>
  <c r="P555" i="6"/>
  <c r="N555" i="6"/>
  <c r="N540" i="1"/>
  <c r="M541" i="1"/>
  <c r="F540" i="1"/>
  <c r="O540" i="1" s="1"/>
  <c r="M557" i="6" l="1"/>
  <c r="F556" i="6"/>
  <c r="O556" i="6" s="1"/>
  <c r="N556" i="6"/>
  <c r="Q556" i="6"/>
  <c r="P556" i="6"/>
  <c r="R556" i="6"/>
  <c r="N541" i="1"/>
  <c r="M542" i="1"/>
  <c r="F541" i="1"/>
  <c r="O541" i="1" s="1"/>
  <c r="N557" i="6" l="1"/>
  <c r="F557" i="6"/>
  <c r="O557" i="6" s="1"/>
  <c r="M558" i="6"/>
  <c r="R557" i="6"/>
  <c r="Q557" i="6"/>
  <c r="P557" i="6"/>
  <c r="N542" i="1"/>
  <c r="F542" i="1"/>
  <c r="O542" i="1" s="1"/>
  <c r="M543" i="1"/>
  <c r="R558" i="6" l="1"/>
  <c r="Q558" i="6"/>
  <c r="P558" i="6"/>
  <c r="N558" i="6"/>
  <c r="F558" i="6"/>
  <c r="O558" i="6" s="1"/>
  <c r="M559" i="6"/>
  <c r="N543" i="1"/>
  <c r="F543" i="1"/>
  <c r="O543" i="1" s="1"/>
  <c r="M544" i="1"/>
  <c r="P559" i="6" l="1"/>
  <c r="N559" i="6"/>
  <c r="M560" i="6"/>
  <c r="F559" i="6"/>
  <c r="O559" i="6" s="1"/>
  <c r="R559" i="6"/>
  <c r="Q559" i="6"/>
  <c r="N544" i="1"/>
  <c r="F544" i="1"/>
  <c r="O544" i="1" s="1"/>
  <c r="M545" i="1"/>
  <c r="M561" i="6" l="1"/>
  <c r="R560" i="6"/>
  <c r="Q560" i="6"/>
  <c r="P560" i="6"/>
  <c r="N560" i="6"/>
  <c r="F560" i="6"/>
  <c r="O560" i="6" s="1"/>
  <c r="N545" i="1"/>
  <c r="F545" i="1"/>
  <c r="O545" i="1" s="1"/>
  <c r="M546" i="1"/>
  <c r="R561" i="6" l="1"/>
  <c r="Q561" i="6"/>
  <c r="P561" i="6"/>
  <c r="N561" i="6"/>
  <c r="F561" i="6"/>
  <c r="O561" i="6" s="1"/>
  <c r="M562" i="6"/>
  <c r="N546" i="1"/>
  <c r="F546" i="1"/>
  <c r="O546" i="1" s="1"/>
  <c r="M547" i="1"/>
  <c r="F562" i="6" l="1"/>
  <c r="O562" i="6" s="1"/>
  <c r="M563" i="6"/>
  <c r="R562" i="6"/>
  <c r="N562" i="6"/>
  <c r="P562" i="6"/>
  <c r="Q562" i="6"/>
  <c r="N547" i="1"/>
  <c r="F547" i="1"/>
  <c r="O547" i="1" s="1"/>
  <c r="M548" i="1"/>
  <c r="M564" i="6" l="1"/>
  <c r="R563" i="6"/>
  <c r="Q563" i="6"/>
  <c r="P563" i="6"/>
  <c r="N563" i="6"/>
  <c r="F563" i="6"/>
  <c r="O563" i="6" s="1"/>
  <c r="N548" i="1"/>
  <c r="M549" i="1"/>
  <c r="F548" i="1"/>
  <c r="O548" i="1" s="1"/>
  <c r="F564" i="6" l="1"/>
  <c r="O564" i="6" s="1"/>
  <c r="Q564" i="6"/>
  <c r="P564" i="6"/>
  <c r="N564" i="6"/>
  <c r="R564" i="6"/>
  <c r="M565" i="6"/>
  <c r="N549" i="1"/>
  <c r="F549" i="1"/>
  <c r="O549" i="1" s="1"/>
  <c r="M550" i="1"/>
  <c r="M566" i="6" l="1"/>
  <c r="R565" i="6"/>
  <c r="Q565" i="6"/>
  <c r="P565" i="6"/>
  <c r="F565" i="6"/>
  <c r="O565" i="6" s="1"/>
  <c r="N565" i="6"/>
  <c r="N550" i="1"/>
  <c r="M551" i="1"/>
  <c r="F550" i="1"/>
  <c r="O550" i="1" s="1"/>
  <c r="N566" i="6" l="1"/>
  <c r="M567" i="6"/>
  <c r="R566" i="6"/>
  <c r="Q566" i="6"/>
  <c r="P566" i="6"/>
  <c r="F566" i="6"/>
  <c r="O566" i="6" s="1"/>
  <c r="N551" i="1"/>
  <c r="M552" i="1"/>
  <c r="F551" i="1"/>
  <c r="O551" i="1" s="1"/>
  <c r="N567" i="6" l="1"/>
  <c r="F567" i="6"/>
  <c r="O567" i="6" s="1"/>
  <c r="Q567" i="6"/>
  <c r="P567" i="6"/>
  <c r="M568" i="6"/>
  <c r="R567" i="6"/>
  <c r="N552" i="1"/>
  <c r="F552" i="1"/>
  <c r="O552" i="1" s="1"/>
  <c r="M553" i="1"/>
  <c r="Q568" i="6" l="1"/>
  <c r="P568" i="6"/>
  <c r="M569" i="6"/>
  <c r="R568" i="6"/>
  <c r="N568" i="6"/>
  <c r="F568" i="6"/>
  <c r="O568" i="6" s="1"/>
  <c r="N553" i="1"/>
  <c r="M554" i="1"/>
  <c r="F553" i="1"/>
  <c r="O553" i="1" s="1"/>
  <c r="M570" i="6" l="1"/>
  <c r="R569" i="6"/>
  <c r="Q569" i="6"/>
  <c r="P569" i="6"/>
  <c r="N569" i="6"/>
  <c r="F569" i="6"/>
  <c r="O569" i="6" s="1"/>
  <c r="N554" i="1"/>
  <c r="M555" i="1"/>
  <c r="F554" i="1"/>
  <c r="O554" i="1" s="1"/>
  <c r="R570" i="6" l="1"/>
  <c r="Q570" i="6"/>
  <c r="F570" i="6"/>
  <c r="O570" i="6" s="1"/>
  <c r="N570" i="6"/>
  <c r="M571" i="6"/>
  <c r="P570" i="6"/>
  <c r="N555" i="1"/>
  <c r="F555" i="1"/>
  <c r="O555" i="1" s="1"/>
  <c r="M556" i="1"/>
  <c r="F571" i="6" l="1"/>
  <c r="O571" i="6" s="1"/>
  <c r="M572" i="6"/>
  <c r="R571" i="6"/>
  <c r="Q571" i="6"/>
  <c r="P571" i="6"/>
  <c r="N571" i="6"/>
  <c r="N556" i="1"/>
  <c r="M557" i="1"/>
  <c r="F556" i="1"/>
  <c r="O556" i="1" s="1"/>
  <c r="R572" i="6" l="1"/>
  <c r="Q572" i="6"/>
  <c r="P572" i="6"/>
  <c r="N572" i="6"/>
  <c r="F572" i="6"/>
  <c r="O572" i="6" s="1"/>
  <c r="N557" i="1"/>
  <c r="F557" i="1"/>
  <c r="O557" i="1" s="1"/>
  <c r="M558" i="1"/>
  <c r="N558" i="1" l="1"/>
  <c r="F558" i="1"/>
  <c r="O558" i="1" s="1"/>
  <c r="M559" i="1"/>
  <c r="N559" i="1" l="1"/>
  <c r="F559" i="1"/>
  <c r="O559" i="1" s="1"/>
  <c r="M560" i="1"/>
  <c r="N560" i="1" l="1"/>
  <c r="F560" i="1"/>
  <c r="O560" i="1" s="1"/>
  <c r="M561" i="1"/>
  <c r="N561" i="1" l="1"/>
  <c r="F561" i="1"/>
  <c r="O561" i="1" s="1"/>
  <c r="M562" i="1"/>
  <c r="N562" i="1" l="1"/>
  <c r="F562" i="1"/>
  <c r="O562" i="1" s="1"/>
  <c r="M563" i="1"/>
  <c r="N563" i="1" l="1"/>
  <c r="F563" i="1"/>
  <c r="O563" i="1" s="1"/>
  <c r="M564" i="1"/>
  <c r="N564" i="1" l="1"/>
  <c r="M565" i="1"/>
  <c r="F564" i="1"/>
  <c r="O564" i="1" s="1"/>
  <c r="N565" i="1" l="1"/>
  <c r="F565" i="1"/>
  <c r="O565" i="1" s="1"/>
  <c r="M566" i="1"/>
  <c r="N566" i="1" l="1"/>
  <c r="M567" i="1"/>
  <c r="F566" i="1"/>
  <c r="O566" i="1" s="1"/>
  <c r="N567" i="1" l="1"/>
  <c r="M568" i="1"/>
  <c r="F567" i="1"/>
  <c r="O567" i="1" s="1"/>
  <c r="N568" i="1" l="1"/>
  <c r="M569" i="1"/>
  <c r="F568" i="1"/>
  <c r="O568" i="1" s="1"/>
  <c r="N569" i="1" l="1"/>
  <c r="M570" i="1"/>
  <c r="F569" i="1"/>
  <c r="O569" i="1" s="1"/>
  <c r="N570" i="1" l="1"/>
  <c r="M571" i="1"/>
  <c r="F570" i="1"/>
  <c r="O570" i="1" s="1"/>
  <c r="N571" i="1" l="1"/>
  <c r="F571" i="1"/>
  <c r="O571" i="1" s="1"/>
  <c r="M572" i="1"/>
  <c r="F572" i="1" l="1"/>
  <c r="O572" i="1" s="1"/>
  <c r="N5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D6363-FCD7-4197-9DF4-7CDA86C091D0}" keepAlive="1" name="Consulta - CTE_Web_Al6061_eq_Tref293 (2)" description="Conexión a la consulta 'CTE_Web_Al6061_eq_Tref293 (2)' en el libro." type="5" refreshedVersion="8" background="1" saveData="1">
    <dbPr connection="Provider=Microsoft.Mashup.OleDb.1;Data Source=$Workbook$;Location=&quot;CTE_Web_Al6061_eq_Tref293 (2)&quot;;Extended Properties=&quot;&quot;" command="SELECT * FROM [CTE_Web_Al6061_eq_Tref293 (2)]"/>
  </connection>
  <connection id="2" xr16:uid="{551BA589-8A89-4D8C-A540-A837B367D513}" keepAlive="1" name="Consulta - CTE_Web_Steel_eq_Tref293" description="Conexión a la consulta 'CTE_Web_Steel_eq_Tref293' en el libro." type="5" refreshedVersion="8" background="1" saveData="1">
    <dbPr connection="Provider=Microsoft.Mashup.OleDb.1;Data Source=$Workbook$;Location=CTE_Web_Steel_eq_Tref293;Extended Properties=&quot;&quot;" command="SELECT * FROM [CTE_Web_Steel_eq_Tref293]"/>
  </connection>
</connections>
</file>

<file path=xl/sharedStrings.xml><?xml version="1.0" encoding="utf-8"?>
<sst xmlns="http://schemas.openxmlformats.org/spreadsheetml/2006/main" count="159" uniqueCount="52">
  <si>
    <t>Thermal Conductivity</t>
  </si>
  <si>
    <t>Specific Heat</t>
  </si>
  <si>
    <t>UNITS</t>
  </si>
  <si>
    <t>W/(m-K)</t>
  </si>
  <si>
    <t>J/(kg-K)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</si>
  <si>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</si>
  <si>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</si>
  <si>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</si>
  <si>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</si>
  <si>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</si>
  <si>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</si>
  <si>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</si>
  <si>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</si>
  <si>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</si>
  <si>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data range</t>
  </si>
  <si>
    <t>4-300</t>
  </si>
  <si>
    <t>equation range</t>
  </si>
  <si>
    <t>1-300</t>
  </si>
  <si>
    <t>curve fit % error relative to data</t>
  </si>
  <si>
    <t>ºC</t>
  </si>
  <si>
    <t>Temp K</t>
  </si>
  <si>
    <t>Column1</t>
  </si>
  <si>
    <t>Column2</t>
  </si>
  <si>
    <t>Young's Modulus</t>
  </si>
  <si>
    <t>Linear expansion</t>
  </si>
  <si>
    <r>
      <t>.</t>
    </r>
    <r>
      <rPr>
        <b/>
        <sz val="10"/>
        <color rgb="FF000000"/>
        <rFont val="Arial"/>
        <family val="2"/>
      </rPr>
      <t>UNITS</t>
    </r>
  </si>
  <si>
    <t>GPa</t>
  </si>
  <si>
    <r>
      <t>[(L-L</t>
    </r>
    <r>
      <rPr>
        <b/>
        <vertAlign val="subscript"/>
        <sz val="10"/>
        <color rgb="FF000000"/>
        <rFont val="Arial"/>
        <family val="2"/>
      </rPr>
      <t>293</t>
    </r>
    <r>
      <rPr>
        <b/>
        <sz val="10"/>
        <color rgb="FF000000"/>
        <rFont val="Arial"/>
        <family val="2"/>
      </rPr>
      <t>)/L</t>
    </r>
    <r>
      <rPr>
        <b/>
        <vertAlign val="subscript"/>
        <sz val="10"/>
        <color rgb="FF000000"/>
        <rFont val="Arial"/>
        <family val="2"/>
      </rPr>
      <t>293</t>
    </r>
    <r>
      <rPr>
        <b/>
        <sz val="10"/>
        <color rgb="FF000000"/>
        <rFont val="Arial"/>
        <family val="2"/>
      </rPr>
      <t>] x 10</t>
    </r>
    <r>
      <rPr>
        <b/>
        <vertAlign val="superscript"/>
        <sz val="10"/>
        <color rgb="FF000000"/>
        <rFont val="Arial"/>
        <family val="2"/>
      </rPr>
      <t>5</t>
    </r>
    <r>
      <rPr>
        <b/>
        <sz val="10"/>
        <color rgb="FF000000"/>
        <rFont val="Arial"/>
        <family val="2"/>
      </rPr>
      <t> unitless, eg. m/m</t>
    </r>
  </si>
  <si>
    <r>
      <t>T</t>
    </r>
    <r>
      <rPr>
        <vertAlign val="subscript"/>
        <sz val="10"/>
        <color rgb="FF000000"/>
        <rFont val="Arial"/>
        <family val="2"/>
      </rPr>
      <t>low </t>
    </r>
    <r>
      <rPr>
        <sz val="10"/>
        <color rgb="FF000000"/>
        <rFont val="Arial"/>
        <family val="2"/>
      </rPr>
      <t>(K)</t>
    </r>
  </si>
  <si>
    <t>..</t>
  </si>
  <si>
    <t>f&gt;</t>
  </si>
  <si>
    <t>data range (K)</t>
  </si>
  <si>
    <t>0-300</t>
  </si>
  <si>
    <t>equation range (K)</t>
  </si>
  <si>
    <t>2-295</t>
  </si>
  <si>
    <t>Conduct Termica</t>
  </si>
  <si>
    <t>.</t>
  </si>
  <si>
    <t>0-299</t>
  </si>
  <si>
    <t>1.676-5</t>
  </si>
  <si>
    <t>Tref</t>
  </si>
  <si>
    <t>DeltaT</t>
  </si>
  <si>
    <t>Epsilon a Tref</t>
  </si>
  <si>
    <t>Tref_ini</t>
  </si>
  <si>
    <t>Epsilon a Tref_ini</t>
  </si>
  <si>
    <t>CTEeq(T) a Tref</t>
  </si>
  <si>
    <t>47-300</t>
  </si>
  <si>
    <t>5-295</t>
  </si>
  <si>
    <t>8-290</t>
  </si>
  <si>
    <r>
      <t>.</t>
    </r>
    <r>
      <rPr>
        <b/>
        <sz val="10"/>
        <color rgb="FF000000"/>
        <rFont val="Arial"/>
        <family val="2"/>
      </rPr>
      <t>Units</t>
    </r>
  </si>
  <si>
    <t>Temp a T 293 como 0</t>
  </si>
  <si>
    <t>Tref 323</t>
  </si>
  <si>
    <t>Tref 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</si>
</sst>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6" formatCode="0.00000E+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vertAlign val="sub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11" fontId="1" fillId="2" borderId="1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2" xfId="0" applyFont="1" applyBorder="1"/>
    <xf numFmtId="0" fontId="0" fillId="3" borderId="2" xfId="0" applyFont="1" applyFill="1" applyBorder="1"/>
    <xf numFmtId="166" fontId="0" fillId="0" borderId="0" xfId="0" applyNumberFormat="1"/>
    <xf numFmtId="17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6" fontId="0" fillId="3" borderId="3" xfId="0" applyNumberFormat="1" applyFont="1" applyFill="1" applyBorder="1"/>
    <xf numFmtId="166" fontId="0" fillId="0" borderId="3" xfId="0" applyNumberFormat="1" applyFont="1" applyBorder="1"/>
    <xf numFmtId="166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Calculo_Aluminio!$N$2:$N$572</c:f>
              <c:numCache>
                <c:formatCode>General</c:formatCode>
                <c:ptCount val="571"/>
                <c:pt idx="0">
                  <c:v>-272</c:v>
                </c:pt>
                <c:pt idx="1">
                  <c:v>-271</c:v>
                </c:pt>
                <c:pt idx="2">
                  <c:v>-270</c:v>
                </c:pt>
                <c:pt idx="3">
                  <c:v>-269</c:v>
                </c:pt>
                <c:pt idx="4">
                  <c:v>-268</c:v>
                </c:pt>
                <c:pt idx="5">
                  <c:v>-267</c:v>
                </c:pt>
                <c:pt idx="6">
                  <c:v>-266</c:v>
                </c:pt>
                <c:pt idx="7">
                  <c:v>-265</c:v>
                </c:pt>
                <c:pt idx="8">
                  <c:v>-264</c:v>
                </c:pt>
                <c:pt idx="9">
                  <c:v>-263</c:v>
                </c:pt>
                <c:pt idx="10">
                  <c:v>-262</c:v>
                </c:pt>
                <c:pt idx="11">
                  <c:v>-261</c:v>
                </c:pt>
                <c:pt idx="12">
                  <c:v>-260</c:v>
                </c:pt>
                <c:pt idx="13">
                  <c:v>-259</c:v>
                </c:pt>
                <c:pt idx="14">
                  <c:v>-258</c:v>
                </c:pt>
                <c:pt idx="15">
                  <c:v>-257</c:v>
                </c:pt>
                <c:pt idx="16">
                  <c:v>-256</c:v>
                </c:pt>
                <c:pt idx="17">
                  <c:v>-255</c:v>
                </c:pt>
                <c:pt idx="18">
                  <c:v>-254</c:v>
                </c:pt>
                <c:pt idx="19">
                  <c:v>-253</c:v>
                </c:pt>
                <c:pt idx="20">
                  <c:v>-252</c:v>
                </c:pt>
                <c:pt idx="21">
                  <c:v>-251</c:v>
                </c:pt>
                <c:pt idx="22">
                  <c:v>-250</c:v>
                </c:pt>
                <c:pt idx="23">
                  <c:v>-249</c:v>
                </c:pt>
                <c:pt idx="24">
                  <c:v>-248</c:v>
                </c:pt>
                <c:pt idx="25">
                  <c:v>-247</c:v>
                </c:pt>
                <c:pt idx="26">
                  <c:v>-246</c:v>
                </c:pt>
                <c:pt idx="27">
                  <c:v>-245</c:v>
                </c:pt>
                <c:pt idx="28">
                  <c:v>-244</c:v>
                </c:pt>
                <c:pt idx="29">
                  <c:v>-243</c:v>
                </c:pt>
                <c:pt idx="30">
                  <c:v>-242</c:v>
                </c:pt>
                <c:pt idx="31">
                  <c:v>-241</c:v>
                </c:pt>
                <c:pt idx="32">
                  <c:v>-240</c:v>
                </c:pt>
                <c:pt idx="33">
                  <c:v>-239</c:v>
                </c:pt>
                <c:pt idx="34">
                  <c:v>-238</c:v>
                </c:pt>
                <c:pt idx="35">
                  <c:v>-237</c:v>
                </c:pt>
                <c:pt idx="36">
                  <c:v>-236</c:v>
                </c:pt>
                <c:pt idx="37">
                  <c:v>-235</c:v>
                </c:pt>
                <c:pt idx="38">
                  <c:v>-234</c:v>
                </c:pt>
                <c:pt idx="39">
                  <c:v>-233</c:v>
                </c:pt>
                <c:pt idx="40">
                  <c:v>-232</c:v>
                </c:pt>
                <c:pt idx="41">
                  <c:v>-231</c:v>
                </c:pt>
                <c:pt idx="42">
                  <c:v>-230</c:v>
                </c:pt>
                <c:pt idx="43">
                  <c:v>-229</c:v>
                </c:pt>
                <c:pt idx="44">
                  <c:v>-228</c:v>
                </c:pt>
                <c:pt idx="45">
                  <c:v>-227</c:v>
                </c:pt>
                <c:pt idx="46">
                  <c:v>-226</c:v>
                </c:pt>
                <c:pt idx="47">
                  <c:v>-225</c:v>
                </c:pt>
                <c:pt idx="48">
                  <c:v>-224</c:v>
                </c:pt>
                <c:pt idx="49">
                  <c:v>-223</c:v>
                </c:pt>
                <c:pt idx="50">
                  <c:v>-222</c:v>
                </c:pt>
                <c:pt idx="51">
                  <c:v>-221</c:v>
                </c:pt>
                <c:pt idx="52">
                  <c:v>-220</c:v>
                </c:pt>
                <c:pt idx="53">
                  <c:v>-219</c:v>
                </c:pt>
                <c:pt idx="54">
                  <c:v>-218</c:v>
                </c:pt>
                <c:pt idx="55">
                  <c:v>-217</c:v>
                </c:pt>
                <c:pt idx="56">
                  <c:v>-216</c:v>
                </c:pt>
                <c:pt idx="57">
                  <c:v>-215</c:v>
                </c:pt>
                <c:pt idx="58">
                  <c:v>-214</c:v>
                </c:pt>
                <c:pt idx="59">
                  <c:v>-213</c:v>
                </c:pt>
                <c:pt idx="60">
                  <c:v>-212</c:v>
                </c:pt>
                <c:pt idx="61">
                  <c:v>-211</c:v>
                </c:pt>
                <c:pt idx="62">
                  <c:v>-210</c:v>
                </c:pt>
                <c:pt idx="63">
                  <c:v>-209</c:v>
                </c:pt>
                <c:pt idx="64">
                  <c:v>-208</c:v>
                </c:pt>
                <c:pt idx="65">
                  <c:v>-207</c:v>
                </c:pt>
                <c:pt idx="66">
                  <c:v>-206</c:v>
                </c:pt>
                <c:pt idx="67">
                  <c:v>-205</c:v>
                </c:pt>
                <c:pt idx="68">
                  <c:v>-204</c:v>
                </c:pt>
                <c:pt idx="69">
                  <c:v>-203</c:v>
                </c:pt>
                <c:pt idx="70">
                  <c:v>-202</c:v>
                </c:pt>
                <c:pt idx="71">
                  <c:v>-201</c:v>
                </c:pt>
                <c:pt idx="72">
                  <c:v>-200</c:v>
                </c:pt>
                <c:pt idx="73">
                  <c:v>-199</c:v>
                </c:pt>
                <c:pt idx="74">
                  <c:v>-198</c:v>
                </c:pt>
                <c:pt idx="75">
                  <c:v>-197</c:v>
                </c:pt>
                <c:pt idx="76">
                  <c:v>-196</c:v>
                </c:pt>
                <c:pt idx="77">
                  <c:v>-195</c:v>
                </c:pt>
                <c:pt idx="78">
                  <c:v>-194</c:v>
                </c:pt>
                <c:pt idx="79">
                  <c:v>-193</c:v>
                </c:pt>
                <c:pt idx="80">
                  <c:v>-192</c:v>
                </c:pt>
                <c:pt idx="81">
                  <c:v>-191</c:v>
                </c:pt>
                <c:pt idx="82">
                  <c:v>-190</c:v>
                </c:pt>
                <c:pt idx="83">
                  <c:v>-189</c:v>
                </c:pt>
                <c:pt idx="84">
                  <c:v>-188</c:v>
                </c:pt>
                <c:pt idx="85">
                  <c:v>-187</c:v>
                </c:pt>
                <c:pt idx="86">
                  <c:v>-186</c:v>
                </c:pt>
                <c:pt idx="87">
                  <c:v>-185</c:v>
                </c:pt>
                <c:pt idx="88">
                  <c:v>-184</c:v>
                </c:pt>
                <c:pt idx="89">
                  <c:v>-183</c:v>
                </c:pt>
                <c:pt idx="90">
                  <c:v>-182</c:v>
                </c:pt>
                <c:pt idx="91">
                  <c:v>-181</c:v>
                </c:pt>
                <c:pt idx="92">
                  <c:v>-180</c:v>
                </c:pt>
                <c:pt idx="93">
                  <c:v>-179</c:v>
                </c:pt>
                <c:pt idx="94">
                  <c:v>-178</c:v>
                </c:pt>
                <c:pt idx="95">
                  <c:v>-177</c:v>
                </c:pt>
                <c:pt idx="96">
                  <c:v>-176</c:v>
                </c:pt>
                <c:pt idx="97">
                  <c:v>-175</c:v>
                </c:pt>
                <c:pt idx="98">
                  <c:v>-174</c:v>
                </c:pt>
                <c:pt idx="99">
                  <c:v>-173</c:v>
                </c:pt>
                <c:pt idx="100">
                  <c:v>-172</c:v>
                </c:pt>
                <c:pt idx="101">
                  <c:v>-171</c:v>
                </c:pt>
                <c:pt idx="102">
                  <c:v>-170</c:v>
                </c:pt>
                <c:pt idx="103">
                  <c:v>-169</c:v>
                </c:pt>
                <c:pt idx="104">
                  <c:v>-168</c:v>
                </c:pt>
                <c:pt idx="105">
                  <c:v>-167</c:v>
                </c:pt>
                <c:pt idx="106">
                  <c:v>-166</c:v>
                </c:pt>
                <c:pt idx="107">
                  <c:v>-165</c:v>
                </c:pt>
                <c:pt idx="108">
                  <c:v>-164</c:v>
                </c:pt>
                <c:pt idx="109">
                  <c:v>-163</c:v>
                </c:pt>
                <c:pt idx="110">
                  <c:v>-162</c:v>
                </c:pt>
                <c:pt idx="111">
                  <c:v>-161</c:v>
                </c:pt>
                <c:pt idx="112">
                  <c:v>-160</c:v>
                </c:pt>
                <c:pt idx="113">
                  <c:v>-159</c:v>
                </c:pt>
                <c:pt idx="114">
                  <c:v>-158</c:v>
                </c:pt>
                <c:pt idx="115">
                  <c:v>-157</c:v>
                </c:pt>
                <c:pt idx="116">
                  <c:v>-156</c:v>
                </c:pt>
                <c:pt idx="117">
                  <c:v>-155</c:v>
                </c:pt>
                <c:pt idx="118">
                  <c:v>-154</c:v>
                </c:pt>
                <c:pt idx="119">
                  <c:v>-153</c:v>
                </c:pt>
                <c:pt idx="120">
                  <c:v>-152</c:v>
                </c:pt>
                <c:pt idx="121">
                  <c:v>-151</c:v>
                </c:pt>
                <c:pt idx="122">
                  <c:v>-150</c:v>
                </c:pt>
                <c:pt idx="123">
                  <c:v>-149</c:v>
                </c:pt>
                <c:pt idx="124">
                  <c:v>-148</c:v>
                </c:pt>
                <c:pt idx="125">
                  <c:v>-147</c:v>
                </c:pt>
                <c:pt idx="126">
                  <c:v>-146</c:v>
                </c:pt>
                <c:pt idx="127">
                  <c:v>-145</c:v>
                </c:pt>
                <c:pt idx="128">
                  <c:v>-144</c:v>
                </c:pt>
                <c:pt idx="129">
                  <c:v>-143</c:v>
                </c:pt>
                <c:pt idx="130">
                  <c:v>-142</c:v>
                </c:pt>
                <c:pt idx="131">
                  <c:v>-141</c:v>
                </c:pt>
                <c:pt idx="132">
                  <c:v>-140</c:v>
                </c:pt>
                <c:pt idx="133">
                  <c:v>-139</c:v>
                </c:pt>
                <c:pt idx="134">
                  <c:v>-138</c:v>
                </c:pt>
                <c:pt idx="135">
                  <c:v>-137</c:v>
                </c:pt>
                <c:pt idx="136">
                  <c:v>-136</c:v>
                </c:pt>
                <c:pt idx="137">
                  <c:v>-135</c:v>
                </c:pt>
                <c:pt idx="138">
                  <c:v>-134</c:v>
                </c:pt>
                <c:pt idx="139">
                  <c:v>-133</c:v>
                </c:pt>
                <c:pt idx="140">
                  <c:v>-132</c:v>
                </c:pt>
                <c:pt idx="141">
                  <c:v>-131</c:v>
                </c:pt>
                <c:pt idx="142">
                  <c:v>-130</c:v>
                </c:pt>
                <c:pt idx="143">
                  <c:v>-129</c:v>
                </c:pt>
                <c:pt idx="144">
                  <c:v>-128</c:v>
                </c:pt>
                <c:pt idx="145">
                  <c:v>-127</c:v>
                </c:pt>
                <c:pt idx="146">
                  <c:v>-126</c:v>
                </c:pt>
                <c:pt idx="147">
                  <c:v>-125</c:v>
                </c:pt>
                <c:pt idx="148">
                  <c:v>-124</c:v>
                </c:pt>
                <c:pt idx="149">
                  <c:v>-123</c:v>
                </c:pt>
                <c:pt idx="150">
                  <c:v>-122</c:v>
                </c:pt>
                <c:pt idx="151">
                  <c:v>-121</c:v>
                </c:pt>
                <c:pt idx="152">
                  <c:v>-120</c:v>
                </c:pt>
                <c:pt idx="153">
                  <c:v>-119</c:v>
                </c:pt>
                <c:pt idx="154">
                  <c:v>-118</c:v>
                </c:pt>
                <c:pt idx="155">
                  <c:v>-117</c:v>
                </c:pt>
                <c:pt idx="156">
                  <c:v>-116</c:v>
                </c:pt>
                <c:pt idx="157">
                  <c:v>-115</c:v>
                </c:pt>
                <c:pt idx="158">
                  <c:v>-114</c:v>
                </c:pt>
                <c:pt idx="159">
                  <c:v>-113</c:v>
                </c:pt>
                <c:pt idx="160">
                  <c:v>-112</c:v>
                </c:pt>
                <c:pt idx="161">
                  <c:v>-111</c:v>
                </c:pt>
                <c:pt idx="162">
                  <c:v>-110</c:v>
                </c:pt>
                <c:pt idx="163">
                  <c:v>-109</c:v>
                </c:pt>
                <c:pt idx="164">
                  <c:v>-108</c:v>
                </c:pt>
                <c:pt idx="165">
                  <c:v>-107</c:v>
                </c:pt>
                <c:pt idx="166">
                  <c:v>-106</c:v>
                </c:pt>
                <c:pt idx="167">
                  <c:v>-105</c:v>
                </c:pt>
                <c:pt idx="168">
                  <c:v>-104</c:v>
                </c:pt>
                <c:pt idx="169">
                  <c:v>-103</c:v>
                </c:pt>
                <c:pt idx="170">
                  <c:v>-102</c:v>
                </c:pt>
                <c:pt idx="171">
                  <c:v>-101</c:v>
                </c:pt>
                <c:pt idx="172">
                  <c:v>-100</c:v>
                </c:pt>
                <c:pt idx="173">
                  <c:v>-99</c:v>
                </c:pt>
                <c:pt idx="174">
                  <c:v>-98</c:v>
                </c:pt>
                <c:pt idx="175">
                  <c:v>-97</c:v>
                </c:pt>
                <c:pt idx="176">
                  <c:v>-96</c:v>
                </c:pt>
                <c:pt idx="177">
                  <c:v>-95</c:v>
                </c:pt>
                <c:pt idx="178">
                  <c:v>-94</c:v>
                </c:pt>
                <c:pt idx="179">
                  <c:v>-93</c:v>
                </c:pt>
                <c:pt idx="180">
                  <c:v>-92</c:v>
                </c:pt>
                <c:pt idx="181">
                  <c:v>-91</c:v>
                </c:pt>
                <c:pt idx="182">
                  <c:v>-90</c:v>
                </c:pt>
                <c:pt idx="183">
                  <c:v>-89</c:v>
                </c:pt>
                <c:pt idx="184">
                  <c:v>-88</c:v>
                </c:pt>
                <c:pt idx="185">
                  <c:v>-87</c:v>
                </c:pt>
                <c:pt idx="186">
                  <c:v>-86</c:v>
                </c:pt>
                <c:pt idx="187">
                  <c:v>-85</c:v>
                </c:pt>
                <c:pt idx="188">
                  <c:v>-84</c:v>
                </c:pt>
                <c:pt idx="189">
                  <c:v>-83</c:v>
                </c:pt>
                <c:pt idx="190">
                  <c:v>-82</c:v>
                </c:pt>
                <c:pt idx="191">
                  <c:v>-81</c:v>
                </c:pt>
                <c:pt idx="192">
                  <c:v>-80</c:v>
                </c:pt>
                <c:pt idx="193">
                  <c:v>-79</c:v>
                </c:pt>
                <c:pt idx="194">
                  <c:v>-78</c:v>
                </c:pt>
                <c:pt idx="195">
                  <c:v>-77</c:v>
                </c:pt>
                <c:pt idx="196">
                  <c:v>-76</c:v>
                </c:pt>
                <c:pt idx="197">
                  <c:v>-75</c:v>
                </c:pt>
                <c:pt idx="198">
                  <c:v>-74</c:v>
                </c:pt>
                <c:pt idx="199">
                  <c:v>-73</c:v>
                </c:pt>
                <c:pt idx="200">
                  <c:v>-72</c:v>
                </c:pt>
                <c:pt idx="201">
                  <c:v>-71</c:v>
                </c:pt>
                <c:pt idx="202">
                  <c:v>-70</c:v>
                </c:pt>
                <c:pt idx="203">
                  <c:v>-69</c:v>
                </c:pt>
                <c:pt idx="204">
                  <c:v>-68</c:v>
                </c:pt>
                <c:pt idx="205">
                  <c:v>-67</c:v>
                </c:pt>
                <c:pt idx="206">
                  <c:v>-66</c:v>
                </c:pt>
                <c:pt idx="207">
                  <c:v>-65</c:v>
                </c:pt>
                <c:pt idx="208">
                  <c:v>-64</c:v>
                </c:pt>
                <c:pt idx="209">
                  <c:v>-63</c:v>
                </c:pt>
                <c:pt idx="210">
                  <c:v>-62</c:v>
                </c:pt>
                <c:pt idx="211">
                  <c:v>-61</c:v>
                </c:pt>
                <c:pt idx="212">
                  <c:v>-60</c:v>
                </c:pt>
                <c:pt idx="213">
                  <c:v>-59</c:v>
                </c:pt>
                <c:pt idx="214">
                  <c:v>-58</c:v>
                </c:pt>
                <c:pt idx="215">
                  <c:v>-57</c:v>
                </c:pt>
                <c:pt idx="216">
                  <c:v>-56</c:v>
                </c:pt>
                <c:pt idx="217">
                  <c:v>-55</c:v>
                </c:pt>
                <c:pt idx="218">
                  <c:v>-54</c:v>
                </c:pt>
                <c:pt idx="219">
                  <c:v>-53</c:v>
                </c:pt>
                <c:pt idx="220">
                  <c:v>-52</c:v>
                </c:pt>
                <c:pt idx="221">
                  <c:v>-51</c:v>
                </c:pt>
                <c:pt idx="222">
                  <c:v>-50</c:v>
                </c:pt>
                <c:pt idx="223">
                  <c:v>-49</c:v>
                </c:pt>
                <c:pt idx="224">
                  <c:v>-48</c:v>
                </c:pt>
                <c:pt idx="225">
                  <c:v>-47</c:v>
                </c:pt>
                <c:pt idx="226">
                  <c:v>-46</c:v>
                </c:pt>
                <c:pt idx="227">
                  <c:v>-45</c:v>
                </c:pt>
                <c:pt idx="228">
                  <c:v>-44</c:v>
                </c:pt>
                <c:pt idx="229">
                  <c:v>-43</c:v>
                </c:pt>
                <c:pt idx="230">
                  <c:v>-42</c:v>
                </c:pt>
                <c:pt idx="231">
                  <c:v>-41</c:v>
                </c:pt>
                <c:pt idx="232">
                  <c:v>-40</c:v>
                </c:pt>
                <c:pt idx="233">
                  <c:v>-39</c:v>
                </c:pt>
                <c:pt idx="234">
                  <c:v>-38</c:v>
                </c:pt>
                <c:pt idx="235">
                  <c:v>-37</c:v>
                </c:pt>
                <c:pt idx="236">
                  <c:v>-36</c:v>
                </c:pt>
                <c:pt idx="237">
                  <c:v>-35</c:v>
                </c:pt>
                <c:pt idx="238">
                  <c:v>-34</c:v>
                </c:pt>
                <c:pt idx="239">
                  <c:v>-33</c:v>
                </c:pt>
                <c:pt idx="240">
                  <c:v>-32</c:v>
                </c:pt>
                <c:pt idx="241">
                  <c:v>-31</c:v>
                </c:pt>
                <c:pt idx="242">
                  <c:v>-30</c:v>
                </c:pt>
                <c:pt idx="243">
                  <c:v>-29</c:v>
                </c:pt>
                <c:pt idx="244">
                  <c:v>-28</c:v>
                </c:pt>
                <c:pt idx="245">
                  <c:v>-27</c:v>
                </c:pt>
                <c:pt idx="246">
                  <c:v>-26</c:v>
                </c:pt>
                <c:pt idx="247">
                  <c:v>-25</c:v>
                </c:pt>
                <c:pt idx="248">
                  <c:v>-24</c:v>
                </c:pt>
                <c:pt idx="249">
                  <c:v>-23</c:v>
                </c:pt>
                <c:pt idx="250">
                  <c:v>-22</c:v>
                </c:pt>
                <c:pt idx="251">
                  <c:v>-21</c:v>
                </c:pt>
                <c:pt idx="252">
                  <c:v>-20</c:v>
                </c:pt>
                <c:pt idx="253">
                  <c:v>-19</c:v>
                </c:pt>
                <c:pt idx="254">
                  <c:v>-18</c:v>
                </c:pt>
                <c:pt idx="255">
                  <c:v>-17</c:v>
                </c:pt>
                <c:pt idx="256">
                  <c:v>-16</c:v>
                </c:pt>
                <c:pt idx="257">
                  <c:v>-15</c:v>
                </c:pt>
                <c:pt idx="258">
                  <c:v>-14</c:v>
                </c:pt>
                <c:pt idx="259">
                  <c:v>-13</c:v>
                </c:pt>
                <c:pt idx="260">
                  <c:v>-12</c:v>
                </c:pt>
                <c:pt idx="261">
                  <c:v>-11</c:v>
                </c:pt>
                <c:pt idx="262">
                  <c:v>-10</c:v>
                </c:pt>
                <c:pt idx="263">
                  <c:v>-9</c:v>
                </c:pt>
                <c:pt idx="264">
                  <c:v>-8</c:v>
                </c:pt>
                <c:pt idx="265">
                  <c:v>-7</c:v>
                </c:pt>
                <c:pt idx="266">
                  <c:v>-6</c:v>
                </c:pt>
                <c:pt idx="267">
                  <c:v>-5</c:v>
                </c:pt>
                <c:pt idx="268">
                  <c:v>-4</c:v>
                </c:pt>
                <c:pt idx="269">
                  <c:v>-3</c:v>
                </c:pt>
                <c:pt idx="270">
                  <c:v>-2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32</c:v>
                </c:pt>
                <c:pt idx="305">
                  <c:v>33</c:v>
                </c:pt>
                <c:pt idx="306">
                  <c:v>34</c:v>
                </c:pt>
                <c:pt idx="307">
                  <c:v>35</c:v>
                </c:pt>
                <c:pt idx="308">
                  <c:v>36</c:v>
                </c:pt>
                <c:pt idx="309">
                  <c:v>37</c:v>
                </c:pt>
                <c:pt idx="310">
                  <c:v>38</c:v>
                </c:pt>
                <c:pt idx="311">
                  <c:v>39</c:v>
                </c:pt>
                <c:pt idx="312">
                  <c:v>40</c:v>
                </c:pt>
                <c:pt idx="313">
                  <c:v>41</c:v>
                </c:pt>
                <c:pt idx="314">
                  <c:v>42</c:v>
                </c:pt>
                <c:pt idx="315">
                  <c:v>43</c:v>
                </c:pt>
                <c:pt idx="316">
                  <c:v>44</c:v>
                </c:pt>
                <c:pt idx="317">
                  <c:v>45</c:v>
                </c:pt>
                <c:pt idx="318">
                  <c:v>46</c:v>
                </c:pt>
                <c:pt idx="319">
                  <c:v>47</c:v>
                </c:pt>
                <c:pt idx="320">
                  <c:v>48</c:v>
                </c:pt>
                <c:pt idx="321">
                  <c:v>49</c:v>
                </c:pt>
                <c:pt idx="322">
                  <c:v>50</c:v>
                </c:pt>
                <c:pt idx="323">
                  <c:v>51</c:v>
                </c:pt>
                <c:pt idx="324">
                  <c:v>52</c:v>
                </c:pt>
                <c:pt idx="325">
                  <c:v>53</c:v>
                </c:pt>
                <c:pt idx="326">
                  <c:v>54</c:v>
                </c:pt>
                <c:pt idx="327">
                  <c:v>55</c:v>
                </c:pt>
                <c:pt idx="328">
                  <c:v>56</c:v>
                </c:pt>
                <c:pt idx="329">
                  <c:v>57</c:v>
                </c:pt>
                <c:pt idx="330">
                  <c:v>58</c:v>
                </c:pt>
                <c:pt idx="331">
                  <c:v>59</c:v>
                </c:pt>
                <c:pt idx="332">
                  <c:v>60</c:v>
                </c:pt>
                <c:pt idx="333">
                  <c:v>61</c:v>
                </c:pt>
                <c:pt idx="334">
                  <c:v>62</c:v>
                </c:pt>
                <c:pt idx="335">
                  <c:v>63</c:v>
                </c:pt>
                <c:pt idx="336">
                  <c:v>64</c:v>
                </c:pt>
                <c:pt idx="337">
                  <c:v>65</c:v>
                </c:pt>
                <c:pt idx="338">
                  <c:v>66</c:v>
                </c:pt>
                <c:pt idx="339">
                  <c:v>67</c:v>
                </c:pt>
                <c:pt idx="340">
                  <c:v>68</c:v>
                </c:pt>
                <c:pt idx="341">
                  <c:v>69</c:v>
                </c:pt>
                <c:pt idx="342">
                  <c:v>70</c:v>
                </c:pt>
                <c:pt idx="343">
                  <c:v>71</c:v>
                </c:pt>
                <c:pt idx="344">
                  <c:v>72</c:v>
                </c:pt>
                <c:pt idx="345">
                  <c:v>73</c:v>
                </c:pt>
                <c:pt idx="346">
                  <c:v>74</c:v>
                </c:pt>
                <c:pt idx="347">
                  <c:v>75</c:v>
                </c:pt>
                <c:pt idx="348">
                  <c:v>76</c:v>
                </c:pt>
                <c:pt idx="349">
                  <c:v>77</c:v>
                </c:pt>
                <c:pt idx="350">
                  <c:v>78</c:v>
                </c:pt>
                <c:pt idx="351">
                  <c:v>79</c:v>
                </c:pt>
                <c:pt idx="352">
                  <c:v>80</c:v>
                </c:pt>
                <c:pt idx="353">
                  <c:v>81</c:v>
                </c:pt>
                <c:pt idx="354">
                  <c:v>82</c:v>
                </c:pt>
                <c:pt idx="355">
                  <c:v>83</c:v>
                </c:pt>
                <c:pt idx="356">
                  <c:v>84</c:v>
                </c:pt>
                <c:pt idx="357">
                  <c:v>85</c:v>
                </c:pt>
                <c:pt idx="358">
                  <c:v>86</c:v>
                </c:pt>
                <c:pt idx="359">
                  <c:v>87</c:v>
                </c:pt>
                <c:pt idx="360">
                  <c:v>88</c:v>
                </c:pt>
                <c:pt idx="361">
                  <c:v>89</c:v>
                </c:pt>
                <c:pt idx="362">
                  <c:v>90</c:v>
                </c:pt>
                <c:pt idx="363">
                  <c:v>91</c:v>
                </c:pt>
                <c:pt idx="364">
                  <c:v>92</c:v>
                </c:pt>
                <c:pt idx="365">
                  <c:v>93</c:v>
                </c:pt>
                <c:pt idx="366">
                  <c:v>94</c:v>
                </c:pt>
                <c:pt idx="367">
                  <c:v>95</c:v>
                </c:pt>
                <c:pt idx="368">
                  <c:v>96</c:v>
                </c:pt>
                <c:pt idx="369">
                  <c:v>97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103</c:v>
                </c:pt>
                <c:pt idx="376">
                  <c:v>104</c:v>
                </c:pt>
                <c:pt idx="377">
                  <c:v>105</c:v>
                </c:pt>
                <c:pt idx="378">
                  <c:v>106</c:v>
                </c:pt>
                <c:pt idx="379">
                  <c:v>107</c:v>
                </c:pt>
                <c:pt idx="380">
                  <c:v>108</c:v>
                </c:pt>
                <c:pt idx="381">
                  <c:v>109</c:v>
                </c:pt>
                <c:pt idx="382">
                  <c:v>110</c:v>
                </c:pt>
                <c:pt idx="383">
                  <c:v>111</c:v>
                </c:pt>
                <c:pt idx="384">
                  <c:v>112</c:v>
                </c:pt>
                <c:pt idx="385">
                  <c:v>113</c:v>
                </c:pt>
                <c:pt idx="386">
                  <c:v>114</c:v>
                </c:pt>
                <c:pt idx="387">
                  <c:v>115</c:v>
                </c:pt>
                <c:pt idx="388">
                  <c:v>116</c:v>
                </c:pt>
                <c:pt idx="389">
                  <c:v>117</c:v>
                </c:pt>
                <c:pt idx="390">
                  <c:v>118</c:v>
                </c:pt>
                <c:pt idx="391">
                  <c:v>119</c:v>
                </c:pt>
                <c:pt idx="392">
                  <c:v>120</c:v>
                </c:pt>
                <c:pt idx="393">
                  <c:v>121</c:v>
                </c:pt>
                <c:pt idx="394">
                  <c:v>122</c:v>
                </c:pt>
                <c:pt idx="395">
                  <c:v>123</c:v>
                </c:pt>
                <c:pt idx="396">
                  <c:v>124</c:v>
                </c:pt>
                <c:pt idx="397">
                  <c:v>125</c:v>
                </c:pt>
                <c:pt idx="398">
                  <c:v>126</c:v>
                </c:pt>
                <c:pt idx="399">
                  <c:v>127</c:v>
                </c:pt>
                <c:pt idx="400">
                  <c:v>128</c:v>
                </c:pt>
                <c:pt idx="401">
                  <c:v>129</c:v>
                </c:pt>
                <c:pt idx="402">
                  <c:v>130</c:v>
                </c:pt>
                <c:pt idx="403">
                  <c:v>131</c:v>
                </c:pt>
                <c:pt idx="404">
                  <c:v>132</c:v>
                </c:pt>
                <c:pt idx="405">
                  <c:v>133</c:v>
                </c:pt>
                <c:pt idx="406">
                  <c:v>134</c:v>
                </c:pt>
                <c:pt idx="407">
                  <c:v>135</c:v>
                </c:pt>
                <c:pt idx="408">
                  <c:v>136</c:v>
                </c:pt>
                <c:pt idx="409">
                  <c:v>137</c:v>
                </c:pt>
                <c:pt idx="410">
                  <c:v>138</c:v>
                </c:pt>
                <c:pt idx="411">
                  <c:v>139</c:v>
                </c:pt>
                <c:pt idx="412">
                  <c:v>140</c:v>
                </c:pt>
                <c:pt idx="413">
                  <c:v>141</c:v>
                </c:pt>
                <c:pt idx="414">
                  <c:v>142</c:v>
                </c:pt>
                <c:pt idx="415">
                  <c:v>143</c:v>
                </c:pt>
                <c:pt idx="416">
                  <c:v>144</c:v>
                </c:pt>
                <c:pt idx="417">
                  <c:v>145</c:v>
                </c:pt>
                <c:pt idx="418">
                  <c:v>146</c:v>
                </c:pt>
                <c:pt idx="419">
                  <c:v>147</c:v>
                </c:pt>
                <c:pt idx="420">
                  <c:v>148</c:v>
                </c:pt>
                <c:pt idx="421">
                  <c:v>149</c:v>
                </c:pt>
                <c:pt idx="422">
                  <c:v>150</c:v>
                </c:pt>
                <c:pt idx="423">
                  <c:v>151</c:v>
                </c:pt>
                <c:pt idx="424">
                  <c:v>152</c:v>
                </c:pt>
                <c:pt idx="425">
                  <c:v>153</c:v>
                </c:pt>
                <c:pt idx="426">
                  <c:v>154</c:v>
                </c:pt>
                <c:pt idx="427">
                  <c:v>155</c:v>
                </c:pt>
                <c:pt idx="428">
                  <c:v>156</c:v>
                </c:pt>
                <c:pt idx="429">
                  <c:v>157</c:v>
                </c:pt>
                <c:pt idx="430">
                  <c:v>158</c:v>
                </c:pt>
                <c:pt idx="431">
                  <c:v>159</c:v>
                </c:pt>
                <c:pt idx="432">
                  <c:v>160</c:v>
                </c:pt>
                <c:pt idx="433">
                  <c:v>161</c:v>
                </c:pt>
                <c:pt idx="434">
                  <c:v>162</c:v>
                </c:pt>
                <c:pt idx="435">
                  <c:v>163</c:v>
                </c:pt>
                <c:pt idx="436">
                  <c:v>164</c:v>
                </c:pt>
                <c:pt idx="437">
                  <c:v>165</c:v>
                </c:pt>
                <c:pt idx="438">
                  <c:v>166</c:v>
                </c:pt>
                <c:pt idx="439">
                  <c:v>167</c:v>
                </c:pt>
                <c:pt idx="440">
                  <c:v>168</c:v>
                </c:pt>
                <c:pt idx="441">
                  <c:v>169</c:v>
                </c:pt>
                <c:pt idx="442">
                  <c:v>170</c:v>
                </c:pt>
                <c:pt idx="443">
                  <c:v>171</c:v>
                </c:pt>
                <c:pt idx="444">
                  <c:v>172</c:v>
                </c:pt>
                <c:pt idx="445">
                  <c:v>173</c:v>
                </c:pt>
                <c:pt idx="446">
                  <c:v>174</c:v>
                </c:pt>
                <c:pt idx="447">
                  <c:v>175</c:v>
                </c:pt>
                <c:pt idx="448">
                  <c:v>176</c:v>
                </c:pt>
                <c:pt idx="449">
                  <c:v>177</c:v>
                </c:pt>
                <c:pt idx="450">
                  <c:v>178</c:v>
                </c:pt>
                <c:pt idx="451">
                  <c:v>179</c:v>
                </c:pt>
                <c:pt idx="452">
                  <c:v>180</c:v>
                </c:pt>
                <c:pt idx="453">
                  <c:v>181</c:v>
                </c:pt>
                <c:pt idx="454">
                  <c:v>182</c:v>
                </c:pt>
                <c:pt idx="455">
                  <c:v>183</c:v>
                </c:pt>
                <c:pt idx="456">
                  <c:v>184</c:v>
                </c:pt>
                <c:pt idx="457">
                  <c:v>185</c:v>
                </c:pt>
                <c:pt idx="458">
                  <c:v>186</c:v>
                </c:pt>
                <c:pt idx="459">
                  <c:v>187</c:v>
                </c:pt>
                <c:pt idx="460">
                  <c:v>188</c:v>
                </c:pt>
                <c:pt idx="461">
                  <c:v>189</c:v>
                </c:pt>
                <c:pt idx="462">
                  <c:v>190</c:v>
                </c:pt>
                <c:pt idx="463">
                  <c:v>191</c:v>
                </c:pt>
                <c:pt idx="464">
                  <c:v>192</c:v>
                </c:pt>
                <c:pt idx="465">
                  <c:v>193</c:v>
                </c:pt>
                <c:pt idx="466">
                  <c:v>194</c:v>
                </c:pt>
                <c:pt idx="467">
                  <c:v>195</c:v>
                </c:pt>
                <c:pt idx="468">
                  <c:v>196</c:v>
                </c:pt>
                <c:pt idx="469">
                  <c:v>197</c:v>
                </c:pt>
                <c:pt idx="470">
                  <c:v>198</c:v>
                </c:pt>
                <c:pt idx="471">
                  <c:v>199</c:v>
                </c:pt>
                <c:pt idx="472">
                  <c:v>200</c:v>
                </c:pt>
                <c:pt idx="473">
                  <c:v>201</c:v>
                </c:pt>
                <c:pt idx="474">
                  <c:v>202</c:v>
                </c:pt>
                <c:pt idx="475">
                  <c:v>203</c:v>
                </c:pt>
                <c:pt idx="476">
                  <c:v>204</c:v>
                </c:pt>
                <c:pt idx="477">
                  <c:v>205</c:v>
                </c:pt>
                <c:pt idx="478">
                  <c:v>206</c:v>
                </c:pt>
                <c:pt idx="479">
                  <c:v>207</c:v>
                </c:pt>
                <c:pt idx="480">
                  <c:v>208</c:v>
                </c:pt>
                <c:pt idx="481">
                  <c:v>209</c:v>
                </c:pt>
                <c:pt idx="482">
                  <c:v>210</c:v>
                </c:pt>
                <c:pt idx="483">
                  <c:v>211</c:v>
                </c:pt>
                <c:pt idx="484">
                  <c:v>212</c:v>
                </c:pt>
                <c:pt idx="485">
                  <c:v>213</c:v>
                </c:pt>
                <c:pt idx="486">
                  <c:v>214</c:v>
                </c:pt>
                <c:pt idx="487">
                  <c:v>215</c:v>
                </c:pt>
                <c:pt idx="488">
                  <c:v>216</c:v>
                </c:pt>
                <c:pt idx="489">
                  <c:v>217</c:v>
                </c:pt>
                <c:pt idx="490">
                  <c:v>218</c:v>
                </c:pt>
                <c:pt idx="491">
                  <c:v>219</c:v>
                </c:pt>
                <c:pt idx="492">
                  <c:v>220</c:v>
                </c:pt>
                <c:pt idx="493">
                  <c:v>221</c:v>
                </c:pt>
                <c:pt idx="494">
                  <c:v>222</c:v>
                </c:pt>
                <c:pt idx="495">
                  <c:v>223</c:v>
                </c:pt>
                <c:pt idx="496">
                  <c:v>224</c:v>
                </c:pt>
                <c:pt idx="497">
                  <c:v>225</c:v>
                </c:pt>
                <c:pt idx="498">
                  <c:v>226</c:v>
                </c:pt>
                <c:pt idx="499">
                  <c:v>227</c:v>
                </c:pt>
                <c:pt idx="500">
                  <c:v>228</c:v>
                </c:pt>
                <c:pt idx="501">
                  <c:v>229</c:v>
                </c:pt>
                <c:pt idx="502">
                  <c:v>230</c:v>
                </c:pt>
                <c:pt idx="503">
                  <c:v>231</c:v>
                </c:pt>
                <c:pt idx="504">
                  <c:v>232</c:v>
                </c:pt>
                <c:pt idx="505">
                  <c:v>233</c:v>
                </c:pt>
                <c:pt idx="506">
                  <c:v>234</c:v>
                </c:pt>
                <c:pt idx="507">
                  <c:v>235</c:v>
                </c:pt>
                <c:pt idx="508">
                  <c:v>236</c:v>
                </c:pt>
                <c:pt idx="509">
                  <c:v>237</c:v>
                </c:pt>
                <c:pt idx="510">
                  <c:v>238</c:v>
                </c:pt>
                <c:pt idx="511">
                  <c:v>239</c:v>
                </c:pt>
                <c:pt idx="512">
                  <c:v>240</c:v>
                </c:pt>
                <c:pt idx="513">
                  <c:v>241</c:v>
                </c:pt>
                <c:pt idx="514">
                  <c:v>242</c:v>
                </c:pt>
                <c:pt idx="515">
                  <c:v>243</c:v>
                </c:pt>
                <c:pt idx="516">
                  <c:v>244</c:v>
                </c:pt>
                <c:pt idx="517">
                  <c:v>245</c:v>
                </c:pt>
                <c:pt idx="518">
                  <c:v>246</c:v>
                </c:pt>
                <c:pt idx="519">
                  <c:v>247</c:v>
                </c:pt>
                <c:pt idx="520">
                  <c:v>248</c:v>
                </c:pt>
                <c:pt idx="521">
                  <c:v>249</c:v>
                </c:pt>
                <c:pt idx="522">
                  <c:v>250</c:v>
                </c:pt>
                <c:pt idx="523">
                  <c:v>251</c:v>
                </c:pt>
                <c:pt idx="524">
                  <c:v>252</c:v>
                </c:pt>
                <c:pt idx="525">
                  <c:v>253</c:v>
                </c:pt>
                <c:pt idx="526">
                  <c:v>254</c:v>
                </c:pt>
                <c:pt idx="527">
                  <c:v>255</c:v>
                </c:pt>
                <c:pt idx="528">
                  <c:v>256</c:v>
                </c:pt>
                <c:pt idx="529">
                  <c:v>257</c:v>
                </c:pt>
                <c:pt idx="530">
                  <c:v>258</c:v>
                </c:pt>
                <c:pt idx="531">
                  <c:v>259</c:v>
                </c:pt>
                <c:pt idx="532">
                  <c:v>260</c:v>
                </c:pt>
                <c:pt idx="533">
                  <c:v>261</c:v>
                </c:pt>
                <c:pt idx="534">
                  <c:v>262</c:v>
                </c:pt>
                <c:pt idx="535">
                  <c:v>263</c:v>
                </c:pt>
                <c:pt idx="536">
                  <c:v>264</c:v>
                </c:pt>
                <c:pt idx="537">
                  <c:v>265</c:v>
                </c:pt>
                <c:pt idx="538">
                  <c:v>266</c:v>
                </c:pt>
                <c:pt idx="539">
                  <c:v>267</c:v>
                </c:pt>
                <c:pt idx="540">
                  <c:v>268</c:v>
                </c:pt>
                <c:pt idx="541">
                  <c:v>269</c:v>
                </c:pt>
                <c:pt idx="542">
                  <c:v>270</c:v>
                </c:pt>
                <c:pt idx="543">
                  <c:v>271</c:v>
                </c:pt>
                <c:pt idx="544">
                  <c:v>272</c:v>
                </c:pt>
                <c:pt idx="545">
                  <c:v>273</c:v>
                </c:pt>
                <c:pt idx="546">
                  <c:v>274</c:v>
                </c:pt>
                <c:pt idx="547">
                  <c:v>275</c:v>
                </c:pt>
                <c:pt idx="548">
                  <c:v>276</c:v>
                </c:pt>
                <c:pt idx="549">
                  <c:v>277</c:v>
                </c:pt>
                <c:pt idx="550">
                  <c:v>278</c:v>
                </c:pt>
                <c:pt idx="551">
                  <c:v>279</c:v>
                </c:pt>
                <c:pt idx="552">
                  <c:v>280</c:v>
                </c:pt>
                <c:pt idx="553">
                  <c:v>281</c:v>
                </c:pt>
                <c:pt idx="554">
                  <c:v>282</c:v>
                </c:pt>
                <c:pt idx="555">
                  <c:v>283</c:v>
                </c:pt>
                <c:pt idx="556">
                  <c:v>284</c:v>
                </c:pt>
                <c:pt idx="557">
                  <c:v>285</c:v>
                </c:pt>
                <c:pt idx="558">
                  <c:v>286</c:v>
                </c:pt>
                <c:pt idx="559">
                  <c:v>287</c:v>
                </c:pt>
                <c:pt idx="560">
                  <c:v>288</c:v>
                </c:pt>
                <c:pt idx="561">
                  <c:v>289</c:v>
                </c:pt>
                <c:pt idx="562">
                  <c:v>290</c:v>
                </c:pt>
                <c:pt idx="563">
                  <c:v>291</c:v>
                </c:pt>
                <c:pt idx="564">
                  <c:v>292</c:v>
                </c:pt>
                <c:pt idx="565">
                  <c:v>293</c:v>
                </c:pt>
                <c:pt idx="566">
                  <c:v>294</c:v>
                </c:pt>
                <c:pt idx="567">
                  <c:v>295</c:v>
                </c:pt>
                <c:pt idx="568">
                  <c:v>296</c:v>
                </c:pt>
                <c:pt idx="569">
                  <c:v>297</c:v>
                </c:pt>
                <c:pt idx="570">
                  <c:v>298</c:v>
                </c:pt>
              </c:numCache>
            </c:numRef>
          </c:xVal>
          <c:yVal>
            <c:numRef>
              <c:f>Calculo_Aluminio!$O$2:$O$572</c:f>
              <c:numCache>
                <c:formatCode>General</c:formatCode>
                <c:ptCount val="571"/>
                <c:pt idx="0">
                  <c:v>1.1999965570481159</c:v>
                </c:pt>
                <c:pt idx="1">
                  <c:v>2.5389579126828488</c:v>
                </c:pt>
                <c:pt idx="2">
                  <c:v>3.9241882912409727</c:v>
                </c:pt>
                <c:pt idx="3">
                  <c:v>5.3474238985357294</c:v>
                </c:pt>
                <c:pt idx="4">
                  <c:v>6.7983542259145642</c:v>
                </c:pt>
                <c:pt idx="5">
                  <c:v>8.2678821061321806</c:v>
                </c:pt>
                <c:pt idx="6">
                  <c:v>9.748587799365211</c:v>
                </c:pt>
                <c:pt idx="7">
                  <c:v>11.234542911522484</c:v>
                </c:pt>
                <c:pt idx="8">
                  <c:v>12.721032305649457</c:v>
                </c:pt>
                <c:pt idx="9">
                  <c:v>14.204305357853857</c:v>
                </c:pt>
                <c:pt idx="10">
                  <c:v>15.681375521941296</c:v>
                </c:pt>
                <c:pt idx="11">
                  <c:v>17.14986350444623</c:v>
                </c:pt>
                <c:pt idx="12">
                  <c:v>18.607875296810054</c:v>
                </c:pt>
                <c:pt idx="13">
                  <c:v>20.053907060766832</c:v>
                </c:pt>
                <c:pt idx="14">
                  <c:v>21.486770503243434</c:v>
                </c:pt>
                <c:pt idx="15">
                  <c:v>22.905533901583418</c:v>
                </c:pt>
                <c:pt idx="16">
                  <c:v>24.30947514894406</c:v>
                </c:pt>
                <c:pt idx="17">
                  <c:v>25.698044099738116</c:v>
                </c:pt>
                <c:pt idx="18">
                  <c:v>27.070832167886646</c:v>
                </c:pt>
                <c:pt idx="19">
                  <c:v>28.427547626448803</c:v>
                </c:pt>
                <c:pt idx="20">
                  <c:v>29.767995423599515</c:v>
                </c:pt>
                <c:pt idx="21">
                  <c:v>31.092060602360263</c:v>
                </c:pt>
                <c:pt idx="22">
                  <c:v>32.399694615581538</c:v>
                </c:pt>
                <c:pt idx="23">
                  <c:v>33.690903981814046</c:v>
                </c:pt>
                <c:pt idx="24">
                  <c:v>34.965740845072069</c:v>
                </c:pt>
                <c:pt idx="25">
                  <c:v>36.224295091585418</c:v>
                </c:pt>
                <c:pt idx="26">
                  <c:v>37.466687746326869</c:v>
                </c:pt>
                <c:pt idx="27">
                  <c:v>38.693065426417888</c:v>
                </c:pt>
                <c:pt idx="28">
                  <c:v>39.903595671144039</c:v>
                </c:pt>
                <c:pt idx="29">
                  <c:v>41.098463001991995</c:v>
                </c:pt>
                <c:pt idx="30">
                  <c:v>42.277865592902302</c:v>
                </c:pt>
                <c:pt idx="31">
                  <c:v>43.442012452348678</c:v>
                </c:pt>
                <c:pt idx="32">
                  <c:v>44.591121036086186</c:v>
                </c:pt>
                <c:pt idx="33">
                  <c:v>45.725415223338928</c:v>
                </c:pt>
                <c:pt idx="34">
                  <c:v>46.845123600519514</c:v>
                </c:pt>
                <c:pt idx="35">
                  <c:v>47.950478005816009</c:v>
                </c:pt>
                <c:pt idx="36">
                  <c:v>49.041712295559556</c:v>
                </c:pt>
                <c:pt idx="37">
                  <c:v>50.119061299530884</c:v>
                </c:pt>
                <c:pt idx="38">
                  <c:v>51.182759937523926</c:v>
                </c:pt>
                <c:pt idx="39">
                  <c:v>52.233042473765671</c:v>
                </c:pt>
                <c:pt idx="40">
                  <c:v>53.270141889365519</c:v>
                </c:pt>
                <c:pt idx="41">
                  <c:v>54.294289355938815</c:v>
                </c:pt>
                <c:pt idx="42">
                  <c:v>55.305713796058569</c:v>
                </c:pt>
                <c:pt idx="43">
                  <c:v>56.304641518283489</c:v>
                </c:pt>
                <c:pt idx="44">
                  <c:v>57.291295916286131</c:v>
                </c:pt>
                <c:pt idx="45">
                  <c:v>58.265897223103153</c:v>
                </c:pt>
                <c:pt idx="46">
                  <c:v>59.228662312799173</c:v>
                </c:pt>
                <c:pt idx="47">
                  <c:v>60.179804542916742</c:v>
                </c:pt>
                <c:pt idx="48">
                  <c:v>61.119533632003161</c:v>
                </c:pt>
                <c:pt idx="49">
                  <c:v>62.048055567291016</c:v>
                </c:pt>
                <c:pt idx="50">
                  <c:v>62.965572538281016</c:v>
                </c:pt>
                <c:pt idx="51">
                  <c:v>63.87228289255026</c:v>
                </c:pt>
                <c:pt idx="52">
                  <c:v>64.768381110606583</c:v>
                </c:pt>
                <c:pt idx="53">
                  <c:v>65.654057797029481</c:v>
                </c:pt>
                <c:pt idx="54">
                  <c:v>66.52949968551161</c:v>
                </c:pt>
                <c:pt idx="55">
                  <c:v>67.394889655725663</c:v>
                </c:pt>
                <c:pt idx="56">
                  <c:v>68.250406760217615</c:v>
                </c:pt>
                <c:pt idx="57">
                  <c:v>69.096226259764919</c:v>
                </c:pt>
                <c:pt idx="58">
                  <c:v>69.932519665839237</c:v>
                </c:pt>
                <c:pt idx="59">
                  <c:v>70.759454788998056</c:v>
                </c:pt>
                <c:pt idx="60">
                  <c:v>71.577195792177505</c:v>
                </c:pt>
                <c:pt idx="61">
                  <c:v>72.385903247999096</c:v>
                </c:pt>
                <c:pt idx="62">
                  <c:v>73.185734199315363</c:v>
                </c:pt>
                <c:pt idx="63">
                  <c:v>73.976842222325587</c:v>
                </c:pt>
                <c:pt idx="64">
                  <c:v>74.759377491679743</c:v>
                </c:pt>
                <c:pt idx="65">
                  <c:v>75.533486847066825</c:v>
                </c:pt>
                <c:pt idx="66">
                  <c:v>76.29931386085147</c:v>
                </c:pt>
                <c:pt idx="67">
                  <c:v>77.056998906383853</c:v>
                </c:pt>
                <c:pt idx="68">
                  <c:v>77.806679226657124</c:v>
                </c:pt>
                <c:pt idx="69">
                  <c:v>78.548489003033794</c:v>
                </c:pt>
                <c:pt idx="70">
                  <c:v>79.282559423801658</c:v>
                </c:pt>
                <c:pt idx="71">
                  <c:v>80.009018752356184</c:v>
                </c:pt>
                <c:pt idx="72">
                  <c:v>80.727992394830665</c:v>
                </c:pt>
                <c:pt idx="73">
                  <c:v>81.43960296703392</c:v>
                </c:pt>
                <c:pt idx="74">
                  <c:v>82.1439703605636</c:v>
                </c:pt>
                <c:pt idx="75">
                  <c:v>82.841211807997325</c:v>
                </c:pt>
                <c:pt idx="76">
                  <c:v>83.531441947072423</c:v>
                </c:pt>
                <c:pt idx="77">
                  <c:v>84.214772883783056</c:v>
                </c:pt>
                <c:pt idx="78">
                  <c:v>84.891314254343015</c:v>
                </c:pt>
                <c:pt idx="79">
                  <c:v>85.561173285961232</c:v>
                </c:pt>
                <c:pt idx="80">
                  <c:v>86.22445485640354</c:v>
                </c:pt>
                <c:pt idx="81">
                  <c:v>86.881261552309823</c:v>
                </c:pt>
                <c:pt idx="82">
                  <c:v>87.531693726248392</c:v>
                </c:pt>
                <c:pt idx="83">
                  <c:v>88.175849552502655</c:v>
                </c:pt>
                <c:pt idx="84">
                  <c:v>88.813825081577036</c:v>
                </c:pt>
                <c:pt idx="85">
                  <c:v>89.445714293427045</c:v>
                </c:pt>
                <c:pt idx="86">
                  <c:v>90.071609149416204</c:v>
                </c:pt>
                <c:pt idx="87">
                  <c:v>90.691599643009766</c:v>
                </c:pt>
                <c:pt idx="88">
                  <c:v>91.305773849213168</c:v>
                </c:pt>
                <c:pt idx="89">
                  <c:v>91.914217972769919</c:v>
                </c:pt>
                <c:pt idx="90">
                  <c:v>92.517016395139322</c:v>
                </c:pt>
                <c:pt idx="91">
                  <c:v>93.114251720266225</c:v>
                </c:pt>
                <c:pt idx="92">
                  <c:v>93.706004819166566</c:v>
                </c:pt>
                <c:pt idx="93">
                  <c:v>94.292354873347037</c:v>
                </c:pt>
                <c:pt idx="94">
                  <c:v>94.873379417083498</c:v>
                </c:pt>
                <c:pt idx="95">
                  <c:v>95.449154378580772</c:v>
                </c:pt>
                <c:pt idx="96">
                  <c:v>96.01975412003344</c:v>
                </c:pt>
                <c:pt idx="97">
                  <c:v>96.585251476616861</c:v>
                </c:pt>
                <c:pt idx="98">
                  <c:v>97.145717794430198</c:v>
                </c:pt>
                <c:pt idx="99">
                  <c:v>97.701222967415461</c:v>
                </c:pt>
                <c:pt idx="100">
                  <c:v>98.251835473278135</c:v>
                </c:pt>
                <c:pt idx="101">
                  <c:v>98.797622408434094</c:v>
                </c:pt>
                <c:pt idx="102">
                  <c:v>99.338649522006506</c:v>
                </c:pt>
                <c:pt idx="103">
                  <c:v>99.874981248897555</c:v>
                </c:pt>
                <c:pt idx="104">
                  <c:v>100.40668074195746</c:v>
                </c:pt>
                <c:pt idx="105">
                  <c:v>100.93380990327876</c:v>
                </c:pt>
                <c:pt idx="106">
                  <c:v>101.45642941463421</c:v>
                </c:pt>
                <c:pt idx="107">
                  <c:v>101.97459876708369</c:v>
                </c:pt>
                <c:pt idx="108">
                  <c:v>102.48837628977431</c:v>
                </c:pt>
                <c:pt idx="109">
                  <c:v>102.9978191779521</c:v>
                </c:pt>
                <c:pt idx="110">
                  <c:v>103.50298352021329</c:v>
                </c:pt>
                <c:pt idx="111">
                  <c:v>104.00392432500674</c:v>
                </c:pt>
                <c:pt idx="112">
                  <c:v>104.50069554642094</c:v>
                </c:pt>
                <c:pt idx="113">
                  <c:v>104.99335010926545</c:v>
                </c:pt>
                <c:pt idx="114">
                  <c:v>105.48193993347039</c:v>
                </c:pt>
                <c:pt idx="115">
                  <c:v>105.96651595782676</c:v>
                </c:pt>
                <c:pt idx="116">
                  <c:v>106.44712816308218</c:v>
                </c:pt>
                <c:pt idx="117">
                  <c:v>106.9238255944105</c:v>
                </c:pt>
                <c:pt idx="118">
                  <c:v>107.39665638327658</c:v>
                </c:pt>
                <c:pt idx="119">
                  <c:v>107.86566776871305</c:v>
                </c:pt>
                <c:pt idx="120">
                  <c:v>108.33090611802169</c:v>
                </c:pt>
                <c:pt idx="121">
                  <c:v>108.7924169469218</c:v>
                </c:pt>
                <c:pt idx="122">
                  <c:v>109.25024493915916</c:v>
                </c:pt>
                <c:pt idx="123">
                  <c:v>109.7044339655917</c:v>
                </c:pt>
                <c:pt idx="124">
                  <c:v>110.15502710276456</c:v>
                </c:pt>
                <c:pt idx="125">
                  <c:v>110.60206665099521</c:v>
                </c:pt>
                <c:pt idx="126">
                  <c:v>111.04559415197512</c:v>
                </c:pt>
                <c:pt idx="127">
                  <c:v>111.48565040591004</c:v>
                </c:pt>
                <c:pt idx="128">
                  <c:v>111.92227548820746</c:v>
                </c:pt>
                <c:pt idx="129">
                  <c:v>112.35550876572347</c:v>
                </c:pt>
                <c:pt idx="130">
                  <c:v>112.78538891258707</c:v>
                </c:pt>
                <c:pt idx="131">
                  <c:v>113.21195392560803</c:v>
                </c:pt>
                <c:pt idx="132">
                  <c:v>113.63524113928636</c:v>
                </c:pt>
                <c:pt idx="133">
                  <c:v>114.0552872404291</c:v>
                </c:pt>
                <c:pt idx="134">
                  <c:v>114.47212828238908</c:v>
                </c:pt>
                <c:pt idx="135">
                  <c:v>114.88579969894069</c:v>
                </c:pt>
                <c:pt idx="136">
                  <c:v>115.29633631778982</c:v>
                </c:pt>
                <c:pt idx="137">
                  <c:v>115.7037723737464</c:v>
                </c:pt>
                <c:pt idx="138">
                  <c:v>116.10814152155349</c:v>
                </c:pt>
                <c:pt idx="139">
                  <c:v>116.50947684839322</c:v>
                </c:pt>
                <c:pt idx="140">
                  <c:v>116.9078108860744</c:v>
                </c:pt>
                <c:pt idx="141">
                  <c:v>117.3031756229083</c:v>
                </c:pt>
                <c:pt idx="142">
                  <c:v>117.69560251529104</c:v>
                </c:pt>
                <c:pt idx="143">
                  <c:v>118.08512249898868</c:v>
                </c:pt>
                <c:pt idx="144">
                  <c:v>118.47176600014133</c:v>
                </c:pt>
                <c:pt idx="145">
                  <c:v>118.85556294599506</c:v>
                </c:pt>
                <c:pt idx="146">
                  <c:v>119.23654277536298</c:v>
                </c:pt>
                <c:pt idx="147">
                  <c:v>119.61473444882662</c:v>
                </c:pt>
                <c:pt idx="148">
                  <c:v>119.9901664586906</c:v>
                </c:pt>
                <c:pt idx="149">
                  <c:v>120.36286683868407</c:v>
                </c:pt>
                <c:pt idx="150">
                  <c:v>120.73286317343016</c:v>
                </c:pt>
                <c:pt idx="151">
                  <c:v>121.10018260767963</c:v>
                </c:pt>
                <c:pt idx="152">
                  <c:v>121.46485185532261</c:v>
                </c:pt>
                <c:pt idx="153">
                  <c:v>121.82689720817807</c:v>
                </c:pt>
                <c:pt idx="154">
                  <c:v>122.18634454457313</c:v>
                </c:pt>
                <c:pt idx="155">
                  <c:v>122.54321933771483</c:v>
                </c:pt>
                <c:pt idx="156">
                  <c:v>122.89754666385862</c:v>
                </c:pt>
                <c:pt idx="157">
                  <c:v>123.24935121028261</c:v>
                </c:pt>
                <c:pt idx="158">
                  <c:v>123.59865728307274</c:v>
                </c:pt>
                <c:pt idx="159">
                  <c:v>123.94548881471756</c:v>
                </c:pt>
                <c:pt idx="160">
                  <c:v>124.28986937153296</c:v>
                </c:pt>
                <c:pt idx="161">
                  <c:v>124.63182216089672</c:v>
                </c:pt>
                <c:pt idx="162">
                  <c:v>124.97137003832816</c:v>
                </c:pt>
                <c:pt idx="163">
                  <c:v>125.3085355143898</c:v>
                </c:pt>
                <c:pt idx="164">
                  <c:v>125.64334076143497</c:v>
                </c:pt>
                <c:pt idx="165">
                  <c:v>125.97580762019399</c:v>
                </c:pt>
                <c:pt idx="166">
                  <c:v>126.30595760621101</c:v>
                </c:pt>
                <c:pt idx="167">
                  <c:v>126.63381191612542</c:v>
                </c:pt>
                <c:pt idx="168">
                  <c:v>126.95939143381925</c:v>
                </c:pt>
                <c:pt idx="169">
                  <c:v>127.28271673641177</c:v>
                </c:pt>
                <c:pt idx="170">
                  <c:v>127.60380810012516</c:v>
                </c:pt>
                <c:pt idx="171">
                  <c:v>127.92268550601155</c:v>
                </c:pt>
                <c:pt idx="172">
                  <c:v>128.23936864555267</c:v>
                </c:pt>
                <c:pt idx="173">
                  <c:v>128.55387692613152</c:v>
                </c:pt>
                <c:pt idx="174">
                  <c:v>128.86622947637915</c:v>
                </c:pt>
                <c:pt idx="175">
                  <c:v>129.17644515140606</c:v>
                </c:pt>
                <c:pt idx="176">
                  <c:v>129.4845425379086</c:v>
                </c:pt>
                <c:pt idx="177">
                  <c:v>129.79053995916965</c:v>
                </c:pt>
                <c:pt idx="178">
                  <c:v>130.09445547994167</c:v>
                </c:pt>
                <c:pt idx="179">
                  <c:v>130.39630691122326</c:v>
                </c:pt>
                <c:pt idx="180">
                  <c:v>130.69611181493235</c:v>
                </c:pt>
                <c:pt idx="181">
                  <c:v>130.99388750847427</c:v>
                </c:pt>
                <c:pt idx="182">
                  <c:v>131.28965106921029</c:v>
                </c:pt>
                <c:pt idx="183">
                  <c:v>131.5834193388265</c:v>
                </c:pt>
                <c:pt idx="184">
                  <c:v>131.87520892761063</c:v>
                </c:pt>
                <c:pt idx="185">
                  <c:v>132.16503621863396</c:v>
                </c:pt>
                <c:pt idx="186">
                  <c:v>132.45291737184399</c:v>
                </c:pt>
                <c:pt idx="187">
                  <c:v>132.73886832806613</c:v>
                </c:pt>
                <c:pt idx="188">
                  <c:v>133.02290481292349</c:v>
                </c:pt>
                <c:pt idx="189">
                  <c:v>133.3050423406672</c:v>
                </c:pt>
                <c:pt idx="190">
                  <c:v>133.58529621793414</c:v>
                </c:pt>
                <c:pt idx="191">
                  <c:v>133.86368154740964</c:v>
                </c:pt>
                <c:pt idx="192">
                  <c:v>134.14021323143115</c:v>
                </c:pt>
                <c:pt idx="193">
                  <c:v>134.41490597549935</c:v>
                </c:pt>
                <c:pt idx="194">
                  <c:v>134.68777429172536</c:v>
                </c:pt>
                <c:pt idx="195">
                  <c:v>134.95883250220132</c:v>
                </c:pt>
                <c:pt idx="196">
                  <c:v>135.22809474230175</c:v>
                </c:pt>
                <c:pt idx="197">
                  <c:v>135.49557496391688</c:v>
                </c:pt>
                <c:pt idx="198">
                  <c:v>135.76128693861429</c:v>
                </c:pt>
                <c:pt idx="199">
                  <c:v>136.02524426074265</c:v>
                </c:pt>
                <c:pt idx="200">
                  <c:v>136.28746035046555</c:v>
                </c:pt>
                <c:pt idx="201">
                  <c:v>136.54794845673322</c:v>
                </c:pt>
                <c:pt idx="202">
                  <c:v>136.80672166019784</c:v>
                </c:pt>
                <c:pt idx="203">
                  <c:v>137.06379287606208</c:v>
                </c:pt>
                <c:pt idx="204">
                  <c:v>137.31917485687927</c:v>
                </c:pt>
                <c:pt idx="205">
                  <c:v>137.5728801952846</c:v>
                </c:pt>
                <c:pt idx="206">
                  <c:v>137.8249213266825</c:v>
                </c:pt>
                <c:pt idx="207">
                  <c:v>138.07531053187404</c:v>
                </c:pt>
                <c:pt idx="208">
                  <c:v>138.32405993962954</c:v>
                </c:pt>
                <c:pt idx="209">
                  <c:v>138.57118152921754</c:v>
                </c:pt>
                <c:pt idx="210">
                  <c:v>138.81668713287306</c:v>
                </c:pt>
                <c:pt idx="211">
                  <c:v>139.06058843822566</c:v>
                </c:pt>
                <c:pt idx="212">
                  <c:v>139.3028969906743</c:v>
                </c:pt>
                <c:pt idx="213">
                  <c:v>139.54362419571501</c:v>
                </c:pt>
                <c:pt idx="214">
                  <c:v>139.7827813212277</c:v>
                </c:pt>
                <c:pt idx="215">
                  <c:v>140.02037949971194</c:v>
                </c:pt>
                <c:pt idx="216">
                  <c:v>140.25642973048153</c:v>
                </c:pt>
                <c:pt idx="217">
                  <c:v>140.49094288181766</c:v>
                </c:pt>
                <c:pt idx="218">
                  <c:v>140.72392969307842</c:v>
                </c:pt>
                <c:pt idx="219">
                  <c:v>140.95540077676495</c:v>
                </c:pt>
                <c:pt idx="220">
                  <c:v>141.18536662055766</c:v>
                </c:pt>
                <c:pt idx="221">
                  <c:v>141.41383758929672</c:v>
                </c:pt>
                <c:pt idx="222">
                  <c:v>141.6408239269401</c:v>
                </c:pt>
                <c:pt idx="223">
                  <c:v>141.86633575847736</c:v>
                </c:pt>
                <c:pt idx="224">
                  <c:v>142.09038309180372</c:v>
                </c:pt>
                <c:pt idx="225">
                  <c:v>142.31297581956593</c:v>
                </c:pt>
                <c:pt idx="226">
                  <c:v>142.53412372096892</c:v>
                </c:pt>
                <c:pt idx="227">
                  <c:v>142.75383646354348</c:v>
                </c:pt>
                <c:pt idx="228">
                  <c:v>142.97212360489451</c:v>
                </c:pt>
                <c:pt idx="229">
                  <c:v>143.18899459439965</c:v>
                </c:pt>
                <c:pt idx="230">
                  <c:v>143.40445877489037</c:v>
                </c:pt>
                <c:pt idx="231">
                  <c:v>143.61852538429028</c:v>
                </c:pt>
                <c:pt idx="232">
                  <c:v>143.83120355723204</c:v>
                </c:pt>
                <c:pt idx="233">
                  <c:v>144.04250232663782</c:v>
                </c:pt>
                <c:pt idx="234">
                  <c:v>144.25243062527312</c:v>
                </c:pt>
                <c:pt idx="235">
                  <c:v>144.46099728727461</c:v>
                </c:pt>
                <c:pt idx="236">
                  <c:v>144.66821104964342</c:v>
                </c:pt>
                <c:pt idx="237">
                  <c:v>144.87408055371591</c:v>
                </c:pt>
                <c:pt idx="238">
                  <c:v>145.07861434660907</c:v>
                </c:pt>
                <c:pt idx="239">
                  <c:v>145.28182088263162</c:v>
                </c:pt>
                <c:pt idx="240">
                  <c:v>145.48370852467986</c:v>
                </c:pt>
                <c:pt idx="241">
                  <c:v>145.68428554559986</c:v>
                </c:pt>
                <c:pt idx="242">
                  <c:v>145.88356012952863</c:v>
                </c:pt>
                <c:pt idx="243">
                  <c:v>146.08154037321222</c:v>
                </c:pt>
                <c:pt idx="244">
                  <c:v>146.2782342872982</c:v>
                </c:pt>
                <c:pt idx="245">
                  <c:v>146.47364979760394</c:v>
                </c:pt>
                <c:pt idx="246">
                  <c:v>146.6677947463659</c:v>
                </c:pt>
                <c:pt idx="247">
                  <c:v>146.86067689346314</c:v>
                </c:pt>
                <c:pt idx="248">
                  <c:v>147.05230391762311</c:v>
                </c:pt>
                <c:pt idx="249">
                  <c:v>147.2426834175989</c:v>
                </c:pt>
                <c:pt idx="250">
                  <c:v>147.43182291333602</c:v>
                </c:pt>
                <c:pt idx="251">
                  <c:v>147.61972984710854</c:v>
                </c:pt>
                <c:pt idx="252">
                  <c:v>147.80641158464275</c:v>
                </c:pt>
                <c:pt idx="253">
                  <c:v>147.991875416217</c:v>
                </c:pt>
                <c:pt idx="254">
                  <c:v>148.17612855774382</c:v>
                </c:pt>
                <c:pt idx="255">
                  <c:v>148.35917815183316</c:v>
                </c:pt>
                <c:pt idx="256">
                  <c:v>148.54103126883689</c:v>
                </c:pt>
                <c:pt idx="257">
                  <c:v>148.72169490787678</c:v>
                </c:pt>
                <c:pt idx="258">
                  <c:v>148.90117599785046</c:v>
                </c:pt>
                <c:pt idx="259">
                  <c:v>149.0794813984277</c:v>
                </c:pt>
                <c:pt idx="260">
                  <c:v>149.25661790101958</c:v>
                </c:pt>
                <c:pt idx="261">
                  <c:v>149.432592229741</c:v>
                </c:pt>
                <c:pt idx="262">
                  <c:v>149.60741104235063</c:v>
                </c:pt>
                <c:pt idx="263">
                  <c:v>149.78108093117535</c:v>
                </c:pt>
                <c:pt idx="264">
                  <c:v>149.95360842402272</c:v>
                </c:pt>
                <c:pt idx="265">
                  <c:v>150.12499998507332</c:v>
                </c:pt>
                <c:pt idx="266">
                  <c:v>150.29526201576368</c:v>
                </c:pt>
                <c:pt idx="267">
                  <c:v>150.46440085564686</c:v>
                </c:pt>
                <c:pt idx="268">
                  <c:v>150.63242278324418</c:v>
                </c:pt>
                <c:pt idx="269">
                  <c:v>150.7993340168845</c:v>
                </c:pt>
                <c:pt idx="270">
                  <c:v>150.96514071552249</c:v>
                </c:pt>
                <c:pt idx="271">
                  <c:v>151.12984897954618</c:v>
                </c:pt>
                <c:pt idx="272">
                  <c:v>151.29346485158095</c:v>
                </c:pt>
                <c:pt idx="273">
                  <c:v>151.45599431725492</c:v>
                </c:pt>
                <c:pt idx="274">
                  <c:v>151.61744330598887</c:v>
                </c:pt>
                <c:pt idx="275">
                  <c:v>151.77781769173359</c:v>
                </c:pt>
                <c:pt idx="276">
                  <c:v>151.93712329372767</c:v>
                </c:pt>
                <c:pt idx="277">
                  <c:v>152.09536587722189</c:v>
                </c:pt>
                <c:pt idx="278">
                  <c:v>152.25255115420279</c:v>
                </c:pt>
                <c:pt idx="279">
                  <c:v>152.4086847840982</c:v>
                </c:pt>
                <c:pt idx="280">
                  <c:v>152.56377237447742</c:v>
                </c:pt>
                <c:pt idx="281">
                  <c:v>152.71781948173356</c:v>
                </c:pt>
                <c:pt idx="282">
                  <c:v>152.87083161175968</c:v>
                </c:pt>
                <c:pt idx="283">
                  <c:v>153.02281422061304</c:v>
                </c:pt>
                <c:pt idx="284">
                  <c:v>153.17377271516719</c:v>
                </c:pt>
                <c:pt idx="285">
                  <c:v>153.32371245375401</c:v>
                </c:pt>
                <c:pt idx="286">
                  <c:v>153.47263874679834</c:v>
                </c:pt>
                <c:pt idx="287">
                  <c:v>153.62055685743817</c:v>
                </c:pt>
                <c:pt idx="288">
                  <c:v>153.76747200213791</c:v>
                </c:pt>
                <c:pt idx="289">
                  <c:v>153.91338935128994</c:v>
                </c:pt>
                <c:pt idx="290">
                  <c:v>154.05831402980979</c:v>
                </c:pt>
                <c:pt idx="291">
                  <c:v>154.20225111771836</c:v>
                </c:pt>
                <c:pt idx="292">
                  <c:v>154.34520565072052</c:v>
                </c:pt>
                <c:pt idx="293">
                  <c:v>154.48718262076187</c:v>
                </c:pt>
                <c:pt idx="294">
                  <c:v>154.62818697659748</c:v>
                </c:pt>
                <c:pt idx="295">
                  <c:v>154.76822362433083</c:v>
                </c:pt>
                <c:pt idx="296">
                  <c:v>154.9072974279583</c:v>
                </c:pt>
                <c:pt idx="297">
                  <c:v>155.04541320989799</c:v>
                </c:pt>
                <c:pt idx="298">
                  <c:v>155.18257575151276</c:v>
                </c:pt>
                <c:pt idx="299">
                  <c:v>155.31878979363233</c:v>
                </c:pt>
                <c:pt idx="300">
                  <c:v>155.45406003704784</c:v>
                </c:pt>
                <c:pt idx="301">
                  <c:v>155.58839114302233</c:v>
                </c:pt>
                <c:pt idx="302">
                  <c:v>155.72178773377604</c:v>
                </c:pt>
                <c:pt idx="303">
                  <c:v>155.85425439297509</c:v>
                </c:pt>
                <c:pt idx="304">
                  <c:v>155.98579566620313</c:v>
                </c:pt>
                <c:pt idx="305">
                  <c:v>156.11641606143715</c:v>
                </c:pt>
                <c:pt idx="306">
                  <c:v>156.24612004950481</c:v>
                </c:pt>
                <c:pt idx="307">
                  <c:v>156.37491206454331</c:v>
                </c:pt>
                <c:pt idx="308">
                  <c:v>156.50279650444537</c:v>
                </c:pt>
                <c:pt idx="309">
                  <c:v>156.62977773130513</c:v>
                </c:pt>
                <c:pt idx="310">
                  <c:v>156.75586007184833</c:v>
                </c:pt>
                <c:pt idx="311">
                  <c:v>156.8810478178639</c:v>
                </c:pt>
                <c:pt idx="312">
                  <c:v>157.00534522663048</c:v>
                </c:pt>
                <c:pt idx="313">
                  <c:v>157.12875652132266</c:v>
                </c:pt>
                <c:pt idx="314">
                  <c:v>157.25128589143083</c:v>
                </c:pt>
                <c:pt idx="315">
                  <c:v>157.37293749315955</c:v>
                </c:pt>
                <c:pt idx="316">
                  <c:v>157.49371544982495</c:v>
                </c:pt>
                <c:pt idx="317">
                  <c:v>157.61362385225129</c:v>
                </c:pt>
                <c:pt idx="318">
                  <c:v>157.73266675915426</c:v>
                </c:pt>
                <c:pt idx="319">
                  <c:v>157.85084819752154</c:v>
                </c:pt>
                <c:pt idx="320">
                  <c:v>157.96817216298825</c:v>
                </c:pt>
                <c:pt idx="321">
                  <c:v>158.08464262020743</c:v>
                </c:pt>
                <c:pt idx="322">
                  <c:v>158.20026350321416</c:v>
                </c:pt>
                <c:pt idx="323">
                  <c:v>158.31503871577985</c:v>
                </c:pt>
                <c:pt idx="324">
                  <c:v>158.42897213177545</c:v>
                </c:pt>
                <c:pt idx="325">
                  <c:v>158.5420675955113</c:v>
                </c:pt>
                <c:pt idx="326">
                  <c:v>158.65432892208585</c:v>
                </c:pt>
                <c:pt idx="327">
                  <c:v>158.76575989772152</c:v>
                </c:pt>
                <c:pt idx="328">
                  <c:v>158.8763642801008</c:v>
                </c:pt>
                <c:pt idx="329">
                  <c:v>158.98614579869209</c:v>
                </c:pt>
                <c:pt idx="330">
                  <c:v>159.09510815507829</c:v>
                </c:pt>
                <c:pt idx="331">
                  <c:v>159.20325502327233</c:v>
                </c:pt>
                <c:pt idx="332">
                  <c:v>159.31059005003635</c:v>
                </c:pt>
                <c:pt idx="333">
                  <c:v>159.41711685519022</c:v>
                </c:pt>
                <c:pt idx="334">
                  <c:v>159.52283903191503</c:v>
                </c:pt>
                <c:pt idx="335">
                  <c:v>159.62776014706137</c:v>
                </c:pt>
                <c:pt idx="336">
                  <c:v>159.73188374144326</c:v>
                </c:pt>
                <c:pt idx="337">
                  <c:v>159.83521333013164</c:v>
                </c:pt>
                <c:pt idx="338">
                  <c:v>159.93775240274462</c:v>
                </c:pt>
                <c:pt idx="339">
                  <c:v>160.03950442373218</c:v>
                </c:pt>
                <c:pt idx="340">
                  <c:v>160.14047283266018</c:v>
                </c:pt>
                <c:pt idx="341">
                  <c:v>160.24066104448252</c:v>
                </c:pt>
                <c:pt idx="342">
                  <c:v>160.34007244982286</c:v>
                </c:pt>
                <c:pt idx="343">
                  <c:v>160.43871041523559</c:v>
                </c:pt>
                <c:pt idx="344">
                  <c:v>160.53657828347741</c:v>
                </c:pt>
                <c:pt idx="345">
                  <c:v>160.63367937376958</c:v>
                </c:pt>
                <c:pt idx="346">
                  <c:v>160.73001698205678</c:v>
                </c:pt>
                <c:pt idx="347">
                  <c:v>160.82559438125656</c:v>
                </c:pt>
                <c:pt idx="348">
                  <c:v>160.92041482152362</c:v>
                </c:pt>
                <c:pt idx="349">
                  <c:v>161.01448153048409</c:v>
                </c:pt>
                <c:pt idx="350">
                  <c:v>161.10779771349135</c:v>
                </c:pt>
                <c:pt idx="351">
                  <c:v>161.2003665538605</c:v>
                </c:pt>
                <c:pt idx="352">
                  <c:v>161.29219121311138</c:v>
                </c:pt>
                <c:pt idx="353">
                  <c:v>161.38327483120307</c:v>
                </c:pt>
                <c:pt idx="354">
                  <c:v>161.47362052676223</c:v>
                </c:pt>
                <c:pt idx="355">
                  <c:v>161.56323139731757</c:v>
                </c:pt>
                <c:pt idx="356">
                  <c:v>161.65211051952096</c:v>
                </c:pt>
                <c:pt idx="357">
                  <c:v>161.74026094937236</c:v>
                </c:pt>
                <c:pt idx="358">
                  <c:v>161.82768572243904</c:v>
                </c:pt>
                <c:pt idx="359">
                  <c:v>161.91438785407237</c:v>
                </c:pt>
                <c:pt idx="360">
                  <c:v>162.00037033962496</c:v>
                </c:pt>
                <c:pt idx="361">
                  <c:v>162.0856361546544</c:v>
                </c:pt>
                <c:pt idx="362">
                  <c:v>162.17018825514077</c:v>
                </c:pt>
                <c:pt idx="363">
                  <c:v>162.25402957768125</c:v>
                </c:pt>
                <c:pt idx="364">
                  <c:v>162.33716303970309</c:v>
                </c:pt>
                <c:pt idx="365">
                  <c:v>162.41959153966218</c:v>
                </c:pt>
                <c:pt idx="366">
                  <c:v>162.50131795723505</c:v>
                </c:pt>
                <c:pt idx="367">
                  <c:v>162.5823451535154</c:v>
                </c:pt>
                <c:pt idx="368">
                  <c:v>162.66267597121396</c:v>
                </c:pt>
                <c:pt idx="369">
                  <c:v>162.74231323483519</c:v>
                </c:pt>
                <c:pt idx="370">
                  <c:v>162.82125975087882</c:v>
                </c:pt>
                <c:pt idx="371">
                  <c:v>162.89951830801294</c:v>
                </c:pt>
                <c:pt idx="372">
                  <c:v>162.97709167726657</c:v>
                </c:pt>
                <c:pt idx="373">
                  <c:v>163.05398261219838</c:v>
                </c:pt>
                <c:pt idx="374">
                  <c:v>163.13019384908768</c:v>
                </c:pt>
                <c:pt idx="375">
                  <c:v>163.20572810710229</c:v>
                </c:pt>
                <c:pt idx="376">
                  <c:v>163.28058808846907</c:v>
                </c:pt>
                <c:pt idx="377">
                  <c:v>163.35477647865267</c:v>
                </c:pt>
                <c:pt idx="378">
                  <c:v>163.42829594651863</c:v>
                </c:pt>
                <c:pt idx="379">
                  <c:v>163.50114914450458</c:v>
                </c:pt>
                <c:pt idx="380">
                  <c:v>163.57333870878222</c:v>
                </c:pt>
                <c:pt idx="381">
                  <c:v>163.64486725941669</c:v>
                </c:pt>
                <c:pt idx="382">
                  <c:v>163.7157374005352</c:v>
                </c:pt>
                <c:pt idx="383">
                  <c:v>163.78595172047949</c:v>
                </c:pt>
                <c:pt idx="384">
                  <c:v>163.85551279196076</c:v>
                </c:pt>
                <c:pt idx="385">
                  <c:v>163.92442317222094</c:v>
                </c:pt>
                <c:pt idx="386">
                  <c:v>163.99268540317721</c:v>
                </c:pt>
                <c:pt idx="387">
                  <c:v>164.0603020115793</c:v>
                </c:pt>
                <c:pt idx="388">
                  <c:v>164.12727550915747</c:v>
                </c:pt>
                <c:pt idx="389">
                  <c:v>164.1936083927603</c:v>
                </c:pt>
                <c:pt idx="390">
                  <c:v>164.25930314451335</c:v>
                </c:pt>
                <c:pt idx="391">
                  <c:v>164.32436223195279</c:v>
                </c:pt>
                <c:pt idx="392">
                  <c:v>164.38878810816925</c:v>
                </c:pt>
                <c:pt idx="393">
                  <c:v>164.45258321195089</c:v>
                </c:pt>
                <c:pt idx="394">
                  <c:v>164.51574996791521</c:v>
                </c:pt>
                <c:pt idx="395">
                  <c:v>164.57829078664909</c:v>
                </c:pt>
                <c:pt idx="396">
                  <c:v>164.64020806484518</c:v>
                </c:pt>
                <c:pt idx="397">
                  <c:v>164.70150418542755</c:v>
                </c:pt>
                <c:pt idx="398">
                  <c:v>164.76218151769154</c:v>
                </c:pt>
                <c:pt idx="399">
                  <c:v>164.8222424174316</c:v>
                </c:pt>
                <c:pt idx="400">
                  <c:v>164.88168922705964</c:v>
                </c:pt>
                <c:pt idx="401">
                  <c:v>164.94052427574616</c:v>
                </c:pt>
                <c:pt idx="402">
                  <c:v>164.99874987953558</c:v>
                </c:pt>
                <c:pt idx="403">
                  <c:v>165.05636834147188</c:v>
                </c:pt>
                <c:pt idx="404">
                  <c:v>165.11338195172144</c:v>
                </c:pt>
                <c:pt idx="405">
                  <c:v>165.16979298769328</c:v>
                </c:pt>
                <c:pt idx="406">
                  <c:v>165.22560371415707</c:v>
                </c:pt>
                <c:pt idx="407">
                  <c:v>165.28081638336445</c:v>
                </c:pt>
                <c:pt idx="408">
                  <c:v>165.33543323515664</c:v>
                </c:pt>
                <c:pt idx="409">
                  <c:v>165.3894564970893</c:v>
                </c:pt>
                <c:pt idx="410">
                  <c:v>165.44288838454059</c:v>
                </c:pt>
                <c:pt idx="411">
                  <c:v>165.4957311008209</c:v>
                </c:pt>
                <c:pt idx="412">
                  <c:v>165.54798683729052</c:v>
                </c:pt>
                <c:pt idx="413">
                  <c:v>165.59965777346341</c:v>
                </c:pt>
                <c:pt idx="414">
                  <c:v>165.65074607711338</c:v>
                </c:pt>
                <c:pt idx="415">
                  <c:v>165.70125390439316</c:v>
                </c:pt>
                <c:pt idx="416">
                  <c:v>165.75118339992034</c:v>
                </c:pt>
                <c:pt idx="417">
                  <c:v>165.80053669690128</c:v>
                </c:pt>
                <c:pt idx="418">
                  <c:v>165.84931591722017</c:v>
                </c:pt>
                <c:pt idx="419">
                  <c:v>165.89752317154833</c:v>
                </c:pt>
                <c:pt idx="420">
                  <c:v>165.94516055944092</c:v>
                </c:pt>
                <c:pt idx="421">
                  <c:v>165.99223016943918</c:v>
                </c:pt>
                <c:pt idx="422">
                  <c:v>166.03873407916581</c:v>
                </c:pt>
                <c:pt idx="423">
                  <c:v>166.08467435542616</c:v>
                </c:pt>
                <c:pt idx="424">
                  <c:v>166.13005305430107</c:v>
                </c:pt>
                <c:pt idx="425">
                  <c:v>166.17487222124038</c:v>
                </c:pt>
                <c:pt idx="426">
                  <c:v>166.21913389116193</c:v>
                </c:pt>
                <c:pt idx="427">
                  <c:v>166.26284008853813</c:v>
                </c:pt>
                <c:pt idx="428">
                  <c:v>166.30599282749358</c:v>
                </c:pt>
                <c:pt idx="429">
                  <c:v>166.34859411189206</c:v>
                </c:pt>
                <c:pt idx="430">
                  <c:v>166.39064593542273</c:v>
                </c:pt>
                <c:pt idx="431">
                  <c:v>166.43215028169814</c:v>
                </c:pt>
                <c:pt idx="432">
                  <c:v>166.47310912433363</c:v>
                </c:pt>
                <c:pt idx="433">
                  <c:v>166.51352442703481</c:v>
                </c:pt>
                <c:pt idx="434">
                  <c:v>166.55339814368693</c:v>
                </c:pt>
                <c:pt idx="435">
                  <c:v>166.59273221843614</c:v>
                </c:pt>
                <c:pt idx="436">
                  <c:v>166.63152858577422</c:v>
                </c:pt>
                <c:pt idx="437">
                  <c:v>166.66978917061849</c:v>
                </c:pt>
                <c:pt idx="438">
                  <c:v>166.70751588839826</c:v>
                </c:pt>
                <c:pt idx="439">
                  <c:v>166.74471064513358</c:v>
                </c:pt>
                <c:pt idx="440">
                  <c:v>166.78137533751197</c:v>
                </c:pt>
                <c:pt idx="441">
                  <c:v>166.81751185296974</c:v>
                </c:pt>
                <c:pt idx="442">
                  <c:v>166.85312206977451</c:v>
                </c:pt>
                <c:pt idx="443">
                  <c:v>166.88820785709521</c:v>
                </c:pt>
                <c:pt idx="444">
                  <c:v>166.92277107507817</c:v>
                </c:pt>
                <c:pt idx="445">
                  <c:v>166.95681357493098</c:v>
                </c:pt>
                <c:pt idx="446">
                  <c:v>166.99033719898972</c:v>
                </c:pt>
                <c:pt idx="447">
                  <c:v>167.02334378079166</c:v>
                </c:pt>
                <c:pt idx="448">
                  <c:v>167.05583514515658</c:v>
                </c:pt>
                <c:pt idx="449">
                  <c:v>167.08781310824833</c:v>
                </c:pt>
                <c:pt idx="450">
                  <c:v>167.11927947765423</c:v>
                </c:pt>
                <c:pt idx="451">
                  <c:v>167.15023605245221</c:v>
                </c:pt>
                <c:pt idx="452">
                  <c:v>167.18068462328134</c:v>
                </c:pt>
                <c:pt idx="453">
                  <c:v>167.21062697240905</c:v>
                </c:pt>
                <c:pt idx="454">
                  <c:v>167.24006487380254</c:v>
                </c:pt>
                <c:pt idx="455">
                  <c:v>167.26900009319391</c:v>
                </c:pt>
                <c:pt idx="456">
                  <c:v>167.29743438814592</c:v>
                </c:pt>
                <c:pt idx="457">
                  <c:v>167.32536950812425</c:v>
                </c:pt>
                <c:pt idx="458">
                  <c:v>167.35280719455062</c:v>
                </c:pt>
                <c:pt idx="459">
                  <c:v>167.37974918088258</c:v>
                </c:pt>
                <c:pt idx="460">
                  <c:v>167.40619719266596</c:v>
                </c:pt>
                <c:pt idx="461">
                  <c:v>167.43215294759946</c:v>
                </c:pt>
                <c:pt idx="462">
                  <c:v>167.45761815560479</c:v>
                </c:pt>
                <c:pt idx="463">
                  <c:v>167.4825945188781</c:v>
                </c:pt>
                <c:pt idx="464">
                  <c:v>167.50708373195937</c:v>
                </c:pt>
                <c:pt idx="465">
                  <c:v>167.53108748178761</c:v>
                </c:pt>
                <c:pt idx="466">
                  <c:v>167.55460744776582</c:v>
                </c:pt>
                <c:pt idx="467">
                  <c:v>167.57764530181365</c:v>
                </c:pt>
                <c:pt idx="468">
                  <c:v>167.60020270842878</c:v>
                </c:pt>
                <c:pt idx="469">
                  <c:v>167.62228132474885</c:v>
                </c:pt>
                <c:pt idx="470">
                  <c:v>167.64388280060544</c:v>
                </c:pt>
                <c:pt idx="471">
                  <c:v>167.66500877857521</c:v>
                </c:pt>
                <c:pt idx="472">
                  <c:v>167.6856608940497</c:v>
                </c:pt>
                <c:pt idx="473">
                  <c:v>167.70584077527548</c:v>
                </c:pt>
                <c:pt idx="474">
                  <c:v>167.72555004341964</c:v>
                </c:pt>
                <c:pt idx="475">
                  <c:v>167.74479031261885</c:v>
                </c:pt>
                <c:pt idx="476">
                  <c:v>167.76356319003901</c:v>
                </c:pt>
                <c:pt idx="477">
                  <c:v>167.78187027591639</c:v>
                </c:pt>
                <c:pt idx="478">
                  <c:v>167.79971316362804</c:v>
                </c:pt>
                <c:pt idx="479">
                  <c:v>167.81709343972591</c:v>
                </c:pt>
                <c:pt idx="480">
                  <c:v>167.83401268400115</c:v>
                </c:pt>
                <c:pt idx="481">
                  <c:v>167.85047246952954</c:v>
                </c:pt>
                <c:pt idx="482">
                  <c:v>167.86647436271818</c:v>
                </c:pt>
                <c:pt idx="483">
                  <c:v>167.88201992337082</c:v>
                </c:pt>
                <c:pt idx="484">
                  <c:v>167.89711070471273</c:v>
                </c:pt>
                <c:pt idx="485">
                  <c:v>167.91174825346604</c:v>
                </c:pt>
                <c:pt idx="486">
                  <c:v>167.92593410987564</c:v>
                </c:pt>
                <c:pt idx="487">
                  <c:v>167.93966980777509</c:v>
                </c:pt>
                <c:pt idx="488">
                  <c:v>167.95295687461811</c:v>
                </c:pt>
                <c:pt idx="489">
                  <c:v>167.96579683153831</c:v>
                </c:pt>
                <c:pt idx="490">
                  <c:v>167.97819119339033</c:v>
                </c:pt>
                <c:pt idx="491">
                  <c:v>167.9901414687933</c:v>
                </c:pt>
                <c:pt idx="492">
                  <c:v>168.00164916017854</c:v>
                </c:pt>
                <c:pt idx="493">
                  <c:v>168.01271576384008</c:v>
                </c:pt>
                <c:pt idx="494">
                  <c:v>168.02334276996862</c:v>
                </c:pt>
                <c:pt idx="495">
                  <c:v>168.03353166270367</c:v>
                </c:pt>
                <c:pt idx="496">
                  <c:v>168.0432839201705</c:v>
                </c:pt>
                <c:pt idx="497">
                  <c:v>168.05260101453629</c:v>
                </c:pt>
                <c:pt idx="498">
                  <c:v>168.06148441203493</c:v>
                </c:pt>
                <c:pt idx="499">
                  <c:v>168.06993557302238</c:v>
                </c:pt>
                <c:pt idx="500">
                  <c:v>168.07795595201395</c:v>
                </c:pt>
                <c:pt idx="501">
                  <c:v>168.08554699772682</c:v>
                </c:pt>
                <c:pt idx="502">
                  <c:v>168.09271015312143</c:v>
                </c:pt>
                <c:pt idx="503">
                  <c:v>168.09944685543832</c:v>
                </c:pt>
                <c:pt idx="504">
                  <c:v>168.10575853624607</c:v>
                </c:pt>
                <c:pt idx="505">
                  <c:v>168.11164662147169</c:v>
                </c:pt>
                <c:pt idx="506">
                  <c:v>168.11711253144614</c:v>
                </c:pt>
                <c:pt idx="507">
                  <c:v>168.12215768094489</c:v>
                </c:pt>
                <c:pt idx="508">
                  <c:v>168.12678347922079</c:v>
                </c:pt>
                <c:pt idx="509">
                  <c:v>168.1309913300457</c:v>
                </c:pt>
                <c:pt idx="510">
                  <c:v>168.13478263174866</c:v>
                </c:pt>
                <c:pt idx="511">
                  <c:v>168.13815877725244</c:v>
                </c:pt>
                <c:pt idx="512">
                  <c:v>168.14112115410893</c:v>
                </c:pt>
                <c:pt idx="513">
                  <c:v>168.14367114454194</c:v>
                </c:pt>
                <c:pt idx="514">
                  <c:v>168.14581012547598</c:v>
                </c:pt>
                <c:pt idx="515">
                  <c:v>168.14753946857601</c:v>
                </c:pt>
                <c:pt idx="516">
                  <c:v>168.14886054028537</c:v>
                </c:pt>
                <c:pt idx="517">
                  <c:v>168.14977470185667</c:v>
                </c:pt>
                <c:pt idx="518">
                  <c:v>168.15028330939003</c:v>
                </c:pt>
                <c:pt idx="519">
                  <c:v>168.15038771386477</c:v>
                </c:pt>
                <c:pt idx="520">
                  <c:v>168.15008926117704</c:v>
                </c:pt>
                <c:pt idx="521">
                  <c:v>168.14938929217192</c:v>
                </c:pt>
                <c:pt idx="522">
                  <c:v>168.14828914267693</c:v>
                </c:pt>
                <c:pt idx="523">
                  <c:v>168.1467901435374</c:v>
                </c:pt>
                <c:pt idx="524">
                  <c:v>168.14489362064376</c:v>
                </c:pt>
                <c:pt idx="525">
                  <c:v>168.14260089497378</c:v>
                </c:pt>
                <c:pt idx="526">
                  <c:v>168.13991328261463</c:v>
                </c:pt>
                <c:pt idx="527">
                  <c:v>168.13683209480453</c:v>
                </c:pt>
                <c:pt idx="528">
                  <c:v>168.13335863795356</c:v>
                </c:pt>
                <c:pt idx="529">
                  <c:v>168.12949421368467</c:v>
                </c:pt>
                <c:pt idx="530">
                  <c:v>168.12524011886677</c:v>
                </c:pt>
                <c:pt idx="531">
                  <c:v>168.12059764562954</c:v>
                </c:pt>
                <c:pt idx="532">
                  <c:v>168.11556808141199</c:v>
                </c:pt>
                <c:pt idx="533">
                  <c:v>168.11015270898355</c:v>
                </c:pt>
                <c:pt idx="534">
                  <c:v>168.10435280647744</c:v>
                </c:pt>
                <c:pt idx="535">
                  <c:v>168.09816964741364</c:v>
                </c:pt>
                <c:pt idx="536">
                  <c:v>168.09160450073611</c:v>
                </c:pt>
                <c:pt idx="537">
                  <c:v>168.08465863084515</c:v>
                </c:pt>
                <c:pt idx="538">
                  <c:v>168.07733329761061</c:v>
                </c:pt>
                <c:pt idx="539">
                  <c:v>168.06962975641608</c:v>
                </c:pt>
                <c:pt idx="540">
                  <c:v>168.06154925817998</c:v>
                </c:pt>
                <c:pt idx="541">
                  <c:v>168.05309304938538</c:v>
                </c:pt>
                <c:pt idx="542">
                  <c:v>168.04426237210393</c:v>
                </c:pt>
                <c:pt idx="543">
                  <c:v>168.03505846403112</c:v>
                </c:pt>
                <c:pt idx="544">
                  <c:v>168.02548255850851</c:v>
                </c:pt>
                <c:pt idx="545">
                  <c:v>168.01553588454783</c:v>
                </c:pt>
                <c:pt idx="546">
                  <c:v>168.00521966686549</c:v>
                </c:pt>
                <c:pt idx="547">
                  <c:v>167.99453512590091</c:v>
                </c:pt>
                <c:pt idx="548">
                  <c:v>167.9834834778521</c:v>
                </c:pt>
                <c:pt idx="549">
                  <c:v>167.97206593469102</c:v>
                </c:pt>
                <c:pt idx="550">
                  <c:v>167.96028370419623</c:v>
                </c:pt>
                <c:pt idx="551">
                  <c:v>167.94813798997939</c:v>
                </c:pt>
                <c:pt idx="552">
                  <c:v>167.93562999150208</c:v>
                </c:pt>
                <c:pt idx="553">
                  <c:v>167.92276090411244</c:v>
                </c:pt>
                <c:pt idx="554">
                  <c:v>167.90953191906377</c:v>
                </c:pt>
                <c:pt idx="555">
                  <c:v>167.89594422353719</c:v>
                </c:pt>
                <c:pt idx="556">
                  <c:v>167.88199900066832</c:v>
                </c:pt>
                <c:pt idx="557">
                  <c:v>167.86769742957574</c:v>
                </c:pt>
                <c:pt idx="558">
                  <c:v>167.85304068537533</c:v>
                </c:pt>
                <c:pt idx="559">
                  <c:v>167.83802993921435</c:v>
                </c:pt>
                <c:pt idx="560">
                  <c:v>167.82266635828765</c:v>
                </c:pt>
                <c:pt idx="561">
                  <c:v>167.80695110586313</c:v>
                </c:pt>
                <c:pt idx="562">
                  <c:v>167.79088534130656</c:v>
                </c:pt>
                <c:pt idx="563">
                  <c:v>167.77447022010139</c:v>
                </c:pt>
                <c:pt idx="564">
                  <c:v>167.75770689387315</c:v>
                </c:pt>
                <c:pt idx="565">
                  <c:v>167.74059651041614</c:v>
                </c:pt>
                <c:pt idx="566">
                  <c:v>167.72314021370372</c:v>
                </c:pt>
                <c:pt idx="567">
                  <c:v>167.70533914392288</c:v>
                </c:pt>
                <c:pt idx="568">
                  <c:v>167.68719443749217</c:v>
                </c:pt>
                <c:pt idx="569">
                  <c:v>167.66870722707938</c:v>
                </c:pt>
                <c:pt idx="570">
                  <c:v>167.64987864162833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5-4C88-8DF8-3268A04F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27392"/>
        <c:axId val="1640228352"/>
      </c:scatterChart>
      <c:valAx>
        <c:axId val="1640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8352"/>
        <c:crosses val="autoZero"/>
        <c:crossBetween val="midCat"/>
      </c:valAx>
      <c:valAx>
        <c:axId val="1640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Ecuacion del NIST,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Calculo_Aluminio!$N$2:$N$572</c:f>
              <c:numCache>
                <c:formatCode>General</c:formatCode>
                <c:ptCount val="571"/>
                <c:pt idx="0">
                  <c:v>-272</c:v>
                </c:pt>
                <c:pt idx="1">
                  <c:v>-271</c:v>
                </c:pt>
                <c:pt idx="2">
                  <c:v>-270</c:v>
                </c:pt>
                <c:pt idx="3">
                  <c:v>-269</c:v>
                </c:pt>
                <c:pt idx="4">
                  <c:v>-268</c:v>
                </c:pt>
                <c:pt idx="5">
                  <c:v>-267</c:v>
                </c:pt>
                <c:pt idx="6">
                  <c:v>-266</c:v>
                </c:pt>
                <c:pt idx="7">
                  <c:v>-265</c:v>
                </c:pt>
                <c:pt idx="8">
                  <c:v>-264</c:v>
                </c:pt>
                <c:pt idx="9">
                  <c:v>-263</c:v>
                </c:pt>
                <c:pt idx="10">
                  <c:v>-262</c:v>
                </c:pt>
                <c:pt idx="11">
                  <c:v>-261</c:v>
                </c:pt>
                <c:pt idx="12">
                  <c:v>-260</c:v>
                </c:pt>
                <c:pt idx="13">
                  <c:v>-259</c:v>
                </c:pt>
                <c:pt idx="14">
                  <c:v>-258</c:v>
                </c:pt>
                <c:pt idx="15">
                  <c:v>-257</c:v>
                </c:pt>
                <c:pt idx="16">
                  <c:v>-256</c:v>
                </c:pt>
                <c:pt idx="17">
                  <c:v>-255</c:v>
                </c:pt>
                <c:pt idx="18">
                  <c:v>-254</c:v>
                </c:pt>
                <c:pt idx="19">
                  <c:v>-253</c:v>
                </c:pt>
                <c:pt idx="20">
                  <c:v>-252</c:v>
                </c:pt>
                <c:pt idx="21">
                  <c:v>-251</c:v>
                </c:pt>
                <c:pt idx="22">
                  <c:v>-250</c:v>
                </c:pt>
                <c:pt idx="23">
                  <c:v>-249</c:v>
                </c:pt>
                <c:pt idx="24">
                  <c:v>-248</c:v>
                </c:pt>
                <c:pt idx="25">
                  <c:v>-247</c:v>
                </c:pt>
                <c:pt idx="26">
                  <c:v>-246</c:v>
                </c:pt>
                <c:pt idx="27">
                  <c:v>-245</c:v>
                </c:pt>
                <c:pt idx="28">
                  <c:v>-244</c:v>
                </c:pt>
                <c:pt idx="29">
                  <c:v>-243</c:v>
                </c:pt>
                <c:pt idx="30">
                  <c:v>-242</c:v>
                </c:pt>
                <c:pt idx="31">
                  <c:v>-241</c:v>
                </c:pt>
                <c:pt idx="32">
                  <c:v>-240</c:v>
                </c:pt>
                <c:pt idx="33">
                  <c:v>-239</c:v>
                </c:pt>
                <c:pt idx="34">
                  <c:v>-238</c:v>
                </c:pt>
                <c:pt idx="35">
                  <c:v>-237</c:v>
                </c:pt>
                <c:pt idx="36">
                  <c:v>-236</c:v>
                </c:pt>
                <c:pt idx="37">
                  <c:v>-235</c:v>
                </c:pt>
                <c:pt idx="38">
                  <c:v>-234</c:v>
                </c:pt>
                <c:pt idx="39">
                  <c:v>-233</c:v>
                </c:pt>
                <c:pt idx="40">
                  <c:v>-232</c:v>
                </c:pt>
                <c:pt idx="41">
                  <c:v>-231</c:v>
                </c:pt>
                <c:pt idx="42">
                  <c:v>-230</c:v>
                </c:pt>
                <c:pt idx="43">
                  <c:v>-229</c:v>
                </c:pt>
                <c:pt idx="44">
                  <c:v>-228</c:v>
                </c:pt>
                <c:pt idx="45">
                  <c:v>-227</c:v>
                </c:pt>
                <c:pt idx="46">
                  <c:v>-226</c:v>
                </c:pt>
                <c:pt idx="47">
                  <c:v>-225</c:v>
                </c:pt>
                <c:pt idx="48">
                  <c:v>-224</c:v>
                </c:pt>
                <c:pt idx="49">
                  <c:v>-223</c:v>
                </c:pt>
                <c:pt idx="50">
                  <c:v>-222</c:v>
                </c:pt>
                <c:pt idx="51">
                  <c:v>-221</c:v>
                </c:pt>
                <c:pt idx="52">
                  <c:v>-220</c:v>
                </c:pt>
                <c:pt idx="53">
                  <c:v>-219</c:v>
                </c:pt>
                <c:pt idx="54">
                  <c:v>-218</c:v>
                </c:pt>
                <c:pt idx="55">
                  <c:v>-217</c:v>
                </c:pt>
                <c:pt idx="56">
                  <c:v>-216</c:v>
                </c:pt>
                <c:pt idx="57">
                  <c:v>-215</c:v>
                </c:pt>
                <c:pt idx="58">
                  <c:v>-214</c:v>
                </c:pt>
                <c:pt idx="59">
                  <c:v>-213</c:v>
                </c:pt>
                <c:pt idx="60">
                  <c:v>-212</c:v>
                </c:pt>
                <c:pt idx="61">
                  <c:v>-211</c:v>
                </c:pt>
                <c:pt idx="62">
                  <c:v>-210</c:v>
                </c:pt>
                <c:pt idx="63">
                  <c:v>-209</c:v>
                </c:pt>
                <c:pt idx="64">
                  <c:v>-208</c:v>
                </c:pt>
                <c:pt idx="65">
                  <c:v>-207</c:v>
                </c:pt>
                <c:pt idx="66">
                  <c:v>-206</c:v>
                </c:pt>
                <c:pt idx="67">
                  <c:v>-205</c:v>
                </c:pt>
                <c:pt idx="68">
                  <c:v>-204</c:v>
                </c:pt>
                <c:pt idx="69">
                  <c:v>-203</c:v>
                </c:pt>
                <c:pt idx="70">
                  <c:v>-202</c:v>
                </c:pt>
                <c:pt idx="71">
                  <c:v>-201</c:v>
                </c:pt>
                <c:pt idx="72">
                  <c:v>-200</c:v>
                </c:pt>
                <c:pt idx="73">
                  <c:v>-199</c:v>
                </c:pt>
                <c:pt idx="74">
                  <c:v>-198</c:v>
                </c:pt>
                <c:pt idx="75">
                  <c:v>-197</c:v>
                </c:pt>
                <c:pt idx="76">
                  <c:v>-196</c:v>
                </c:pt>
                <c:pt idx="77">
                  <c:v>-195</c:v>
                </c:pt>
                <c:pt idx="78">
                  <c:v>-194</c:v>
                </c:pt>
                <c:pt idx="79">
                  <c:v>-193</c:v>
                </c:pt>
                <c:pt idx="80">
                  <c:v>-192</c:v>
                </c:pt>
                <c:pt idx="81">
                  <c:v>-191</c:v>
                </c:pt>
                <c:pt idx="82">
                  <c:v>-190</c:v>
                </c:pt>
                <c:pt idx="83">
                  <c:v>-189</c:v>
                </c:pt>
                <c:pt idx="84">
                  <c:v>-188</c:v>
                </c:pt>
                <c:pt idx="85">
                  <c:v>-187</c:v>
                </c:pt>
                <c:pt idx="86">
                  <c:v>-186</c:v>
                </c:pt>
                <c:pt idx="87">
                  <c:v>-185</c:v>
                </c:pt>
                <c:pt idx="88">
                  <c:v>-184</c:v>
                </c:pt>
                <c:pt idx="89">
                  <c:v>-183</c:v>
                </c:pt>
                <c:pt idx="90">
                  <c:v>-182</c:v>
                </c:pt>
                <c:pt idx="91">
                  <c:v>-181</c:v>
                </c:pt>
                <c:pt idx="92">
                  <c:v>-180</c:v>
                </c:pt>
                <c:pt idx="93">
                  <c:v>-179</c:v>
                </c:pt>
                <c:pt idx="94">
                  <c:v>-178</c:v>
                </c:pt>
                <c:pt idx="95">
                  <c:v>-177</c:v>
                </c:pt>
                <c:pt idx="96">
                  <c:v>-176</c:v>
                </c:pt>
                <c:pt idx="97">
                  <c:v>-175</c:v>
                </c:pt>
                <c:pt idx="98">
                  <c:v>-174</c:v>
                </c:pt>
                <c:pt idx="99">
                  <c:v>-173</c:v>
                </c:pt>
                <c:pt idx="100">
                  <c:v>-172</c:v>
                </c:pt>
                <c:pt idx="101">
                  <c:v>-171</c:v>
                </c:pt>
                <c:pt idx="102">
                  <c:v>-170</c:v>
                </c:pt>
                <c:pt idx="103">
                  <c:v>-169</c:v>
                </c:pt>
                <c:pt idx="104">
                  <c:v>-168</c:v>
                </c:pt>
                <c:pt idx="105">
                  <c:v>-167</c:v>
                </c:pt>
                <c:pt idx="106">
                  <c:v>-166</c:v>
                </c:pt>
                <c:pt idx="107">
                  <c:v>-165</c:v>
                </c:pt>
                <c:pt idx="108">
                  <c:v>-164</c:v>
                </c:pt>
                <c:pt idx="109">
                  <c:v>-163</c:v>
                </c:pt>
                <c:pt idx="110">
                  <c:v>-162</c:v>
                </c:pt>
                <c:pt idx="111">
                  <c:v>-161</c:v>
                </c:pt>
                <c:pt idx="112">
                  <c:v>-160</c:v>
                </c:pt>
                <c:pt idx="113">
                  <c:v>-159</c:v>
                </c:pt>
                <c:pt idx="114">
                  <c:v>-158</c:v>
                </c:pt>
                <c:pt idx="115">
                  <c:v>-157</c:v>
                </c:pt>
                <c:pt idx="116">
                  <c:v>-156</c:v>
                </c:pt>
                <c:pt idx="117">
                  <c:v>-155</c:v>
                </c:pt>
                <c:pt idx="118">
                  <c:v>-154</c:v>
                </c:pt>
                <c:pt idx="119">
                  <c:v>-153</c:v>
                </c:pt>
                <c:pt idx="120">
                  <c:v>-152</c:v>
                </c:pt>
                <c:pt idx="121">
                  <c:v>-151</c:v>
                </c:pt>
                <c:pt idx="122">
                  <c:v>-150</c:v>
                </c:pt>
                <c:pt idx="123">
                  <c:v>-149</c:v>
                </c:pt>
                <c:pt idx="124">
                  <c:v>-148</c:v>
                </c:pt>
                <c:pt idx="125">
                  <c:v>-147</c:v>
                </c:pt>
                <c:pt idx="126">
                  <c:v>-146</c:v>
                </c:pt>
                <c:pt idx="127">
                  <c:v>-145</c:v>
                </c:pt>
                <c:pt idx="128">
                  <c:v>-144</c:v>
                </c:pt>
                <c:pt idx="129">
                  <c:v>-143</c:v>
                </c:pt>
                <c:pt idx="130">
                  <c:v>-142</c:v>
                </c:pt>
                <c:pt idx="131">
                  <c:v>-141</c:v>
                </c:pt>
                <c:pt idx="132">
                  <c:v>-140</c:v>
                </c:pt>
                <c:pt idx="133">
                  <c:v>-139</c:v>
                </c:pt>
                <c:pt idx="134">
                  <c:v>-138</c:v>
                </c:pt>
                <c:pt idx="135">
                  <c:v>-137</c:v>
                </c:pt>
                <c:pt idx="136">
                  <c:v>-136</c:v>
                </c:pt>
                <c:pt idx="137">
                  <c:v>-135</c:v>
                </c:pt>
                <c:pt idx="138">
                  <c:v>-134</c:v>
                </c:pt>
                <c:pt idx="139">
                  <c:v>-133</c:v>
                </c:pt>
                <c:pt idx="140">
                  <c:v>-132</c:v>
                </c:pt>
                <c:pt idx="141">
                  <c:v>-131</c:v>
                </c:pt>
                <c:pt idx="142">
                  <c:v>-130</c:v>
                </c:pt>
                <c:pt idx="143">
                  <c:v>-129</c:v>
                </c:pt>
                <c:pt idx="144">
                  <c:v>-128</c:v>
                </c:pt>
                <c:pt idx="145">
                  <c:v>-127</c:v>
                </c:pt>
                <c:pt idx="146">
                  <c:v>-126</c:v>
                </c:pt>
                <c:pt idx="147">
                  <c:v>-125</c:v>
                </c:pt>
                <c:pt idx="148">
                  <c:v>-124</c:v>
                </c:pt>
                <c:pt idx="149">
                  <c:v>-123</c:v>
                </c:pt>
                <c:pt idx="150">
                  <c:v>-122</c:v>
                </c:pt>
                <c:pt idx="151">
                  <c:v>-121</c:v>
                </c:pt>
                <c:pt idx="152">
                  <c:v>-120</c:v>
                </c:pt>
                <c:pt idx="153">
                  <c:v>-119</c:v>
                </c:pt>
                <c:pt idx="154">
                  <c:v>-118</c:v>
                </c:pt>
                <c:pt idx="155">
                  <c:v>-117</c:v>
                </c:pt>
                <c:pt idx="156">
                  <c:v>-116</c:v>
                </c:pt>
                <c:pt idx="157">
                  <c:v>-115</c:v>
                </c:pt>
                <c:pt idx="158">
                  <c:v>-114</c:v>
                </c:pt>
                <c:pt idx="159">
                  <c:v>-113</c:v>
                </c:pt>
                <c:pt idx="160">
                  <c:v>-112</c:v>
                </c:pt>
                <c:pt idx="161">
                  <c:v>-111</c:v>
                </c:pt>
                <c:pt idx="162">
                  <c:v>-110</c:v>
                </c:pt>
                <c:pt idx="163">
                  <c:v>-109</c:v>
                </c:pt>
                <c:pt idx="164">
                  <c:v>-108</c:v>
                </c:pt>
                <c:pt idx="165">
                  <c:v>-107</c:v>
                </c:pt>
                <c:pt idx="166">
                  <c:v>-106</c:v>
                </c:pt>
                <c:pt idx="167">
                  <c:v>-105</c:v>
                </c:pt>
                <c:pt idx="168">
                  <c:v>-104</c:v>
                </c:pt>
                <c:pt idx="169">
                  <c:v>-103</c:v>
                </c:pt>
                <c:pt idx="170">
                  <c:v>-102</c:v>
                </c:pt>
                <c:pt idx="171">
                  <c:v>-101</c:v>
                </c:pt>
                <c:pt idx="172">
                  <c:v>-100</c:v>
                </c:pt>
                <c:pt idx="173">
                  <c:v>-99</c:v>
                </c:pt>
                <c:pt idx="174">
                  <c:v>-98</c:v>
                </c:pt>
                <c:pt idx="175">
                  <c:v>-97</c:v>
                </c:pt>
                <c:pt idx="176">
                  <c:v>-96</c:v>
                </c:pt>
                <c:pt idx="177">
                  <c:v>-95</c:v>
                </c:pt>
                <c:pt idx="178">
                  <c:v>-94</c:v>
                </c:pt>
                <c:pt idx="179">
                  <c:v>-93</c:v>
                </c:pt>
                <c:pt idx="180">
                  <c:v>-92</c:v>
                </c:pt>
                <c:pt idx="181">
                  <c:v>-91</c:v>
                </c:pt>
                <c:pt idx="182">
                  <c:v>-90</c:v>
                </c:pt>
                <c:pt idx="183">
                  <c:v>-89</c:v>
                </c:pt>
                <c:pt idx="184">
                  <c:v>-88</c:v>
                </c:pt>
                <c:pt idx="185">
                  <c:v>-87</c:v>
                </c:pt>
                <c:pt idx="186">
                  <c:v>-86</c:v>
                </c:pt>
                <c:pt idx="187">
                  <c:v>-85</c:v>
                </c:pt>
                <c:pt idx="188">
                  <c:v>-84</c:v>
                </c:pt>
                <c:pt idx="189">
                  <c:v>-83</c:v>
                </c:pt>
                <c:pt idx="190">
                  <c:v>-82</c:v>
                </c:pt>
                <c:pt idx="191">
                  <c:v>-81</c:v>
                </c:pt>
                <c:pt idx="192">
                  <c:v>-80</c:v>
                </c:pt>
                <c:pt idx="193">
                  <c:v>-79</c:v>
                </c:pt>
                <c:pt idx="194">
                  <c:v>-78</c:v>
                </c:pt>
                <c:pt idx="195">
                  <c:v>-77</c:v>
                </c:pt>
                <c:pt idx="196">
                  <c:v>-76</c:v>
                </c:pt>
                <c:pt idx="197">
                  <c:v>-75</c:v>
                </c:pt>
                <c:pt idx="198">
                  <c:v>-74</c:v>
                </c:pt>
                <c:pt idx="199">
                  <c:v>-73</c:v>
                </c:pt>
                <c:pt idx="200">
                  <c:v>-72</c:v>
                </c:pt>
                <c:pt idx="201">
                  <c:v>-71</c:v>
                </c:pt>
                <c:pt idx="202">
                  <c:v>-70</c:v>
                </c:pt>
                <c:pt idx="203">
                  <c:v>-69</c:v>
                </c:pt>
                <c:pt idx="204">
                  <c:v>-68</c:v>
                </c:pt>
                <c:pt idx="205">
                  <c:v>-67</c:v>
                </c:pt>
                <c:pt idx="206">
                  <c:v>-66</c:v>
                </c:pt>
                <c:pt idx="207">
                  <c:v>-65</c:v>
                </c:pt>
                <c:pt idx="208">
                  <c:v>-64</c:v>
                </c:pt>
                <c:pt idx="209">
                  <c:v>-63</c:v>
                </c:pt>
                <c:pt idx="210">
                  <c:v>-62</c:v>
                </c:pt>
                <c:pt idx="211">
                  <c:v>-61</c:v>
                </c:pt>
                <c:pt idx="212">
                  <c:v>-60</c:v>
                </c:pt>
                <c:pt idx="213">
                  <c:v>-59</c:v>
                </c:pt>
                <c:pt idx="214">
                  <c:v>-58</c:v>
                </c:pt>
                <c:pt idx="215">
                  <c:v>-57</c:v>
                </c:pt>
                <c:pt idx="216">
                  <c:v>-56</c:v>
                </c:pt>
                <c:pt idx="217">
                  <c:v>-55</c:v>
                </c:pt>
                <c:pt idx="218">
                  <c:v>-54</c:v>
                </c:pt>
                <c:pt idx="219">
                  <c:v>-53</c:v>
                </c:pt>
                <c:pt idx="220">
                  <c:v>-52</c:v>
                </c:pt>
                <c:pt idx="221">
                  <c:v>-51</c:v>
                </c:pt>
                <c:pt idx="222">
                  <c:v>-50</c:v>
                </c:pt>
                <c:pt idx="223">
                  <c:v>-49</c:v>
                </c:pt>
                <c:pt idx="224">
                  <c:v>-48</c:v>
                </c:pt>
                <c:pt idx="225">
                  <c:v>-47</c:v>
                </c:pt>
                <c:pt idx="226">
                  <c:v>-46</c:v>
                </c:pt>
                <c:pt idx="227">
                  <c:v>-45</c:v>
                </c:pt>
                <c:pt idx="228">
                  <c:v>-44</c:v>
                </c:pt>
                <c:pt idx="229">
                  <c:v>-43</c:v>
                </c:pt>
                <c:pt idx="230">
                  <c:v>-42</c:v>
                </c:pt>
                <c:pt idx="231">
                  <c:v>-41</c:v>
                </c:pt>
                <c:pt idx="232">
                  <c:v>-40</c:v>
                </c:pt>
                <c:pt idx="233">
                  <c:v>-39</c:v>
                </c:pt>
                <c:pt idx="234">
                  <c:v>-38</c:v>
                </c:pt>
                <c:pt idx="235">
                  <c:v>-37</c:v>
                </c:pt>
                <c:pt idx="236">
                  <c:v>-36</c:v>
                </c:pt>
                <c:pt idx="237">
                  <c:v>-35</c:v>
                </c:pt>
                <c:pt idx="238">
                  <c:v>-34</c:v>
                </c:pt>
                <c:pt idx="239">
                  <c:v>-33</c:v>
                </c:pt>
                <c:pt idx="240">
                  <c:v>-32</c:v>
                </c:pt>
                <c:pt idx="241">
                  <c:v>-31</c:v>
                </c:pt>
                <c:pt idx="242">
                  <c:v>-30</c:v>
                </c:pt>
                <c:pt idx="243">
                  <c:v>-29</c:v>
                </c:pt>
                <c:pt idx="244">
                  <c:v>-28</c:v>
                </c:pt>
                <c:pt idx="245">
                  <c:v>-27</c:v>
                </c:pt>
                <c:pt idx="246">
                  <c:v>-26</c:v>
                </c:pt>
                <c:pt idx="247">
                  <c:v>-25</c:v>
                </c:pt>
                <c:pt idx="248">
                  <c:v>-24</c:v>
                </c:pt>
                <c:pt idx="249">
                  <c:v>-23</c:v>
                </c:pt>
                <c:pt idx="250">
                  <c:v>-22</c:v>
                </c:pt>
                <c:pt idx="251">
                  <c:v>-21</c:v>
                </c:pt>
                <c:pt idx="252">
                  <c:v>-20</c:v>
                </c:pt>
                <c:pt idx="253">
                  <c:v>-19</c:v>
                </c:pt>
                <c:pt idx="254">
                  <c:v>-18</c:v>
                </c:pt>
                <c:pt idx="255">
                  <c:v>-17</c:v>
                </c:pt>
                <c:pt idx="256">
                  <c:v>-16</c:v>
                </c:pt>
                <c:pt idx="257">
                  <c:v>-15</c:v>
                </c:pt>
                <c:pt idx="258">
                  <c:v>-14</c:v>
                </c:pt>
                <c:pt idx="259">
                  <c:v>-13</c:v>
                </c:pt>
                <c:pt idx="260">
                  <c:v>-12</c:v>
                </c:pt>
                <c:pt idx="261">
                  <c:v>-11</c:v>
                </c:pt>
                <c:pt idx="262">
                  <c:v>-10</c:v>
                </c:pt>
                <c:pt idx="263">
                  <c:v>-9</c:v>
                </c:pt>
                <c:pt idx="264">
                  <c:v>-8</c:v>
                </c:pt>
                <c:pt idx="265">
                  <c:v>-7</c:v>
                </c:pt>
                <c:pt idx="266">
                  <c:v>-6</c:v>
                </c:pt>
                <c:pt idx="267">
                  <c:v>-5</c:v>
                </c:pt>
                <c:pt idx="268">
                  <c:v>-4</c:v>
                </c:pt>
                <c:pt idx="269">
                  <c:v>-3</c:v>
                </c:pt>
                <c:pt idx="270">
                  <c:v>-2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32</c:v>
                </c:pt>
                <c:pt idx="305">
                  <c:v>33</c:v>
                </c:pt>
                <c:pt idx="306">
                  <c:v>34</c:v>
                </c:pt>
                <c:pt idx="307">
                  <c:v>35</c:v>
                </c:pt>
                <c:pt idx="308">
                  <c:v>36</c:v>
                </c:pt>
                <c:pt idx="309">
                  <c:v>37</c:v>
                </c:pt>
                <c:pt idx="310">
                  <c:v>38</c:v>
                </c:pt>
                <c:pt idx="311">
                  <c:v>39</c:v>
                </c:pt>
                <c:pt idx="312">
                  <c:v>40</c:v>
                </c:pt>
                <c:pt idx="313">
                  <c:v>41</c:v>
                </c:pt>
                <c:pt idx="314">
                  <c:v>42</c:v>
                </c:pt>
                <c:pt idx="315">
                  <c:v>43</c:v>
                </c:pt>
                <c:pt idx="316">
                  <c:v>44</c:v>
                </c:pt>
                <c:pt idx="317">
                  <c:v>45</c:v>
                </c:pt>
                <c:pt idx="318">
                  <c:v>46</c:v>
                </c:pt>
                <c:pt idx="319">
                  <c:v>47</c:v>
                </c:pt>
                <c:pt idx="320">
                  <c:v>48</c:v>
                </c:pt>
                <c:pt idx="321">
                  <c:v>49</c:v>
                </c:pt>
                <c:pt idx="322">
                  <c:v>50</c:v>
                </c:pt>
                <c:pt idx="323">
                  <c:v>51</c:v>
                </c:pt>
                <c:pt idx="324">
                  <c:v>52</c:v>
                </c:pt>
                <c:pt idx="325">
                  <c:v>53</c:v>
                </c:pt>
                <c:pt idx="326">
                  <c:v>54</c:v>
                </c:pt>
                <c:pt idx="327">
                  <c:v>55</c:v>
                </c:pt>
                <c:pt idx="328">
                  <c:v>56</c:v>
                </c:pt>
                <c:pt idx="329">
                  <c:v>57</c:v>
                </c:pt>
                <c:pt idx="330">
                  <c:v>58</c:v>
                </c:pt>
                <c:pt idx="331">
                  <c:v>59</c:v>
                </c:pt>
                <c:pt idx="332">
                  <c:v>60</c:v>
                </c:pt>
                <c:pt idx="333">
                  <c:v>61</c:v>
                </c:pt>
                <c:pt idx="334">
                  <c:v>62</c:v>
                </c:pt>
                <c:pt idx="335">
                  <c:v>63</c:v>
                </c:pt>
                <c:pt idx="336">
                  <c:v>64</c:v>
                </c:pt>
                <c:pt idx="337">
                  <c:v>65</c:v>
                </c:pt>
                <c:pt idx="338">
                  <c:v>66</c:v>
                </c:pt>
                <c:pt idx="339">
                  <c:v>67</c:v>
                </c:pt>
                <c:pt idx="340">
                  <c:v>68</c:v>
                </c:pt>
                <c:pt idx="341">
                  <c:v>69</c:v>
                </c:pt>
                <c:pt idx="342">
                  <c:v>70</c:v>
                </c:pt>
                <c:pt idx="343">
                  <c:v>71</c:v>
                </c:pt>
                <c:pt idx="344">
                  <c:v>72</c:v>
                </c:pt>
                <c:pt idx="345">
                  <c:v>73</c:v>
                </c:pt>
                <c:pt idx="346">
                  <c:v>74</c:v>
                </c:pt>
                <c:pt idx="347">
                  <c:v>75</c:v>
                </c:pt>
                <c:pt idx="348">
                  <c:v>76</c:v>
                </c:pt>
                <c:pt idx="349">
                  <c:v>77</c:v>
                </c:pt>
                <c:pt idx="350">
                  <c:v>78</c:v>
                </c:pt>
                <c:pt idx="351">
                  <c:v>79</c:v>
                </c:pt>
                <c:pt idx="352">
                  <c:v>80</c:v>
                </c:pt>
                <c:pt idx="353">
                  <c:v>81</c:v>
                </c:pt>
                <c:pt idx="354">
                  <c:v>82</c:v>
                </c:pt>
                <c:pt idx="355">
                  <c:v>83</c:v>
                </c:pt>
                <c:pt idx="356">
                  <c:v>84</c:v>
                </c:pt>
                <c:pt idx="357">
                  <c:v>85</c:v>
                </c:pt>
                <c:pt idx="358">
                  <c:v>86</c:v>
                </c:pt>
                <c:pt idx="359">
                  <c:v>87</c:v>
                </c:pt>
                <c:pt idx="360">
                  <c:v>88</c:v>
                </c:pt>
                <c:pt idx="361">
                  <c:v>89</c:v>
                </c:pt>
                <c:pt idx="362">
                  <c:v>90</c:v>
                </c:pt>
                <c:pt idx="363">
                  <c:v>91</c:v>
                </c:pt>
                <c:pt idx="364">
                  <c:v>92</c:v>
                </c:pt>
                <c:pt idx="365">
                  <c:v>93</c:v>
                </c:pt>
                <c:pt idx="366">
                  <c:v>94</c:v>
                </c:pt>
                <c:pt idx="367">
                  <c:v>95</c:v>
                </c:pt>
                <c:pt idx="368">
                  <c:v>96</c:v>
                </c:pt>
                <c:pt idx="369">
                  <c:v>97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103</c:v>
                </c:pt>
                <c:pt idx="376">
                  <c:v>104</c:v>
                </c:pt>
                <c:pt idx="377">
                  <c:v>105</c:v>
                </c:pt>
                <c:pt idx="378">
                  <c:v>106</c:v>
                </c:pt>
                <c:pt idx="379">
                  <c:v>107</c:v>
                </c:pt>
                <c:pt idx="380">
                  <c:v>108</c:v>
                </c:pt>
                <c:pt idx="381">
                  <c:v>109</c:v>
                </c:pt>
                <c:pt idx="382">
                  <c:v>110</c:v>
                </c:pt>
                <c:pt idx="383">
                  <c:v>111</c:v>
                </c:pt>
                <c:pt idx="384">
                  <c:v>112</c:v>
                </c:pt>
                <c:pt idx="385">
                  <c:v>113</c:v>
                </c:pt>
                <c:pt idx="386">
                  <c:v>114</c:v>
                </c:pt>
                <c:pt idx="387">
                  <c:v>115</c:v>
                </c:pt>
                <c:pt idx="388">
                  <c:v>116</c:v>
                </c:pt>
                <c:pt idx="389">
                  <c:v>117</c:v>
                </c:pt>
                <c:pt idx="390">
                  <c:v>118</c:v>
                </c:pt>
                <c:pt idx="391">
                  <c:v>119</c:v>
                </c:pt>
                <c:pt idx="392">
                  <c:v>120</c:v>
                </c:pt>
                <c:pt idx="393">
                  <c:v>121</c:v>
                </c:pt>
                <c:pt idx="394">
                  <c:v>122</c:v>
                </c:pt>
                <c:pt idx="395">
                  <c:v>123</c:v>
                </c:pt>
                <c:pt idx="396">
                  <c:v>124</c:v>
                </c:pt>
                <c:pt idx="397">
                  <c:v>125</c:v>
                </c:pt>
                <c:pt idx="398">
                  <c:v>126</c:v>
                </c:pt>
                <c:pt idx="399">
                  <c:v>127</c:v>
                </c:pt>
                <c:pt idx="400">
                  <c:v>128</c:v>
                </c:pt>
                <c:pt idx="401">
                  <c:v>129</c:v>
                </c:pt>
                <c:pt idx="402">
                  <c:v>130</c:v>
                </c:pt>
                <c:pt idx="403">
                  <c:v>131</c:v>
                </c:pt>
                <c:pt idx="404">
                  <c:v>132</c:v>
                </c:pt>
                <c:pt idx="405">
                  <c:v>133</c:v>
                </c:pt>
                <c:pt idx="406">
                  <c:v>134</c:v>
                </c:pt>
                <c:pt idx="407">
                  <c:v>135</c:v>
                </c:pt>
                <c:pt idx="408">
                  <c:v>136</c:v>
                </c:pt>
                <c:pt idx="409">
                  <c:v>137</c:v>
                </c:pt>
                <c:pt idx="410">
                  <c:v>138</c:v>
                </c:pt>
                <c:pt idx="411">
                  <c:v>139</c:v>
                </c:pt>
                <c:pt idx="412">
                  <c:v>140</c:v>
                </c:pt>
                <c:pt idx="413">
                  <c:v>141</c:v>
                </c:pt>
                <c:pt idx="414">
                  <c:v>142</c:v>
                </c:pt>
                <c:pt idx="415">
                  <c:v>143</c:v>
                </c:pt>
                <c:pt idx="416">
                  <c:v>144</c:v>
                </c:pt>
                <c:pt idx="417">
                  <c:v>145</c:v>
                </c:pt>
                <c:pt idx="418">
                  <c:v>146</c:v>
                </c:pt>
                <c:pt idx="419">
                  <c:v>147</c:v>
                </c:pt>
                <c:pt idx="420">
                  <c:v>148</c:v>
                </c:pt>
                <c:pt idx="421">
                  <c:v>149</c:v>
                </c:pt>
                <c:pt idx="422">
                  <c:v>150</c:v>
                </c:pt>
                <c:pt idx="423">
                  <c:v>151</c:v>
                </c:pt>
                <c:pt idx="424">
                  <c:v>152</c:v>
                </c:pt>
                <c:pt idx="425">
                  <c:v>153</c:v>
                </c:pt>
                <c:pt idx="426">
                  <c:v>154</c:v>
                </c:pt>
                <c:pt idx="427">
                  <c:v>155</c:v>
                </c:pt>
                <c:pt idx="428">
                  <c:v>156</c:v>
                </c:pt>
                <c:pt idx="429">
                  <c:v>157</c:v>
                </c:pt>
                <c:pt idx="430">
                  <c:v>158</c:v>
                </c:pt>
                <c:pt idx="431">
                  <c:v>159</c:v>
                </c:pt>
                <c:pt idx="432">
                  <c:v>160</c:v>
                </c:pt>
                <c:pt idx="433">
                  <c:v>161</c:v>
                </c:pt>
                <c:pt idx="434">
                  <c:v>162</c:v>
                </c:pt>
                <c:pt idx="435">
                  <c:v>163</c:v>
                </c:pt>
                <c:pt idx="436">
                  <c:v>164</c:v>
                </c:pt>
                <c:pt idx="437">
                  <c:v>165</c:v>
                </c:pt>
                <c:pt idx="438">
                  <c:v>166</c:v>
                </c:pt>
                <c:pt idx="439">
                  <c:v>167</c:v>
                </c:pt>
                <c:pt idx="440">
                  <c:v>168</c:v>
                </c:pt>
                <c:pt idx="441">
                  <c:v>169</c:v>
                </c:pt>
                <c:pt idx="442">
                  <c:v>170</c:v>
                </c:pt>
                <c:pt idx="443">
                  <c:v>171</c:v>
                </c:pt>
                <c:pt idx="444">
                  <c:v>172</c:v>
                </c:pt>
                <c:pt idx="445">
                  <c:v>173</c:v>
                </c:pt>
                <c:pt idx="446">
                  <c:v>174</c:v>
                </c:pt>
                <c:pt idx="447">
                  <c:v>175</c:v>
                </c:pt>
                <c:pt idx="448">
                  <c:v>176</c:v>
                </c:pt>
                <c:pt idx="449">
                  <c:v>177</c:v>
                </c:pt>
                <c:pt idx="450">
                  <c:v>178</c:v>
                </c:pt>
                <c:pt idx="451">
                  <c:v>179</c:v>
                </c:pt>
                <c:pt idx="452">
                  <c:v>180</c:v>
                </c:pt>
                <c:pt idx="453">
                  <c:v>181</c:v>
                </c:pt>
                <c:pt idx="454">
                  <c:v>182</c:v>
                </c:pt>
                <c:pt idx="455">
                  <c:v>183</c:v>
                </c:pt>
                <c:pt idx="456">
                  <c:v>184</c:v>
                </c:pt>
                <c:pt idx="457">
                  <c:v>185</c:v>
                </c:pt>
                <c:pt idx="458">
                  <c:v>186</c:v>
                </c:pt>
                <c:pt idx="459">
                  <c:v>187</c:v>
                </c:pt>
                <c:pt idx="460">
                  <c:v>188</c:v>
                </c:pt>
                <c:pt idx="461">
                  <c:v>189</c:v>
                </c:pt>
                <c:pt idx="462">
                  <c:v>190</c:v>
                </c:pt>
                <c:pt idx="463">
                  <c:v>191</c:v>
                </c:pt>
                <c:pt idx="464">
                  <c:v>192</c:v>
                </c:pt>
                <c:pt idx="465">
                  <c:v>193</c:v>
                </c:pt>
                <c:pt idx="466">
                  <c:v>194</c:v>
                </c:pt>
                <c:pt idx="467">
                  <c:v>195</c:v>
                </c:pt>
                <c:pt idx="468">
                  <c:v>196</c:v>
                </c:pt>
                <c:pt idx="469">
                  <c:v>197</c:v>
                </c:pt>
                <c:pt idx="470">
                  <c:v>198</c:v>
                </c:pt>
                <c:pt idx="471">
                  <c:v>199</c:v>
                </c:pt>
                <c:pt idx="472">
                  <c:v>200</c:v>
                </c:pt>
                <c:pt idx="473">
                  <c:v>201</c:v>
                </c:pt>
                <c:pt idx="474">
                  <c:v>202</c:v>
                </c:pt>
                <c:pt idx="475">
                  <c:v>203</c:v>
                </c:pt>
                <c:pt idx="476">
                  <c:v>204</c:v>
                </c:pt>
                <c:pt idx="477">
                  <c:v>205</c:v>
                </c:pt>
                <c:pt idx="478">
                  <c:v>206</c:v>
                </c:pt>
                <c:pt idx="479">
                  <c:v>207</c:v>
                </c:pt>
                <c:pt idx="480">
                  <c:v>208</c:v>
                </c:pt>
                <c:pt idx="481">
                  <c:v>209</c:v>
                </c:pt>
                <c:pt idx="482">
                  <c:v>210</c:v>
                </c:pt>
                <c:pt idx="483">
                  <c:v>211</c:v>
                </c:pt>
                <c:pt idx="484">
                  <c:v>212</c:v>
                </c:pt>
                <c:pt idx="485">
                  <c:v>213</c:v>
                </c:pt>
                <c:pt idx="486">
                  <c:v>214</c:v>
                </c:pt>
                <c:pt idx="487">
                  <c:v>215</c:v>
                </c:pt>
                <c:pt idx="488">
                  <c:v>216</c:v>
                </c:pt>
                <c:pt idx="489">
                  <c:v>217</c:v>
                </c:pt>
                <c:pt idx="490">
                  <c:v>218</c:v>
                </c:pt>
                <c:pt idx="491">
                  <c:v>219</c:v>
                </c:pt>
                <c:pt idx="492">
                  <c:v>220</c:v>
                </c:pt>
                <c:pt idx="493">
                  <c:v>221</c:v>
                </c:pt>
                <c:pt idx="494">
                  <c:v>222</c:v>
                </c:pt>
                <c:pt idx="495">
                  <c:v>223</c:v>
                </c:pt>
                <c:pt idx="496">
                  <c:v>224</c:v>
                </c:pt>
                <c:pt idx="497">
                  <c:v>225</c:v>
                </c:pt>
                <c:pt idx="498">
                  <c:v>226</c:v>
                </c:pt>
                <c:pt idx="499">
                  <c:v>227</c:v>
                </c:pt>
                <c:pt idx="500">
                  <c:v>228</c:v>
                </c:pt>
                <c:pt idx="501">
                  <c:v>229</c:v>
                </c:pt>
                <c:pt idx="502">
                  <c:v>230</c:v>
                </c:pt>
                <c:pt idx="503">
                  <c:v>231</c:v>
                </c:pt>
                <c:pt idx="504">
                  <c:v>232</c:v>
                </c:pt>
                <c:pt idx="505">
                  <c:v>233</c:v>
                </c:pt>
                <c:pt idx="506">
                  <c:v>234</c:v>
                </c:pt>
                <c:pt idx="507">
                  <c:v>235</c:v>
                </c:pt>
                <c:pt idx="508">
                  <c:v>236</c:v>
                </c:pt>
                <c:pt idx="509">
                  <c:v>237</c:v>
                </c:pt>
                <c:pt idx="510">
                  <c:v>238</c:v>
                </c:pt>
                <c:pt idx="511">
                  <c:v>239</c:v>
                </c:pt>
                <c:pt idx="512">
                  <c:v>240</c:v>
                </c:pt>
                <c:pt idx="513">
                  <c:v>241</c:v>
                </c:pt>
                <c:pt idx="514">
                  <c:v>242</c:v>
                </c:pt>
                <c:pt idx="515">
                  <c:v>243</c:v>
                </c:pt>
                <c:pt idx="516">
                  <c:v>244</c:v>
                </c:pt>
                <c:pt idx="517">
                  <c:v>245</c:v>
                </c:pt>
                <c:pt idx="518">
                  <c:v>246</c:v>
                </c:pt>
                <c:pt idx="519">
                  <c:v>247</c:v>
                </c:pt>
                <c:pt idx="520">
                  <c:v>248</c:v>
                </c:pt>
                <c:pt idx="521">
                  <c:v>249</c:v>
                </c:pt>
                <c:pt idx="522">
                  <c:v>250</c:v>
                </c:pt>
                <c:pt idx="523">
                  <c:v>251</c:v>
                </c:pt>
                <c:pt idx="524">
                  <c:v>252</c:v>
                </c:pt>
                <c:pt idx="525">
                  <c:v>253</c:v>
                </c:pt>
                <c:pt idx="526">
                  <c:v>254</c:v>
                </c:pt>
                <c:pt idx="527">
                  <c:v>255</c:v>
                </c:pt>
                <c:pt idx="528">
                  <c:v>256</c:v>
                </c:pt>
                <c:pt idx="529">
                  <c:v>257</c:v>
                </c:pt>
                <c:pt idx="530">
                  <c:v>258</c:v>
                </c:pt>
                <c:pt idx="531">
                  <c:v>259</c:v>
                </c:pt>
                <c:pt idx="532">
                  <c:v>260</c:v>
                </c:pt>
                <c:pt idx="533">
                  <c:v>261</c:v>
                </c:pt>
                <c:pt idx="534">
                  <c:v>262</c:v>
                </c:pt>
                <c:pt idx="535">
                  <c:v>263</c:v>
                </c:pt>
                <c:pt idx="536">
                  <c:v>264</c:v>
                </c:pt>
                <c:pt idx="537">
                  <c:v>265</c:v>
                </c:pt>
                <c:pt idx="538">
                  <c:v>266</c:v>
                </c:pt>
                <c:pt idx="539">
                  <c:v>267</c:v>
                </c:pt>
                <c:pt idx="540">
                  <c:v>268</c:v>
                </c:pt>
                <c:pt idx="541">
                  <c:v>269</c:v>
                </c:pt>
                <c:pt idx="542">
                  <c:v>270</c:v>
                </c:pt>
                <c:pt idx="543">
                  <c:v>271</c:v>
                </c:pt>
                <c:pt idx="544">
                  <c:v>272</c:v>
                </c:pt>
                <c:pt idx="545">
                  <c:v>273</c:v>
                </c:pt>
                <c:pt idx="546">
                  <c:v>274</c:v>
                </c:pt>
                <c:pt idx="547">
                  <c:v>275</c:v>
                </c:pt>
                <c:pt idx="548">
                  <c:v>276</c:v>
                </c:pt>
                <c:pt idx="549">
                  <c:v>277</c:v>
                </c:pt>
                <c:pt idx="550">
                  <c:v>278</c:v>
                </c:pt>
                <c:pt idx="551">
                  <c:v>279</c:v>
                </c:pt>
                <c:pt idx="552">
                  <c:v>280</c:v>
                </c:pt>
                <c:pt idx="553">
                  <c:v>281</c:v>
                </c:pt>
                <c:pt idx="554">
                  <c:v>282</c:v>
                </c:pt>
                <c:pt idx="555">
                  <c:v>283</c:v>
                </c:pt>
                <c:pt idx="556">
                  <c:v>284</c:v>
                </c:pt>
                <c:pt idx="557">
                  <c:v>285</c:v>
                </c:pt>
                <c:pt idx="558">
                  <c:v>286</c:v>
                </c:pt>
                <c:pt idx="559">
                  <c:v>287</c:v>
                </c:pt>
                <c:pt idx="560">
                  <c:v>288</c:v>
                </c:pt>
                <c:pt idx="561">
                  <c:v>289</c:v>
                </c:pt>
                <c:pt idx="562">
                  <c:v>290</c:v>
                </c:pt>
                <c:pt idx="563">
                  <c:v>291</c:v>
                </c:pt>
                <c:pt idx="564">
                  <c:v>292</c:v>
                </c:pt>
                <c:pt idx="565">
                  <c:v>293</c:v>
                </c:pt>
                <c:pt idx="566">
                  <c:v>294</c:v>
                </c:pt>
                <c:pt idx="567">
                  <c:v>295</c:v>
                </c:pt>
                <c:pt idx="568">
                  <c:v>296</c:v>
                </c:pt>
                <c:pt idx="569">
                  <c:v>297</c:v>
                </c:pt>
                <c:pt idx="570">
                  <c:v>298</c:v>
                </c:pt>
              </c:numCache>
            </c:numRef>
          </c:xVal>
          <c:yVal>
            <c:numRef>
              <c:f>Calculo_Aluminio!$P$2:$P$572</c:f>
              <c:numCache>
                <c:formatCode>0.00E+00</c:formatCode>
                <c:ptCount val="571"/>
                <c:pt idx="0">
                  <c:v>-4.1545000000000002E-3</c:v>
                </c:pt>
                <c:pt idx="1">
                  <c:v>-4.1545000000000002E-3</c:v>
                </c:pt>
                <c:pt idx="2">
                  <c:v>-4.1545000000000002E-3</c:v>
                </c:pt>
                <c:pt idx="3">
                  <c:v>-4.1545000000000002E-3</c:v>
                </c:pt>
                <c:pt idx="4">
                  <c:v>-4.1545000000000002E-3</c:v>
                </c:pt>
                <c:pt idx="5">
                  <c:v>-4.1545000000000002E-3</c:v>
                </c:pt>
                <c:pt idx="6">
                  <c:v>-4.1545000000000002E-3</c:v>
                </c:pt>
                <c:pt idx="7">
                  <c:v>-4.1545000000000002E-3</c:v>
                </c:pt>
                <c:pt idx="8">
                  <c:v>-4.1545000000000002E-3</c:v>
                </c:pt>
                <c:pt idx="9">
                  <c:v>-4.1545000000000002E-3</c:v>
                </c:pt>
                <c:pt idx="10">
                  <c:v>-4.1545000000000002E-3</c:v>
                </c:pt>
                <c:pt idx="11">
                  <c:v>-4.1545000000000002E-3</c:v>
                </c:pt>
                <c:pt idx="12">
                  <c:v>-4.1545000000000002E-3</c:v>
                </c:pt>
                <c:pt idx="13">
                  <c:v>-4.1545000000000002E-3</c:v>
                </c:pt>
                <c:pt idx="14">
                  <c:v>-4.1545000000000002E-3</c:v>
                </c:pt>
                <c:pt idx="15">
                  <c:v>-4.1545000000000002E-3</c:v>
                </c:pt>
                <c:pt idx="16">
                  <c:v>-4.1545000000000002E-3</c:v>
                </c:pt>
                <c:pt idx="17">
                  <c:v>-4.1545000000000002E-3</c:v>
                </c:pt>
                <c:pt idx="18">
                  <c:v>-4.1544655162389999E-3</c:v>
                </c:pt>
                <c:pt idx="19">
                  <c:v>-4.1541981680000006E-3</c:v>
                </c:pt>
                <c:pt idx="20">
                  <c:v>-4.1537674062810002E-3</c:v>
                </c:pt>
                <c:pt idx="21">
                  <c:v>-4.1531738300080003E-3</c:v>
                </c:pt>
                <c:pt idx="22">
                  <c:v>-4.1524180381069999E-3</c:v>
                </c:pt>
                <c:pt idx="23">
                  <c:v>-4.151500629504E-3</c:v>
                </c:pt>
                <c:pt idx="24">
                  <c:v>-4.1504222031250003E-3</c:v>
                </c:pt>
                <c:pt idx="25">
                  <c:v>-4.149183357896E-3</c:v>
                </c:pt>
                <c:pt idx="26">
                  <c:v>-4.147784692743E-3</c:v>
                </c:pt>
                <c:pt idx="27">
                  <c:v>-4.146226806592E-3</c:v>
                </c:pt>
                <c:pt idx="28">
                  <c:v>-4.1445102983690002E-3</c:v>
                </c:pt>
                <c:pt idx="29">
                  <c:v>-4.1426357669999995E-3</c:v>
                </c:pt>
                <c:pt idx="30">
                  <c:v>-4.1406038114110005E-3</c:v>
                </c:pt>
                <c:pt idx="31">
                  <c:v>-4.1384150305279997E-3</c:v>
                </c:pt>
                <c:pt idx="32">
                  <c:v>-4.1360700232770005E-3</c:v>
                </c:pt>
                <c:pt idx="33">
                  <c:v>-4.1335693885840002E-3</c:v>
                </c:pt>
                <c:pt idx="34">
                  <c:v>-4.1309137253750005E-3</c:v>
                </c:pt>
                <c:pt idx="35">
                  <c:v>-4.1281036325760004E-3</c:v>
                </c:pt>
                <c:pt idx="36">
                  <c:v>-4.125139709113E-3</c:v>
                </c:pt>
                <c:pt idx="37">
                  <c:v>-4.122022553912E-3</c:v>
                </c:pt>
                <c:pt idx="38">
                  <c:v>-4.1187527658990003E-3</c:v>
                </c:pt>
                <c:pt idx="39">
                  <c:v>-4.1153309440000001E-3</c:v>
                </c:pt>
                <c:pt idx="40">
                  <c:v>-4.1117576871410001E-3</c:v>
                </c:pt>
                <c:pt idx="41">
                  <c:v>-4.1080335942480003E-3</c:v>
                </c:pt>
                <c:pt idx="42">
                  <c:v>-4.1041592642470006E-3</c:v>
                </c:pt>
                <c:pt idx="43">
                  <c:v>-4.1001352960640001E-3</c:v>
                </c:pt>
                <c:pt idx="44">
                  <c:v>-4.0959622886249996E-3</c:v>
                </c:pt>
                <c:pt idx="45">
                  <c:v>-4.091640840856E-3</c:v>
                </c:pt>
                <c:pt idx="46">
                  <c:v>-4.0871715516830002E-3</c:v>
                </c:pt>
                <c:pt idx="47">
                  <c:v>-4.0825550200320002E-3</c:v>
                </c:pt>
                <c:pt idx="48">
                  <c:v>-4.077791844829E-3</c:v>
                </c:pt>
                <c:pt idx="49">
                  <c:v>-4.0728826250000004E-3</c:v>
                </c:pt>
                <c:pt idx="50">
                  <c:v>-4.0678279594709996E-3</c:v>
                </c:pt>
                <c:pt idx="51">
                  <c:v>-4.0626284471680001E-3</c:v>
                </c:pt>
                <c:pt idx="52">
                  <c:v>-4.0572846870170001E-3</c:v>
                </c:pt>
                <c:pt idx="53">
                  <c:v>-4.0517972779440005E-3</c:v>
                </c:pt>
                <c:pt idx="54">
                  <c:v>-4.0461668188750003E-3</c:v>
                </c:pt>
                <c:pt idx="55">
                  <c:v>-4.0403939087359994E-3</c:v>
                </c:pt>
                <c:pt idx="56">
                  <c:v>-4.0344791464530004E-3</c:v>
                </c:pt>
                <c:pt idx="57">
                  <c:v>-4.0284231309519998E-3</c:v>
                </c:pt>
                <c:pt idx="58">
                  <c:v>-4.0222264611590001E-3</c:v>
                </c:pt>
                <c:pt idx="59">
                  <c:v>-4.0158897360000004E-3</c:v>
                </c:pt>
                <c:pt idx="60">
                  <c:v>-4.0094135544009998E-3</c:v>
                </c:pt>
                <c:pt idx="61">
                  <c:v>-4.0027985152880008E-3</c:v>
                </c:pt>
                <c:pt idx="62">
                  <c:v>-3.9960452175869998E-3</c:v>
                </c:pt>
                <c:pt idx="63">
                  <c:v>-3.9891542602240003E-3</c:v>
                </c:pt>
                <c:pt idx="64">
                  <c:v>-3.9821262421250005E-3</c:v>
                </c:pt>
                <c:pt idx="65">
                  <c:v>-3.9749617622160003E-3</c:v>
                </c:pt>
                <c:pt idx="66">
                  <c:v>-3.9676614194230006E-3</c:v>
                </c:pt>
                <c:pt idx="67">
                  <c:v>-3.9602258126720004E-3</c:v>
                </c:pt>
                <c:pt idx="68">
                  <c:v>-3.9526555408890005E-3</c:v>
                </c:pt>
                <c:pt idx="69">
                  <c:v>-3.944951203E-3</c:v>
                </c:pt>
                <c:pt idx="70">
                  <c:v>-3.9371133979310005E-3</c:v>
                </c:pt>
                <c:pt idx="71">
                  <c:v>-3.9291427246080004E-3</c:v>
                </c:pt>
                <c:pt idx="72">
                  <c:v>-3.9210397819570003E-3</c:v>
                </c:pt>
                <c:pt idx="73">
                  <c:v>-3.9128051689040003E-3</c:v>
                </c:pt>
                <c:pt idx="74">
                  <c:v>-3.9044394843749997E-3</c:v>
                </c:pt>
                <c:pt idx="75">
                  <c:v>-3.895943327296E-3</c:v>
                </c:pt>
                <c:pt idx="76">
                  <c:v>-3.8873172965930005E-3</c:v>
                </c:pt>
                <c:pt idx="77">
                  <c:v>-3.878561991192E-3</c:v>
                </c:pt>
                <c:pt idx="78">
                  <c:v>-3.8696780100190005E-3</c:v>
                </c:pt>
                <c:pt idx="79">
                  <c:v>-3.8606659519999998E-3</c:v>
                </c:pt>
                <c:pt idx="80">
                  <c:v>-3.8515264160610004E-3</c:v>
                </c:pt>
                <c:pt idx="81">
                  <c:v>-3.8422600011280002E-3</c:v>
                </c:pt>
                <c:pt idx="82">
                  <c:v>-3.8328673061269998E-3</c:v>
                </c:pt>
                <c:pt idx="83">
                  <c:v>-3.8233489299840002E-3</c:v>
                </c:pt>
                <c:pt idx="84">
                  <c:v>-3.813705471625E-3</c:v>
                </c:pt>
                <c:pt idx="85">
                  <c:v>-3.803937529976E-3</c:v>
                </c:pt>
                <c:pt idx="86">
                  <c:v>-3.7940457039630001E-3</c:v>
                </c:pt>
                <c:pt idx="87">
                  <c:v>-3.7840305925120003E-3</c:v>
                </c:pt>
                <c:pt idx="88">
                  <c:v>-3.773892794549E-3</c:v>
                </c:pt>
                <c:pt idx="89">
                  <c:v>-3.7636329089999997E-3</c:v>
                </c:pt>
                <c:pt idx="90">
                  <c:v>-3.7532515347910005E-3</c:v>
                </c:pt>
                <c:pt idx="91">
                  <c:v>-3.7427492708479999E-3</c:v>
                </c:pt>
                <c:pt idx="92">
                  <c:v>-3.7321267160970004E-3</c:v>
                </c:pt>
                <c:pt idx="93">
                  <c:v>-3.7213844694639997E-3</c:v>
                </c:pt>
                <c:pt idx="94">
                  <c:v>-3.7105231298750004E-3</c:v>
                </c:pt>
                <c:pt idx="95">
                  <c:v>-3.6995432962560002E-3</c:v>
                </c:pt>
                <c:pt idx="96">
                  <c:v>-3.688445567533E-3</c:v>
                </c:pt>
                <c:pt idx="97">
                  <c:v>-3.6772305426320002E-3</c:v>
                </c:pt>
                <c:pt idx="98">
                  <c:v>-3.6658988204789997E-3</c:v>
                </c:pt>
                <c:pt idx="99">
                  <c:v>-3.654451E-3</c:v>
                </c:pt>
                <c:pt idx="100">
                  <c:v>-3.6428876801209995E-3</c:v>
                </c:pt>
                <c:pt idx="101">
                  <c:v>-3.631209459768E-3</c:v>
                </c:pt>
                <c:pt idx="102">
                  <c:v>-3.6194169378670005E-3</c:v>
                </c:pt>
                <c:pt idx="103">
                  <c:v>-3.6075107133440002E-3</c:v>
                </c:pt>
                <c:pt idx="104">
                  <c:v>-3.5954913851250002E-3</c:v>
                </c:pt>
                <c:pt idx="105">
                  <c:v>-3.5833595521360001E-3</c:v>
                </c:pt>
                <c:pt idx="106">
                  <c:v>-3.5711158133030002E-3</c:v>
                </c:pt>
                <c:pt idx="107">
                  <c:v>-3.5587607675519992E-3</c:v>
                </c:pt>
                <c:pt idx="108">
                  <c:v>-3.5462950138090005E-3</c:v>
                </c:pt>
                <c:pt idx="109">
                  <c:v>-3.5337191510000001E-3</c:v>
                </c:pt>
                <c:pt idx="110">
                  <c:v>-3.5210337780510002E-3</c:v>
                </c:pt>
                <c:pt idx="111">
                  <c:v>-3.5082394938880002E-3</c:v>
                </c:pt>
                <c:pt idx="112">
                  <c:v>-3.4953368974369996E-3</c:v>
                </c:pt>
                <c:pt idx="113">
                  <c:v>-3.4823265876240002E-3</c:v>
                </c:pt>
                <c:pt idx="114">
                  <c:v>-3.4692091633750002E-3</c:v>
                </c:pt>
                <c:pt idx="115">
                  <c:v>-3.4559852236160002E-3</c:v>
                </c:pt>
                <c:pt idx="116">
                  <c:v>-3.4426553672729995E-3</c:v>
                </c:pt>
                <c:pt idx="117">
                  <c:v>-3.4292201932719993E-3</c:v>
                </c:pt>
                <c:pt idx="118">
                  <c:v>-3.4156803005389999E-3</c:v>
                </c:pt>
                <c:pt idx="119">
                  <c:v>-3.4020362879999995E-3</c:v>
                </c:pt>
                <c:pt idx="120">
                  <c:v>-3.3882887545809998E-3</c:v>
                </c:pt>
                <c:pt idx="121">
                  <c:v>-3.3744382992079995E-3</c:v>
                </c:pt>
                <c:pt idx="122">
                  <c:v>-3.3604855208069998E-3</c:v>
                </c:pt>
                <c:pt idx="123">
                  <c:v>-3.3464310183040002E-3</c:v>
                </c:pt>
                <c:pt idx="124">
                  <c:v>-3.3322753906249998E-3</c:v>
                </c:pt>
                <c:pt idx="125">
                  <c:v>-3.3180192366960002E-3</c:v>
                </c:pt>
                <c:pt idx="126">
                  <c:v>-3.3036631554429997E-3</c:v>
                </c:pt>
                <c:pt idx="127">
                  <c:v>-3.2892077457919995E-3</c:v>
                </c:pt>
                <c:pt idx="128">
                  <c:v>-3.274653606669E-3</c:v>
                </c:pt>
                <c:pt idx="129">
                  <c:v>-3.2600013369999997E-3</c:v>
                </c:pt>
                <c:pt idx="130">
                  <c:v>-3.2452515357110001E-3</c:v>
                </c:pt>
                <c:pt idx="131">
                  <c:v>-3.230404801728E-3</c:v>
                </c:pt>
                <c:pt idx="132">
                  <c:v>-3.215461733977E-3</c:v>
                </c:pt>
                <c:pt idx="133">
                  <c:v>-3.2004229313839995E-3</c:v>
                </c:pt>
                <c:pt idx="134">
                  <c:v>-3.1852889928750002E-3</c:v>
                </c:pt>
                <c:pt idx="135">
                  <c:v>-3.1700605173760003E-3</c:v>
                </c:pt>
                <c:pt idx="136">
                  <c:v>-3.1547381038130001E-3</c:v>
                </c:pt>
                <c:pt idx="137">
                  <c:v>-3.1393223511119997E-3</c:v>
                </c:pt>
                <c:pt idx="138">
                  <c:v>-3.1238138581989997E-3</c:v>
                </c:pt>
                <c:pt idx="139">
                  <c:v>-3.1082132240000003E-3</c:v>
                </c:pt>
                <c:pt idx="140">
                  <c:v>-3.0925210474409995E-3</c:v>
                </c:pt>
                <c:pt idx="141">
                  <c:v>-3.0767379274479994E-3</c:v>
                </c:pt>
                <c:pt idx="142">
                  <c:v>-3.0608644629470006E-3</c:v>
                </c:pt>
                <c:pt idx="143">
                  <c:v>-3.0449012528639993E-3</c:v>
                </c:pt>
                <c:pt idx="144">
                  <c:v>-3.0288488961249999E-3</c:v>
                </c:pt>
                <c:pt idx="145">
                  <c:v>-3.0127079916559998E-3</c:v>
                </c:pt>
                <c:pt idx="146">
                  <c:v>-2.9964791383830002E-3</c:v>
                </c:pt>
                <c:pt idx="147">
                  <c:v>-2.9801629352320001E-3</c:v>
                </c:pt>
                <c:pt idx="148">
                  <c:v>-2.9637599811290004E-3</c:v>
                </c:pt>
                <c:pt idx="149">
                  <c:v>-2.9472708750000005E-3</c:v>
                </c:pt>
                <c:pt idx="150">
                  <c:v>-2.9306962157709996E-3</c:v>
                </c:pt>
                <c:pt idx="151">
                  <c:v>-2.9140366023680006E-3</c:v>
                </c:pt>
                <c:pt idx="152">
                  <c:v>-2.8972926337170004E-3</c:v>
                </c:pt>
                <c:pt idx="153">
                  <c:v>-2.8804649087439999E-3</c:v>
                </c:pt>
                <c:pt idx="154">
                  <c:v>-2.8635540263750002E-3</c:v>
                </c:pt>
                <c:pt idx="155">
                  <c:v>-2.846560585536E-3</c:v>
                </c:pt>
                <c:pt idx="156">
                  <c:v>-2.8294851851529998E-3</c:v>
                </c:pt>
                <c:pt idx="157">
                  <c:v>-2.8123284241519998E-3</c:v>
                </c:pt>
                <c:pt idx="158">
                  <c:v>-2.795090901459E-3</c:v>
                </c:pt>
                <c:pt idx="159">
                  <c:v>-2.7777732159999994E-3</c:v>
                </c:pt>
                <c:pt idx="160">
                  <c:v>-2.7603759667009999E-3</c:v>
                </c:pt>
                <c:pt idx="161">
                  <c:v>-2.7428997524879999E-3</c:v>
                </c:pt>
                <c:pt idx="162">
                  <c:v>-2.7253451722869994E-3</c:v>
                </c:pt>
                <c:pt idx="163">
                  <c:v>-2.7077128250239998E-3</c:v>
                </c:pt>
                <c:pt idx="164">
                  <c:v>-2.690003309625E-3</c:v>
                </c:pt>
                <c:pt idx="165">
                  <c:v>-2.6722172250159999E-3</c:v>
                </c:pt>
                <c:pt idx="166">
                  <c:v>-2.6543551701230005E-3</c:v>
                </c:pt>
                <c:pt idx="167">
                  <c:v>-2.6364177438719999E-3</c:v>
                </c:pt>
                <c:pt idx="168">
                  <c:v>-2.6184055451890001E-3</c:v>
                </c:pt>
                <c:pt idx="169">
                  <c:v>-2.6003191729999996E-3</c:v>
                </c:pt>
                <c:pt idx="170">
                  <c:v>-2.5821592262309997E-3</c:v>
                </c:pt>
                <c:pt idx="171">
                  <c:v>-2.5639263038079998E-3</c:v>
                </c:pt>
                <c:pt idx="172">
                  <c:v>-2.5456210046570001E-3</c:v>
                </c:pt>
                <c:pt idx="173">
                  <c:v>-2.5272439277040002E-3</c:v>
                </c:pt>
                <c:pt idx="174">
                  <c:v>-2.5087956718749999E-3</c:v>
                </c:pt>
                <c:pt idx="175">
                  <c:v>-2.4902768360959998E-3</c:v>
                </c:pt>
                <c:pt idx="176">
                  <c:v>-2.4716880192929996E-3</c:v>
                </c:pt>
                <c:pt idx="177">
                  <c:v>-2.4530298203919998E-3</c:v>
                </c:pt>
                <c:pt idx="178">
                  <c:v>-2.4343028383189995E-3</c:v>
                </c:pt>
                <c:pt idx="179">
                  <c:v>-2.4155076719999998E-3</c:v>
                </c:pt>
                <c:pt idx="180">
                  <c:v>-2.3966449203610004E-3</c:v>
                </c:pt>
                <c:pt idx="181">
                  <c:v>-2.3777151823279998E-3</c:v>
                </c:pt>
                <c:pt idx="182">
                  <c:v>-2.3587190568269997E-3</c:v>
                </c:pt>
                <c:pt idx="183">
                  <c:v>-2.3396571427839997E-3</c:v>
                </c:pt>
                <c:pt idx="184">
                  <c:v>-2.320530039125E-3</c:v>
                </c:pt>
                <c:pt idx="185">
                  <c:v>-2.3013383447759998E-3</c:v>
                </c:pt>
                <c:pt idx="186">
                  <c:v>-2.282082658663E-3</c:v>
                </c:pt>
                <c:pt idx="187">
                  <c:v>-2.2627635797119999E-3</c:v>
                </c:pt>
                <c:pt idx="188">
                  <c:v>-2.2433817068489999E-3</c:v>
                </c:pt>
                <c:pt idx="189">
                  <c:v>-2.2239376390000001E-3</c:v>
                </c:pt>
                <c:pt idx="190">
                  <c:v>-2.204431975090999E-3</c:v>
                </c:pt>
                <c:pt idx="191">
                  <c:v>-2.1848653140479997E-3</c:v>
                </c:pt>
                <c:pt idx="192">
                  <c:v>-2.1652382547970002E-3</c:v>
                </c:pt>
                <c:pt idx="193">
                  <c:v>-2.1455513962639998E-3</c:v>
                </c:pt>
                <c:pt idx="194">
                  <c:v>-2.125805337375E-3</c:v>
                </c:pt>
                <c:pt idx="195">
                  <c:v>-2.106000677056E-3</c:v>
                </c:pt>
                <c:pt idx="196">
                  <c:v>-2.0861380142329997E-3</c:v>
                </c:pt>
                <c:pt idx="197">
                  <c:v>-2.0662179478319991E-3</c:v>
                </c:pt>
                <c:pt idx="198">
                  <c:v>-2.0462410767790001E-3</c:v>
                </c:pt>
                <c:pt idx="199">
                  <c:v>-2.0262079999999998E-3</c:v>
                </c:pt>
                <c:pt idx="200">
                  <c:v>-2.0061193164209994E-3</c:v>
                </c:pt>
                <c:pt idx="201">
                  <c:v>-1.9859756249679993E-3</c:v>
                </c:pt>
                <c:pt idx="202">
                  <c:v>-1.9657775245669998E-3</c:v>
                </c:pt>
                <c:pt idx="203">
                  <c:v>-1.945525614144E-3</c:v>
                </c:pt>
                <c:pt idx="204">
                  <c:v>-1.9252204926249999E-3</c:v>
                </c:pt>
                <c:pt idx="205">
                  <c:v>-1.9048627589359998E-3</c:v>
                </c:pt>
                <c:pt idx="206">
                  <c:v>-1.8844530120029996E-3</c:v>
                </c:pt>
                <c:pt idx="207">
                  <c:v>-1.8639918507519998E-3</c:v>
                </c:pt>
                <c:pt idx="208">
                  <c:v>-1.8434798741089997E-3</c:v>
                </c:pt>
                <c:pt idx="209">
                  <c:v>-1.8229176809999995E-3</c:v>
                </c:pt>
                <c:pt idx="210">
                  <c:v>-1.802305870351E-3</c:v>
                </c:pt>
                <c:pt idx="211">
                  <c:v>-1.7816450410879994E-3</c:v>
                </c:pt>
                <c:pt idx="212">
                  <c:v>-1.7609357921369998E-3</c:v>
                </c:pt>
                <c:pt idx="213">
                  <c:v>-1.7401787224240004E-3</c:v>
                </c:pt>
                <c:pt idx="214">
                  <c:v>-1.7193744308749994E-3</c:v>
                </c:pt>
                <c:pt idx="215">
                  <c:v>-1.6985235164159995E-3</c:v>
                </c:pt>
                <c:pt idx="216">
                  <c:v>-1.6776265779729995E-3</c:v>
                </c:pt>
                <c:pt idx="217">
                  <c:v>-1.6566842144720001E-3</c:v>
                </c:pt>
                <c:pt idx="218">
                  <c:v>-1.6356970248389998E-3</c:v>
                </c:pt>
                <c:pt idx="219">
                  <c:v>-1.6146656079999999E-3</c:v>
                </c:pt>
                <c:pt idx="220">
                  <c:v>-1.5935905628809998E-3</c:v>
                </c:pt>
                <c:pt idx="221">
                  <c:v>-1.5724724884079997E-3</c:v>
                </c:pt>
                <c:pt idx="222">
                  <c:v>-1.5513119835069999E-3</c:v>
                </c:pt>
                <c:pt idx="223">
                  <c:v>-1.5301096471039995E-3</c:v>
                </c:pt>
                <c:pt idx="224">
                  <c:v>-1.5088660781249997E-3</c:v>
                </c:pt>
                <c:pt idx="225">
                  <c:v>-1.4875818754960001E-3</c:v>
                </c:pt>
                <c:pt idx="226">
                  <c:v>-1.4662576381429995E-3</c:v>
                </c:pt>
                <c:pt idx="227">
                  <c:v>-1.4448939649919993E-3</c:v>
                </c:pt>
                <c:pt idx="228">
                  <c:v>-1.4234914549690002E-3</c:v>
                </c:pt>
                <c:pt idx="229">
                  <c:v>-1.4020507069999997E-3</c:v>
                </c:pt>
                <c:pt idx="230">
                  <c:v>-1.3805723200109993E-3</c:v>
                </c:pt>
                <c:pt idx="231">
                  <c:v>-1.3590568929279995E-3</c:v>
                </c:pt>
                <c:pt idx="232">
                  <c:v>-1.3375050246769999E-3</c:v>
                </c:pt>
                <c:pt idx="233">
                  <c:v>-1.3159173141839996E-3</c:v>
                </c:pt>
                <c:pt idx="234">
                  <c:v>-1.2942943603749997E-3</c:v>
                </c:pt>
                <c:pt idx="235">
                  <c:v>-1.2726367621759996E-3</c:v>
                </c:pt>
                <c:pt idx="236">
                  <c:v>-1.2509451185129996E-3</c:v>
                </c:pt>
                <c:pt idx="237">
                  <c:v>-1.2292200283119997E-3</c:v>
                </c:pt>
                <c:pt idx="238">
                  <c:v>-1.2074620904989992E-3</c:v>
                </c:pt>
                <c:pt idx="239">
                  <c:v>-1.1856719039999993E-3</c:v>
                </c:pt>
                <c:pt idx="240">
                  <c:v>-1.1638500677409991E-3</c:v>
                </c:pt>
                <c:pt idx="241">
                  <c:v>-1.141997180647999E-3</c:v>
                </c:pt>
                <c:pt idx="242">
                  <c:v>-1.1201138416469998E-3</c:v>
                </c:pt>
                <c:pt idx="243">
                  <c:v>-1.0982006496639998E-3</c:v>
                </c:pt>
                <c:pt idx="244">
                  <c:v>-1.0762582036249995E-3</c:v>
                </c:pt>
                <c:pt idx="245">
                  <c:v>-1.0542871024560002E-3</c:v>
                </c:pt>
                <c:pt idx="246">
                  <c:v>-1.0322879450829999E-3</c:v>
                </c:pt>
                <c:pt idx="247">
                  <c:v>-1.010261330432E-3</c:v>
                </c:pt>
                <c:pt idx="248">
                  <c:v>-9.8820785742899982E-4</c:v>
                </c:pt>
                <c:pt idx="249">
                  <c:v>-9.6612812499999941E-4</c:v>
                </c:pt>
                <c:pt idx="250">
                  <c:v>-9.4402273207100005E-4</c:v>
                </c:pt>
                <c:pt idx="251">
                  <c:v>-9.218922775679994E-4</c:v>
                </c:pt>
                <c:pt idx="252">
                  <c:v>-8.9973736041699948E-4</c:v>
                </c:pt>
                <c:pt idx="253">
                  <c:v>-8.7755857954399923E-4</c:v>
                </c:pt>
                <c:pt idx="254">
                  <c:v>-8.553565338749997E-4</c:v>
                </c:pt>
                <c:pt idx="255">
                  <c:v>-8.3313182233599951E-4</c:v>
                </c:pt>
                <c:pt idx="256">
                  <c:v>-8.1088504385299959E-4</c:v>
                </c:pt>
                <c:pt idx="257">
                  <c:v>-7.8861679735199922E-4</c:v>
                </c:pt>
                <c:pt idx="258">
                  <c:v>-7.6632768175899943E-4</c:v>
                </c:pt>
                <c:pt idx="259">
                  <c:v>-7.440182959999993E-4</c:v>
                </c:pt>
                <c:pt idx="260">
                  <c:v>-7.2168923900100006E-4</c:v>
                </c:pt>
                <c:pt idx="261">
                  <c:v>-6.9934110968799959E-4</c:v>
                </c:pt>
                <c:pt idx="262">
                  <c:v>-6.7697450698699991E-4</c:v>
                </c:pt>
                <c:pt idx="263">
                  <c:v>-6.545900298239991E-4</c:v>
                </c:pt>
                <c:pt idx="264">
                  <c:v>-6.3218827712499895E-4</c:v>
                </c:pt>
                <c:pt idx="265">
                  <c:v>-6.0976984781599896E-4</c:v>
                </c:pt>
                <c:pt idx="266">
                  <c:v>-5.8733534082299887E-4</c:v>
                </c:pt>
                <c:pt idx="267">
                  <c:v>-5.6488535507199914E-4</c:v>
                </c:pt>
                <c:pt idx="268">
                  <c:v>-5.4242048948899887E-4</c:v>
                </c:pt>
                <c:pt idx="269">
                  <c:v>-5.1994134299999961E-4</c:v>
                </c:pt>
                <c:pt idx="270">
                  <c:v>-4.9744851453099902E-4</c:v>
                </c:pt>
                <c:pt idx="271">
                  <c:v>-4.7494260300799939E-4</c:v>
                </c:pt>
                <c:pt idx="272">
                  <c:v>-4.5242420735699913E-4</c:v>
                </c:pt>
                <c:pt idx="273">
                  <c:v>-4.2989392650399965E-4</c:v>
                </c:pt>
                <c:pt idx="274">
                  <c:v>-4.0735235937499969E-4</c:v>
                </c:pt>
                <c:pt idx="275">
                  <c:v>-3.8480010489599979E-4</c:v>
                </c:pt>
                <c:pt idx="276">
                  <c:v>-3.6223776199299979E-4</c:v>
                </c:pt>
                <c:pt idx="277">
                  <c:v>-3.3966592959200001E-4</c:v>
                </c:pt>
                <c:pt idx="278">
                  <c:v>-3.1708520661899886E-4</c:v>
                </c:pt>
                <c:pt idx="279">
                  <c:v>-2.9449619199999977E-4</c:v>
                </c:pt>
                <c:pt idx="280">
                  <c:v>-2.7189948466099936E-4</c:v>
                </c:pt>
                <c:pt idx="281">
                  <c:v>-2.4929568352799979E-4</c:v>
                </c:pt>
                <c:pt idx="282">
                  <c:v>-2.2668538752699903E-4</c:v>
                </c:pt>
                <c:pt idx="283">
                  <c:v>-2.0406919558399922E-4</c:v>
                </c:pt>
                <c:pt idx="284">
                  <c:v>-1.8144770662499924E-4</c:v>
                </c:pt>
                <c:pt idx="285">
                  <c:v>-1.5882151957599918E-4</c:v>
                </c:pt>
                <c:pt idx="286">
                  <c:v>-1.3619123336299966E-4</c:v>
                </c:pt>
                <c:pt idx="287">
                  <c:v>-1.1355744691199961E-4</c:v>
                </c:pt>
                <c:pt idx="288">
                  <c:v>-9.0920759148999092E-5</c:v>
                </c:pt>
                <c:pt idx="289">
                  <c:v>-6.8281768999999887E-5</c:v>
                </c:pt>
                <c:pt idx="290">
                  <c:v>-4.5641075390999222E-5</c:v>
                </c:pt>
                <c:pt idx="291">
                  <c:v>-2.2999277247999147E-5</c:v>
                </c:pt>
                <c:pt idx="292">
                  <c:v>-3.5697349699972851E-7</c:v>
                </c:pt>
                <c:pt idx="293">
                  <c:v>2.2285236936000104E-5</c:v>
                </c:pt>
                <c:pt idx="294">
                  <c:v>4.4926755125000001E-5</c:v>
                </c:pt>
                <c:pt idx="295">
                  <c:v>6.7566982144001038E-5</c:v>
                </c:pt>
                <c:pt idx="296">
                  <c:v>9.0205319067000584E-5</c:v>
                </c:pt>
                <c:pt idx="297">
                  <c:v>1.1284116696800027E-4</c:v>
                </c:pt>
                <c:pt idx="298">
                  <c:v>1.3547392692100062E-4</c:v>
                </c:pt>
                <c:pt idx="299">
                  <c:v>1.5810299999999985E-4</c:v>
                </c:pt>
                <c:pt idx="300">
                  <c:v>1.8072778727900075E-4</c:v>
                </c:pt>
                <c:pt idx="301">
                  <c:v>2.0334768983200095E-4</c:v>
                </c:pt>
                <c:pt idx="302">
                  <c:v>2.2596210873300097E-4</c:v>
                </c:pt>
                <c:pt idx="303">
                  <c:v>2.4857044505600072E-4</c:v>
                </c:pt>
                <c:pt idx="304">
                  <c:v>2.7117209987500076E-4</c:v>
                </c:pt>
                <c:pt idx="305">
                  <c:v>2.9376647426399986E-4</c:v>
                </c:pt>
                <c:pt idx="306">
                  <c:v>3.1635296929700133E-4</c:v>
                </c:pt>
                <c:pt idx="307">
                  <c:v>3.3893098604800061E-4</c:v>
                </c:pt>
                <c:pt idx="308">
                  <c:v>3.6149992559100043E-4</c:v>
                </c:pt>
                <c:pt idx="309">
                  <c:v>3.8405918900000132E-4</c:v>
                </c:pt>
                <c:pt idx="310">
                  <c:v>4.0660817734899983E-4</c:v>
                </c:pt>
                <c:pt idx="311">
                  <c:v>4.2914629171200035E-4</c:v>
                </c:pt>
                <c:pt idx="312">
                  <c:v>4.5167293316300007E-4</c:v>
                </c:pt>
                <c:pt idx="313">
                  <c:v>4.7418750277600116E-4</c:v>
                </c:pt>
                <c:pt idx="314">
                  <c:v>4.9668940162500065E-4</c:v>
                </c:pt>
                <c:pt idx="315">
                  <c:v>5.1917803078400026E-4</c:v>
                </c:pt>
                <c:pt idx="316">
                  <c:v>5.416527913270011E-4</c:v>
                </c:pt>
                <c:pt idx="317">
                  <c:v>5.6411308432800019E-4</c:v>
                </c:pt>
                <c:pt idx="318">
                  <c:v>5.8655831086100029E-4</c:v>
                </c:pt>
                <c:pt idx="319">
                  <c:v>6.0898787200000081E-4</c:v>
                </c:pt>
                <c:pt idx="320">
                  <c:v>6.3140116881900106E-4</c:v>
                </c:pt>
                <c:pt idx="321">
                  <c:v>6.5379760239200099E-4</c:v>
                </c:pt>
                <c:pt idx="322">
                  <c:v>6.7617657379300065E-4</c:v>
                </c:pt>
                <c:pt idx="323">
                  <c:v>6.9853748409600032E-4</c:v>
                </c:pt>
                <c:pt idx="324">
                  <c:v>7.2087973437500136E-4</c:v>
                </c:pt>
                <c:pt idx="325">
                  <c:v>7.4320272570400057E-4</c:v>
                </c:pt>
                <c:pt idx="326">
                  <c:v>7.6550585915700084E-4</c:v>
                </c:pt>
                <c:pt idx="327">
                  <c:v>7.8778853580800114E-4</c:v>
                </c:pt>
                <c:pt idx="328">
                  <c:v>8.1005015673100002E-4</c:v>
                </c:pt>
                <c:pt idx="329">
                  <c:v>8.3229012300000088E-4</c:v>
                </c:pt>
                <c:pt idx="330">
                  <c:v>8.5450783568900087E-4</c:v>
                </c:pt>
                <c:pt idx="331">
                  <c:v>8.7670269587200047E-4</c:v>
                </c:pt>
                <c:pt idx="332">
                  <c:v>8.9887410462300072E-4</c:v>
                </c:pt>
                <c:pt idx="333">
                  <c:v>9.2102146301599995E-4</c:v>
                </c:pt>
                <c:pt idx="334">
                  <c:v>9.4314417212500135E-4</c:v>
                </c:pt>
                <c:pt idx="335">
                  <c:v>9.6524163302400044E-4</c:v>
                </c:pt>
                <c:pt idx="336">
                  <c:v>9.8731324678700107E-4</c:v>
                </c:pt>
                <c:pt idx="337">
                  <c:v>1.0093584144880009E-3</c:v>
                </c:pt>
                <c:pt idx="338">
                  <c:v>1.0313765372010006E-3</c:v>
                </c:pt>
                <c:pt idx="339">
                  <c:v>1.0533670160000014E-3</c:v>
                </c:pt>
                <c:pt idx="340">
                  <c:v>1.0753292519590008E-3</c:v>
                </c:pt>
                <c:pt idx="341">
                  <c:v>1.0972626461520009E-3</c:v>
                </c:pt>
                <c:pt idx="342">
                  <c:v>1.1191665996530009E-3</c:v>
                </c:pt>
                <c:pt idx="343">
                  <c:v>1.1410405135360005E-3</c:v>
                </c:pt>
                <c:pt idx="344">
                  <c:v>1.1628837888750013E-3</c:v>
                </c:pt>
                <c:pt idx="345">
                  <c:v>1.1846958267440004E-3</c:v>
                </c:pt>
                <c:pt idx="346">
                  <c:v>1.2064760282170005E-3</c:v>
                </c:pt>
                <c:pt idx="347">
                  <c:v>1.2282237943679992E-3</c:v>
                </c:pt>
                <c:pt idx="348">
                  <c:v>1.2499385262710002E-3</c:v>
                </c:pt>
                <c:pt idx="349">
                  <c:v>1.2716196250000008E-3</c:v>
                </c:pt>
                <c:pt idx="350">
                  <c:v>1.2932664916290003E-3</c:v>
                </c:pt>
                <c:pt idx="351">
                  <c:v>1.3148785272320011E-3</c:v>
                </c:pt>
                <c:pt idx="352">
                  <c:v>1.3364551328830011E-3</c:v>
                </c:pt>
                <c:pt idx="353">
                  <c:v>1.3579957096560016E-3</c:v>
                </c:pt>
                <c:pt idx="354">
                  <c:v>1.3794996586250006E-3</c:v>
                </c:pt>
                <c:pt idx="355">
                  <c:v>1.4009663808640005E-3</c:v>
                </c:pt>
                <c:pt idx="356">
                  <c:v>1.4223952774470015E-3</c:v>
                </c:pt>
                <c:pt idx="357">
                  <c:v>1.4437857494480023E-3</c:v>
                </c:pt>
                <c:pt idx="358">
                  <c:v>1.4651371979410004E-3</c:v>
                </c:pt>
                <c:pt idx="359">
                  <c:v>1.4864490240000005E-3</c:v>
                </c:pt>
                <c:pt idx="360">
                  <c:v>1.507720628699001E-3</c:v>
                </c:pt>
                <c:pt idx="361">
                  <c:v>1.5289514131120001E-3</c:v>
                </c:pt>
                <c:pt idx="362">
                  <c:v>1.5501407783130015E-3</c:v>
                </c:pt>
                <c:pt idx="363">
                  <c:v>1.5712881253760005E-3</c:v>
                </c:pt>
                <c:pt idx="364">
                  <c:v>1.5923928553750006E-3</c:v>
                </c:pt>
                <c:pt idx="365">
                  <c:v>1.6134543693840011E-3</c:v>
                </c:pt>
                <c:pt idx="366">
                  <c:v>1.6344720684770011E-3</c:v>
                </c:pt>
                <c:pt idx="367">
                  <c:v>1.6554453537280006E-3</c:v>
                </c:pt>
                <c:pt idx="368">
                  <c:v>1.6763736262110003E-3</c:v>
                </c:pt>
                <c:pt idx="369">
                  <c:v>1.6972562870000009E-3</c:v>
                </c:pt>
                <c:pt idx="370">
                  <c:v>1.7180927371690002E-3</c:v>
                </c:pt>
                <c:pt idx="371">
                  <c:v>1.7388823777920006E-3</c:v>
                </c:pt>
                <c:pt idx="372">
                  <c:v>1.7596246099430006E-3</c:v>
                </c:pt>
                <c:pt idx="373">
                  <c:v>1.7803188346959997E-3</c:v>
                </c:pt>
                <c:pt idx="374">
                  <c:v>1.8009644531250014E-3</c:v>
                </c:pt>
                <c:pt idx="375">
                  <c:v>1.8215608663040008E-3</c:v>
                </c:pt>
                <c:pt idx="376">
                  <c:v>1.8421074753069992E-3</c:v>
                </c:pt>
                <c:pt idx="377">
                  <c:v>1.8626036812079997E-3</c:v>
                </c:pt>
                <c:pt idx="378">
                  <c:v>1.8830488850810003E-3</c:v>
                </c:pt>
                <c:pt idx="379">
                  <c:v>1.9034424879999995E-3</c:v>
                </c:pt>
                <c:pt idx="380">
                  <c:v>1.9237838910389998E-3</c:v>
                </c:pt>
                <c:pt idx="381">
                  <c:v>1.9440724952720031E-3</c:v>
                </c:pt>
                <c:pt idx="382">
                  <c:v>1.9643077017730002E-3</c:v>
                </c:pt>
                <c:pt idx="383">
                  <c:v>1.9844889116160018E-3</c:v>
                </c:pt>
                <c:pt idx="384">
                  <c:v>2.0046155258750015E-3</c:v>
                </c:pt>
                <c:pt idx="385">
                  <c:v>2.0246869456239996E-3</c:v>
                </c:pt>
                <c:pt idx="386">
                  <c:v>2.0447025719370028E-3</c:v>
                </c:pt>
                <c:pt idx="387">
                  <c:v>2.0646618058880006E-3</c:v>
                </c:pt>
                <c:pt idx="388">
                  <c:v>2.0845640485510001E-3</c:v>
                </c:pt>
                <c:pt idx="389">
                  <c:v>2.1044087010000001E-3</c:v>
                </c:pt>
                <c:pt idx="390">
                  <c:v>2.1241951643090023E-3</c:v>
                </c:pt>
                <c:pt idx="391">
                  <c:v>2.1439228395520003E-3</c:v>
                </c:pt>
                <c:pt idx="392">
                  <c:v>2.163591127803002E-3</c:v>
                </c:pt>
                <c:pt idx="393">
                  <c:v>2.1831994301360013E-3</c:v>
                </c:pt>
                <c:pt idx="394">
                  <c:v>2.2027471476249992E-3</c:v>
                </c:pt>
                <c:pt idx="395">
                  <c:v>2.222233681344003E-3</c:v>
                </c:pt>
                <c:pt idx="396">
                  <c:v>2.2416584323670008E-3</c:v>
                </c:pt>
                <c:pt idx="397">
                  <c:v>2.261020801768E-3</c:v>
                </c:pt>
                <c:pt idx="398">
                  <c:v>2.2803201906210009E-3</c:v>
                </c:pt>
                <c:pt idx="399">
                  <c:v>2.2995560000000012E-3</c:v>
                </c:pt>
                <c:pt idx="400">
                  <c:v>2.3187276309790004E-3</c:v>
                </c:pt>
                <c:pt idx="401">
                  <c:v>2.3378344846320012E-3</c:v>
                </c:pt>
                <c:pt idx="402">
                  <c:v>2.3568759620330015E-3</c:v>
                </c:pt>
                <c:pt idx="403">
                  <c:v>2.3758514642560021E-3</c:v>
                </c:pt>
                <c:pt idx="404">
                  <c:v>2.3947603923750015E-3</c:v>
                </c:pt>
                <c:pt idx="405">
                  <c:v>2.413602147464001E-3</c:v>
                </c:pt>
                <c:pt idx="406">
                  <c:v>2.4323761305970028E-3</c:v>
                </c:pt>
                <c:pt idx="407">
                  <c:v>2.4510817428480005E-3</c:v>
                </c:pt>
                <c:pt idx="408">
                  <c:v>2.4697183852910019E-3</c:v>
                </c:pt>
                <c:pt idx="409">
                  <c:v>2.4882854590000014E-3</c:v>
                </c:pt>
                <c:pt idx="410">
                  <c:v>2.5067823650490018E-3</c:v>
                </c:pt>
                <c:pt idx="411">
                  <c:v>2.5252085045120009E-3</c:v>
                </c:pt>
                <c:pt idx="412">
                  <c:v>2.5435632784630005E-3</c:v>
                </c:pt>
                <c:pt idx="413">
                  <c:v>2.5618460879760019E-3</c:v>
                </c:pt>
                <c:pt idx="414">
                  <c:v>2.5800563341249996E-3</c:v>
                </c:pt>
                <c:pt idx="415">
                  <c:v>2.5981934179840007E-3</c:v>
                </c:pt>
                <c:pt idx="416">
                  <c:v>2.6162567406270002E-3</c:v>
                </c:pt>
                <c:pt idx="417">
                  <c:v>2.6342457031280015E-3</c:v>
                </c:pt>
                <c:pt idx="418">
                  <c:v>2.6521597065609992E-3</c:v>
                </c:pt>
                <c:pt idx="419">
                  <c:v>2.6699981520000018E-3</c:v>
                </c:pt>
                <c:pt idx="420">
                  <c:v>2.6877604405190019E-3</c:v>
                </c:pt>
                <c:pt idx="421">
                  <c:v>2.705445973192E-3</c:v>
                </c:pt>
                <c:pt idx="422">
                  <c:v>2.7230541510930018E-3</c:v>
                </c:pt>
                <c:pt idx="423">
                  <c:v>2.7405843752960016E-3</c:v>
                </c:pt>
                <c:pt idx="424">
                  <c:v>2.7580360468750019E-3</c:v>
                </c:pt>
                <c:pt idx="425">
                  <c:v>2.7754085669040012E-3</c:v>
                </c:pt>
                <c:pt idx="426">
                  <c:v>2.792701336457001E-3</c:v>
                </c:pt>
                <c:pt idx="427">
                  <c:v>2.8099137566079996E-3</c:v>
                </c:pt>
                <c:pt idx="428">
                  <c:v>2.8270452284310022E-3</c:v>
                </c:pt>
                <c:pt idx="429">
                  <c:v>2.8440951530000007E-3</c:v>
                </c:pt>
                <c:pt idx="430">
                  <c:v>2.8610629313890004E-3</c:v>
                </c:pt>
                <c:pt idx="431">
                  <c:v>2.8779479646720008E-3</c:v>
                </c:pt>
                <c:pt idx="432">
                  <c:v>2.8947496539229998E-3</c:v>
                </c:pt>
                <c:pt idx="433">
                  <c:v>2.911467400216001E-3</c:v>
                </c:pt>
                <c:pt idx="434">
                  <c:v>2.9281006046250027E-3</c:v>
                </c:pt>
                <c:pt idx="435">
                  <c:v>2.9446486682240007E-3</c:v>
                </c:pt>
                <c:pt idx="436">
                  <c:v>2.9611109920869992E-3</c:v>
                </c:pt>
                <c:pt idx="437">
                  <c:v>2.9774869772880019E-3</c:v>
                </c:pt>
                <c:pt idx="438">
                  <c:v>2.9937760249010023E-3</c:v>
                </c:pt>
                <c:pt idx="439">
                  <c:v>3.0099775360000014E-3</c:v>
                </c:pt>
                <c:pt idx="440">
                  <c:v>3.0260909116589995E-3</c:v>
                </c:pt>
                <c:pt idx="441">
                  <c:v>3.042115552951999E-3</c:v>
                </c:pt>
                <c:pt idx="442">
                  <c:v>3.0580508609530004E-3</c:v>
                </c:pt>
                <c:pt idx="443">
                  <c:v>3.0738962367360015E-3</c:v>
                </c:pt>
                <c:pt idx="444">
                  <c:v>3.0896510813749993E-3</c:v>
                </c:pt>
                <c:pt idx="445">
                  <c:v>3.1053147959440005E-3</c:v>
                </c:pt>
                <c:pt idx="446">
                  <c:v>3.1208867815170028E-3</c:v>
                </c:pt>
                <c:pt idx="447">
                  <c:v>3.1363664391680017E-3</c:v>
                </c:pt>
                <c:pt idx="448">
                  <c:v>3.1517531699710006E-3</c:v>
                </c:pt>
                <c:pt idx="449">
                  <c:v>3.1670463749999991E-3</c:v>
                </c:pt>
                <c:pt idx="450">
                  <c:v>3.1822454553290008E-3</c:v>
                </c:pt>
                <c:pt idx="451">
                  <c:v>3.1973498120319997E-3</c:v>
                </c:pt>
                <c:pt idx="452">
                  <c:v>3.2123588461830006E-3</c:v>
                </c:pt>
                <c:pt idx="453">
                  <c:v>3.227271958856001E-3</c:v>
                </c:pt>
                <c:pt idx="454">
                  <c:v>3.2420885511250017E-3</c:v>
                </c:pt>
                <c:pt idx="455">
                  <c:v>3.256808024064002E-3</c:v>
                </c:pt>
                <c:pt idx="456">
                  <c:v>3.2714297787470028E-3</c:v>
                </c:pt>
                <c:pt idx="457">
                  <c:v>3.2859532162480003E-3</c:v>
                </c:pt>
                <c:pt idx="458">
                  <c:v>3.300377737641001E-3</c:v>
                </c:pt>
                <c:pt idx="459">
                  <c:v>3.3147027440000023E-3</c:v>
                </c:pt>
                <c:pt idx="460">
                  <c:v>3.328927636399001E-3</c:v>
                </c:pt>
                <c:pt idx="461">
                  <c:v>3.3430518159120017E-3</c:v>
                </c:pt>
                <c:pt idx="462">
                  <c:v>3.3570746836130028E-3</c:v>
                </c:pt>
                <c:pt idx="463">
                  <c:v>3.3709956405760014E-3</c:v>
                </c:pt>
                <c:pt idx="464">
                  <c:v>3.384814087875001E-3</c:v>
                </c:pt>
                <c:pt idx="465">
                  <c:v>3.3985294265840007E-3</c:v>
                </c:pt>
                <c:pt idx="466">
                  <c:v>3.412141057777002E-3</c:v>
                </c:pt>
                <c:pt idx="467">
                  <c:v>3.4256483825280022E-3</c:v>
                </c:pt>
                <c:pt idx="468">
                  <c:v>3.4390508019110011E-3</c:v>
                </c:pt>
                <c:pt idx="469">
                  <c:v>3.4523477170000025E-3</c:v>
                </c:pt>
                <c:pt idx="470">
                  <c:v>3.4655385288690018E-3</c:v>
                </c:pt>
                <c:pt idx="471">
                  <c:v>3.4786226385920011E-3</c:v>
                </c:pt>
                <c:pt idx="472">
                  <c:v>3.4915994472430002E-3</c:v>
                </c:pt>
                <c:pt idx="473">
                  <c:v>3.5044683558960016E-3</c:v>
                </c:pt>
                <c:pt idx="474">
                  <c:v>3.5172287656250025E-3</c:v>
                </c:pt>
                <c:pt idx="475">
                  <c:v>3.5298800775040015E-3</c:v>
                </c:pt>
                <c:pt idx="476">
                  <c:v>3.5424216926070022E-3</c:v>
                </c:pt>
                <c:pt idx="477">
                  <c:v>3.5548530120080024E-3</c:v>
                </c:pt>
                <c:pt idx="478">
                  <c:v>3.5671734367810019E-3</c:v>
                </c:pt>
                <c:pt idx="479">
                  <c:v>3.579382368000004E-3</c:v>
                </c:pt>
                <c:pt idx="480">
                  <c:v>3.5914792067390003E-3</c:v>
                </c:pt>
                <c:pt idx="481">
                  <c:v>3.6034633540720029E-3</c:v>
                </c:pt>
                <c:pt idx="482">
                  <c:v>3.6153342110730002E-3</c:v>
                </c:pt>
                <c:pt idx="483">
                  <c:v>3.6270911788160039E-3</c:v>
                </c:pt>
                <c:pt idx="484">
                  <c:v>3.638733658375002E-3</c:v>
                </c:pt>
                <c:pt idx="485">
                  <c:v>3.6502610508240018E-3</c:v>
                </c:pt>
                <c:pt idx="486">
                  <c:v>3.6616727572370022E-3</c:v>
                </c:pt>
                <c:pt idx="487">
                  <c:v>3.6729681786880023E-3</c:v>
                </c:pt>
                <c:pt idx="488">
                  <c:v>3.6841467162510026E-3</c:v>
                </c:pt>
                <c:pt idx="489">
                  <c:v>3.6952077710000007E-3</c:v>
                </c:pt>
                <c:pt idx="490">
                  <c:v>3.7061507440090012E-3</c:v>
                </c:pt>
                <c:pt idx="491">
                  <c:v>3.7169750363519986E-3</c:v>
                </c:pt>
                <c:pt idx="492">
                  <c:v>3.7276800491030009E-3</c:v>
                </c:pt>
                <c:pt idx="493">
                  <c:v>3.7382651833360002E-3</c:v>
                </c:pt>
                <c:pt idx="494">
                  <c:v>3.7487298401250001E-3</c:v>
                </c:pt>
                <c:pt idx="495">
                  <c:v>3.7590734205440006E-3</c:v>
                </c:pt>
                <c:pt idx="496">
                  <c:v>3.769295325667004E-3</c:v>
                </c:pt>
                <c:pt idx="497">
                  <c:v>3.7793949565680012E-3</c:v>
                </c:pt>
                <c:pt idx="498">
                  <c:v>3.7893717143210009E-3</c:v>
                </c:pt>
                <c:pt idx="499">
                  <c:v>3.7992250000000016E-3</c:v>
                </c:pt>
                <c:pt idx="500">
                  <c:v>3.8089542146790044E-3</c:v>
                </c:pt>
                <c:pt idx="501">
                  <c:v>3.8185587594319987E-3</c:v>
                </c:pt>
                <c:pt idx="502">
                  <c:v>3.8280380353330023E-3</c:v>
                </c:pt>
                <c:pt idx="503">
                  <c:v>3.8373914434560018E-3</c:v>
                </c:pt>
                <c:pt idx="504">
                  <c:v>3.8466183848750008E-3</c:v>
                </c:pt>
                <c:pt idx="505">
                  <c:v>3.8557182606640005E-3</c:v>
                </c:pt>
                <c:pt idx="506">
                  <c:v>3.8646904718969998E-3</c:v>
                </c:pt>
                <c:pt idx="507">
                  <c:v>3.8735344196480039E-3</c:v>
                </c:pt>
                <c:pt idx="508">
                  <c:v>3.882249504991003E-3</c:v>
                </c:pt>
                <c:pt idx="509">
                  <c:v>3.890835129E-3</c:v>
                </c:pt>
                <c:pt idx="510">
                  <c:v>3.899290692749005E-3</c:v>
                </c:pt>
                <c:pt idx="511">
                  <c:v>3.9076155973120016E-3</c:v>
                </c:pt>
                <c:pt idx="512">
                  <c:v>3.9158092437629995E-3</c:v>
                </c:pt>
                <c:pt idx="513">
                  <c:v>3.9238710331760017E-3</c:v>
                </c:pt>
                <c:pt idx="514">
                  <c:v>3.9318003666250004E-3</c:v>
                </c:pt>
                <c:pt idx="515">
                  <c:v>3.9395966451840018E-3</c:v>
                </c:pt>
                <c:pt idx="516">
                  <c:v>3.9472592699270016E-3</c:v>
                </c:pt>
                <c:pt idx="517">
                  <c:v>3.9547876419280033E-3</c:v>
                </c:pt>
                <c:pt idx="518">
                  <c:v>3.9621811622610019E-3</c:v>
                </c:pt>
                <c:pt idx="519">
                  <c:v>3.9694392320000025E-3</c:v>
                </c:pt>
                <c:pt idx="520">
                  <c:v>3.9765612522190009E-3</c:v>
                </c:pt>
                <c:pt idx="521">
                  <c:v>3.9835466239919997E-3</c:v>
                </c:pt>
                <c:pt idx="522">
                  <c:v>3.990394748392999E-3</c:v>
                </c:pt>
                <c:pt idx="523">
                  <c:v>3.9971050264960015E-3</c:v>
                </c:pt>
                <c:pt idx="524">
                  <c:v>4.0036768593750003E-3</c:v>
                </c:pt>
                <c:pt idx="525">
                  <c:v>4.0101096481039988E-3</c:v>
                </c:pt>
                <c:pt idx="526">
                  <c:v>4.0164027937569999E-3</c:v>
                </c:pt>
                <c:pt idx="527">
                  <c:v>4.0225556974080026E-3</c:v>
                </c:pt>
                <c:pt idx="528">
                  <c:v>4.0285677601309983E-3</c:v>
                </c:pt>
                <c:pt idx="529">
                  <c:v>4.0344383830000045E-3</c:v>
                </c:pt>
                <c:pt idx="530">
                  <c:v>4.0401669670890039E-3</c:v>
                </c:pt>
                <c:pt idx="531">
                  <c:v>4.0457529134720043E-3</c:v>
                </c:pt>
                <c:pt idx="532">
                  <c:v>4.0511956232230023E-3</c:v>
                </c:pt>
                <c:pt idx="533">
                  <c:v>4.0564944974160041E-3</c:v>
                </c:pt>
                <c:pt idx="534">
                  <c:v>4.0616489371250036E-3</c:v>
                </c:pt>
                <c:pt idx="535">
                  <c:v>4.0666583434240009E-3</c:v>
                </c:pt>
                <c:pt idx="536">
                  <c:v>4.0715221173869987E-3</c:v>
                </c:pt>
                <c:pt idx="537">
                  <c:v>4.076239660088004E-3</c:v>
                </c:pt>
                <c:pt idx="538">
                  <c:v>4.0808103726010002E-3</c:v>
                </c:pt>
                <c:pt idx="539">
                  <c:v>4.0852336560000006E-3</c:v>
                </c:pt>
                <c:pt idx="540">
                  <c:v>4.0895089113590034E-3</c:v>
                </c:pt>
                <c:pt idx="541">
                  <c:v>4.0936355397520044E-3</c:v>
                </c:pt>
                <c:pt idx="542">
                  <c:v>4.0976129422530018E-3</c:v>
                </c:pt>
                <c:pt idx="543">
                  <c:v>4.1014405199360027E-3</c:v>
                </c:pt>
                <c:pt idx="544">
                  <c:v>4.1051176738750019E-3</c:v>
                </c:pt>
                <c:pt idx="545">
                  <c:v>4.1086438051440022E-3</c:v>
                </c:pt>
                <c:pt idx="546">
                  <c:v>4.1120183148170009E-3</c:v>
                </c:pt>
                <c:pt idx="547">
                  <c:v>4.1152406039680007E-3</c:v>
                </c:pt>
                <c:pt idx="548">
                  <c:v>4.1183100736709981E-3</c:v>
                </c:pt>
                <c:pt idx="549">
                  <c:v>4.1212261250000029E-3</c:v>
                </c:pt>
                <c:pt idx="550">
                  <c:v>4.1239881590290021E-3</c:v>
                </c:pt>
                <c:pt idx="551">
                  <c:v>4.1265955768320008E-3</c:v>
                </c:pt>
                <c:pt idx="552">
                  <c:v>4.1290477794829993E-3</c:v>
                </c:pt>
                <c:pt idx="553">
                  <c:v>4.1313441680560009E-3</c:v>
                </c:pt>
                <c:pt idx="554">
                  <c:v>4.1334841436250014E-3</c:v>
                </c:pt>
                <c:pt idx="555">
                  <c:v>4.1354671072639992E-3</c:v>
                </c:pt>
                <c:pt idx="556">
                  <c:v>4.1372924600469995E-3</c:v>
                </c:pt>
                <c:pt idx="557">
                  <c:v>4.1389596030480041E-3</c:v>
                </c:pt>
                <c:pt idx="558">
                  <c:v>4.1404679373410027E-3</c:v>
                </c:pt>
                <c:pt idx="559">
                  <c:v>4.1418168639999978E-3</c:v>
                </c:pt>
                <c:pt idx="560">
                  <c:v>4.1430057840990053E-3</c:v>
                </c:pt>
                <c:pt idx="561">
                  <c:v>4.1440340987120025E-3</c:v>
                </c:pt>
                <c:pt idx="562">
                  <c:v>4.144901208913007E-3</c:v>
                </c:pt>
                <c:pt idx="563">
                  <c:v>4.1456065157760014E-3</c:v>
                </c:pt>
                <c:pt idx="564">
                  <c:v>4.1461494203750022E-3</c:v>
                </c:pt>
                <c:pt idx="565">
                  <c:v>4.1465293237840052E-3</c:v>
                </c:pt>
                <c:pt idx="566">
                  <c:v>4.1467456270770026E-3</c:v>
                </c:pt>
                <c:pt idx="567">
                  <c:v>4.1467977313280023E-3</c:v>
                </c:pt>
                <c:pt idx="568">
                  <c:v>4.1466850376109983E-3</c:v>
                </c:pt>
                <c:pt idx="569">
                  <c:v>4.1464069470000054E-3</c:v>
                </c:pt>
                <c:pt idx="570">
                  <c:v>4.1459628605690028E-3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5-40E5-BC82-D255428F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27392"/>
        <c:axId val="1640228352"/>
      </c:scatterChart>
      <c:valAx>
        <c:axId val="1640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8352"/>
        <c:crosses val="autoZero"/>
        <c:crossBetween val="midCat"/>
      </c:valAx>
      <c:valAx>
        <c:axId val="1640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Epsilon a Tref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Calculo_Aluminio!$M$2:$M$572</c:f>
              <c:numCache>
                <c:formatCode>General</c:formatCode>
                <c:ptCount val="5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</c:numCache>
            </c:numRef>
          </c:xVal>
          <c:yVal>
            <c:numRef>
              <c:f>Calculo_Aluminio!$Q$2:$Q$572</c:f>
              <c:numCache>
                <c:formatCode>0.000E+00</c:formatCode>
                <c:ptCount val="571"/>
                <c:pt idx="18">
                  <c:v>-4.1541085427420008E-3</c:v>
                </c:pt>
                <c:pt idx="19">
                  <c:v>-4.1538411945030015E-3</c:v>
                </c:pt>
                <c:pt idx="20">
                  <c:v>-4.1534104327840011E-3</c:v>
                </c:pt>
                <c:pt idx="21">
                  <c:v>-4.1528168565110003E-3</c:v>
                </c:pt>
                <c:pt idx="22">
                  <c:v>-4.1520610646100017E-3</c:v>
                </c:pt>
                <c:pt idx="23">
                  <c:v>-4.1511436560070017E-3</c:v>
                </c:pt>
                <c:pt idx="24">
                  <c:v>-4.1500652296280012E-3</c:v>
                </c:pt>
                <c:pt idx="25">
                  <c:v>-4.148826384399E-3</c:v>
                </c:pt>
                <c:pt idx="26">
                  <c:v>-4.1474277192460017E-3</c:v>
                </c:pt>
                <c:pt idx="27">
                  <c:v>-4.1458698330950009E-3</c:v>
                </c:pt>
                <c:pt idx="28">
                  <c:v>-4.1441533248720011E-3</c:v>
                </c:pt>
                <c:pt idx="29">
                  <c:v>-4.1422787935030004E-3</c:v>
                </c:pt>
                <c:pt idx="30">
                  <c:v>-4.1402468379140005E-3</c:v>
                </c:pt>
                <c:pt idx="31">
                  <c:v>-4.1380580570310015E-3</c:v>
                </c:pt>
                <c:pt idx="32">
                  <c:v>-4.1357130497800005E-3</c:v>
                </c:pt>
                <c:pt idx="33">
                  <c:v>-4.1332124150870019E-3</c:v>
                </c:pt>
                <c:pt idx="34">
                  <c:v>-4.1305567518780005E-3</c:v>
                </c:pt>
                <c:pt idx="35">
                  <c:v>-4.1277466590790004E-3</c:v>
                </c:pt>
                <c:pt idx="36">
                  <c:v>-4.1247827356160009E-3</c:v>
                </c:pt>
                <c:pt idx="37">
                  <c:v>-4.1216655804150017E-3</c:v>
                </c:pt>
                <c:pt idx="38">
                  <c:v>-4.1183957924020012E-3</c:v>
                </c:pt>
                <c:pt idx="39">
                  <c:v>-4.1149739705030009E-3</c:v>
                </c:pt>
                <c:pt idx="40">
                  <c:v>-4.1114007136440001E-3</c:v>
                </c:pt>
                <c:pt idx="41">
                  <c:v>-4.1076766207510003E-3</c:v>
                </c:pt>
                <c:pt idx="42">
                  <c:v>-4.1038022907500015E-3</c:v>
                </c:pt>
                <c:pt idx="43">
                  <c:v>-4.099778322567001E-3</c:v>
                </c:pt>
                <c:pt idx="44">
                  <c:v>-4.0956053151280005E-3</c:v>
                </c:pt>
                <c:pt idx="45">
                  <c:v>-4.091283867359E-3</c:v>
                </c:pt>
                <c:pt idx="46">
                  <c:v>-4.0868145781860011E-3</c:v>
                </c:pt>
                <c:pt idx="47">
                  <c:v>-4.0821980465350011E-3</c:v>
                </c:pt>
                <c:pt idx="48">
                  <c:v>-4.077434871332E-3</c:v>
                </c:pt>
                <c:pt idx="49">
                  <c:v>-4.0725256515030004E-3</c:v>
                </c:pt>
                <c:pt idx="50">
                  <c:v>-4.0674709859740005E-3</c:v>
                </c:pt>
                <c:pt idx="51">
                  <c:v>-4.062271473671001E-3</c:v>
                </c:pt>
                <c:pt idx="52">
                  <c:v>-4.0569277135200019E-3</c:v>
                </c:pt>
                <c:pt idx="53">
                  <c:v>-4.0514403044470005E-3</c:v>
                </c:pt>
                <c:pt idx="54">
                  <c:v>-4.0458098453780011E-3</c:v>
                </c:pt>
                <c:pt idx="55">
                  <c:v>-4.0400369352390011E-3</c:v>
                </c:pt>
                <c:pt idx="56">
                  <c:v>-4.0341221729560004E-3</c:v>
                </c:pt>
                <c:pt idx="57">
                  <c:v>-4.0280661574550007E-3</c:v>
                </c:pt>
                <c:pt idx="58">
                  <c:v>-4.021869487662001E-3</c:v>
                </c:pt>
                <c:pt idx="59">
                  <c:v>-4.0155327625030005E-3</c:v>
                </c:pt>
                <c:pt idx="60">
                  <c:v>-4.0090565809040007E-3</c:v>
                </c:pt>
                <c:pt idx="61">
                  <c:v>-4.0024415417910008E-3</c:v>
                </c:pt>
                <c:pt idx="62">
                  <c:v>-3.9956882440900024E-3</c:v>
                </c:pt>
                <c:pt idx="63">
                  <c:v>-3.9887972867270003E-3</c:v>
                </c:pt>
                <c:pt idx="64">
                  <c:v>-3.9817692686279996E-3</c:v>
                </c:pt>
                <c:pt idx="65">
                  <c:v>-3.9746047887190021E-3</c:v>
                </c:pt>
                <c:pt idx="66">
                  <c:v>-3.9673044459260006E-3</c:v>
                </c:pt>
                <c:pt idx="67">
                  <c:v>-3.9598688391750004E-3</c:v>
                </c:pt>
                <c:pt idx="68">
                  <c:v>-3.9522985673920005E-3</c:v>
                </c:pt>
                <c:pt idx="69">
                  <c:v>-3.9445942295030017E-3</c:v>
                </c:pt>
                <c:pt idx="70">
                  <c:v>-3.9367564244340006E-3</c:v>
                </c:pt>
                <c:pt idx="71">
                  <c:v>-3.9287857511110013E-3</c:v>
                </c:pt>
                <c:pt idx="72">
                  <c:v>-3.9206828084600003E-3</c:v>
                </c:pt>
                <c:pt idx="73">
                  <c:v>-3.9124481954070011E-3</c:v>
                </c:pt>
                <c:pt idx="74">
                  <c:v>-3.9040825108780011E-3</c:v>
                </c:pt>
                <c:pt idx="75">
                  <c:v>-3.8955863537990004E-3</c:v>
                </c:pt>
                <c:pt idx="76">
                  <c:v>-3.886960323096001E-3</c:v>
                </c:pt>
                <c:pt idx="77">
                  <c:v>-3.878205017695E-3</c:v>
                </c:pt>
                <c:pt idx="78">
                  <c:v>-3.8693210365220005E-3</c:v>
                </c:pt>
                <c:pt idx="79">
                  <c:v>-3.8603089785030015E-3</c:v>
                </c:pt>
                <c:pt idx="80">
                  <c:v>-3.8511694425640013E-3</c:v>
                </c:pt>
                <c:pt idx="81">
                  <c:v>-3.8419030276310015E-3</c:v>
                </c:pt>
                <c:pt idx="82">
                  <c:v>-3.8325103326299998E-3</c:v>
                </c:pt>
                <c:pt idx="83">
                  <c:v>-3.8229919564870003E-3</c:v>
                </c:pt>
                <c:pt idx="84">
                  <c:v>-3.8133484981280018E-3</c:v>
                </c:pt>
                <c:pt idx="85">
                  <c:v>-3.8035805564790017E-3</c:v>
                </c:pt>
                <c:pt idx="86">
                  <c:v>-3.7936887304660005E-3</c:v>
                </c:pt>
                <c:pt idx="87">
                  <c:v>-3.7836736190150003E-3</c:v>
                </c:pt>
                <c:pt idx="88">
                  <c:v>-3.7735358210520004E-3</c:v>
                </c:pt>
                <c:pt idx="89">
                  <c:v>-3.7632759355030014E-3</c:v>
                </c:pt>
                <c:pt idx="90">
                  <c:v>-3.7528945612940005E-3</c:v>
                </c:pt>
                <c:pt idx="91">
                  <c:v>-3.7423922973510004E-3</c:v>
                </c:pt>
                <c:pt idx="92">
                  <c:v>-3.7317697426000008E-3</c:v>
                </c:pt>
                <c:pt idx="93">
                  <c:v>-3.721027495967001E-3</c:v>
                </c:pt>
                <c:pt idx="94">
                  <c:v>-3.7101661563780012E-3</c:v>
                </c:pt>
                <c:pt idx="95">
                  <c:v>-3.6991863227590015E-3</c:v>
                </c:pt>
                <c:pt idx="96">
                  <c:v>-3.6880885940360005E-3</c:v>
                </c:pt>
                <c:pt idx="97">
                  <c:v>-3.6768735691350011E-3</c:v>
                </c:pt>
                <c:pt idx="98">
                  <c:v>-3.6655418469820011E-3</c:v>
                </c:pt>
                <c:pt idx="99">
                  <c:v>-3.6540940265030013E-3</c:v>
                </c:pt>
                <c:pt idx="100">
                  <c:v>-3.6425307066239999E-3</c:v>
                </c:pt>
                <c:pt idx="101">
                  <c:v>-3.630852486271E-3</c:v>
                </c:pt>
                <c:pt idx="102">
                  <c:v>-3.6190599643700001E-3</c:v>
                </c:pt>
                <c:pt idx="103">
                  <c:v>-3.6071537398470015E-3</c:v>
                </c:pt>
                <c:pt idx="104">
                  <c:v>-3.595134411628001E-3</c:v>
                </c:pt>
                <c:pt idx="105">
                  <c:v>-3.5830025786390001E-3</c:v>
                </c:pt>
                <c:pt idx="106">
                  <c:v>-3.5707588398060002E-3</c:v>
                </c:pt>
                <c:pt idx="107">
                  <c:v>-3.5584037940550009E-3</c:v>
                </c:pt>
                <c:pt idx="108">
                  <c:v>-3.5459380403120009E-3</c:v>
                </c:pt>
                <c:pt idx="109">
                  <c:v>-3.5333621775030018E-3</c:v>
                </c:pt>
                <c:pt idx="110">
                  <c:v>-3.5206768045540006E-3</c:v>
                </c:pt>
                <c:pt idx="111">
                  <c:v>-3.5078825203910006E-3</c:v>
                </c:pt>
                <c:pt idx="112">
                  <c:v>-3.4949799239400001E-3</c:v>
                </c:pt>
                <c:pt idx="113">
                  <c:v>-3.4819696141270007E-3</c:v>
                </c:pt>
                <c:pt idx="114">
                  <c:v>-3.4688521898780015E-3</c:v>
                </c:pt>
                <c:pt idx="115">
                  <c:v>-3.4556282501190007E-3</c:v>
                </c:pt>
                <c:pt idx="116">
                  <c:v>-3.4422983937760004E-3</c:v>
                </c:pt>
                <c:pt idx="117">
                  <c:v>-3.428863219775001E-3</c:v>
                </c:pt>
                <c:pt idx="118">
                  <c:v>-3.4153233270420007E-3</c:v>
                </c:pt>
                <c:pt idx="119">
                  <c:v>-3.4016793145029995E-3</c:v>
                </c:pt>
                <c:pt idx="120">
                  <c:v>-3.3879317810840011E-3</c:v>
                </c:pt>
                <c:pt idx="121">
                  <c:v>-3.3740813257110008E-3</c:v>
                </c:pt>
                <c:pt idx="122">
                  <c:v>-3.3601285473100007E-3</c:v>
                </c:pt>
                <c:pt idx="123">
                  <c:v>-3.3460740448070002E-3</c:v>
                </c:pt>
                <c:pt idx="124">
                  <c:v>-3.3319184171279998E-3</c:v>
                </c:pt>
                <c:pt idx="125">
                  <c:v>-3.3176622631990007E-3</c:v>
                </c:pt>
                <c:pt idx="126">
                  <c:v>-3.3033061819460001E-3</c:v>
                </c:pt>
                <c:pt idx="127">
                  <c:v>-3.2888507722950012E-3</c:v>
                </c:pt>
                <c:pt idx="128">
                  <c:v>-3.2742966331720008E-3</c:v>
                </c:pt>
                <c:pt idx="129">
                  <c:v>-3.2596443635029997E-3</c:v>
                </c:pt>
                <c:pt idx="130">
                  <c:v>-3.2448945622140005E-3</c:v>
                </c:pt>
                <c:pt idx="131">
                  <c:v>-3.2300478282310005E-3</c:v>
                </c:pt>
                <c:pt idx="132">
                  <c:v>-3.2151047604800009E-3</c:v>
                </c:pt>
                <c:pt idx="133">
                  <c:v>-3.2000659578870013E-3</c:v>
                </c:pt>
                <c:pt idx="134">
                  <c:v>-3.1849320193779998E-3</c:v>
                </c:pt>
                <c:pt idx="135">
                  <c:v>-3.1697035438790003E-3</c:v>
                </c:pt>
                <c:pt idx="136">
                  <c:v>-3.1543811303160001E-3</c:v>
                </c:pt>
                <c:pt idx="137">
                  <c:v>-3.1389653776150014E-3</c:v>
                </c:pt>
                <c:pt idx="138">
                  <c:v>-3.1234568847020002E-3</c:v>
                </c:pt>
                <c:pt idx="139">
                  <c:v>-3.1078562505030007E-3</c:v>
                </c:pt>
                <c:pt idx="140">
                  <c:v>-3.0921640739440008E-3</c:v>
                </c:pt>
                <c:pt idx="141">
                  <c:v>-3.0763809539510012E-3</c:v>
                </c:pt>
                <c:pt idx="142">
                  <c:v>-3.0605074894500001E-3</c:v>
                </c:pt>
                <c:pt idx="143">
                  <c:v>-3.0445442793670002E-3</c:v>
                </c:pt>
                <c:pt idx="144">
                  <c:v>-3.0284919226280008E-3</c:v>
                </c:pt>
                <c:pt idx="145">
                  <c:v>-3.0123510181590007E-3</c:v>
                </c:pt>
                <c:pt idx="146">
                  <c:v>-2.9961221648860002E-3</c:v>
                </c:pt>
                <c:pt idx="147">
                  <c:v>-2.979805961735001E-3</c:v>
                </c:pt>
                <c:pt idx="148">
                  <c:v>-2.9634030076320008E-3</c:v>
                </c:pt>
                <c:pt idx="149">
                  <c:v>-2.9469139015030014E-3</c:v>
                </c:pt>
                <c:pt idx="150">
                  <c:v>-2.9303392422740005E-3</c:v>
                </c:pt>
                <c:pt idx="151">
                  <c:v>-2.9136796288710006E-3</c:v>
                </c:pt>
                <c:pt idx="152">
                  <c:v>-2.8969356602200004E-3</c:v>
                </c:pt>
                <c:pt idx="153">
                  <c:v>-2.8801079352470007E-3</c:v>
                </c:pt>
                <c:pt idx="154">
                  <c:v>-2.8631970528780006E-3</c:v>
                </c:pt>
                <c:pt idx="155">
                  <c:v>-2.8462036120390005E-3</c:v>
                </c:pt>
                <c:pt idx="156">
                  <c:v>-2.8291282116560002E-3</c:v>
                </c:pt>
                <c:pt idx="157">
                  <c:v>-2.8119714506549998E-3</c:v>
                </c:pt>
                <c:pt idx="158">
                  <c:v>-2.794733927962E-3</c:v>
                </c:pt>
                <c:pt idx="159">
                  <c:v>-2.7774162425030003E-3</c:v>
                </c:pt>
                <c:pt idx="160">
                  <c:v>-2.7600189932040007E-3</c:v>
                </c:pt>
                <c:pt idx="161">
                  <c:v>-2.7425427789910012E-3</c:v>
                </c:pt>
                <c:pt idx="162">
                  <c:v>-2.7249881987900008E-3</c:v>
                </c:pt>
                <c:pt idx="163">
                  <c:v>-2.7073558515270011E-3</c:v>
                </c:pt>
                <c:pt idx="164">
                  <c:v>-2.6896463361280008E-3</c:v>
                </c:pt>
                <c:pt idx="165">
                  <c:v>-2.6718602515190004E-3</c:v>
                </c:pt>
                <c:pt idx="166">
                  <c:v>-2.6539981966260005E-3</c:v>
                </c:pt>
                <c:pt idx="167">
                  <c:v>-2.6360607703750003E-3</c:v>
                </c:pt>
                <c:pt idx="168">
                  <c:v>-2.6180485716920002E-3</c:v>
                </c:pt>
                <c:pt idx="169">
                  <c:v>-2.5999621995030013E-3</c:v>
                </c:pt>
                <c:pt idx="170">
                  <c:v>-2.5818022527339998E-3</c:v>
                </c:pt>
                <c:pt idx="171">
                  <c:v>-2.5635693303110007E-3</c:v>
                </c:pt>
                <c:pt idx="172">
                  <c:v>-2.545264031160001E-3</c:v>
                </c:pt>
                <c:pt idx="173">
                  <c:v>-2.5268869542070002E-3</c:v>
                </c:pt>
                <c:pt idx="174">
                  <c:v>-2.5084386983780008E-3</c:v>
                </c:pt>
                <c:pt idx="175">
                  <c:v>-2.4899198625990002E-3</c:v>
                </c:pt>
                <c:pt idx="176">
                  <c:v>-2.4713310457960005E-3</c:v>
                </c:pt>
                <c:pt idx="177">
                  <c:v>-2.4526728468950002E-3</c:v>
                </c:pt>
                <c:pt idx="178">
                  <c:v>-2.4339458648220003E-3</c:v>
                </c:pt>
                <c:pt idx="179">
                  <c:v>-2.4151506985030011E-3</c:v>
                </c:pt>
                <c:pt idx="180">
                  <c:v>-2.3962879468640004E-3</c:v>
                </c:pt>
                <c:pt idx="181">
                  <c:v>-2.3773582088310007E-3</c:v>
                </c:pt>
                <c:pt idx="182">
                  <c:v>-2.3583620833300002E-3</c:v>
                </c:pt>
                <c:pt idx="183">
                  <c:v>-2.3393001692870005E-3</c:v>
                </c:pt>
                <c:pt idx="184">
                  <c:v>-2.3201730656280009E-3</c:v>
                </c:pt>
                <c:pt idx="185">
                  <c:v>-2.3009813712790003E-3</c:v>
                </c:pt>
                <c:pt idx="186">
                  <c:v>-2.2817256851660008E-3</c:v>
                </c:pt>
                <c:pt idx="187">
                  <c:v>-2.2624066062150003E-3</c:v>
                </c:pt>
                <c:pt idx="188">
                  <c:v>-2.2430247333520004E-3</c:v>
                </c:pt>
                <c:pt idx="189">
                  <c:v>-2.2235806655030005E-3</c:v>
                </c:pt>
                <c:pt idx="190">
                  <c:v>-2.2040750015940003E-3</c:v>
                </c:pt>
                <c:pt idx="191">
                  <c:v>-2.1845083405510005E-3</c:v>
                </c:pt>
                <c:pt idx="192">
                  <c:v>-2.1648812812999998E-3</c:v>
                </c:pt>
                <c:pt idx="193">
                  <c:v>-2.1451944227670007E-3</c:v>
                </c:pt>
                <c:pt idx="194">
                  <c:v>-2.1254483638780005E-3</c:v>
                </c:pt>
                <c:pt idx="195">
                  <c:v>-2.105643703559E-3</c:v>
                </c:pt>
                <c:pt idx="196">
                  <c:v>-2.0857810407360006E-3</c:v>
                </c:pt>
                <c:pt idx="197">
                  <c:v>-2.0658609743349999E-3</c:v>
                </c:pt>
                <c:pt idx="198">
                  <c:v>-2.0458841032820001E-3</c:v>
                </c:pt>
                <c:pt idx="199">
                  <c:v>-2.0258510265030003E-3</c:v>
                </c:pt>
                <c:pt idx="200">
                  <c:v>-2.0057623429240007E-3</c:v>
                </c:pt>
                <c:pt idx="201">
                  <c:v>-1.9856186514710002E-3</c:v>
                </c:pt>
                <c:pt idx="202">
                  <c:v>-1.9654205510700007E-3</c:v>
                </c:pt>
                <c:pt idx="203">
                  <c:v>-1.9451686406470007E-3</c:v>
                </c:pt>
                <c:pt idx="204">
                  <c:v>-1.9248635191280001E-3</c:v>
                </c:pt>
                <c:pt idx="205">
                  <c:v>-1.9045057854390004E-3</c:v>
                </c:pt>
                <c:pt idx="206">
                  <c:v>-1.8840960385059999E-3</c:v>
                </c:pt>
                <c:pt idx="207">
                  <c:v>-1.8636348772550001E-3</c:v>
                </c:pt>
                <c:pt idx="208">
                  <c:v>-1.8431229006119999E-3</c:v>
                </c:pt>
                <c:pt idx="209">
                  <c:v>-1.8225607075030002E-3</c:v>
                </c:pt>
                <c:pt idx="210">
                  <c:v>-1.8019488968540004E-3</c:v>
                </c:pt>
                <c:pt idx="211">
                  <c:v>-1.7812880675910005E-3</c:v>
                </c:pt>
                <c:pt idx="212">
                  <c:v>-1.7605788186400007E-3</c:v>
                </c:pt>
                <c:pt idx="213">
                  <c:v>-1.739821748927E-3</c:v>
                </c:pt>
                <c:pt idx="214">
                  <c:v>-1.7190174573780003E-3</c:v>
                </c:pt>
                <c:pt idx="215">
                  <c:v>-1.6981665429189998E-3</c:v>
                </c:pt>
                <c:pt idx="216">
                  <c:v>-1.6772696044760006E-3</c:v>
                </c:pt>
                <c:pt idx="217">
                  <c:v>-1.6563272409750003E-3</c:v>
                </c:pt>
                <c:pt idx="218">
                  <c:v>-1.635340051342E-3</c:v>
                </c:pt>
                <c:pt idx="219">
                  <c:v>-1.6143086345030006E-3</c:v>
                </c:pt>
                <c:pt idx="220">
                  <c:v>-1.5932335893840003E-3</c:v>
                </c:pt>
                <c:pt idx="221">
                  <c:v>-1.5721155149110006E-3</c:v>
                </c:pt>
                <c:pt idx="222">
                  <c:v>-1.5509550100100008E-3</c:v>
                </c:pt>
                <c:pt idx="223">
                  <c:v>-1.5297526736070001E-3</c:v>
                </c:pt>
                <c:pt idx="224">
                  <c:v>-1.5085091046280008E-3</c:v>
                </c:pt>
                <c:pt idx="225">
                  <c:v>-1.4872249019990003E-3</c:v>
                </c:pt>
                <c:pt idx="226">
                  <c:v>-1.4659006646460006E-3</c:v>
                </c:pt>
                <c:pt idx="227">
                  <c:v>-1.444536991495E-3</c:v>
                </c:pt>
                <c:pt idx="228">
                  <c:v>-1.4231344814720005E-3</c:v>
                </c:pt>
                <c:pt idx="229">
                  <c:v>-1.4016937335030006E-3</c:v>
                </c:pt>
                <c:pt idx="230">
                  <c:v>-1.3802153465140002E-3</c:v>
                </c:pt>
                <c:pt idx="231">
                  <c:v>-1.3586999194310006E-3</c:v>
                </c:pt>
                <c:pt idx="232">
                  <c:v>-1.3371480511799997E-3</c:v>
                </c:pt>
                <c:pt idx="233">
                  <c:v>-1.3155603406870004E-3</c:v>
                </c:pt>
                <c:pt idx="234">
                  <c:v>-1.2939373868780001E-3</c:v>
                </c:pt>
                <c:pt idx="235">
                  <c:v>-1.2722797886790002E-3</c:v>
                </c:pt>
                <c:pt idx="236">
                  <c:v>-1.2505881450160003E-3</c:v>
                </c:pt>
                <c:pt idx="237">
                  <c:v>-1.2288630548150002E-3</c:v>
                </c:pt>
                <c:pt idx="238">
                  <c:v>-1.2071051170020001E-3</c:v>
                </c:pt>
                <c:pt idx="239">
                  <c:v>-1.1853149305030004E-3</c:v>
                </c:pt>
                <c:pt idx="240">
                  <c:v>-1.1634930942440002E-3</c:v>
                </c:pt>
                <c:pt idx="241">
                  <c:v>-1.1416402071510003E-3</c:v>
                </c:pt>
                <c:pt idx="242">
                  <c:v>-1.1197568681500002E-3</c:v>
                </c:pt>
                <c:pt idx="243">
                  <c:v>-1.0978436761670003E-3</c:v>
                </c:pt>
                <c:pt idx="244">
                  <c:v>-1.075901230128E-3</c:v>
                </c:pt>
                <c:pt idx="245">
                  <c:v>-1.0539301289590004E-3</c:v>
                </c:pt>
                <c:pt idx="246">
                  <c:v>-1.0319309715860004E-3</c:v>
                </c:pt>
                <c:pt idx="247">
                  <c:v>-1.0099043569350001E-3</c:v>
                </c:pt>
                <c:pt idx="248">
                  <c:v>-9.8785088393200026E-4</c:v>
                </c:pt>
                <c:pt idx="249">
                  <c:v>-9.6577115150300007E-4</c:v>
                </c:pt>
                <c:pt idx="250">
                  <c:v>-9.4366575857400005E-4</c:v>
                </c:pt>
                <c:pt idx="251">
                  <c:v>-9.2153530407100028E-4</c:v>
                </c:pt>
                <c:pt idx="252">
                  <c:v>-8.9938038692000013E-4</c:v>
                </c:pt>
                <c:pt idx="253">
                  <c:v>-8.7720160604700011E-4</c:v>
                </c:pt>
                <c:pt idx="254">
                  <c:v>-8.5499956037800025E-4</c:v>
                </c:pt>
                <c:pt idx="255">
                  <c:v>-8.3277484883900006E-4</c:v>
                </c:pt>
                <c:pt idx="256">
                  <c:v>-8.1052807035599992E-4</c:v>
                </c:pt>
                <c:pt idx="257">
                  <c:v>-7.882598238550002E-4</c:v>
                </c:pt>
                <c:pt idx="258">
                  <c:v>-7.659707082620002E-4</c:v>
                </c:pt>
                <c:pt idx="259">
                  <c:v>-7.4366132250300006E-4</c:v>
                </c:pt>
                <c:pt idx="260">
                  <c:v>-7.2133226550400006E-4</c:v>
                </c:pt>
                <c:pt idx="261">
                  <c:v>-6.9898413619100014E-4</c:v>
                </c:pt>
                <c:pt idx="262">
                  <c:v>-6.7661753348999981E-4</c:v>
                </c:pt>
                <c:pt idx="263">
                  <c:v>-6.5423305632699997E-4</c:v>
                </c:pt>
                <c:pt idx="264">
                  <c:v>-6.3183130362800015E-4</c:v>
                </c:pt>
                <c:pt idx="265">
                  <c:v>-6.0941287431900038E-4</c:v>
                </c:pt>
                <c:pt idx="266">
                  <c:v>-5.8697836732600006E-4</c:v>
                </c:pt>
                <c:pt idx="267">
                  <c:v>-5.6452838157500013E-4</c:v>
                </c:pt>
                <c:pt idx="268">
                  <c:v>-5.4206351599200018E-4</c:v>
                </c:pt>
                <c:pt idx="269">
                  <c:v>-5.1958436950300016E-4</c:v>
                </c:pt>
                <c:pt idx="270">
                  <c:v>-4.9709154103400011E-4</c:v>
                </c:pt>
                <c:pt idx="271">
                  <c:v>-4.7458562951099994E-4</c:v>
                </c:pt>
                <c:pt idx="272">
                  <c:v>-4.5206723386000006E-4</c:v>
                </c:pt>
                <c:pt idx="273">
                  <c:v>-4.2953695300700003E-4</c:v>
                </c:pt>
                <c:pt idx="274">
                  <c:v>-4.0699538587800007E-4</c:v>
                </c:pt>
                <c:pt idx="275">
                  <c:v>-3.8444313139900013E-4</c:v>
                </c:pt>
                <c:pt idx="276">
                  <c:v>-3.6188078849600002E-4</c:v>
                </c:pt>
                <c:pt idx="277">
                  <c:v>-3.3930895609500002E-4</c:v>
                </c:pt>
                <c:pt idx="278">
                  <c:v>-3.1672823312200017E-4</c:v>
                </c:pt>
                <c:pt idx="279">
                  <c:v>-2.9413921850299999E-4</c:v>
                </c:pt>
                <c:pt idx="280">
                  <c:v>-2.7154251116400012E-4</c:v>
                </c:pt>
                <c:pt idx="281">
                  <c:v>-2.4893871003100007E-4</c:v>
                </c:pt>
                <c:pt idx="282">
                  <c:v>-2.2632841403000007E-4</c:v>
                </c:pt>
                <c:pt idx="283">
                  <c:v>-2.0371222208699998E-4</c:v>
                </c:pt>
                <c:pt idx="284">
                  <c:v>-1.8109073312800006E-4</c:v>
                </c:pt>
                <c:pt idx="285">
                  <c:v>-1.5846454607900006E-4</c:v>
                </c:pt>
                <c:pt idx="286">
                  <c:v>-1.3583425986599999E-4</c:v>
                </c:pt>
                <c:pt idx="287">
                  <c:v>-1.1320047341500003E-4</c:v>
                </c:pt>
                <c:pt idx="288">
                  <c:v>-9.0563785652000007E-5</c:v>
                </c:pt>
                <c:pt idx="289">
                  <c:v>-6.7924795503000003E-5</c:v>
                </c:pt>
                <c:pt idx="290">
                  <c:v>-4.5284101894000001E-5</c:v>
                </c:pt>
                <c:pt idx="291">
                  <c:v>-2.2642303751000011E-5</c:v>
                </c:pt>
                <c:pt idx="292">
                  <c:v>0</c:v>
                </c:pt>
                <c:pt idx="293">
                  <c:v>2.2642210433000006E-5</c:v>
                </c:pt>
                <c:pt idx="294">
                  <c:v>4.5283728622000015E-5</c:v>
                </c:pt>
                <c:pt idx="295">
                  <c:v>6.7923955641000015E-5</c:v>
                </c:pt>
                <c:pt idx="296">
                  <c:v>9.0562292564000022E-5</c:v>
                </c:pt>
                <c:pt idx="297">
                  <c:v>1.1319814046500003E-4</c:v>
                </c:pt>
                <c:pt idx="298">
                  <c:v>1.3583090041800001E-4</c:v>
                </c:pt>
                <c:pt idx="299">
                  <c:v>1.5845997349700009E-4</c:v>
                </c:pt>
                <c:pt idx="300">
                  <c:v>1.8108476077600001E-4</c:v>
                </c:pt>
                <c:pt idx="301">
                  <c:v>2.0370466332900002E-4</c:v>
                </c:pt>
                <c:pt idx="302">
                  <c:v>2.263190822300001E-4</c:v>
                </c:pt>
                <c:pt idx="303">
                  <c:v>2.4892741855300006E-4</c:v>
                </c:pt>
                <c:pt idx="304">
                  <c:v>2.7152907337200005E-4</c:v>
                </c:pt>
                <c:pt idx="305">
                  <c:v>2.9412344776100007E-4</c:v>
                </c:pt>
                <c:pt idx="306">
                  <c:v>3.1670994279400008E-4</c:v>
                </c:pt>
                <c:pt idx="307">
                  <c:v>3.3928795954500001E-4</c:v>
                </c:pt>
                <c:pt idx="308">
                  <c:v>3.6185689908800009E-4</c:v>
                </c:pt>
                <c:pt idx="309">
                  <c:v>3.8441616249700012E-4</c:v>
                </c:pt>
                <c:pt idx="310">
                  <c:v>4.0696515084599999E-4</c:v>
                </c:pt>
                <c:pt idx="311">
                  <c:v>4.2950326520900008E-4</c:v>
                </c:pt>
                <c:pt idx="312">
                  <c:v>4.5202990666000007E-4</c:v>
                </c:pt>
                <c:pt idx="313">
                  <c:v>4.7454447627299996E-4</c:v>
                </c:pt>
                <c:pt idx="314">
                  <c:v>4.970463751220001E-4</c:v>
                </c:pt>
                <c:pt idx="315">
                  <c:v>5.1953500428100015E-4</c:v>
                </c:pt>
                <c:pt idx="316">
                  <c:v>5.4200976482400001E-4</c:v>
                </c:pt>
                <c:pt idx="317">
                  <c:v>5.6447005782500018E-4</c:v>
                </c:pt>
                <c:pt idx="318">
                  <c:v>5.8691528435800028E-4</c:v>
                </c:pt>
                <c:pt idx="319">
                  <c:v>6.0934484549700027E-4</c:v>
                </c:pt>
                <c:pt idx="320">
                  <c:v>6.317581423160003E-4</c:v>
                </c:pt>
                <c:pt idx="321">
                  <c:v>6.5415457588900001E-4</c:v>
                </c:pt>
                <c:pt idx="322">
                  <c:v>6.7653354728999988E-4</c:v>
                </c:pt>
                <c:pt idx="323">
                  <c:v>6.988944575930002E-4</c:v>
                </c:pt>
                <c:pt idx="324">
                  <c:v>7.2123670787200016E-4</c:v>
                </c:pt>
                <c:pt idx="325">
                  <c:v>7.4355969920100013E-4</c:v>
                </c:pt>
                <c:pt idx="326">
                  <c:v>7.6586283265400008E-4</c:v>
                </c:pt>
                <c:pt idx="327">
                  <c:v>7.8814550930500027E-4</c:v>
                </c:pt>
                <c:pt idx="328">
                  <c:v>8.1040713022800012E-4</c:v>
                </c:pt>
                <c:pt idx="329">
                  <c:v>8.3264709649700001E-4</c:v>
                </c:pt>
                <c:pt idx="330">
                  <c:v>8.5486480918599999E-4</c:v>
                </c:pt>
                <c:pt idx="331">
                  <c:v>8.7705966936900024E-4</c:v>
                </c:pt>
                <c:pt idx="332">
                  <c:v>8.9923107812000017E-4</c:v>
                </c:pt>
                <c:pt idx="333">
                  <c:v>9.2137843651300037E-4</c:v>
                </c:pt>
                <c:pt idx="334">
                  <c:v>9.4350114562200015E-4</c:v>
                </c:pt>
                <c:pt idx="335">
                  <c:v>9.6559860652100011E-4</c:v>
                </c:pt>
                <c:pt idx="336">
                  <c:v>9.876702202840002E-4</c:v>
                </c:pt>
                <c:pt idx="337">
                  <c:v>1.0097153879850003E-3</c:v>
                </c:pt>
                <c:pt idx="338">
                  <c:v>1.0317335106980003E-3</c:v>
                </c:pt>
                <c:pt idx="339">
                  <c:v>1.0537239894970001E-3</c:v>
                </c:pt>
                <c:pt idx="340">
                  <c:v>1.0756862254560004E-3</c:v>
                </c:pt>
                <c:pt idx="341">
                  <c:v>1.0976196196490003E-3</c:v>
                </c:pt>
                <c:pt idx="342">
                  <c:v>1.11952357315E-3</c:v>
                </c:pt>
                <c:pt idx="343">
                  <c:v>1.141397487033E-3</c:v>
                </c:pt>
                <c:pt idx="344">
                  <c:v>1.1632407623720002E-3</c:v>
                </c:pt>
                <c:pt idx="345">
                  <c:v>1.1850528002410002E-3</c:v>
                </c:pt>
                <c:pt idx="346">
                  <c:v>1.2068330017140003E-3</c:v>
                </c:pt>
                <c:pt idx="347">
                  <c:v>1.228580767865E-3</c:v>
                </c:pt>
                <c:pt idx="348">
                  <c:v>1.2502954997680004E-3</c:v>
                </c:pt>
                <c:pt idx="349">
                  <c:v>1.271976598497E-3</c:v>
                </c:pt>
                <c:pt idx="350">
                  <c:v>1.293623465126E-3</c:v>
                </c:pt>
                <c:pt idx="351">
                  <c:v>1.3152355007290005E-3</c:v>
                </c:pt>
                <c:pt idx="352">
                  <c:v>1.3368121063800005E-3</c:v>
                </c:pt>
                <c:pt idx="353">
                  <c:v>1.3583526831530007E-3</c:v>
                </c:pt>
                <c:pt idx="354">
                  <c:v>1.379856632122E-3</c:v>
                </c:pt>
                <c:pt idx="355">
                  <c:v>1.4013233543610005E-3</c:v>
                </c:pt>
                <c:pt idx="356">
                  <c:v>1.4227522509440006E-3</c:v>
                </c:pt>
                <c:pt idx="357">
                  <c:v>1.4441427229450003E-3</c:v>
                </c:pt>
                <c:pt idx="358">
                  <c:v>1.4654941714380006E-3</c:v>
                </c:pt>
                <c:pt idx="359">
                  <c:v>1.4868059974969998E-3</c:v>
                </c:pt>
                <c:pt idx="360">
                  <c:v>1.5080776021960003E-3</c:v>
                </c:pt>
                <c:pt idx="361">
                  <c:v>1.5293083866090003E-3</c:v>
                </c:pt>
                <c:pt idx="362">
                  <c:v>1.55049775181E-3</c:v>
                </c:pt>
                <c:pt idx="363">
                  <c:v>1.5716450988730007E-3</c:v>
                </c:pt>
                <c:pt idx="364">
                  <c:v>1.5927498288720002E-3</c:v>
                </c:pt>
                <c:pt idx="365">
                  <c:v>1.6138113428810007E-3</c:v>
                </c:pt>
                <c:pt idx="366">
                  <c:v>1.6348290419740004E-3</c:v>
                </c:pt>
                <c:pt idx="367">
                  <c:v>1.6558023272250004E-3</c:v>
                </c:pt>
                <c:pt idx="368">
                  <c:v>1.6767305997080005E-3</c:v>
                </c:pt>
                <c:pt idx="369">
                  <c:v>1.6976132604970002E-3</c:v>
                </c:pt>
                <c:pt idx="370">
                  <c:v>1.7184497106660002E-3</c:v>
                </c:pt>
                <c:pt idx="371">
                  <c:v>1.7392393512890006E-3</c:v>
                </c:pt>
                <c:pt idx="372">
                  <c:v>1.7599815834400006E-3</c:v>
                </c:pt>
                <c:pt idx="373">
                  <c:v>1.7806758081930004E-3</c:v>
                </c:pt>
                <c:pt idx="374">
                  <c:v>1.8013214266220004E-3</c:v>
                </c:pt>
                <c:pt idx="375">
                  <c:v>1.8219178398010004E-3</c:v>
                </c:pt>
                <c:pt idx="376">
                  <c:v>1.8424644488040003E-3</c:v>
                </c:pt>
                <c:pt idx="377">
                  <c:v>1.8629606547050004E-3</c:v>
                </c:pt>
                <c:pt idx="378">
                  <c:v>1.8834058585780005E-3</c:v>
                </c:pt>
                <c:pt idx="379">
                  <c:v>1.9037994614970002E-3</c:v>
                </c:pt>
                <c:pt idx="380">
                  <c:v>1.9241408645360003E-3</c:v>
                </c:pt>
                <c:pt idx="381">
                  <c:v>1.9444294687690014E-3</c:v>
                </c:pt>
                <c:pt idx="382">
                  <c:v>1.9646646752699997E-3</c:v>
                </c:pt>
                <c:pt idx="383">
                  <c:v>1.9848458851130001E-3</c:v>
                </c:pt>
                <c:pt idx="384">
                  <c:v>2.0049724993719997E-3</c:v>
                </c:pt>
                <c:pt idx="385">
                  <c:v>2.025043919121E-3</c:v>
                </c:pt>
                <c:pt idx="386">
                  <c:v>2.045059545434001E-3</c:v>
                </c:pt>
                <c:pt idx="387">
                  <c:v>2.0650187793850002E-3</c:v>
                </c:pt>
                <c:pt idx="388">
                  <c:v>2.0849210220479997E-3</c:v>
                </c:pt>
                <c:pt idx="389">
                  <c:v>2.1047656744970001E-3</c:v>
                </c:pt>
                <c:pt idx="390">
                  <c:v>2.124552137806001E-3</c:v>
                </c:pt>
                <c:pt idx="391">
                  <c:v>2.1442798130489999E-3</c:v>
                </c:pt>
                <c:pt idx="392">
                  <c:v>2.1639481013000002E-3</c:v>
                </c:pt>
                <c:pt idx="393">
                  <c:v>2.1835564036329995E-3</c:v>
                </c:pt>
                <c:pt idx="394">
                  <c:v>2.2031041211220018E-3</c:v>
                </c:pt>
                <c:pt idx="395">
                  <c:v>2.2225906548410009E-3</c:v>
                </c:pt>
                <c:pt idx="396">
                  <c:v>2.2420154058640004E-3</c:v>
                </c:pt>
                <c:pt idx="397">
                  <c:v>2.2613777752650012E-3</c:v>
                </c:pt>
                <c:pt idx="398">
                  <c:v>2.2806771641179996E-3</c:v>
                </c:pt>
                <c:pt idx="399">
                  <c:v>2.2999129734970012E-3</c:v>
                </c:pt>
                <c:pt idx="400">
                  <c:v>2.3190846044760017E-3</c:v>
                </c:pt>
                <c:pt idx="401">
                  <c:v>2.3381914581289999E-3</c:v>
                </c:pt>
                <c:pt idx="402">
                  <c:v>2.3572329355299997E-3</c:v>
                </c:pt>
                <c:pt idx="403">
                  <c:v>2.3762084377530008E-3</c:v>
                </c:pt>
                <c:pt idx="404">
                  <c:v>2.3951173658720015E-3</c:v>
                </c:pt>
                <c:pt idx="405">
                  <c:v>2.413959120961001E-3</c:v>
                </c:pt>
                <c:pt idx="406">
                  <c:v>2.4327331040940011E-3</c:v>
                </c:pt>
                <c:pt idx="407">
                  <c:v>2.451438716345E-3</c:v>
                </c:pt>
                <c:pt idx="408">
                  <c:v>2.4700753587880001E-3</c:v>
                </c:pt>
                <c:pt idx="409">
                  <c:v>2.4886424324970014E-3</c:v>
                </c:pt>
                <c:pt idx="410">
                  <c:v>2.5071393385460001E-3</c:v>
                </c:pt>
                <c:pt idx="411">
                  <c:v>2.525565478009E-3</c:v>
                </c:pt>
                <c:pt idx="412">
                  <c:v>2.5439202519600009E-3</c:v>
                </c:pt>
                <c:pt idx="413">
                  <c:v>2.5622030614730002E-3</c:v>
                </c:pt>
                <c:pt idx="414">
                  <c:v>2.5804133076220009E-3</c:v>
                </c:pt>
                <c:pt idx="415">
                  <c:v>2.5985503914810011E-3</c:v>
                </c:pt>
                <c:pt idx="416">
                  <c:v>2.6166137141240002E-3</c:v>
                </c:pt>
                <c:pt idx="417">
                  <c:v>2.6346026766250006E-3</c:v>
                </c:pt>
                <c:pt idx="418">
                  <c:v>2.6525166800580014E-3</c:v>
                </c:pt>
                <c:pt idx="419">
                  <c:v>2.6703551254970001E-3</c:v>
                </c:pt>
                <c:pt idx="420">
                  <c:v>2.6881174140160002E-3</c:v>
                </c:pt>
                <c:pt idx="421">
                  <c:v>2.705802946689E-3</c:v>
                </c:pt>
                <c:pt idx="422">
                  <c:v>2.7234111245900009E-3</c:v>
                </c:pt>
                <c:pt idx="423">
                  <c:v>2.7409413487930012E-3</c:v>
                </c:pt>
                <c:pt idx="424">
                  <c:v>2.7583930203720006E-3</c:v>
                </c:pt>
                <c:pt idx="425">
                  <c:v>2.7757655404010008E-3</c:v>
                </c:pt>
                <c:pt idx="426">
                  <c:v>2.7930583099540006E-3</c:v>
                </c:pt>
                <c:pt idx="427">
                  <c:v>2.810270730105E-3</c:v>
                </c:pt>
                <c:pt idx="428">
                  <c:v>2.8274022019280009E-3</c:v>
                </c:pt>
                <c:pt idx="429">
                  <c:v>2.8444521264970003E-3</c:v>
                </c:pt>
                <c:pt idx="430">
                  <c:v>2.8614199048859999E-3</c:v>
                </c:pt>
                <c:pt idx="431">
                  <c:v>2.8783049381690003E-3</c:v>
                </c:pt>
                <c:pt idx="432">
                  <c:v>2.8951066274200007E-3</c:v>
                </c:pt>
                <c:pt idx="433">
                  <c:v>2.9118243737130001E-3</c:v>
                </c:pt>
                <c:pt idx="434">
                  <c:v>2.928457578122001E-3</c:v>
                </c:pt>
                <c:pt idx="435">
                  <c:v>2.9450056417210011E-3</c:v>
                </c:pt>
                <c:pt idx="436">
                  <c:v>2.9614679655839997E-3</c:v>
                </c:pt>
                <c:pt idx="437">
                  <c:v>2.9778439507850011E-3</c:v>
                </c:pt>
                <c:pt idx="438">
                  <c:v>2.994132998398001E-3</c:v>
                </c:pt>
                <c:pt idx="439">
                  <c:v>3.0103345094969996E-3</c:v>
                </c:pt>
                <c:pt idx="440">
                  <c:v>3.0264478851560004E-3</c:v>
                </c:pt>
                <c:pt idx="441">
                  <c:v>3.0424725264490008E-3</c:v>
                </c:pt>
                <c:pt idx="442">
                  <c:v>3.0584078344500008E-3</c:v>
                </c:pt>
                <c:pt idx="443">
                  <c:v>3.074253210233001E-3</c:v>
                </c:pt>
                <c:pt idx="444">
                  <c:v>3.0900080548719997E-3</c:v>
                </c:pt>
                <c:pt idx="445">
                  <c:v>3.105671769441E-3</c:v>
                </c:pt>
                <c:pt idx="446">
                  <c:v>3.1212437550140002E-3</c:v>
                </c:pt>
                <c:pt idx="447">
                  <c:v>3.1367234126650012E-3</c:v>
                </c:pt>
                <c:pt idx="448">
                  <c:v>3.152110143468001E-3</c:v>
                </c:pt>
                <c:pt idx="449">
                  <c:v>3.1674033484970008E-3</c:v>
                </c:pt>
                <c:pt idx="450">
                  <c:v>3.182602428826E-3</c:v>
                </c:pt>
                <c:pt idx="451">
                  <c:v>3.1977067855290002E-3</c:v>
                </c:pt>
                <c:pt idx="452">
                  <c:v>3.2127158196799998E-3</c:v>
                </c:pt>
                <c:pt idx="453">
                  <c:v>3.2276289323530014E-3</c:v>
                </c:pt>
                <c:pt idx="454">
                  <c:v>3.2424455246219991E-3</c:v>
                </c:pt>
                <c:pt idx="455">
                  <c:v>3.2571649975610003E-3</c:v>
                </c:pt>
                <c:pt idx="456">
                  <c:v>3.2717867522439998E-3</c:v>
                </c:pt>
                <c:pt idx="457">
                  <c:v>3.2863101897449998E-3</c:v>
                </c:pt>
                <c:pt idx="458">
                  <c:v>3.3007347111380027E-3</c:v>
                </c:pt>
                <c:pt idx="459">
                  <c:v>3.3150597174969997E-3</c:v>
                </c:pt>
                <c:pt idx="460">
                  <c:v>3.3292846098960005E-3</c:v>
                </c:pt>
                <c:pt idx="461">
                  <c:v>3.3434087894089999E-3</c:v>
                </c:pt>
                <c:pt idx="462">
                  <c:v>3.3574316571099998E-3</c:v>
                </c:pt>
                <c:pt idx="463">
                  <c:v>3.371352614073001E-3</c:v>
                </c:pt>
                <c:pt idx="464">
                  <c:v>3.3851710613720006E-3</c:v>
                </c:pt>
                <c:pt idx="465">
                  <c:v>3.3988864000810024E-3</c:v>
                </c:pt>
                <c:pt idx="466">
                  <c:v>3.4124980312739994E-3</c:v>
                </c:pt>
                <c:pt idx="467">
                  <c:v>3.4260053560249996E-3</c:v>
                </c:pt>
                <c:pt idx="468">
                  <c:v>3.4394077754080015E-3</c:v>
                </c:pt>
                <c:pt idx="469">
                  <c:v>3.4527046904969999E-3</c:v>
                </c:pt>
                <c:pt idx="470">
                  <c:v>3.4658955023660009E-3</c:v>
                </c:pt>
                <c:pt idx="471">
                  <c:v>3.4789796120889994E-3</c:v>
                </c:pt>
                <c:pt idx="472">
                  <c:v>3.4919564207400006E-3</c:v>
                </c:pt>
                <c:pt idx="473">
                  <c:v>3.5048253293930021E-3</c:v>
                </c:pt>
                <c:pt idx="474">
                  <c:v>3.5175857391220007E-3</c:v>
                </c:pt>
                <c:pt idx="475">
                  <c:v>3.530237051001001E-3</c:v>
                </c:pt>
                <c:pt idx="476">
                  <c:v>3.5427786661039991E-3</c:v>
                </c:pt>
                <c:pt idx="477">
                  <c:v>3.5552099855050007E-3</c:v>
                </c:pt>
                <c:pt idx="478">
                  <c:v>3.5675304102780014E-3</c:v>
                </c:pt>
                <c:pt idx="479">
                  <c:v>3.579739341497001E-3</c:v>
                </c:pt>
                <c:pt idx="480">
                  <c:v>3.5918361802360008E-3</c:v>
                </c:pt>
                <c:pt idx="481">
                  <c:v>3.6038203275690003E-3</c:v>
                </c:pt>
                <c:pt idx="482">
                  <c:v>3.6156911845699998E-3</c:v>
                </c:pt>
                <c:pt idx="483">
                  <c:v>3.6274481523130013E-3</c:v>
                </c:pt>
                <c:pt idx="484">
                  <c:v>3.6390906318720002E-3</c:v>
                </c:pt>
                <c:pt idx="485">
                  <c:v>3.6506180243210009E-3</c:v>
                </c:pt>
                <c:pt idx="486">
                  <c:v>3.6620297307340005E-3</c:v>
                </c:pt>
                <c:pt idx="487">
                  <c:v>3.6733251521850006E-3</c:v>
                </c:pt>
                <c:pt idx="488">
                  <c:v>3.6845036897480022E-3</c:v>
                </c:pt>
                <c:pt idx="489">
                  <c:v>3.6955647444970002E-3</c:v>
                </c:pt>
                <c:pt idx="490">
                  <c:v>3.7065077175060016E-3</c:v>
                </c:pt>
                <c:pt idx="491">
                  <c:v>3.7173320098489991E-3</c:v>
                </c:pt>
                <c:pt idx="492">
                  <c:v>3.7280370226000004E-3</c:v>
                </c:pt>
                <c:pt idx="493">
                  <c:v>3.7386221568330019E-3</c:v>
                </c:pt>
                <c:pt idx="494">
                  <c:v>3.7490868136220005E-3</c:v>
                </c:pt>
                <c:pt idx="495">
                  <c:v>3.7594303940410002E-3</c:v>
                </c:pt>
                <c:pt idx="496">
                  <c:v>3.7696522991640009E-3</c:v>
                </c:pt>
                <c:pt idx="497">
                  <c:v>3.7797519300649994E-3</c:v>
                </c:pt>
                <c:pt idx="498">
                  <c:v>3.7897286878180027E-3</c:v>
                </c:pt>
                <c:pt idx="499">
                  <c:v>3.7995819734970011E-3</c:v>
                </c:pt>
                <c:pt idx="500">
                  <c:v>3.8093111881760014E-3</c:v>
                </c:pt>
                <c:pt idx="501">
                  <c:v>3.8189157329290018E-3</c:v>
                </c:pt>
                <c:pt idx="502">
                  <c:v>3.8283950088300019E-3</c:v>
                </c:pt>
                <c:pt idx="503">
                  <c:v>3.8377484169530023E-3</c:v>
                </c:pt>
                <c:pt idx="504">
                  <c:v>3.8469753583719991E-3</c:v>
                </c:pt>
                <c:pt idx="505">
                  <c:v>3.8560752341609988E-3</c:v>
                </c:pt>
                <c:pt idx="506">
                  <c:v>3.8650474453940003E-3</c:v>
                </c:pt>
                <c:pt idx="507">
                  <c:v>3.873891393145E-3</c:v>
                </c:pt>
                <c:pt idx="508">
                  <c:v>3.8826064784880012E-3</c:v>
                </c:pt>
                <c:pt idx="509">
                  <c:v>3.8911921024970004E-3</c:v>
                </c:pt>
                <c:pt idx="510">
                  <c:v>3.8996476662460011E-3</c:v>
                </c:pt>
                <c:pt idx="511">
                  <c:v>3.9079725708090025E-3</c:v>
                </c:pt>
                <c:pt idx="512">
                  <c:v>3.9161662172599995E-3</c:v>
                </c:pt>
                <c:pt idx="513">
                  <c:v>3.9242280066730025E-3</c:v>
                </c:pt>
                <c:pt idx="514">
                  <c:v>3.9321573401219986E-3</c:v>
                </c:pt>
                <c:pt idx="515">
                  <c:v>3.939953618681E-3</c:v>
                </c:pt>
                <c:pt idx="516">
                  <c:v>3.9476162434240025E-3</c:v>
                </c:pt>
                <c:pt idx="517">
                  <c:v>3.9551446154249999E-3</c:v>
                </c:pt>
                <c:pt idx="518">
                  <c:v>3.9625381357580028E-3</c:v>
                </c:pt>
                <c:pt idx="519">
                  <c:v>3.9697962054969982E-3</c:v>
                </c:pt>
                <c:pt idx="520">
                  <c:v>3.9769182257160017E-3</c:v>
                </c:pt>
                <c:pt idx="521">
                  <c:v>3.9839035974890023E-3</c:v>
                </c:pt>
                <c:pt idx="522">
                  <c:v>3.9907517218900016E-3</c:v>
                </c:pt>
                <c:pt idx="523">
                  <c:v>3.9974619999930024E-3</c:v>
                </c:pt>
                <c:pt idx="524">
                  <c:v>4.0040338328720011E-3</c:v>
                </c:pt>
                <c:pt idx="525">
                  <c:v>4.0104666216010014E-3</c:v>
                </c:pt>
                <c:pt idx="526">
                  <c:v>4.0167597672540025E-3</c:v>
                </c:pt>
                <c:pt idx="527">
                  <c:v>4.0229126709050008E-3</c:v>
                </c:pt>
                <c:pt idx="528">
                  <c:v>4.0289247336280009E-3</c:v>
                </c:pt>
                <c:pt idx="529">
                  <c:v>4.0347953564970002E-3</c:v>
                </c:pt>
                <c:pt idx="530">
                  <c:v>4.0405239405860022E-3</c:v>
                </c:pt>
                <c:pt idx="531">
                  <c:v>4.046109886969E-3</c:v>
                </c:pt>
                <c:pt idx="532">
                  <c:v>4.0515525967200006E-3</c:v>
                </c:pt>
                <c:pt idx="533">
                  <c:v>4.0568514709130006E-3</c:v>
                </c:pt>
                <c:pt idx="534">
                  <c:v>4.0620059106220019E-3</c:v>
                </c:pt>
                <c:pt idx="535">
                  <c:v>4.0670153169210018E-3</c:v>
                </c:pt>
                <c:pt idx="536">
                  <c:v>4.0718790908840022E-3</c:v>
                </c:pt>
                <c:pt idx="537">
                  <c:v>4.0765966335850005E-3</c:v>
                </c:pt>
                <c:pt idx="538">
                  <c:v>4.0811673460980002E-3</c:v>
                </c:pt>
                <c:pt idx="539">
                  <c:v>4.0855906294970015E-3</c:v>
                </c:pt>
                <c:pt idx="540">
                  <c:v>4.0898658848559991E-3</c:v>
                </c:pt>
                <c:pt idx="541">
                  <c:v>4.093992513249E-3</c:v>
                </c:pt>
                <c:pt idx="542">
                  <c:v>4.0979699157500001E-3</c:v>
                </c:pt>
                <c:pt idx="543">
                  <c:v>4.101797493433001E-3</c:v>
                </c:pt>
                <c:pt idx="544">
                  <c:v>4.1054746473720002E-3</c:v>
                </c:pt>
                <c:pt idx="545">
                  <c:v>4.1090007786410004E-3</c:v>
                </c:pt>
                <c:pt idx="546">
                  <c:v>4.1123752883140017E-3</c:v>
                </c:pt>
                <c:pt idx="547">
                  <c:v>4.1155975774650006E-3</c:v>
                </c:pt>
                <c:pt idx="548">
                  <c:v>4.1186670471680016E-3</c:v>
                </c:pt>
                <c:pt idx="549">
                  <c:v>4.1215830984970012E-3</c:v>
                </c:pt>
                <c:pt idx="550">
                  <c:v>4.1243451325260003E-3</c:v>
                </c:pt>
                <c:pt idx="551">
                  <c:v>4.1269525503290017E-3</c:v>
                </c:pt>
                <c:pt idx="552">
                  <c:v>4.1294047529799992E-3</c:v>
                </c:pt>
                <c:pt idx="553">
                  <c:v>4.1317011415530017E-3</c:v>
                </c:pt>
                <c:pt idx="554">
                  <c:v>4.1338411171220014E-3</c:v>
                </c:pt>
                <c:pt idx="555">
                  <c:v>4.1358240807609992E-3</c:v>
                </c:pt>
                <c:pt idx="556">
                  <c:v>4.1376494335440021E-3</c:v>
                </c:pt>
                <c:pt idx="557">
                  <c:v>4.1393165765450006E-3</c:v>
                </c:pt>
                <c:pt idx="558">
                  <c:v>4.1408249108380009E-3</c:v>
                </c:pt>
                <c:pt idx="559">
                  <c:v>4.142173837497003E-3</c:v>
                </c:pt>
                <c:pt idx="560">
                  <c:v>4.1433627575959992E-3</c:v>
                </c:pt>
                <c:pt idx="561">
                  <c:v>4.1443910722090034E-3</c:v>
                </c:pt>
                <c:pt idx="562">
                  <c:v>4.1452581824100009E-3</c:v>
                </c:pt>
                <c:pt idx="563">
                  <c:v>4.1459634892730014E-3</c:v>
                </c:pt>
                <c:pt idx="564">
                  <c:v>4.146506393872003E-3</c:v>
                </c:pt>
                <c:pt idx="565">
                  <c:v>4.1468862972810008E-3</c:v>
                </c:pt>
                <c:pt idx="566">
                  <c:v>4.1471026005740035E-3</c:v>
                </c:pt>
                <c:pt idx="567">
                  <c:v>4.1471547048250023E-3</c:v>
                </c:pt>
                <c:pt idx="568">
                  <c:v>4.1470420111080018E-3</c:v>
                </c:pt>
                <c:pt idx="569">
                  <c:v>4.1467639204969993E-3</c:v>
                </c:pt>
                <c:pt idx="570">
                  <c:v>4.1463198340660028E-3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4-4C49-901D-DDC82CBF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27392"/>
        <c:axId val="1640228352"/>
      </c:scatterChart>
      <c:valAx>
        <c:axId val="1640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8352"/>
        <c:crosses val="autoZero"/>
        <c:crossBetween val="midCat"/>
      </c:valAx>
      <c:valAx>
        <c:axId val="1640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CTEeq(T) a</a:t>
            </a:r>
            <a:r>
              <a:rPr lang="es-ES" baseline="0"/>
              <a:t> Tref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CTEeq(T) a Tref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Calculo_Aluminio!$M$2:$M$572</c:f>
              <c:numCache>
                <c:formatCode>General</c:formatCode>
                <c:ptCount val="5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</c:numCache>
            </c:numRef>
          </c:xVal>
          <c:yVal>
            <c:numRef>
              <c:f>Calculo_Aluminio!$R$2:$R$572</c:f>
              <c:numCache>
                <c:formatCode>0.000E+00</c:formatCode>
                <c:ptCount val="571"/>
                <c:pt idx="18">
                  <c:v>1.5160980083000006E-5</c:v>
                </c:pt>
                <c:pt idx="19">
                  <c:v>1.5215535511000004E-5</c:v>
                </c:pt>
                <c:pt idx="20">
                  <c:v>1.5269891297000004E-5</c:v>
                </c:pt>
                <c:pt idx="21">
                  <c:v>1.5324047441000002E-5</c:v>
                </c:pt>
                <c:pt idx="22">
                  <c:v>1.5378003943E-5</c:v>
                </c:pt>
                <c:pt idx="23">
                  <c:v>1.5431760803000001E-5</c:v>
                </c:pt>
                <c:pt idx="24">
                  <c:v>1.5485318020999998E-5</c:v>
                </c:pt>
                <c:pt idx="25">
                  <c:v>1.5538675597000005E-5</c:v>
                </c:pt>
                <c:pt idx="26">
                  <c:v>1.5591833531000004E-5</c:v>
                </c:pt>
                <c:pt idx="27">
                  <c:v>1.5644791823000002E-5</c:v>
                </c:pt>
                <c:pt idx="28">
                  <c:v>1.5697550473000003E-5</c:v>
                </c:pt>
                <c:pt idx="29">
                  <c:v>1.5750109481000004E-5</c:v>
                </c:pt>
                <c:pt idx="30">
                  <c:v>1.5802468847E-5</c:v>
                </c:pt>
                <c:pt idx="31">
                  <c:v>1.5854628571000006E-5</c:v>
                </c:pt>
                <c:pt idx="32">
                  <c:v>1.5906588653000005E-5</c:v>
                </c:pt>
                <c:pt idx="33">
                  <c:v>1.5958349093000003E-5</c:v>
                </c:pt>
                <c:pt idx="34">
                  <c:v>1.6009909891E-5</c:v>
                </c:pt>
                <c:pt idx="35">
                  <c:v>1.6061271047000004E-5</c:v>
                </c:pt>
                <c:pt idx="36">
                  <c:v>1.6112432561000003E-5</c:v>
                </c:pt>
                <c:pt idx="37">
                  <c:v>1.6163394433000002E-5</c:v>
                </c:pt>
                <c:pt idx="38">
                  <c:v>1.6214156663000004E-5</c:v>
                </c:pt>
                <c:pt idx="39" formatCode="0.00000E+00">
                  <c:v>1.6264719251000002E-5</c:v>
                </c:pt>
                <c:pt idx="40">
                  <c:v>1.6315082197000002E-5</c:v>
                </c:pt>
                <c:pt idx="41">
                  <c:v>1.6365245501000005E-5</c:v>
                </c:pt>
                <c:pt idx="42">
                  <c:v>1.6415209163000005E-5</c:v>
                </c:pt>
                <c:pt idx="43">
                  <c:v>1.6464973183000003E-5</c:v>
                </c:pt>
                <c:pt idx="44">
                  <c:v>1.6514537561000001E-5</c:v>
                </c:pt>
                <c:pt idx="45">
                  <c:v>1.6563902297000005E-5</c:v>
                </c:pt>
                <c:pt idx="46">
                  <c:v>1.6613067391000005E-5</c:v>
                </c:pt>
                <c:pt idx="47">
                  <c:v>1.6662032843000005E-5</c:v>
                </c:pt>
                <c:pt idx="48">
                  <c:v>1.6710798653000004E-5</c:v>
                </c:pt>
                <c:pt idx="49">
                  <c:v>1.6759364821000002E-5</c:v>
                </c:pt>
                <c:pt idx="50">
                  <c:v>1.6807731346999999E-5</c:v>
                </c:pt>
                <c:pt idx="51">
                  <c:v>1.6855898231000007E-5</c:v>
                </c:pt>
                <c:pt idx="52">
                  <c:v>1.6903865473000006E-5</c:v>
                </c:pt>
                <c:pt idx="53">
                  <c:v>1.6951633073000006E-5</c:v>
                </c:pt>
                <c:pt idx="54">
                  <c:v>1.6999201031000004E-5</c:v>
                </c:pt>
                <c:pt idx="55">
                  <c:v>1.7046569347000002E-5</c:v>
                </c:pt>
                <c:pt idx="56">
                  <c:v>1.7093738021000003E-5</c:v>
                </c:pt>
                <c:pt idx="57">
                  <c:v>1.7140707052999999E-5</c:v>
                </c:pt>
                <c:pt idx="58">
                  <c:v>1.7187476443000005E-5</c:v>
                </c:pt>
                <c:pt idx="59">
                  <c:v>1.7234046191000004E-5</c:v>
                </c:pt>
                <c:pt idx="60">
                  <c:v>1.7280416297000006E-5</c:v>
                </c:pt>
                <c:pt idx="61">
                  <c:v>1.7326586761000003E-5</c:v>
                </c:pt>
                <c:pt idx="62">
                  <c:v>1.7372557583000004E-5</c:v>
                </c:pt>
                <c:pt idx="63">
                  <c:v>1.7418328763E-5</c:v>
                </c:pt>
                <c:pt idx="64">
                  <c:v>1.7463900301000006E-5</c:v>
                </c:pt>
                <c:pt idx="65">
                  <c:v>1.7509272197000004E-5</c:v>
                </c:pt>
                <c:pt idx="66">
                  <c:v>1.7554444451000002E-5</c:v>
                </c:pt>
                <c:pt idx="67">
                  <c:v>1.7599417063000003E-5</c:v>
                </c:pt>
                <c:pt idx="68">
                  <c:v>1.7644190033000003E-5</c:v>
                </c:pt>
                <c:pt idx="69">
                  <c:v>1.7688763361000002E-5</c:v>
                </c:pt>
                <c:pt idx="70">
                  <c:v>1.7733137047000001E-5</c:v>
                </c:pt>
                <c:pt idx="71">
                  <c:v>1.7777311091000006E-5</c:v>
                </c:pt>
                <c:pt idx="72">
                  <c:v>1.7821285493000003E-5</c:v>
                </c:pt>
                <c:pt idx="73">
                  <c:v>1.7865060253000003E-5</c:v>
                </c:pt>
                <c:pt idx="74">
                  <c:v>1.7908635371000003E-5</c:v>
                </c:pt>
                <c:pt idx="75">
                  <c:v>1.7952010847000002E-5</c:v>
                </c:pt>
                <c:pt idx="76">
                  <c:v>1.7995186681E-5</c:v>
                </c:pt>
                <c:pt idx="77">
                  <c:v>1.8038162873000005E-5</c:v>
                </c:pt>
                <c:pt idx="78">
                  <c:v>1.8080939423000005E-5</c:v>
                </c:pt>
                <c:pt idx="79">
                  <c:v>1.8123516331000005E-5</c:v>
                </c:pt>
                <c:pt idx="80">
                  <c:v>1.8165893597000005E-5</c:v>
                </c:pt>
                <c:pt idx="81">
                  <c:v>1.8208071221000003E-5</c:v>
                </c:pt>
                <c:pt idx="82">
                  <c:v>1.8250049203000001E-5</c:v>
                </c:pt>
                <c:pt idx="83">
                  <c:v>1.8291827543000002E-5</c:v>
                </c:pt>
                <c:pt idx="84">
                  <c:v>1.8333406241000006E-5</c:v>
                </c:pt>
                <c:pt idx="85">
                  <c:v>1.8374785297000005E-5</c:v>
                </c:pt>
                <c:pt idx="86">
                  <c:v>1.8415964711000004E-5</c:v>
                </c:pt>
                <c:pt idx="87">
                  <c:v>1.8456944483000002E-5</c:v>
                </c:pt>
                <c:pt idx="88">
                  <c:v>1.8497724613000004E-5</c:v>
                </c:pt>
                <c:pt idx="89">
                  <c:v>1.8538305101000004E-5</c:v>
                </c:pt>
                <c:pt idx="90">
                  <c:v>1.8578685947E-5</c:v>
                </c:pt>
                <c:pt idx="91">
                  <c:v>1.8618867151000003E-5</c:v>
                </c:pt>
                <c:pt idx="92">
                  <c:v>1.8658848713000005E-5</c:v>
                </c:pt>
                <c:pt idx="93">
                  <c:v>1.8698630633000003E-5</c:v>
                </c:pt>
                <c:pt idx="94">
                  <c:v>1.8738212911000004E-5</c:v>
                </c:pt>
                <c:pt idx="95">
                  <c:v>1.8777595547000004E-5</c:v>
                </c:pt>
                <c:pt idx="96">
                  <c:v>1.8816778541000003E-5</c:v>
                </c:pt>
                <c:pt idx="97">
                  <c:v>1.8855761893000006E-5</c:v>
                </c:pt>
                <c:pt idx="98">
                  <c:v>1.8894545603000004E-5</c:v>
                </c:pt>
                <c:pt idx="99">
                  <c:v>1.8933129671000005E-5</c:v>
                </c:pt>
                <c:pt idx="100">
                  <c:v>1.8971514097000002E-5</c:v>
                </c:pt>
                <c:pt idx="101">
                  <c:v>1.9009698881000002E-5</c:v>
                </c:pt>
                <c:pt idx="102">
                  <c:v>1.9047684023000001E-5</c:v>
                </c:pt>
                <c:pt idx="103">
                  <c:v>1.9085469523000003E-5</c:v>
                </c:pt>
                <c:pt idx="104">
                  <c:v>1.9123055381000004E-5</c:v>
                </c:pt>
                <c:pt idx="105">
                  <c:v>1.9160441597000005E-5</c:v>
                </c:pt>
                <c:pt idx="106">
                  <c:v>1.9197628171000005E-5</c:v>
                </c:pt>
                <c:pt idx="107">
                  <c:v>1.9234615103000004E-5</c:v>
                </c:pt>
                <c:pt idx="108">
                  <c:v>1.9271402393000003E-5</c:v>
                </c:pt>
                <c:pt idx="109">
                  <c:v>1.9307990041000001E-5</c:v>
                </c:pt>
                <c:pt idx="110">
                  <c:v>1.9344378047000005E-5</c:v>
                </c:pt>
                <c:pt idx="111">
                  <c:v>1.9380566411000006E-5</c:v>
                </c:pt>
                <c:pt idx="112">
                  <c:v>1.9416555133000002E-5</c:v>
                </c:pt>
                <c:pt idx="113">
                  <c:v>1.9452344213000005E-5</c:v>
                </c:pt>
                <c:pt idx="114">
                  <c:v>1.9487933651000003E-5</c:v>
                </c:pt>
                <c:pt idx="115">
                  <c:v>1.9523323447000001E-5</c:v>
                </c:pt>
                <c:pt idx="116">
                  <c:v>1.9558513601000001E-5</c:v>
                </c:pt>
                <c:pt idx="117">
                  <c:v>1.9593504113000005E-5</c:v>
                </c:pt>
                <c:pt idx="118">
                  <c:v>1.9628294983000004E-5</c:v>
                </c:pt>
                <c:pt idx="119">
                  <c:v>1.9662886211000003E-5</c:v>
                </c:pt>
                <c:pt idx="120">
                  <c:v>1.9697277797000004E-5</c:v>
                </c:pt>
                <c:pt idx="121">
                  <c:v>1.9731469741000002E-5</c:v>
                </c:pt>
                <c:pt idx="122">
                  <c:v>1.9765462043000002E-5</c:v>
                </c:pt>
                <c:pt idx="123">
                  <c:v>1.9799254703000005E-5</c:v>
                </c:pt>
                <c:pt idx="124">
                  <c:v>1.9832847721000007E-5</c:v>
                </c:pt>
                <c:pt idx="125">
                  <c:v>1.9866241097000006E-5</c:v>
                </c:pt>
                <c:pt idx="126">
                  <c:v>1.9899434831000004E-5</c:v>
                </c:pt>
                <c:pt idx="127">
                  <c:v>1.9932428923000001E-5</c:v>
                </c:pt>
                <c:pt idx="128">
                  <c:v>1.9965223373000001E-5</c:v>
                </c:pt>
                <c:pt idx="129">
                  <c:v>1.9997818181E-5</c:v>
                </c:pt>
                <c:pt idx="130">
                  <c:v>2.0030213347000005E-5</c:v>
                </c:pt>
                <c:pt idx="131">
                  <c:v>2.0062408871000007E-5</c:v>
                </c:pt>
                <c:pt idx="132">
                  <c:v>2.0094404753000004E-5</c:v>
                </c:pt>
                <c:pt idx="133">
                  <c:v>2.0126200993000004E-5</c:v>
                </c:pt>
                <c:pt idx="134">
                  <c:v>2.0157797591000001E-5</c:v>
                </c:pt>
                <c:pt idx="135">
                  <c:v>2.0189194547E-5</c:v>
                </c:pt>
                <c:pt idx="136">
                  <c:v>2.0220391861000008E-5</c:v>
                </c:pt>
                <c:pt idx="137">
                  <c:v>2.0251389533000006E-5</c:v>
                </c:pt>
                <c:pt idx="138">
                  <c:v>2.0282187563000003E-5</c:v>
                </c:pt>
                <c:pt idx="139">
                  <c:v>2.0312785951000006E-5</c:v>
                </c:pt>
                <c:pt idx="140">
                  <c:v>2.0343184697000002E-5</c:v>
                </c:pt>
                <c:pt idx="141">
                  <c:v>2.0373383801E-5</c:v>
                </c:pt>
                <c:pt idx="142">
                  <c:v>2.0403383263000002E-5</c:v>
                </c:pt>
                <c:pt idx="143">
                  <c:v>2.0433183083000006E-5</c:v>
                </c:pt>
                <c:pt idx="144">
                  <c:v>2.0462783261000006E-5</c:v>
                </c:pt>
                <c:pt idx="145">
                  <c:v>2.0492183797000002E-5</c:v>
                </c:pt>
                <c:pt idx="146">
                  <c:v>2.0521384691000001E-5</c:v>
                </c:pt>
                <c:pt idx="147">
                  <c:v>2.0550385943000003E-5</c:v>
                </c:pt>
                <c:pt idx="148">
                  <c:v>2.0579187553000004E-5</c:v>
                </c:pt>
                <c:pt idx="149">
                  <c:v>2.0607789520999997E-5</c:v>
                </c:pt>
                <c:pt idx="150">
                  <c:v>2.0636191847000004E-5</c:v>
                </c:pt>
                <c:pt idx="151">
                  <c:v>2.0664394531000003E-5</c:v>
                </c:pt>
                <c:pt idx="152">
                  <c:v>2.0692397573000002E-5</c:v>
                </c:pt>
                <c:pt idx="153">
                  <c:v>2.0720200973000003E-5</c:v>
                </c:pt>
                <c:pt idx="154">
                  <c:v>2.0747804731000004E-5</c:v>
                </c:pt>
                <c:pt idx="155">
                  <c:v>2.0775208847000004E-5</c:v>
                </c:pt>
                <c:pt idx="156">
                  <c:v>2.0802413321000006E-5</c:v>
                </c:pt>
                <c:pt idx="157">
                  <c:v>2.0829418153000005E-5</c:v>
                </c:pt>
                <c:pt idx="158">
                  <c:v>2.0856223343E-5</c:v>
                </c:pt>
                <c:pt idx="159">
                  <c:v>2.0882828891000004E-5</c:v>
                </c:pt>
                <c:pt idx="160">
                  <c:v>2.0909234797000005E-5</c:v>
                </c:pt>
                <c:pt idx="161">
                  <c:v>2.0935441061000004E-5</c:v>
                </c:pt>
                <c:pt idx="162">
                  <c:v>2.0961447683000003E-5</c:v>
                </c:pt>
                <c:pt idx="163">
                  <c:v>2.0987254663000005E-5</c:v>
                </c:pt>
                <c:pt idx="164">
                  <c:v>2.1012862001000006E-5</c:v>
                </c:pt>
                <c:pt idx="165">
                  <c:v>2.1038269697000004E-5</c:v>
                </c:pt>
                <c:pt idx="166">
                  <c:v>2.1063477751000004E-5</c:v>
                </c:pt>
                <c:pt idx="167">
                  <c:v>2.1088486163000006E-5</c:v>
                </c:pt>
                <c:pt idx="168">
                  <c:v>2.1113294933000002E-5</c:v>
                </c:pt>
                <c:pt idx="169">
                  <c:v>2.1137904061E-5</c:v>
                </c:pt>
                <c:pt idx="170">
                  <c:v>2.1162313547000001E-5</c:v>
                </c:pt>
                <c:pt idx="171">
                  <c:v>2.1186523390999998E-5</c:v>
                </c:pt>
                <c:pt idx="172">
                  <c:v>2.1210533593000001E-5</c:v>
                </c:pt>
                <c:pt idx="173">
                  <c:v>2.123434415300001E-5</c:v>
                </c:pt>
                <c:pt idx="174">
                  <c:v>2.1257955071000005E-5</c:v>
                </c:pt>
                <c:pt idx="175">
                  <c:v>2.1281366347000006E-5</c:v>
                </c:pt>
                <c:pt idx="176">
                  <c:v>2.1304577981000003E-5</c:v>
                </c:pt>
                <c:pt idx="177">
                  <c:v>2.1327589973000003E-5</c:v>
                </c:pt>
                <c:pt idx="178">
                  <c:v>2.1350402323000002E-5</c:v>
                </c:pt>
                <c:pt idx="179">
                  <c:v>2.1373015031000004E-5</c:v>
                </c:pt>
                <c:pt idx="180">
                  <c:v>2.1395428097000002E-5</c:v>
                </c:pt>
                <c:pt idx="181">
                  <c:v>2.1417641521000007E-5</c:v>
                </c:pt>
                <c:pt idx="182">
                  <c:v>2.1439655303000003E-5</c:v>
                </c:pt>
                <c:pt idx="183">
                  <c:v>2.1461469443E-5</c:v>
                </c:pt>
                <c:pt idx="184">
                  <c:v>2.1483083940999999E-5</c:v>
                </c:pt>
                <c:pt idx="185">
                  <c:v>2.1504498797E-5</c:v>
                </c:pt>
                <c:pt idx="186">
                  <c:v>2.1525714011000005E-5</c:v>
                </c:pt>
                <c:pt idx="187">
                  <c:v>2.1546729583000009E-5</c:v>
                </c:pt>
                <c:pt idx="188">
                  <c:v>2.1567545513000008E-5</c:v>
                </c:pt>
                <c:pt idx="189">
                  <c:v>2.1588161801000008E-5</c:v>
                </c:pt>
                <c:pt idx="190">
                  <c:v>2.160857844700001E-5</c:v>
                </c:pt>
                <c:pt idx="191">
                  <c:v>2.1628795451000001E-5</c:v>
                </c:pt>
                <c:pt idx="192">
                  <c:v>2.1648812813000005E-5</c:v>
                </c:pt>
                <c:pt idx="193">
                  <c:v>2.1668630533000005E-5</c:v>
                </c:pt>
                <c:pt idx="194">
                  <c:v>2.1688248611000001E-5</c:v>
                </c:pt>
                <c:pt idx="195">
                  <c:v>2.1707667047000004E-5</c:v>
                </c:pt>
                <c:pt idx="196">
                  <c:v>2.1726885841000002E-5</c:v>
                </c:pt>
                <c:pt idx="197">
                  <c:v>2.1745904992999999E-5</c:v>
                </c:pt>
                <c:pt idx="198">
                  <c:v>2.1764724503E-5</c:v>
                </c:pt>
                <c:pt idx="199">
                  <c:v>2.178334437100001E-5</c:v>
                </c:pt>
                <c:pt idx="200">
                  <c:v>2.1801764597000009E-5</c:v>
                </c:pt>
                <c:pt idx="201">
                  <c:v>2.1819985181000004E-5</c:v>
                </c:pt>
                <c:pt idx="202">
                  <c:v>2.1838006123000009E-5</c:v>
                </c:pt>
                <c:pt idx="203">
                  <c:v>2.1855827423000006E-5</c:v>
                </c:pt>
                <c:pt idx="204">
                  <c:v>2.1873449081000003E-5</c:v>
                </c:pt>
                <c:pt idx="205">
                  <c:v>2.1890871097000002E-5</c:v>
                </c:pt>
                <c:pt idx="206">
                  <c:v>2.1908093471000001E-5</c:v>
                </c:pt>
                <c:pt idx="207">
                  <c:v>2.1925116203000006E-5</c:v>
                </c:pt>
                <c:pt idx="208">
                  <c:v>2.1941939293E-5</c:v>
                </c:pt>
                <c:pt idx="209">
                  <c:v>2.1958562741000004E-5</c:v>
                </c:pt>
                <c:pt idx="210">
                  <c:v>2.1974986547E-5</c:v>
                </c:pt>
                <c:pt idx="211">
                  <c:v>2.1991210710999996E-5</c:v>
                </c:pt>
                <c:pt idx="212">
                  <c:v>2.2007235233000008E-5</c:v>
                </c:pt>
                <c:pt idx="213">
                  <c:v>2.2023060113000009E-5</c:v>
                </c:pt>
                <c:pt idx="214">
                  <c:v>2.203868535100001E-5</c:v>
                </c:pt>
                <c:pt idx="215">
                  <c:v>2.2054110947000006E-5</c:v>
                </c:pt>
                <c:pt idx="216">
                  <c:v>2.2069336901000006E-5</c:v>
                </c:pt>
                <c:pt idx="217">
                  <c:v>2.2084363213000004E-5</c:v>
                </c:pt>
                <c:pt idx="218">
                  <c:v>2.2099189883000002E-5</c:v>
                </c:pt>
                <c:pt idx="219">
                  <c:v>2.2113816911000003E-5</c:v>
                </c:pt>
                <c:pt idx="220">
                  <c:v>2.2128244297000007E-5</c:v>
                </c:pt>
                <c:pt idx="221">
                  <c:v>2.2142472041000003E-5</c:v>
                </c:pt>
                <c:pt idx="222">
                  <c:v>2.2156500143000002E-5</c:v>
                </c:pt>
                <c:pt idx="223">
                  <c:v>2.2170328603000001E-5</c:v>
                </c:pt>
                <c:pt idx="224">
                  <c:v>2.2183957420999998E-5</c:v>
                </c:pt>
                <c:pt idx="225">
                  <c:v>2.2197386597000009E-5</c:v>
                </c:pt>
                <c:pt idx="226">
                  <c:v>2.2210616131000009E-5</c:v>
                </c:pt>
                <c:pt idx="227">
                  <c:v>2.2223646023000005E-5</c:v>
                </c:pt>
                <c:pt idx="228">
                  <c:v>2.2236476273000007E-5</c:v>
                </c:pt>
                <c:pt idx="229">
                  <c:v>2.2249106881000005E-5</c:v>
                </c:pt>
                <c:pt idx="230">
                  <c:v>2.2261537847000003E-5</c:v>
                </c:pt>
                <c:pt idx="231">
                  <c:v>2.2273769171000006E-5</c:v>
                </c:pt>
                <c:pt idx="232">
                  <c:v>2.2285800853000006E-5</c:v>
                </c:pt>
                <c:pt idx="233">
                  <c:v>2.2297632893000005E-5</c:v>
                </c:pt>
                <c:pt idx="234">
                  <c:v>2.2309265291000003E-5</c:v>
                </c:pt>
                <c:pt idx="235">
                  <c:v>2.2320698047000001E-5</c:v>
                </c:pt>
                <c:pt idx="236">
                  <c:v>2.2331931161000001E-5</c:v>
                </c:pt>
                <c:pt idx="237">
                  <c:v>2.2342964633000001E-5</c:v>
                </c:pt>
                <c:pt idx="238">
                  <c:v>2.235379846300001E-5</c:v>
                </c:pt>
                <c:pt idx="239">
                  <c:v>2.2364432651000009E-5</c:v>
                </c:pt>
                <c:pt idx="240">
                  <c:v>2.2374867197000007E-5</c:v>
                </c:pt>
                <c:pt idx="241">
                  <c:v>2.2385102101000004E-5</c:v>
                </c:pt>
                <c:pt idx="242">
                  <c:v>2.2395137363000008E-5</c:v>
                </c:pt>
                <c:pt idx="243">
                  <c:v>2.2404972983000004E-5</c:v>
                </c:pt>
                <c:pt idx="244">
                  <c:v>2.2414608961000006E-5</c:v>
                </c:pt>
                <c:pt idx="245">
                  <c:v>2.2424045297000004E-5</c:v>
                </c:pt>
                <c:pt idx="246">
                  <c:v>2.2433281991000002E-5</c:v>
                </c:pt>
                <c:pt idx="247">
                  <c:v>2.2442319042999999E-5</c:v>
                </c:pt>
                <c:pt idx="248">
                  <c:v>2.2451156452999999E-5</c:v>
                </c:pt>
                <c:pt idx="249">
                  <c:v>2.2459794221000001E-5</c:v>
                </c:pt>
                <c:pt idx="250">
                  <c:v>2.2468232347E-5</c:v>
                </c:pt>
                <c:pt idx="251">
                  <c:v>2.2476470831000011E-5</c:v>
                </c:pt>
                <c:pt idx="252">
                  <c:v>2.2484509673000009E-5</c:v>
                </c:pt>
                <c:pt idx="253">
                  <c:v>2.2492348873000009E-5</c:v>
                </c:pt>
                <c:pt idx="254">
                  <c:v>2.2499988431000008E-5</c:v>
                </c:pt>
                <c:pt idx="255">
                  <c:v>2.2507428347000007E-5</c:v>
                </c:pt>
                <c:pt idx="256">
                  <c:v>2.2514668621000005E-5</c:v>
                </c:pt>
                <c:pt idx="257">
                  <c:v>2.2521709253000003E-5</c:v>
                </c:pt>
                <c:pt idx="258">
                  <c:v>2.2528550243000003E-5</c:v>
                </c:pt>
                <c:pt idx="259">
                  <c:v>2.2535191591000003E-5</c:v>
                </c:pt>
                <c:pt idx="260">
                  <c:v>2.2541633297000002E-5</c:v>
                </c:pt>
                <c:pt idx="261">
                  <c:v>2.2547875361E-5</c:v>
                </c:pt>
                <c:pt idx="262">
                  <c:v>2.2553917783000002E-5</c:v>
                </c:pt>
                <c:pt idx="263">
                  <c:v>2.2559760562999999E-5</c:v>
                </c:pt>
                <c:pt idx="264">
                  <c:v>2.2565403701000009E-5</c:v>
                </c:pt>
                <c:pt idx="265">
                  <c:v>2.2570847197000008E-5</c:v>
                </c:pt>
                <c:pt idx="266">
                  <c:v>2.2576091051000007E-5</c:v>
                </c:pt>
                <c:pt idx="267">
                  <c:v>2.2581135263000005E-5</c:v>
                </c:pt>
                <c:pt idx="268">
                  <c:v>2.2585979833000006E-5</c:v>
                </c:pt>
                <c:pt idx="269">
                  <c:v>2.2590624761000006E-5</c:v>
                </c:pt>
                <c:pt idx="270">
                  <c:v>2.2595070047000003E-5</c:v>
                </c:pt>
                <c:pt idx="271">
                  <c:v>2.2599315691000005E-5</c:v>
                </c:pt>
                <c:pt idx="272">
                  <c:v>2.2603361693000007E-5</c:v>
                </c:pt>
                <c:pt idx="273">
                  <c:v>2.2607208053000001E-5</c:v>
                </c:pt>
                <c:pt idx="274">
                  <c:v>2.2610854771000002E-5</c:v>
                </c:pt>
                <c:pt idx="275">
                  <c:v>2.2614301847000002E-5</c:v>
                </c:pt>
                <c:pt idx="276">
                  <c:v>2.2617549281000001E-5</c:v>
                </c:pt>
                <c:pt idx="277">
                  <c:v>2.2620597073E-5</c:v>
                </c:pt>
                <c:pt idx="278">
                  <c:v>2.2623445223000008E-5</c:v>
                </c:pt>
                <c:pt idx="279">
                  <c:v>2.2626093731000009E-5</c:v>
                </c:pt>
                <c:pt idx="280">
                  <c:v>2.2628542597000006E-5</c:v>
                </c:pt>
                <c:pt idx="281">
                  <c:v>2.2630791821000005E-5</c:v>
                </c:pt>
                <c:pt idx="282">
                  <c:v>2.2632841403000008E-5</c:v>
                </c:pt>
                <c:pt idx="283">
                  <c:v>2.2634691343000002E-5</c:v>
                </c:pt>
                <c:pt idx="284">
                  <c:v>2.2636341641000007E-5</c:v>
                </c:pt>
                <c:pt idx="285">
                  <c:v>2.2637792297000004E-5</c:v>
                </c:pt>
                <c:pt idx="286">
                  <c:v>2.2639043311000001E-5</c:v>
                </c:pt>
                <c:pt idx="287">
                  <c:v>2.2640094683E-5</c:v>
                </c:pt>
                <c:pt idx="288">
                  <c:v>2.2640946413000002E-5</c:v>
                </c:pt>
                <c:pt idx="289">
                  <c:v>2.2641598501000003E-5</c:v>
                </c:pt>
                <c:pt idx="290">
                  <c:v>2.2642050947E-5</c:v>
                </c:pt>
                <c:pt idx="291">
                  <c:v>2.2642303751000011E-5</c:v>
                </c:pt>
                <c:pt idx="292">
                  <c:v>2.2642356913000007E-5</c:v>
                </c:pt>
                <c:pt idx="293">
                  <c:v>2.2642210433000006E-5</c:v>
                </c:pt>
                <c:pt idx="294">
                  <c:v>2.2641864311000007E-5</c:v>
                </c:pt>
                <c:pt idx="295">
                  <c:v>2.2641318547000005E-5</c:v>
                </c:pt>
                <c:pt idx="296">
                  <c:v>2.2640573141000005E-5</c:v>
                </c:pt>
                <c:pt idx="297">
                  <c:v>2.2639628093000002E-5</c:v>
                </c:pt>
                <c:pt idx="298">
                  <c:v>2.2638483403000001E-5</c:v>
                </c:pt>
                <c:pt idx="299">
                  <c:v>2.2637139071000003E-5</c:v>
                </c:pt>
                <c:pt idx="300">
                  <c:v>2.2635595097000001E-5</c:v>
                </c:pt>
                <c:pt idx="301">
                  <c:v>2.2633851480999998E-5</c:v>
                </c:pt>
                <c:pt idx="302">
                  <c:v>2.2631908223000002E-5</c:v>
                </c:pt>
                <c:pt idx="303">
                  <c:v>2.2629765322999998E-5</c:v>
                </c:pt>
                <c:pt idx="304">
                  <c:v>2.2627422781000007E-5</c:v>
                </c:pt>
                <c:pt idx="305">
                  <c:v>2.2624880597000008E-5</c:v>
                </c:pt>
                <c:pt idx="306">
                  <c:v>2.2622138771000009E-5</c:v>
                </c:pt>
                <c:pt idx="307">
                  <c:v>2.2619197303000003E-5</c:v>
                </c:pt>
                <c:pt idx="308">
                  <c:v>2.2616056193000006E-5</c:v>
                </c:pt>
                <c:pt idx="309">
                  <c:v>2.2612715441000005E-5</c:v>
                </c:pt>
                <c:pt idx="310">
                  <c:v>2.2609175047000003E-5</c:v>
                </c:pt>
                <c:pt idx="311">
                  <c:v>2.2605435011000005E-5</c:v>
                </c:pt>
                <c:pt idx="312">
                  <c:v>2.2601495333000002E-5</c:v>
                </c:pt>
                <c:pt idx="313">
                  <c:v>2.2597356013000002E-5</c:v>
                </c:pt>
                <c:pt idx="314">
                  <c:v>2.2593017051000001E-5</c:v>
                </c:pt>
                <c:pt idx="315">
                  <c:v>2.2588478447000003E-5</c:v>
                </c:pt>
                <c:pt idx="316">
                  <c:v>2.2583740200999998E-5</c:v>
                </c:pt>
                <c:pt idx="317">
                  <c:v>2.2578802313000009E-5</c:v>
                </c:pt>
                <c:pt idx="318">
                  <c:v>2.257366478300001E-5</c:v>
                </c:pt>
                <c:pt idx="319">
                  <c:v>2.2568327611000006E-5</c:v>
                </c:pt>
                <c:pt idx="320">
                  <c:v>2.2562790797000008E-5</c:v>
                </c:pt>
                <c:pt idx="321">
                  <c:v>2.2557054341000003E-5</c:v>
                </c:pt>
                <c:pt idx="322">
                  <c:v>2.2551118243000004E-5</c:v>
                </c:pt>
                <c:pt idx="323">
                  <c:v>2.2544982503000005E-5</c:v>
                </c:pt>
                <c:pt idx="324">
                  <c:v>2.2538647121000005E-5</c:v>
                </c:pt>
                <c:pt idx="325">
                  <c:v>2.2532112097000004E-5</c:v>
                </c:pt>
                <c:pt idx="326">
                  <c:v>2.2525377431000003E-5</c:v>
                </c:pt>
                <c:pt idx="327">
                  <c:v>2.2518443123000001E-5</c:v>
                </c:pt>
                <c:pt idx="328">
                  <c:v>2.2511309172999998E-5</c:v>
                </c:pt>
                <c:pt idx="329">
                  <c:v>2.2503975581000002E-5</c:v>
                </c:pt>
                <c:pt idx="330">
                  <c:v>2.2496442347000008E-5</c:v>
                </c:pt>
                <c:pt idx="331">
                  <c:v>2.2488709471000011E-5</c:v>
                </c:pt>
                <c:pt idx="332">
                  <c:v>2.2480776953000009E-5</c:v>
                </c:pt>
                <c:pt idx="333">
                  <c:v>2.2472644793000007E-5</c:v>
                </c:pt>
                <c:pt idx="334">
                  <c:v>2.2464312991000007E-5</c:v>
                </c:pt>
                <c:pt idx="335">
                  <c:v>2.2455781547000007E-5</c:v>
                </c:pt>
                <c:pt idx="336">
                  <c:v>2.2447050461000006E-5</c:v>
                </c:pt>
                <c:pt idx="337">
                  <c:v>2.2438119733000005E-5</c:v>
                </c:pt>
                <c:pt idx="338">
                  <c:v>2.2428989363000003E-5</c:v>
                </c:pt>
                <c:pt idx="339">
                  <c:v>2.2419659351000004E-5</c:v>
                </c:pt>
                <c:pt idx="340">
                  <c:v>2.2410129697E-5</c:v>
                </c:pt>
                <c:pt idx="341">
                  <c:v>2.2400400401E-5</c:v>
                </c:pt>
                <c:pt idx="342">
                  <c:v>2.2390471463000002E-5</c:v>
                </c:pt>
                <c:pt idx="343">
                  <c:v>2.2380342883000007E-5</c:v>
                </c:pt>
                <c:pt idx="344">
                  <c:v>2.2370014661000008E-5</c:v>
                </c:pt>
                <c:pt idx="345">
                  <c:v>2.2359486797000009E-5</c:v>
                </c:pt>
                <c:pt idx="346">
                  <c:v>2.2348759291000009E-5</c:v>
                </c:pt>
                <c:pt idx="347">
                  <c:v>2.2337832143000004E-5</c:v>
                </c:pt>
                <c:pt idx="348">
                  <c:v>2.2326705353000006E-5</c:v>
                </c:pt>
                <c:pt idx="349">
                  <c:v>2.2315378921000008E-5</c:v>
                </c:pt>
                <c:pt idx="350">
                  <c:v>2.2303852847000001E-5</c:v>
                </c:pt>
                <c:pt idx="351">
                  <c:v>2.2292127131000005E-5</c:v>
                </c:pt>
                <c:pt idx="352">
                  <c:v>2.2280201773000001E-5</c:v>
                </c:pt>
                <c:pt idx="353">
                  <c:v>2.2268076773000003E-5</c:v>
                </c:pt>
                <c:pt idx="354">
                  <c:v>2.2255752131000001E-5</c:v>
                </c:pt>
                <c:pt idx="355">
                  <c:v>2.2243227847000002E-5</c:v>
                </c:pt>
                <c:pt idx="356">
                  <c:v>2.2230503921000009E-5</c:v>
                </c:pt>
                <c:pt idx="357">
                  <c:v>2.2217580353000009E-5</c:v>
                </c:pt>
                <c:pt idx="358">
                  <c:v>2.2204457143000008E-5</c:v>
                </c:pt>
                <c:pt idx="359">
                  <c:v>2.2191134291000007E-5</c:v>
                </c:pt>
                <c:pt idx="360">
                  <c:v>2.2177611797000008E-5</c:v>
                </c:pt>
                <c:pt idx="361">
                  <c:v>2.2163889661000005E-5</c:v>
                </c:pt>
                <c:pt idx="362">
                  <c:v>2.2149967883000002E-5</c:v>
                </c:pt>
                <c:pt idx="363">
                  <c:v>2.2135846463000005E-5</c:v>
                </c:pt>
                <c:pt idx="364">
                  <c:v>2.2121525401E-5</c:v>
                </c:pt>
                <c:pt idx="365">
                  <c:v>2.2107004697000002E-5</c:v>
                </c:pt>
                <c:pt idx="366">
                  <c:v>2.2092284351000002E-5</c:v>
                </c:pt>
                <c:pt idx="367">
                  <c:v>2.2077364362999999E-5</c:v>
                </c:pt>
                <c:pt idx="368">
                  <c:v>2.2062244732999999E-5</c:v>
                </c:pt>
                <c:pt idx="369">
                  <c:v>2.2046925461000012E-5</c:v>
                </c:pt>
                <c:pt idx="370">
                  <c:v>2.203140654700001E-5</c:v>
                </c:pt>
                <c:pt idx="371">
                  <c:v>2.2015687991000004E-5</c:v>
                </c:pt>
                <c:pt idx="372">
                  <c:v>2.1999769793000008E-5</c:v>
                </c:pt>
                <c:pt idx="373">
                  <c:v>2.1983651953000008E-5</c:v>
                </c:pt>
                <c:pt idx="374">
                  <c:v>2.1967334471000004E-5</c:v>
                </c:pt>
                <c:pt idx="375">
                  <c:v>2.1950817347000006E-5</c:v>
                </c:pt>
                <c:pt idx="376">
                  <c:v>2.1934100581000008E-5</c:v>
                </c:pt>
                <c:pt idx="377">
                  <c:v>2.1917184173000002E-5</c:v>
                </c:pt>
                <c:pt idx="378">
                  <c:v>2.1900068123000002E-5</c:v>
                </c:pt>
                <c:pt idx="379">
                  <c:v>2.1882752431000002E-5</c:v>
                </c:pt>
                <c:pt idx="380">
                  <c:v>2.1865237097000001E-5</c:v>
                </c:pt>
                <c:pt idx="381">
                  <c:v>2.1847522120999999E-5</c:v>
                </c:pt>
                <c:pt idx="382">
                  <c:v>2.1829607503E-5</c:v>
                </c:pt>
                <c:pt idx="383">
                  <c:v>2.1811493243000007E-5</c:v>
                </c:pt>
                <c:pt idx="384">
                  <c:v>2.1793179341000007E-5</c:v>
                </c:pt>
                <c:pt idx="385">
                  <c:v>2.1774665797000006E-5</c:v>
                </c:pt>
                <c:pt idx="386">
                  <c:v>2.1755952611000005E-5</c:v>
                </c:pt>
                <c:pt idx="387">
                  <c:v>2.1737039783000003E-5</c:v>
                </c:pt>
                <c:pt idx="388">
                  <c:v>2.1717927313000007E-5</c:v>
                </c:pt>
                <c:pt idx="389">
                  <c:v>2.1698615201000007E-5</c:v>
                </c:pt>
                <c:pt idx="390">
                  <c:v>2.1679103447000003E-5</c:v>
                </c:pt>
                <c:pt idx="391">
                  <c:v>2.1659392051000002E-5</c:v>
                </c:pt>
                <c:pt idx="392">
                  <c:v>2.1639481013000001E-5</c:v>
                </c:pt>
                <c:pt idx="393">
                  <c:v>2.1619370333000002E-5</c:v>
                </c:pt>
                <c:pt idx="394">
                  <c:v>2.1599060011000002E-5</c:v>
                </c:pt>
                <c:pt idx="395">
                  <c:v>2.1578550047000002E-5</c:v>
                </c:pt>
                <c:pt idx="396">
                  <c:v>2.1557840441000008E-5</c:v>
                </c:pt>
                <c:pt idx="397">
                  <c:v>2.1536931193000006E-5</c:v>
                </c:pt>
                <c:pt idx="398">
                  <c:v>2.1515822303000008E-5</c:v>
                </c:pt>
                <c:pt idx="399">
                  <c:v>2.1494513771000008E-5</c:v>
                </c:pt>
                <c:pt idx="400">
                  <c:v>2.1473005597000008E-5</c:v>
                </c:pt>
                <c:pt idx="401">
                  <c:v>2.1451297781000004E-5</c:v>
                </c:pt>
                <c:pt idx="402">
                  <c:v>2.1429390323000003E-5</c:v>
                </c:pt>
                <c:pt idx="403">
                  <c:v>2.1407283223000005E-5</c:v>
                </c:pt>
                <c:pt idx="404">
                  <c:v>2.1384976481000002E-5</c:v>
                </c:pt>
                <c:pt idx="405">
                  <c:v>2.1362470096999999E-5</c:v>
                </c:pt>
                <c:pt idx="406">
                  <c:v>2.1339764071000003E-5</c:v>
                </c:pt>
                <c:pt idx="407">
                  <c:v>2.1316858403000002E-5</c:v>
                </c:pt>
                <c:pt idx="408">
                  <c:v>2.1293753093E-5</c:v>
                </c:pt>
                <c:pt idx="409">
                  <c:v>2.1270448141000005E-5</c:v>
                </c:pt>
                <c:pt idx="410">
                  <c:v>2.1246943547000009E-5</c:v>
                </c:pt>
                <c:pt idx="411">
                  <c:v>2.1223239311000005E-5</c:v>
                </c:pt>
                <c:pt idx="412">
                  <c:v>2.1199335433000008E-5</c:v>
                </c:pt>
                <c:pt idx="413">
                  <c:v>2.1175231913000007E-5</c:v>
                </c:pt>
                <c:pt idx="414">
                  <c:v>2.1150928751000005E-5</c:v>
                </c:pt>
                <c:pt idx="415">
                  <c:v>2.1126425947000006E-5</c:v>
                </c:pt>
                <c:pt idx="416">
                  <c:v>2.1101723501000003E-5</c:v>
                </c:pt>
                <c:pt idx="417">
                  <c:v>2.1076821413000003E-5</c:v>
                </c:pt>
                <c:pt idx="418">
                  <c:v>2.1051719683000002E-5</c:v>
                </c:pt>
                <c:pt idx="419">
                  <c:v>2.1026418311000003E-5</c:v>
                </c:pt>
                <c:pt idx="420">
                  <c:v>2.1000917297000001E-5</c:v>
                </c:pt>
                <c:pt idx="421">
                  <c:v>2.0975216641000002E-5</c:v>
                </c:pt>
                <c:pt idx="422">
                  <c:v>2.0949316343000008E-5</c:v>
                </c:pt>
                <c:pt idx="423">
                  <c:v>2.0923216403000008E-5</c:v>
                </c:pt>
                <c:pt idx="424">
                  <c:v>2.089691682100001E-5</c:v>
                </c:pt>
                <c:pt idx="425">
                  <c:v>2.0870417597000005E-5</c:v>
                </c:pt>
                <c:pt idx="426">
                  <c:v>2.0843718731000005E-5</c:v>
                </c:pt>
                <c:pt idx="427">
                  <c:v>2.0816820223000006E-5</c:v>
                </c:pt>
                <c:pt idx="428">
                  <c:v>2.0789722073000002E-5</c:v>
                </c:pt>
                <c:pt idx="429">
                  <c:v>2.0762424281000001E-5</c:v>
                </c:pt>
                <c:pt idx="430">
                  <c:v>2.0734926847000003E-5</c:v>
                </c:pt>
                <c:pt idx="431">
                  <c:v>2.0707229771E-5</c:v>
                </c:pt>
                <c:pt idx="432">
                  <c:v>2.0679333053000001E-5</c:v>
                </c:pt>
                <c:pt idx="433">
                  <c:v>2.0651236693000004E-5</c:v>
                </c:pt>
                <c:pt idx="434">
                  <c:v>2.0622940691000003E-5</c:v>
                </c:pt>
                <c:pt idx="435">
                  <c:v>2.0594445047000012E-5</c:v>
                </c:pt>
                <c:pt idx="436">
                  <c:v>2.0565749761000003E-5</c:v>
                </c:pt>
                <c:pt idx="437">
                  <c:v>2.0536854833000007E-5</c:v>
                </c:pt>
                <c:pt idx="438">
                  <c:v>2.0507760263000004E-5</c:v>
                </c:pt>
                <c:pt idx="439">
                  <c:v>2.0478466051000004E-5</c:v>
                </c:pt>
                <c:pt idx="440">
                  <c:v>2.0448972197000003E-5</c:v>
                </c:pt>
                <c:pt idx="441">
                  <c:v>2.0419278701000004E-5</c:v>
                </c:pt>
                <c:pt idx="442">
                  <c:v>2.0389385563000009E-5</c:v>
                </c:pt>
                <c:pt idx="443">
                  <c:v>2.0359292783000006E-5</c:v>
                </c:pt>
                <c:pt idx="444">
                  <c:v>2.0329000361000002E-5</c:v>
                </c:pt>
                <c:pt idx="445">
                  <c:v>2.0298508297000001E-5</c:v>
                </c:pt>
                <c:pt idx="446">
                  <c:v>2.0267816591000003E-5</c:v>
                </c:pt>
                <c:pt idx="447">
                  <c:v>2.0236925242999998E-5</c:v>
                </c:pt>
                <c:pt idx="448">
                  <c:v>2.0205834253000009E-5</c:v>
                </c:pt>
                <c:pt idx="449">
                  <c:v>2.0174543621000005E-5</c:v>
                </c:pt>
                <c:pt idx="450">
                  <c:v>2.0143053347000005E-5</c:v>
                </c:pt>
                <c:pt idx="451">
                  <c:v>2.0111363431000007E-5</c:v>
                </c:pt>
                <c:pt idx="452">
                  <c:v>2.0079473873000009E-5</c:v>
                </c:pt>
                <c:pt idx="453">
                  <c:v>2.0047384673000003E-5</c:v>
                </c:pt>
                <c:pt idx="454">
                  <c:v>2.001509583100001E-5</c:v>
                </c:pt>
                <c:pt idx="455">
                  <c:v>1.9982607347000006E-5</c:v>
                </c:pt>
                <c:pt idx="456">
                  <c:v>1.9949919221000005E-5</c:v>
                </c:pt>
                <c:pt idx="457">
                  <c:v>1.9917031453000001E-5</c:v>
                </c:pt>
                <c:pt idx="458">
                  <c:v>1.9883944043000002E-5</c:v>
                </c:pt>
                <c:pt idx="459">
                  <c:v>1.9850656990999999E-5</c:v>
                </c:pt>
                <c:pt idx="460">
                  <c:v>1.9817170296999996E-5</c:v>
                </c:pt>
                <c:pt idx="461">
                  <c:v>1.9783483961000005E-5</c:v>
                </c:pt>
                <c:pt idx="462">
                  <c:v>1.9749597983000007E-5</c:v>
                </c:pt>
                <c:pt idx="463">
                  <c:v>1.9715512363000009E-5</c:v>
                </c:pt>
                <c:pt idx="464">
                  <c:v>1.9681227101000003E-5</c:v>
                </c:pt>
                <c:pt idx="465">
                  <c:v>1.9646742197E-5</c:v>
                </c:pt>
                <c:pt idx="466">
                  <c:v>1.961205765100001E-5</c:v>
                </c:pt>
                <c:pt idx="467">
                  <c:v>1.9577173463000002E-5</c:v>
                </c:pt>
                <c:pt idx="468">
                  <c:v>1.9542089633000004E-5</c:v>
                </c:pt>
                <c:pt idx="469">
                  <c:v>1.9506806161000008E-5</c:v>
                </c:pt>
                <c:pt idx="470">
                  <c:v>1.9471323047000002E-5</c:v>
                </c:pt>
                <c:pt idx="471">
                  <c:v>1.9435640291000002E-5</c:v>
                </c:pt>
                <c:pt idx="472">
                  <c:v>1.9399757893000001E-5</c:v>
                </c:pt>
                <c:pt idx="473">
                  <c:v>1.9363675853000004E-5</c:v>
                </c:pt>
                <c:pt idx="474">
                  <c:v>1.9327394170999998E-5</c:v>
                </c:pt>
                <c:pt idx="475">
                  <c:v>1.9290912847000013E-5</c:v>
                </c:pt>
                <c:pt idx="476">
                  <c:v>1.9254231881000009E-5</c:v>
                </c:pt>
                <c:pt idx="477">
                  <c:v>1.9217351273000009E-5</c:v>
                </c:pt>
                <c:pt idx="478">
                  <c:v>1.9180271023000011E-5</c:v>
                </c:pt>
                <c:pt idx="479">
                  <c:v>1.9142991131000003E-5</c:v>
                </c:pt>
                <c:pt idx="480">
                  <c:v>1.9105511597000008E-5</c:v>
                </c:pt>
                <c:pt idx="481">
                  <c:v>1.9067832421000005E-5</c:v>
                </c:pt>
                <c:pt idx="482">
                  <c:v>1.9029953603000005E-5</c:v>
                </c:pt>
                <c:pt idx="483">
                  <c:v>1.8991875143000004E-5</c:v>
                </c:pt>
                <c:pt idx="484">
                  <c:v>1.8953597040999999E-5</c:v>
                </c:pt>
                <c:pt idx="485">
                  <c:v>1.8915119297E-5</c:v>
                </c:pt>
                <c:pt idx="486">
                  <c:v>1.8876441910999998E-5</c:v>
                </c:pt>
                <c:pt idx="487">
                  <c:v>1.8837564882999998E-5</c:v>
                </c:pt>
                <c:pt idx="488">
                  <c:v>1.8798488213000004E-5</c:v>
                </c:pt>
                <c:pt idx="489">
                  <c:v>1.8759211901000007E-5</c:v>
                </c:pt>
                <c:pt idx="490">
                  <c:v>1.8719735947000012E-5</c:v>
                </c:pt>
                <c:pt idx="491">
                  <c:v>1.8680060351000006E-5</c:v>
                </c:pt>
                <c:pt idx="492">
                  <c:v>1.8640185113000003E-5</c:v>
                </c:pt>
                <c:pt idx="493">
                  <c:v>1.8600110233000003E-5</c:v>
                </c:pt>
                <c:pt idx="494">
                  <c:v>1.8559835711000005E-5</c:v>
                </c:pt>
                <c:pt idx="495">
                  <c:v>1.8519361547000007E-5</c:v>
                </c:pt>
                <c:pt idx="496">
                  <c:v>1.8478687741000002E-5</c:v>
                </c:pt>
                <c:pt idx="497">
                  <c:v>1.8437814292999999E-5</c:v>
                </c:pt>
                <c:pt idx="498">
                  <c:v>1.8396741202999999E-5</c:v>
                </c:pt>
                <c:pt idx="499">
                  <c:v>1.8355468470999999E-5</c:v>
                </c:pt>
                <c:pt idx="500">
                  <c:v>1.8313996097000001E-5</c:v>
                </c:pt>
                <c:pt idx="501">
                  <c:v>1.8272324081000006E-5</c:v>
                </c:pt>
                <c:pt idx="502">
                  <c:v>1.823045242300001E-5</c:v>
                </c:pt>
                <c:pt idx="503">
                  <c:v>1.8188381123000011E-5</c:v>
                </c:pt>
                <c:pt idx="504">
                  <c:v>1.814611018100001E-5</c:v>
                </c:pt>
                <c:pt idx="505">
                  <c:v>1.8103639597000003E-5</c:v>
                </c:pt>
                <c:pt idx="506">
                  <c:v>1.8060969371000005E-5</c:v>
                </c:pt>
                <c:pt idx="507">
                  <c:v>1.8018099503000002E-5</c:v>
                </c:pt>
                <c:pt idx="508">
                  <c:v>1.7975029993E-5</c:v>
                </c:pt>
                <c:pt idx="509">
                  <c:v>1.7931760841E-5</c:v>
                </c:pt>
                <c:pt idx="510">
                  <c:v>1.7888292046999999E-5</c:v>
                </c:pt>
                <c:pt idx="511">
                  <c:v>1.7844623611000001E-5</c:v>
                </c:pt>
                <c:pt idx="512">
                  <c:v>1.7800755532999999E-5</c:v>
                </c:pt>
                <c:pt idx="513">
                  <c:v>1.7756687813000004E-5</c:v>
                </c:pt>
                <c:pt idx="514">
                  <c:v>1.7712420451000011E-5</c:v>
                </c:pt>
                <c:pt idx="515">
                  <c:v>1.7667953447000004E-5</c:v>
                </c:pt>
                <c:pt idx="516">
                  <c:v>1.7623286801000006E-5</c:v>
                </c:pt>
                <c:pt idx="517">
                  <c:v>1.7578420513000008E-5</c:v>
                </c:pt>
                <c:pt idx="518">
                  <c:v>1.7533354583000006E-5</c:v>
                </c:pt>
                <c:pt idx="519">
                  <c:v>1.7488089011000003E-5</c:v>
                </c:pt>
                <c:pt idx="520">
                  <c:v>1.7442623797000003E-5</c:v>
                </c:pt>
                <c:pt idx="521">
                  <c:v>1.7396958941000006E-5</c:v>
                </c:pt>
                <c:pt idx="522">
                  <c:v>1.7351094443000001E-5</c:v>
                </c:pt>
                <c:pt idx="523">
                  <c:v>1.7305030303000006E-5</c:v>
                </c:pt>
                <c:pt idx="524">
                  <c:v>1.7258766521000003E-5</c:v>
                </c:pt>
                <c:pt idx="525">
                  <c:v>1.7212303097000003E-5</c:v>
                </c:pt>
                <c:pt idx="526">
                  <c:v>1.7165640031000003E-5</c:v>
                </c:pt>
                <c:pt idx="527">
                  <c:v>1.7118777323000005E-5</c:v>
                </c:pt>
                <c:pt idx="528">
                  <c:v>1.7071714973000011E-5</c:v>
                </c:pt>
                <c:pt idx="529">
                  <c:v>1.7024452981000008E-5</c:v>
                </c:pt>
                <c:pt idx="530">
                  <c:v>1.6976991347000005E-5</c:v>
                </c:pt>
                <c:pt idx="531">
                  <c:v>1.6929330071000009E-5</c:v>
                </c:pt>
                <c:pt idx="532">
                  <c:v>1.6881469153000001E-5</c:v>
                </c:pt>
                <c:pt idx="533">
                  <c:v>1.6833408593000003E-5</c:v>
                </c:pt>
                <c:pt idx="534">
                  <c:v>1.6785148391000001E-5</c:v>
                </c:pt>
                <c:pt idx="535">
                  <c:v>1.6736688546999999E-5</c:v>
                </c:pt>
                <c:pt idx="536">
                  <c:v>1.6688029060999999E-5</c:v>
                </c:pt>
                <c:pt idx="537">
                  <c:v>1.6639169933000002E-5</c:v>
                </c:pt>
                <c:pt idx="538">
                  <c:v>1.6590111163000004E-5</c:v>
                </c:pt>
                <c:pt idx="539">
                  <c:v>1.6540852750999999E-5</c:v>
                </c:pt>
                <c:pt idx="540">
                  <c:v>1.6491394697000007E-5</c:v>
                </c:pt>
                <c:pt idx="541">
                  <c:v>1.6441737001000007E-5</c:v>
                </c:pt>
                <c:pt idx="542">
                  <c:v>1.6391879663000007E-5</c:v>
                </c:pt>
                <c:pt idx="543">
                  <c:v>1.634182268300001E-5</c:v>
                </c:pt>
                <c:pt idx="544">
                  <c:v>1.6291566061000005E-5</c:v>
                </c:pt>
                <c:pt idx="545">
                  <c:v>1.6241109797000003E-5</c:v>
                </c:pt>
                <c:pt idx="546">
                  <c:v>1.6190453891000003E-5</c:v>
                </c:pt>
                <c:pt idx="547">
                  <c:v>1.6139598343000003E-5</c:v>
                </c:pt>
                <c:pt idx="548">
                  <c:v>1.6088543153000006E-5</c:v>
                </c:pt>
                <c:pt idx="549">
                  <c:v>1.6037288320999998E-5</c:v>
                </c:pt>
                <c:pt idx="550">
                  <c:v>1.5985833847000007E-5</c:v>
                </c:pt>
                <c:pt idx="551">
                  <c:v>1.5934179731000004E-5</c:v>
                </c:pt>
                <c:pt idx="552">
                  <c:v>1.5882325973000005E-5</c:v>
                </c:pt>
                <c:pt idx="553">
                  <c:v>1.5830272573000004E-5</c:v>
                </c:pt>
                <c:pt idx="554">
                  <c:v>1.5778019531000007E-5</c:v>
                </c:pt>
                <c:pt idx="555">
                  <c:v>1.5725566847000005E-5</c:v>
                </c:pt>
                <c:pt idx="556">
                  <c:v>1.5672914521000003E-5</c:v>
                </c:pt>
                <c:pt idx="557">
                  <c:v>1.5620062553000001E-5</c:v>
                </c:pt>
                <c:pt idx="558">
                  <c:v>1.5567010943000004E-5</c:v>
                </c:pt>
                <c:pt idx="559">
                  <c:v>1.5513759691000007E-5</c:v>
                </c:pt>
                <c:pt idx="560">
                  <c:v>1.5460308797000002E-5</c:v>
                </c:pt>
                <c:pt idx="561">
                  <c:v>1.5406658261000007E-5</c:v>
                </c:pt>
                <c:pt idx="562">
                  <c:v>1.5352808083000005E-5</c:v>
                </c:pt>
                <c:pt idx="563">
                  <c:v>1.5298758262999998E-5</c:v>
                </c:pt>
                <c:pt idx="564">
                  <c:v>1.5244508801E-5</c:v>
                </c:pt>
                <c:pt idx="565">
                  <c:v>1.5190059697000004E-5</c:v>
                </c:pt>
                <c:pt idx="566">
                  <c:v>1.5135410951000009E-5</c:v>
                </c:pt>
                <c:pt idx="567">
                  <c:v>1.5080562563000007E-5</c:v>
                </c:pt>
                <c:pt idx="568">
                  <c:v>1.5025514533000007E-5</c:v>
                </c:pt>
                <c:pt idx="569">
                  <c:v>1.4970266861000009E-5</c:v>
                </c:pt>
                <c:pt idx="570">
                  <c:v>1.4914819547000003E-5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4-49C4-B4BD-340527D8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27392"/>
        <c:axId val="1640228352"/>
      </c:scatterChart>
      <c:valAx>
        <c:axId val="1640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8352"/>
        <c:crosses val="autoZero"/>
        <c:crossBetween val="midCat"/>
      </c:valAx>
      <c:valAx>
        <c:axId val="1640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CTE_Web_Al6061_eq_Tref293!$A$2:$A$264</c:f>
              <c:numCache>
                <c:formatCode>General</c:formatCode>
                <c:ptCount val="263"/>
                <c:pt idx="0">
                  <c:v>-253</c:v>
                </c:pt>
                <c:pt idx="1">
                  <c:v>-252</c:v>
                </c:pt>
                <c:pt idx="2">
                  <c:v>-251</c:v>
                </c:pt>
                <c:pt idx="3">
                  <c:v>-250</c:v>
                </c:pt>
                <c:pt idx="4">
                  <c:v>-249</c:v>
                </c:pt>
                <c:pt idx="5">
                  <c:v>-248</c:v>
                </c:pt>
                <c:pt idx="6">
                  <c:v>-247</c:v>
                </c:pt>
                <c:pt idx="7">
                  <c:v>-246</c:v>
                </c:pt>
                <c:pt idx="8">
                  <c:v>-245</c:v>
                </c:pt>
                <c:pt idx="9">
                  <c:v>-244</c:v>
                </c:pt>
                <c:pt idx="10">
                  <c:v>-243</c:v>
                </c:pt>
                <c:pt idx="11">
                  <c:v>-242</c:v>
                </c:pt>
                <c:pt idx="12">
                  <c:v>-241</c:v>
                </c:pt>
                <c:pt idx="13">
                  <c:v>-240</c:v>
                </c:pt>
                <c:pt idx="14">
                  <c:v>-239</c:v>
                </c:pt>
                <c:pt idx="15">
                  <c:v>-238</c:v>
                </c:pt>
                <c:pt idx="16">
                  <c:v>-237</c:v>
                </c:pt>
                <c:pt idx="17">
                  <c:v>-236</c:v>
                </c:pt>
                <c:pt idx="18">
                  <c:v>-235</c:v>
                </c:pt>
                <c:pt idx="19">
                  <c:v>-234</c:v>
                </c:pt>
                <c:pt idx="20">
                  <c:v>-233</c:v>
                </c:pt>
                <c:pt idx="21">
                  <c:v>-232</c:v>
                </c:pt>
                <c:pt idx="22">
                  <c:v>-231</c:v>
                </c:pt>
                <c:pt idx="23">
                  <c:v>-230</c:v>
                </c:pt>
                <c:pt idx="24">
                  <c:v>-229</c:v>
                </c:pt>
                <c:pt idx="25">
                  <c:v>-228</c:v>
                </c:pt>
                <c:pt idx="26">
                  <c:v>-227</c:v>
                </c:pt>
                <c:pt idx="27">
                  <c:v>-226</c:v>
                </c:pt>
                <c:pt idx="28">
                  <c:v>-225</c:v>
                </c:pt>
                <c:pt idx="29">
                  <c:v>-224</c:v>
                </c:pt>
                <c:pt idx="30">
                  <c:v>-223</c:v>
                </c:pt>
                <c:pt idx="31">
                  <c:v>-222</c:v>
                </c:pt>
                <c:pt idx="32">
                  <c:v>-221</c:v>
                </c:pt>
                <c:pt idx="33">
                  <c:v>-220</c:v>
                </c:pt>
                <c:pt idx="34">
                  <c:v>-219</c:v>
                </c:pt>
                <c:pt idx="35">
                  <c:v>-218</c:v>
                </c:pt>
                <c:pt idx="36">
                  <c:v>-217</c:v>
                </c:pt>
                <c:pt idx="37">
                  <c:v>-216</c:v>
                </c:pt>
                <c:pt idx="38">
                  <c:v>-215</c:v>
                </c:pt>
                <c:pt idx="39">
                  <c:v>-214</c:v>
                </c:pt>
                <c:pt idx="40">
                  <c:v>-213</c:v>
                </c:pt>
                <c:pt idx="41">
                  <c:v>-212</c:v>
                </c:pt>
                <c:pt idx="42">
                  <c:v>-211</c:v>
                </c:pt>
                <c:pt idx="43">
                  <c:v>-210</c:v>
                </c:pt>
                <c:pt idx="44">
                  <c:v>-209</c:v>
                </c:pt>
                <c:pt idx="45">
                  <c:v>-208</c:v>
                </c:pt>
                <c:pt idx="46">
                  <c:v>-207</c:v>
                </c:pt>
                <c:pt idx="47">
                  <c:v>-206</c:v>
                </c:pt>
                <c:pt idx="48">
                  <c:v>-205</c:v>
                </c:pt>
                <c:pt idx="49">
                  <c:v>-204</c:v>
                </c:pt>
                <c:pt idx="50">
                  <c:v>-203</c:v>
                </c:pt>
                <c:pt idx="51">
                  <c:v>-202</c:v>
                </c:pt>
                <c:pt idx="52">
                  <c:v>-201</c:v>
                </c:pt>
                <c:pt idx="53">
                  <c:v>-200</c:v>
                </c:pt>
                <c:pt idx="54">
                  <c:v>-199</c:v>
                </c:pt>
                <c:pt idx="55">
                  <c:v>-198</c:v>
                </c:pt>
                <c:pt idx="56">
                  <c:v>-197</c:v>
                </c:pt>
                <c:pt idx="57">
                  <c:v>-196</c:v>
                </c:pt>
                <c:pt idx="58">
                  <c:v>-195</c:v>
                </c:pt>
                <c:pt idx="59">
                  <c:v>-194</c:v>
                </c:pt>
                <c:pt idx="60">
                  <c:v>-193</c:v>
                </c:pt>
                <c:pt idx="61">
                  <c:v>-192</c:v>
                </c:pt>
                <c:pt idx="62">
                  <c:v>-191</c:v>
                </c:pt>
                <c:pt idx="63">
                  <c:v>-190</c:v>
                </c:pt>
                <c:pt idx="64">
                  <c:v>-189</c:v>
                </c:pt>
                <c:pt idx="65">
                  <c:v>-188</c:v>
                </c:pt>
                <c:pt idx="66">
                  <c:v>-187</c:v>
                </c:pt>
                <c:pt idx="67">
                  <c:v>-186</c:v>
                </c:pt>
                <c:pt idx="68">
                  <c:v>-185</c:v>
                </c:pt>
                <c:pt idx="69">
                  <c:v>-184</c:v>
                </c:pt>
                <c:pt idx="70">
                  <c:v>-183</c:v>
                </c:pt>
                <c:pt idx="71">
                  <c:v>-182</c:v>
                </c:pt>
                <c:pt idx="72">
                  <c:v>-181</c:v>
                </c:pt>
                <c:pt idx="73">
                  <c:v>-180</c:v>
                </c:pt>
                <c:pt idx="74">
                  <c:v>-179</c:v>
                </c:pt>
                <c:pt idx="75">
                  <c:v>-178</c:v>
                </c:pt>
                <c:pt idx="76">
                  <c:v>-177</c:v>
                </c:pt>
                <c:pt idx="77">
                  <c:v>-176</c:v>
                </c:pt>
                <c:pt idx="78">
                  <c:v>-175</c:v>
                </c:pt>
                <c:pt idx="79">
                  <c:v>-174</c:v>
                </c:pt>
                <c:pt idx="80">
                  <c:v>-173</c:v>
                </c:pt>
                <c:pt idx="81">
                  <c:v>-172</c:v>
                </c:pt>
                <c:pt idx="82">
                  <c:v>-171</c:v>
                </c:pt>
                <c:pt idx="83">
                  <c:v>-170</c:v>
                </c:pt>
                <c:pt idx="84">
                  <c:v>-169</c:v>
                </c:pt>
                <c:pt idx="85">
                  <c:v>-168</c:v>
                </c:pt>
                <c:pt idx="86">
                  <c:v>-167</c:v>
                </c:pt>
                <c:pt idx="87">
                  <c:v>-166</c:v>
                </c:pt>
                <c:pt idx="88">
                  <c:v>-165</c:v>
                </c:pt>
                <c:pt idx="89">
                  <c:v>-164</c:v>
                </c:pt>
                <c:pt idx="90">
                  <c:v>-163</c:v>
                </c:pt>
                <c:pt idx="91">
                  <c:v>-162</c:v>
                </c:pt>
                <c:pt idx="92">
                  <c:v>-161</c:v>
                </c:pt>
                <c:pt idx="93">
                  <c:v>-160</c:v>
                </c:pt>
                <c:pt idx="94">
                  <c:v>-159</c:v>
                </c:pt>
                <c:pt idx="95">
                  <c:v>-158</c:v>
                </c:pt>
                <c:pt idx="96">
                  <c:v>-157</c:v>
                </c:pt>
                <c:pt idx="97">
                  <c:v>-156</c:v>
                </c:pt>
                <c:pt idx="98">
                  <c:v>-155</c:v>
                </c:pt>
                <c:pt idx="99">
                  <c:v>-154</c:v>
                </c:pt>
                <c:pt idx="100">
                  <c:v>-153</c:v>
                </c:pt>
                <c:pt idx="101">
                  <c:v>-152</c:v>
                </c:pt>
                <c:pt idx="102">
                  <c:v>-151</c:v>
                </c:pt>
                <c:pt idx="103">
                  <c:v>-150</c:v>
                </c:pt>
                <c:pt idx="104">
                  <c:v>-149</c:v>
                </c:pt>
                <c:pt idx="105">
                  <c:v>-148</c:v>
                </c:pt>
                <c:pt idx="106">
                  <c:v>-147</c:v>
                </c:pt>
                <c:pt idx="107">
                  <c:v>-146</c:v>
                </c:pt>
                <c:pt idx="108">
                  <c:v>-145</c:v>
                </c:pt>
                <c:pt idx="109">
                  <c:v>-144</c:v>
                </c:pt>
                <c:pt idx="110">
                  <c:v>-143</c:v>
                </c:pt>
                <c:pt idx="111">
                  <c:v>-142</c:v>
                </c:pt>
                <c:pt idx="112">
                  <c:v>-141</c:v>
                </c:pt>
                <c:pt idx="113">
                  <c:v>-140</c:v>
                </c:pt>
                <c:pt idx="114">
                  <c:v>-139</c:v>
                </c:pt>
                <c:pt idx="115">
                  <c:v>-138</c:v>
                </c:pt>
                <c:pt idx="116">
                  <c:v>-137</c:v>
                </c:pt>
                <c:pt idx="117">
                  <c:v>-136</c:v>
                </c:pt>
                <c:pt idx="118">
                  <c:v>-135</c:v>
                </c:pt>
                <c:pt idx="119">
                  <c:v>-134</c:v>
                </c:pt>
                <c:pt idx="120">
                  <c:v>-133</c:v>
                </c:pt>
                <c:pt idx="121">
                  <c:v>-132</c:v>
                </c:pt>
                <c:pt idx="122">
                  <c:v>-131</c:v>
                </c:pt>
                <c:pt idx="123">
                  <c:v>-130</c:v>
                </c:pt>
                <c:pt idx="124">
                  <c:v>-129</c:v>
                </c:pt>
                <c:pt idx="125">
                  <c:v>-128</c:v>
                </c:pt>
                <c:pt idx="126">
                  <c:v>-127</c:v>
                </c:pt>
                <c:pt idx="127">
                  <c:v>-126</c:v>
                </c:pt>
                <c:pt idx="128">
                  <c:v>-125</c:v>
                </c:pt>
                <c:pt idx="129">
                  <c:v>-124</c:v>
                </c:pt>
                <c:pt idx="130">
                  <c:v>-123</c:v>
                </c:pt>
                <c:pt idx="131">
                  <c:v>-122</c:v>
                </c:pt>
                <c:pt idx="132">
                  <c:v>-121</c:v>
                </c:pt>
                <c:pt idx="133">
                  <c:v>-120</c:v>
                </c:pt>
                <c:pt idx="134">
                  <c:v>-119</c:v>
                </c:pt>
                <c:pt idx="135">
                  <c:v>-118</c:v>
                </c:pt>
                <c:pt idx="136">
                  <c:v>-117</c:v>
                </c:pt>
                <c:pt idx="137">
                  <c:v>-116</c:v>
                </c:pt>
                <c:pt idx="138">
                  <c:v>-115</c:v>
                </c:pt>
                <c:pt idx="139">
                  <c:v>-114</c:v>
                </c:pt>
                <c:pt idx="140">
                  <c:v>-113</c:v>
                </c:pt>
                <c:pt idx="141">
                  <c:v>-112</c:v>
                </c:pt>
                <c:pt idx="142">
                  <c:v>-111</c:v>
                </c:pt>
                <c:pt idx="143">
                  <c:v>-110</c:v>
                </c:pt>
                <c:pt idx="144">
                  <c:v>-109</c:v>
                </c:pt>
                <c:pt idx="145">
                  <c:v>-108</c:v>
                </c:pt>
                <c:pt idx="146">
                  <c:v>-107</c:v>
                </c:pt>
                <c:pt idx="147">
                  <c:v>-106</c:v>
                </c:pt>
                <c:pt idx="148">
                  <c:v>-105</c:v>
                </c:pt>
                <c:pt idx="149">
                  <c:v>-104</c:v>
                </c:pt>
                <c:pt idx="150">
                  <c:v>-103</c:v>
                </c:pt>
                <c:pt idx="151">
                  <c:v>-102</c:v>
                </c:pt>
                <c:pt idx="152">
                  <c:v>-101</c:v>
                </c:pt>
                <c:pt idx="153">
                  <c:v>-100</c:v>
                </c:pt>
                <c:pt idx="154">
                  <c:v>-99</c:v>
                </c:pt>
                <c:pt idx="155">
                  <c:v>-98</c:v>
                </c:pt>
                <c:pt idx="156">
                  <c:v>-97</c:v>
                </c:pt>
                <c:pt idx="157">
                  <c:v>-96</c:v>
                </c:pt>
                <c:pt idx="158">
                  <c:v>-95</c:v>
                </c:pt>
                <c:pt idx="159">
                  <c:v>-94</c:v>
                </c:pt>
                <c:pt idx="160">
                  <c:v>-93</c:v>
                </c:pt>
                <c:pt idx="161">
                  <c:v>-92</c:v>
                </c:pt>
                <c:pt idx="162">
                  <c:v>-91</c:v>
                </c:pt>
                <c:pt idx="163">
                  <c:v>-90</c:v>
                </c:pt>
                <c:pt idx="164">
                  <c:v>-89</c:v>
                </c:pt>
                <c:pt idx="165">
                  <c:v>-88</c:v>
                </c:pt>
                <c:pt idx="166">
                  <c:v>-87</c:v>
                </c:pt>
                <c:pt idx="167">
                  <c:v>-86</c:v>
                </c:pt>
                <c:pt idx="168">
                  <c:v>-85</c:v>
                </c:pt>
                <c:pt idx="169">
                  <c:v>-84</c:v>
                </c:pt>
                <c:pt idx="170">
                  <c:v>-83</c:v>
                </c:pt>
                <c:pt idx="171">
                  <c:v>-82</c:v>
                </c:pt>
                <c:pt idx="172">
                  <c:v>-81</c:v>
                </c:pt>
                <c:pt idx="173">
                  <c:v>-80</c:v>
                </c:pt>
                <c:pt idx="174">
                  <c:v>-79</c:v>
                </c:pt>
                <c:pt idx="175">
                  <c:v>-78</c:v>
                </c:pt>
                <c:pt idx="176">
                  <c:v>-77</c:v>
                </c:pt>
                <c:pt idx="177">
                  <c:v>-76</c:v>
                </c:pt>
                <c:pt idx="178">
                  <c:v>-75</c:v>
                </c:pt>
                <c:pt idx="179">
                  <c:v>-74</c:v>
                </c:pt>
                <c:pt idx="180">
                  <c:v>-73</c:v>
                </c:pt>
                <c:pt idx="181">
                  <c:v>-72</c:v>
                </c:pt>
                <c:pt idx="182">
                  <c:v>-71</c:v>
                </c:pt>
                <c:pt idx="183">
                  <c:v>-70</c:v>
                </c:pt>
                <c:pt idx="184">
                  <c:v>-69</c:v>
                </c:pt>
                <c:pt idx="185">
                  <c:v>-68</c:v>
                </c:pt>
                <c:pt idx="186">
                  <c:v>-67</c:v>
                </c:pt>
                <c:pt idx="187">
                  <c:v>-66</c:v>
                </c:pt>
                <c:pt idx="188">
                  <c:v>-65</c:v>
                </c:pt>
                <c:pt idx="189">
                  <c:v>-64</c:v>
                </c:pt>
                <c:pt idx="190">
                  <c:v>-63</c:v>
                </c:pt>
                <c:pt idx="191">
                  <c:v>-62</c:v>
                </c:pt>
                <c:pt idx="192">
                  <c:v>-61</c:v>
                </c:pt>
                <c:pt idx="193">
                  <c:v>-60</c:v>
                </c:pt>
                <c:pt idx="194">
                  <c:v>-59</c:v>
                </c:pt>
                <c:pt idx="195">
                  <c:v>-58</c:v>
                </c:pt>
                <c:pt idx="196">
                  <c:v>-57</c:v>
                </c:pt>
                <c:pt idx="197">
                  <c:v>-56</c:v>
                </c:pt>
                <c:pt idx="198">
                  <c:v>-55</c:v>
                </c:pt>
                <c:pt idx="199">
                  <c:v>-54</c:v>
                </c:pt>
                <c:pt idx="200">
                  <c:v>-53</c:v>
                </c:pt>
                <c:pt idx="201">
                  <c:v>-52</c:v>
                </c:pt>
                <c:pt idx="202">
                  <c:v>-51</c:v>
                </c:pt>
                <c:pt idx="203">
                  <c:v>-50</c:v>
                </c:pt>
                <c:pt idx="204">
                  <c:v>-49</c:v>
                </c:pt>
                <c:pt idx="205">
                  <c:v>-48</c:v>
                </c:pt>
                <c:pt idx="206">
                  <c:v>-47</c:v>
                </c:pt>
                <c:pt idx="207">
                  <c:v>-46</c:v>
                </c:pt>
                <c:pt idx="208">
                  <c:v>-45</c:v>
                </c:pt>
                <c:pt idx="209">
                  <c:v>-44</c:v>
                </c:pt>
                <c:pt idx="210">
                  <c:v>-43</c:v>
                </c:pt>
                <c:pt idx="211">
                  <c:v>-42</c:v>
                </c:pt>
                <c:pt idx="212">
                  <c:v>-41</c:v>
                </c:pt>
                <c:pt idx="213">
                  <c:v>-40</c:v>
                </c:pt>
                <c:pt idx="214">
                  <c:v>-39</c:v>
                </c:pt>
                <c:pt idx="215">
                  <c:v>-38</c:v>
                </c:pt>
                <c:pt idx="216">
                  <c:v>-37</c:v>
                </c:pt>
                <c:pt idx="217">
                  <c:v>-36</c:v>
                </c:pt>
                <c:pt idx="218">
                  <c:v>-35</c:v>
                </c:pt>
                <c:pt idx="219">
                  <c:v>-34</c:v>
                </c:pt>
                <c:pt idx="220">
                  <c:v>-33</c:v>
                </c:pt>
                <c:pt idx="221">
                  <c:v>-32</c:v>
                </c:pt>
                <c:pt idx="222">
                  <c:v>-31</c:v>
                </c:pt>
                <c:pt idx="223">
                  <c:v>-30</c:v>
                </c:pt>
                <c:pt idx="224">
                  <c:v>-29</c:v>
                </c:pt>
                <c:pt idx="225">
                  <c:v>-28</c:v>
                </c:pt>
                <c:pt idx="226">
                  <c:v>-27</c:v>
                </c:pt>
                <c:pt idx="227">
                  <c:v>-26</c:v>
                </c:pt>
                <c:pt idx="228">
                  <c:v>-25</c:v>
                </c:pt>
                <c:pt idx="229">
                  <c:v>-24</c:v>
                </c:pt>
                <c:pt idx="230">
                  <c:v>-23</c:v>
                </c:pt>
                <c:pt idx="231">
                  <c:v>-22</c:v>
                </c:pt>
                <c:pt idx="232">
                  <c:v>-21</c:v>
                </c:pt>
                <c:pt idx="233">
                  <c:v>-20</c:v>
                </c:pt>
                <c:pt idx="234">
                  <c:v>-19</c:v>
                </c:pt>
                <c:pt idx="235">
                  <c:v>-18</c:v>
                </c:pt>
                <c:pt idx="236">
                  <c:v>-17</c:v>
                </c:pt>
                <c:pt idx="237">
                  <c:v>-16</c:v>
                </c:pt>
                <c:pt idx="238">
                  <c:v>-15</c:v>
                </c:pt>
                <c:pt idx="239">
                  <c:v>-14</c:v>
                </c:pt>
                <c:pt idx="240">
                  <c:v>-13</c:v>
                </c:pt>
                <c:pt idx="241">
                  <c:v>-12</c:v>
                </c:pt>
                <c:pt idx="242">
                  <c:v>-11</c:v>
                </c:pt>
                <c:pt idx="243">
                  <c:v>-10</c:v>
                </c:pt>
                <c:pt idx="244">
                  <c:v>-9</c:v>
                </c:pt>
                <c:pt idx="245">
                  <c:v>-8</c:v>
                </c:pt>
                <c:pt idx="246">
                  <c:v>-7</c:v>
                </c:pt>
                <c:pt idx="247">
                  <c:v>-6</c:v>
                </c:pt>
                <c:pt idx="248">
                  <c:v>-5</c:v>
                </c:pt>
                <c:pt idx="249">
                  <c:v>-4</c:v>
                </c:pt>
                <c:pt idx="250">
                  <c:v>-3</c:v>
                </c:pt>
                <c:pt idx="251">
                  <c:v>-2</c:v>
                </c:pt>
                <c:pt idx="252">
                  <c:v>-1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7</c:v>
                </c:pt>
                <c:pt idx="261">
                  <c:v>8</c:v>
                </c:pt>
                <c:pt idx="262">
                  <c:v>9</c:v>
                </c:pt>
              </c:numCache>
            </c:numRef>
          </c:xVal>
          <c:yVal>
            <c:numRef>
              <c:f>CTE_Web_Al6061_eq_Tref293!$B$2:$B$264</c:f>
              <c:numCache>
                <c:formatCode>General</c:formatCode>
                <c:ptCount val="263"/>
                <c:pt idx="0">
                  <c:v>1.6264718999999999E-5</c:v>
                </c:pt>
                <c:pt idx="1">
                  <c:v>1.6315082E-5</c:v>
                </c:pt>
                <c:pt idx="2">
                  <c:v>1.6365246E-5</c:v>
                </c:pt>
                <c:pt idx="3">
                  <c:v>1.6415209E-5</c:v>
                </c:pt>
                <c:pt idx="4">
                  <c:v>1.6464972999999999E-5</c:v>
                </c:pt>
                <c:pt idx="5">
                  <c:v>1.6514538E-5</c:v>
                </c:pt>
                <c:pt idx="6">
                  <c:v>1.6563902000000001E-5</c:v>
                </c:pt>
                <c:pt idx="7">
                  <c:v>1.6613067000000002E-5</c:v>
                </c:pt>
                <c:pt idx="8">
                  <c:v>1.6662033000000001E-5</c:v>
                </c:pt>
                <c:pt idx="9">
                  <c:v>1.6710799E-5</c:v>
                </c:pt>
                <c:pt idx="10">
                  <c:v>1.6759364999999998E-5</c:v>
                </c:pt>
                <c:pt idx="11">
                  <c:v>1.6807731E-5</c:v>
                </c:pt>
                <c:pt idx="12">
                  <c:v>1.6855898E-5</c:v>
                </c:pt>
                <c:pt idx="13">
                  <c:v>1.6903865E-5</c:v>
                </c:pt>
                <c:pt idx="14">
                  <c:v>1.6951632999999999E-5</c:v>
                </c:pt>
                <c:pt idx="15">
                  <c:v>1.6999201000000001E-5</c:v>
                </c:pt>
                <c:pt idx="16">
                  <c:v>1.7046568999999999E-5</c:v>
                </c:pt>
                <c:pt idx="17">
                  <c:v>1.7093737999999999E-5</c:v>
                </c:pt>
                <c:pt idx="18">
                  <c:v>1.7140706999999999E-5</c:v>
                </c:pt>
                <c:pt idx="19">
                  <c:v>1.7187475999999999E-5</c:v>
                </c:pt>
                <c:pt idx="20">
                  <c:v>1.7234046000000001E-5</c:v>
                </c:pt>
                <c:pt idx="21">
                  <c:v>1.7280415999999999E-5</c:v>
                </c:pt>
                <c:pt idx="22">
                  <c:v>1.7326586999999999E-5</c:v>
                </c:pt>
                <c:pt idx="23">
                  <c:v>1.7372557999999999E-5</c:v>
                </c:pt>
                <c:pt idx="24">
                  <c:v>1.7418329000000002E-5</c:v>
                </c:pt>
                <c:pt idx="25">
                  <c:v>1.7463900000000001E-5</c:v>
                </c:pt>
                <c:pt idx="26">
                  <c:v>1.7509271999999999E-5</c:v>
                </c:pt>
                <c:pt idx="27">
                  <c:v>1.7554444E-5</c:v>
                </c:pt>
                <c:pt idx="28">
                  <c:v>1.7599416999999999E-5</c:v>
                </c:pt>
                <c:pt idx="29">
                  <c:v>1.7644189999999999E-5</c:v>
                </c:pt>
                <c:pt idx="30">
                  <c:v>1.7688763000000001E-5</c:v>
                </c:pt>
                <c:pt idx="31">
                  <c:v>1.7733136999999999E-5</c:v>
                </c:pt>
                <c:pt idx="32">
                  <c:v>1.7777311E-5</c:v>
                </c:pt>
                <c:pt idx="33">
                  <c:v>1.7821285000000001E-5</c:v>
                </c:pt>
                <c:pt idx="34">
                  <c:v>1.786506E-5</c:v>
                </c:pt>
                <c:pt idx="35">
                  <c:v>1.7908634999999999E-5</c:v>
                </c:pt>
                <c:pt idx="36">
                  <c:v>1.7952011E-5</c:v>
                </c:pt>
                <c:pt idx="37">
                  <c:v>1.7995187000000001E-5</c:v>
                </c:pt>
                <c:pt idx="38">
                  <c:v>1.8038163000000002E-5</c:v>
                </c:pt>
                <c:pt idx="39">
                  <c:v>1.8080939000000002E-5</c:v>
                </c:pt>
                <c:pt idx="40">
                  <c:v>1.8123516000000001E-5</c:v>
                </c:pt>
                <c:pt idx="41">
                  <c:v>1.8165893999999999E-5</c:v>
                </c:pt>
                <c:pt idx="42">
                  <c:v>1.8208071E-5</c:v>
                </c:pt>
                <c:pt idx="43">
                  <c:v>1.8250049E-5</c:v>
                </c:pt>
                <c:pt idx="44">
                  <c:v>1.8291828E-5</c:v>
                </c:pt>
                <c:pt idx="45">
                  <c:v>1.8333405999999999E-5</c:v>
                </c:pt>
                <c:pt idx="46">
                  <c:v>1.8374785000000001E-5</c:v>
                </c:pt>
                <c:pt idx="47">
                  <c:v>1.8415964999999999E-5</c:v>
                </c:pt>
                <c:pt idx="48">
                  <c:v>1.8456944E-5</c:v>
                </c:pt>
                <c:pt idx="49">
                  <c:v>1.8497724999999999E-5</c:v>
                </c:pt>
                <c:pt idx="50">
                  <c:v>1.8538304999999999E-5</c:v>
                </c:pt>
                <c:pt idx="51">
                  <c:v>1.8578686000000001E-5</c:v>
                </c:pt>
                <c:pt idx="52">
                  <c:v>1.8618866999999999E-5</c:v>
                </c:pt>
                <c:pt idx="53">
                  <c:v>1.8658848999999999E-5</c:v>
                </c:pt>
                <c:pt idx="54">
                  <c:v>1.8698630999999999E-5</c:v>
                </c:pt>
                <c:pt idx="55">
                  <c:v>1.8738212999999998E-5</c:v>
                </c:pt>
                <c:pt idx="56">
                  <c:v>1.8777596E-5</c:v>
                </c:pt>
                <c:pt idx="57">
                  <c:v>1.8816778999999998E-5</c:v>
                </c:pt>
                <c:pt idx="58">
                  <c:v>1.8855761999999999E-5</c:v>
                </c:pt>
                <c:pt idx="59">
                  <c:v>1.8894545999999999E-5</c:v>
                </c:pt>
                <c:pt idx="60">
                  <c:v>1.8933129999999999E-5</c:v>
                </c:pt>
                <c:pt idx="61">
                  <c:v>1.8971514000000001E-5</c:v>
                </c:pt>
                <c:pt idx="62">
                  <c:v>1.9009698999999999E-5</c:v>
                </c:pt>
                <c:pt idx="63">
                  <c:v>1.9047684E-5</c:v>
                </c:pt>
                <c:pt idx="64">
                  <c:v>1.908547E-5</c:v>
                </c:pt>
                <c:pt idx="65">
                  <c:v>1.9123055E-5</c:v>
                </c:pt>
                <c:pt idx="66">
                  <c:v>1.9160441999999999E-5</c:v>
                </c:pt>
                <c:pt idx="67">
                  <c:v>1.9197628000000001E-5</c:v>
                </c:pt>
                <c:pt idx="68">
                  <c:v>1.9234615000000002E-5</c:v>
                </c:pt>
                <c:pt idx="69">
                  <c:v>1.9271401999999999E-5</c:v>
                </c:pt>
                <c:pt idx="70">
                  <c:v>1.9307990000000001E-5</c:v>
                </c:pt>
                <c:pt idx="71">
                  <c:v>1.9344378E-5</c:v>
                </c:pt>
                <c:pt idx="72">
                  <c:v>1.9380565999999999E-5</c:v>
                </c:pt>
                <c:pt idx="73">
                  <c:v>1.9416555E-5</c:v>
                </c:pt>
                <c:pt idx="74">
                  <c:v>1.9452344E-5</c:v>
                </c:pt>
                <c:pt idx="75">
                  <c:v>1.9487934E-5</c:v>
                </c:pt>
                <c:pt idx="76">
                  <c:v>1.9523322999999999E-5</c:v>
                </c:pt>
                <c:pt idx="77">
                  <c:v>1.9558514000000001E-5</c:v>
                </c:pt>
                <c:pt idx="78">
                  <c:v>1.9593503999999999E-5</c:v>
                </c:pt>
                <c:pt idx="79">
                  <c:v>1.9628294999999999E-5</c:v>
                </c:pt>
                <c:pt idx="80">
                  <c:v>1.9662885999999999E-5</c:v>
                </c:pt>
                <c:pt idx="81">
                  <c:v>1.9697277999999998E-5</c:v>
                </c:pt>
                <c:pt idx="82">
                  <c:v>1.973147E-5</c:v>
                </c:pt>
                <c:pt idx="83">
                  <c:v>1.9765461999999998E-5</c:v>
                </c:pt>
                <c:pt idx="84">
                  <c:v>1.9799254999999999E-5</c:v>
                </c:pt>
                <c:pt idx="85">
                  <c:v>1.9832847999999999E-5</c:v>
                </c:pt>
                <c:pt idx="86">
                  <c:v>1.9866240999999998E-5</c:v>
                </c:pt>
                <c:pt idx="87">
                  <c:v>1.9899435E-5</c:v>
                </c:pt>
                <c:pt idx="88">
                  <c:v>1.9932428999999998E-5</c:v>
                </c:pt>
                <c:pt idx="89">
                  <c:v>1.9965222999999999E-5</c:v>
                </c:pt>
                <c:pt idx="90">
                  <c:v>1.9997817999999999E-5</c:v>
                </c:pt>
                <c:pt idx="91">
                  <c:v>2.0030212999999999E-5</c:v>
                </c:pt>
                <c:pt idx="92">
                  <c:v>2.0062409000000001E-5</c:v>
                </c:pt>
                <c:pt idx="93">
                  <c:v>2.0094404999999999E-5</c:v>
                </c:pt>
                <c:pt idx="94">
                  <c:v>2.0126201E-5</c:v>
                </c:pt>
                <c:pt idx="95">
                  <c:v>2.0157798E-5</c:v>
                </c:pt>
                <c:pt idx="96">
                  <c:v>2.0189194999999999E-5</c:v>
                </c:pt>
                <c:pt idx="97">
                  <c:v>2.0220391999999998E-5</c:v>
                </c:pt>
                <c:pt idx="98">
                  <c:v>2.025139E-5</c:v>
                </c:pt>
                <c:pt idx="99">
                  <c:v>2.0282188000000001E-5</c:v>
                </c:pt>
                <c:pt idx="100">
                  <c:v>2.0312786000000001E-5</c:v>
                </c:pt>
                <c:pt idx="101">
                  <c:v>2.0343185000000001E-5</c:v>
                </c:pt>
                <c:pt idx="102">
                  <c:v>2.0373384E-5</c:v>
                </c:pt>
                <c:pt idx="103">
                  <c:v>2.0403382999999999E-5</c:v>
                </c:pt>
                <c:pt idx="104">
                  <c:v>2.0433183E-5</c:v>
                </c:pt>
                <c:pt idx="105">
                  <c:v>2.0462783E-5</c:v>
                </c:pt>
                <c:pt idx="106">
                  <c:v>2.0492184E-5</c:v>
                </c:pt>
                <c:pt idx="107">
                  <c:v>2.0521384999999999E-5</c:v>
                </c:pt>
                <c:pt idx="108">
                  <c:v>2.0550386000000001E-5</c:v>
                </c:pt>
                <c:pt idx="109">
                  <c:v>2.0579188000000002E-5</c:v>
                </c:pt>
                <c:pt idx="110">
                  <c:v>2.0607789999999999E-5</c:v>
                </c:pt>
                <c:pt idx="111">
                  <c:v>2.0636191999999999E-5</c:v>
                </c:pt>
                <c:pt idx="112">
                  <c:v>2.0664395000000001E-5</c:v>
                </c:pt>
                <c:pt idx="113">
                  <c:v>2.0692398E-5</c:v>
                </c:pt>
                <c:pt idx="114">
                  <c:v>2.0720201000000001E-5</c:v>
                </c:pt>
                <c:pt idx="115">
                  <c:v>2.0747804999999998E-5</c:v>
                </c:pt>
                <c:pt idx="116">
                  <c:v>2.0775208999999999E-5</c:v>
                </c:pt>
                <c:pt idx="117">
                  <c:v>2.0802413000000002E-5</c:v>
                </c:pt>
                <c:pt idx="118">
                  <c:v>2.0829418E-5</c:v>
                </c:pt>
                <c:pt idx="119">
                  <c:v>2.0856223000000002E-5</c:v>
                </c:pt>
                <c:pt idx="120">
                  <c:v>2.0882828999999999E-5</c:v>
                </c:pt>
                <c:pt idx="121">
                  <c:v>2.0909234999999999E-5</c:v>
                </c:pt>
                <c:pt idx="122">
                  <c:v>2.0935441000000002E-5</c:v>
                </c:pt>
                <c:pt idx="123">
                  <c:v>2.0961448E-5</c:v>
                </c:pt>
                <c:pt idx="124">
                  <c:v>2.0987254999999998E-5</c:v>
                </c:pt>
                <c:pt idx="125">
                  <c:v>2.1012861999999999E-5</c:v>
                </c:pt>
                <c:pt idx="126">
                  <c:v>2.1038269999999999E-5</c:v>
                </c:pt>
                <c:pt idx="127">
                  <c:v>2.1063477999999999E-5</c:v>
                </c:pt>
                <c:pt idx="128">
                  <c:v>2.1088486000000002E-5</c:v>
                </c:pt>
                <c:pt idx="129">
                  <c:v>2.1113295E-5</c:v>
                </c:pt>
                <c:pt idx="130">
                  <c:v>2.1137904000000001E-5</c:v>
                </c:pt>
                <c:pt idx="131">
                  <c:v>2.1162314000000001E-5</c:v>
                </c:pt>
                <c:pt idx="132">
                  <c:v>2.1186523000000001E-5</c:v>
                </c:pt>
                <c:pt idx="133">
                  <c:v>2.1210533999999999E-5</c:v>
                </c:pt>
                <c:pt idx="134">
                  <c:v>2.1234344000000001E-5</c:v>
                </c:pt>
                <c:pt idx="135">
                  <c:v>2.1257954999999999E-5</c:v>
                </c:pt>
                <c:pt idx="136">
                  <c:v>2.1281366E-5</c:v>
                </c:pt>
                <c:pt idx="137">
                  <c:v>2.1304577999999999E-5</c:v>
                </c:pt>
                <c:pt idx="138">
                  <c:v>2.1327590000000002E-5</c:v>
                </c:pt>
                <c:pt idx="139">
                  <c:v>2.1350402E-5</c:v>
                </c:pt>
                <c:pt idx="140">
                  <c:v>2.1373015000000001E-5</c:v>
                </c:pt>
                <c:pt idx="141">
                  <c:v>2.1395427999999998E-5</c:v>
                </c:pt>
                <c:pt idx="142">
                  <c:v>2.1417642000000001E-5</c:v>
                </c:pt>
                <c:pt idx="143">
                  <c:v>2.1439655000000001E-5</c:v>
                </c:pt>
                <c:pt idx="144">
                  <c:v>2.1461469E-5</c:v>
                </c:pt>
                <c:pt idx="145">
                  <c:v>2.1483084000000001E-5</c:v>
                </c:pt>
                <c:pt idx="146">
                  <c:v>2.1504499000000001E-5</c:v>
                </c:pt>
                <c:pt idx="147">
                  <c:v>2.1525714000000001E-5</c:v>
                </c:pt>
                <c:pt idx="148">
                  <c:v>2.154673E-5</c:v>
                </c:pt>
                <c:pt idx="149">
                  <c:v>2.1567545999999999E-5</c:v>
                </c:pt>
                <c:pt idx="150">
                  <c:v>2.1588162E-5</c:v>
                </c:pt>
                <c:pt idx="151">
                  <c:v>2.1608578000000002E-5</c:v>
                </c:pt>
                <c:pt idx="152">
                  <c:v>2.1628795000000002E-5</c:v>
                </c:pt>
                <c:pt idx="153">
                  <c:v>2.1648813000000001E-5</c:v>
                </c:pt>
                <c:pt idx="154">
                  <c:v>2.1668630999999999E-5</c:v>
                </c:pt>
                <c:pt idx="155">
                  <c:v>2.1688249000000001E-5</c:v>
                </c:pt>
                <c:pt idx="156">
                  <c:v>2.1707666999999999E-5</c:v>
                </c:pt>
                <c:pt idx="157">
                  <c:v>2.1726885999999999E-5</c:v>
                </c:pt>
                <c:pt idx="158">
                  <c:v>2.1745905000000002E-5</c:v>
                </c:pt>
                <c:pt idx="159">
                  <c:v>2.1764725E-5</c:v>
                </c:pt>
                <c:pt idx="160">
                  <c:v>2.1783343999999999E-5</c:v>
                </c:pt>
                <c:pt idx="161">
                  <c:v>2.1801764999999999E-5</c:v>
                </c:pt>
                <c:pt idx="162">
                  <c:v>2.1819985E-5</c:v>
                </c:pt>
                <c:pt idx="163">
                  <c:v>2.1838006E-5</c:v>
                </c:pt>
                <c:pt idx="164">
                  <c:v>2.1855826999999999E-5</c:v>
                </c:pt>
                <c:pt idx="165">
                  <c:v>2.1873449E-5</c:v>
                </c:pt>
                <c:pt idx="166">
                  <c:v>2.1890871000000001E-5</c:v>
                </c:pt>
                <c:pt idx="167">
                  <c:v>2.1908092999999999E-5</c:v>
                </c:pt>
                <c:pt idx="168">
                  <c:v>2.1925116000000002E-5</c:v>
                </c:pt>
                <c:pt idx="169">
                  <c:v>2.1941939000000001E-5</c:v>
                </c:pt>
                <c:pt idx="170">
                  <c:v>2.1958562999999999E-5</c:v>
                </c:pt>
                <c:pt idx="171">
                  <c:v>2.1974987E-5</c:v>
                </c:pt>
                <c:pt idx="172">
                  <c:v>2.1991211000000001E-5</c:v>
                </c:pt>
                <c:pt idx="173">
                  <c:v>2.2007235000000001E-5</c:v>
                </c:pt>
                <c:pt idx="174">
                  <c:v>2.202306E-5</c:v>
                </c:pt>
                <c:pt idx="175">
                  <c:v>2.2038684999999999E-5</c:v>
                </c:pt>
                <c:pt idx="176">
                  <c:v>2.2054111E-5</c:v>
                </c:pt>
                <c:pt idx="177">
                  <c:v>2.2069337E-5</c:v>
                </c:pt>
                <c:pt idx="178">
                  <c:v>2.2084363E-5</c:v>
                </c:pt>
                <c:pt idx="179">
                  <c:v>2.2099189999999999E-5</c:v>
                </c:pt>
                <c:pt idx="180">
                  <c:v>2.2113817000000001E-5</c:v>
                </c:pt>
                <c:pt idx="181">
                  <c:v>2.2128244E-5</c:v>
                </c:pt>
                <c:pt idx="182">
                  <c:v>2.2142472E-5</c:v>
                </c:pt>
                <c:pt idx="183">
                  <c:v>2.21565E-5</c:v>
                </c:pt>
                <c:pt idx="184">
                  <c:v>2.2170328999999999E-5</c:v>
                </c:pt>
                <c:pt idx="185">
                  <c:v>2.2183956999999999E-5</c:v>
                </c:pt>
                <c:pt idx="186">
                  <c:v>2.2197387E-5</c:v>
                </c:pt>
                <c:pt idx="187">
                  <c:v>2.2210616000000001E-5</c:v>
                </c:pt>
                <c:pt idx="188">
                  <c:v>2.2223646000000001E-5</c:v>
                </c:pt>
                <c:pt idx="189">
                  <c:v>2.2236476000000001E-5</c:v>
                </c:pt>
                <c:pt idx="190">
                  <c:v>2.2249106999999999E-5</c:v>
                </c:pt>
                <c:pt idx="191">
                  <c:v>2.2261538000000001E-5</c:v>
                </c:pt>
                <c:pt idx="192">
                  <c:v>2.2273768999999999E-5</c:v>
                </c:pt>
                <c:pt idx="193">
                  <c:v>2.2285800999999999E-5</c:v>
                </c:pt>
                <c:pt idx="194">
                  <c:v>2.2297632999999998E-5</c:v>
                </c:pt>
                <c:pt idx="195">
                  <c:v>2.2309265000000001E-5</c:v>
                </c:pt>
                <c:pt idx="196">
                  <c:v>2.2320697999999999E-5</c:v>
                </c:pt>
                <c:pt idx="197">
                  <c:v>2.2331931E-5</c:v>
                </c:pt>
                <c:pt idx="198">
                  <c:v>2.2342965E-5</c:v>
                </c:pt>
                <c:pt idx="199">
                  <c:v>2.2353798000000001E-5</c:v>
                </c:pt>
                <c:pt idx="200">
                  <c:v>2.2364432999999999E-5</c:v>
                </c:pt>
                <c:pt idx="201">
                  <c:v>2.2374867000000001E-5</c:v>
                </c:pt>
                <c:pt idx="202">
                  <c:v>2.2385101999999999E-5</c:v>
                </c:pt>
                <c:pt idx="203">
                  <c:v>2.2395137E-5</c:v>
                </c:pt>
                <c:pt idx="204">
                  <c:v>2.2404972999999999E-5</c:v>
                </c:pt>
                <c:pt idx="205">
                  <c:v>2.2414608999999998E-5</c:v>
                </c:pt>
                <c:pt idx="206">
                  <c:v>2.2424045000000001E-5</c:v>
                </c:pt>
                <c:pt idx="207">
                  <c:v>2.2433282000000002E-5</c:v>
                </c:pt>
                <c:pt idx="208">
                  <c:v>2.2442318999999999E-5</c:v>
                </c:pt>
                <c:pt idx="209">
                  <c:v>2.2451155999999999E-5</c:v>
                </c:pt>
                <c:pt idx="210">
                  <c:v>2.2459794000000002E-5</c:v>
                </c:pt>
                <c:pt idx="211">
                  <c:v>2.2468232E-5</c:v>
                </c:pt>
                <c:pt idx="212">
                  <c:v>2.2476471000000001E-5</c:v>
                </c:pt>
                <c:pt idx="213">
                  <c:v>2.2484509999999999E-5</c:v>
                </c:pt>
                <c:pt idx="214">
                  <c:v>2.2492348999999999E-5</c:v>
                </c:pt>
                <c:pt idx="215">
                  <c:v>2.2499987999999999E-5</c:v>
                </c:pt>
                <c:pt idx="216">
                  <c:v>2.2507428000000001E-5</c:v>
                </c:pt>
                <c:pt idx="217">
                  <c:v>2.2514669000000002E-5</c:v>
                </c:pt>
                <c:pt idx="218">
                  <c:v>2.2521708999999999E-5</c:v>
                </c:pt>
                <c:pt idx="219">
                  <c:v>2.252855E-5</c:v>
                </c:pt>
                <c:pt idx="220">
                  <c:v>2.2535191999999999E-5</c:v>
                </c:pt>
                <c:pt idx="221">
                  <c:v>2.2541633000000001E-5</c:v>
                </c:pt>
                <c:pt idx="222">
                  <c:v>2.2547875E-5</c:v>
                </c:pt>
                <c:pt idx="223">
                  <c:v>2.2553918E-5</c:v>
                </c:pt>
                <c:pt idx="224">
                  <c:v>2.2559761E-5</c:v>
                </c:pt>
                <c:pt idx="225">
                  <c:v>2.2565404E-5</c:v>
                </c:pt>
                <c:pt idx="226">
                  <c:v>2.2570846999999999E-5</c:v>
                </c:pt>
                <c:pt idx="227">
                  <c:v>2.2576091000000001E-5</c:v>
                </c:pt>
                <c:pt idx="228">
                  <c:v>2.2581134999999999E-5</c:v>
                </c:pt>
                <c:pt idx="229">
                  <c:v>2.2585979999999999E-5</c:v>
                </c:pt>
                <c:pt idx="230">
                  <c:v>2.2590624999999999E-5</c:v>
                </c:pt>
                <c:pt idx="231">
                  <c:v>2.2595070000000001E-5</c:v>
                </c:pt>
                <c:pt idx="232">
                  <c:v>2.2599315999999999E-5</c:v>
                </c:pt>
                <c:pt idx="233">
                  <c:v>2.2603362000000001E-5</c:v>
                </c:pt>
                <c:pt idx="234">
                  <c:v>2.2607208000000001E-5</c:v>
                </c:pt>
                <c:pt idx="235">
                  <c:v>2.2610855000000001E-5</c:v>
                </c:pt>
                <c:pt idx="236">
                  <c:v>2.2614302E-5</c:v>
                </c:pt>
                <c:pt idx="237">
                  <c:v>2.2617548999999999E-5</c:v>
                </c:pt>
                <c:pt idx="238">
                  <c:v>2.2620597E-5</c:v>
                </c:pt>
                <c:pt idx="239">
                  <c:v>2.2623445000000001E-5</c:v>
                </c:pt>
                <c:pt idx="240">
                  <c:v>2.2626094E-5</c:v>
                </c:pt>
                <c:pt idx="241">
                  <c:v>2.2628543E-5</c:v>
                </c:pt>
                <c:pt idx="242">
                  <c:v>2.2630791999999998E-5</c:v>
                </c:pt>
                <c:pt idx="243">
                  <c:v>2.2632841E-5</c:v>
                </c:pt>
                <c:pt idx="244">
                  <c:v>2.2634691000000001E-5</c:v>
                </c:pt>
                <c:pt idx="245">
                  <c:v>2.2636342E-5</c:v>
                </c:pt>
                <c:pt idx="246">
                  <c:v>2.2637792E-5</c:v>
                </c:pt>
                <c:pt idx="247">
                  <c:v>2.2639042999999999E-5</c:v>
                </c:pt>
                <c:pt idx="248">
                  <c:v>2.2640095E-5</c:v>
                </c:pt>
                <c:pt idx="249">
                  <c:v>2.2640946000000001E-5</c:v>
                </c:pt>
                <c:pt idx="250">
                  <c:v>2.2641599000000001E-5</c:v>
                </c:pt>
                <c:pt idx="251">
                  <c:v>2.2642051000000001E-5</c:v>
                </c:pt>
                <c:pt idx="252">
                  <c:v>2.2642303999999999E-5</c:v>
                </c:pt>
                <c:pt idx="253">
                  <c:v>2.2642357000000001E-5</c:v>
                </c:pt>
                <c:pt idx="254">
                  <c:v>2.2642209999999999E-5</c:v>
                </c:pt>
                <c:pt idx="255">
                  <c:v>2.2641863999999999E-5</c:v>
                </c:pt>
                <c:pt idx="256">
                  <c:v>2.2641319000000002E-5</c:v>
                </c:pt>
                <c:pt idx="257">
                  <c:v>2.2640573000000001E-5</c:v>
                </c:pt>
                <c:pt idx="258">
                  <c:v>2.2639627999999999E-5</c:v>
                </c:pt>
                <c:pt idx="259">
                  <c:v>2.2638483E-5</c:v>
                </c:pt>
                <c:pt idx="260">
                  <c:v>2.2637139000000001E-5</c:v>
                </c:pt>
                <c:pt idx="261">
                  <c:v>2.2635595E-5</c:v>
                </c:pt>
                <c:pt idx="262">
                  <c:v>2.2633851E-5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A-4397-87C4-2836271A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640288"/>
        <c:axId val="1648640768"/>
      </c:scatterChart>
      <c:valAx>
        <c:axId val="16486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640768"/>
        <c:crosses val="autoZero"/>
        <c:crossBetween val="midCat"/>
      </c:valAx>
      <c:valAx>
        <c:axId val="16486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6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Calculo_Acero!$N$2:$N$572</c:f>
              <c:numCache>
                <c:formatCode>General</c:formatCode>
                <c:ptCount val="571"/>
                <c:pt idx="0">
                  <c:v>-272</c:v>
                </c:pt>
                <c:pt idx="1">
                  <c:v>-271</c:v>
                </c:pt>
                <c:pt idx="2">
                  <c:v>-270</c:v>
                </c:pt>
                <c:pt idx="3">
                  <c:v>-269</c:v>
                </c:pt>
                <c:pt idx="4">
                  <c:v>-268</c:v>
                </c:pt>
                <c:pt idx="5">
                  <c:v>-267</c:v>
                </c:pt>
                <c:pt idx="6">
                  <c:v>-266</c:v>
                </c:pt>
                <c:pt idx="7">
                  <c:v>-265</c:v>
                </c:pt>
                <c:pt idx="8">
                  <c:v>-264</c:v>
                </c:pt>
                <c:pt idx="9">
                  <c:v>-263</c:v>
                </c:pt>
                <c:pt idx="10">
                  <c:v>-262</c:v>
                </c:pt>
                <c:pt idx="11">
                  <c:v>-261</c:v>
                </c:pt>
                <c:pt idx="12">
                  <c:v>-260</c:v>
                </c:pt>
                <c:pt idx="13">
                  <c:v>-259</c:v>
                </c:pt>
                <c:pt idx="14">
                  <c:v>-258</c:v>
                </c:pt>
                <c:pt idx="15">
                  <c:v>-257</c:v>
                </c:pt>
                <c:pt idx="16">
                  <c:v>-256</c:v>
                </c:pt>
                <c:pt idx="17">
                  <c:v>-255</c:v>
                </c:pt>
                <c:pt idx="18">
                  <c:v>-254</c:v>
                </c:pt>
                <c:pt idx="19">
                  <c:v>-253</c:v>
                </c:pt>
                <c:pt idx="20">
                  <c:v>-252</c:v>
                </c:pt>
                <c:pt idx="21">
                  <c:v>-251</c:v>
                </c:pt>
                <c:pt idx="22">
                  <c:v>-250</c:v>
                </c:pt>
                <c:pt idx="23">
                  <c:v>-249</c:v>
                </c:pt>
                <c:pt idx="24">
                  <c:v>-248</c:v>
                </c:pt>
                <c:pt idx="25">
                  <c:v>-247</c:v>
                </c:pt>
                <c:pt idx="26">
                  <c:v>-246</c:v>
                </c:pt>
                <c:pt idx="27">
                  <c:v>-245</c:v>
                </c:pt>
                <c:pt idx="28">
                  <c:v>-244</c:v>
                </c:pt>
                <c:pt idx="29">
                  <c:v>-243</c:v>
                </c:pt>
                <c:pt idx="30">
                  <c:v>-242</c:v>
                </c:pt>
                <c:pt idx="31">
                  <c:v>-241</c:v>
                </c:pt>
                <c:pt idx="32">
                  <c:v>-240</c:v>
                </c:pt>
                <c:pt idx="33">
                  <c:v>-239</c:v>
                </c:pt>
                <c:pt idx="34">
                  <c:v>-238</c:v>
                </c:pt>
                <c:pt idx="35">
                  <c:v>-237</c:v>
                </c:pt>
                <c:pt idx="36">
                  <c:v>-236</c:v>
                </c:pt>
                <c:pt idx="37">
                  <c:v>-235</c:v>
                </c:pt>
                <c:pt idx="38">
                  <c:v>-234</c:v>
                </c:pt>
                <c:pt idx="39">
                  <c:v>-233</c:v>
                </c:pt>
                <c:pt idx="40">
                  <c:v>-232</c:v>
                </c:pt>
                <c:pt idx="41">
                  <c:v>-231</c:v>
                </c:pt>
                <c:pt idx="42">
                  <c:v>-230</c:v>
                </c:pt>
                <c:pt idx="43">
                  <c:v>-229</c:v>
                </c:pt>
                <c:pt idx="44">
                  <c:v>-228</c:v>
                </c:pt>
                <c:pt idx="45">
                  <c:v>-227</c:v>
                </c:pt>
                <c:pt idx="46">
                  <c:v>-226</c:v>
                </c:pt>
                <c:pt idx="47">
                  <c:v>-225</c:v>
                </c:pt>
                <c:pt idx="48">
                  <c:v>-224</c:v>
                </c:pt>
                <c:pt idx="49">
                  <c:v>-223</c:v>
                </c:pt>
                <c:pt idx="50">
                  <c:v>-222</c:v>
                </c:pt>
                <c:pt idx="51">
                  <c:v>-221</c:v>
                </c:pt>
                <c:pt idx="52">
                  <c:v>-220</c:v>
                </c:pt>
                <c:pt idx="53">
                  <c:v>-219</c:v>
                </c:pt>
                <c:pt idx="54">
                  <c:v>-218</c:v>
                </c:pt>
                <c:pt idx="55">
                  <c:v>-217</c:v>
                </c:pt>
                <c:pt idx="56">
                  <c:v>-216</c:v>
                </c:pt>
                <c:pt idx="57">
                  <c:v>-215</c:v>
                </c:pt>
                <c:pt idx="58">
                  <c:v>-214</c:v>
                </c:pt>
                <c:pt idx="59">
                  <c:v>-213</c:v>
                </c:pt>
                <c:pt idx="60">
                  <c:v>-212</c:v>
                </c:pt>
                <c:pt idx="61">
                  <c:v>-211</c:v>
                </c:pt>
                <c:pt idx="62">
                  <c:v>-210</c:v>
                </c:pt>
                <c:pt idx="63">
                  <c:v>-209</c:v>
                </c:pt>
                <c:pt idx="64">
                  <c:v>-208</c:v>
                </c:pt>
                <c:pt idx="65">
                  <c:v>-207</c:v>
                </c:pt>
                <c:pt idx="66">
                  <c:v>-206</c:v>
                </c:pt>
                <c:pt idx="67">
                  <c:v>-205</c:v>
                </c:pt>
                <c:pt idx="68">
                  <c:v>-204</c:v>
                </c:pt>
                <c:pt idx="69">
                  <c:v>-203</c:v>
                </c:pt>
                <c:pt idx="70">
                  <c:v>-202</c:v>
                </c:pt>
                <c:pt idx="71">
                  <c:v>-201</c:v>
                </c:pt>
                <c:pt idx="72">
                  <c:v>-200</c:v>
                </c:pt>
                <c:pt idx="73">
                  <c:v>-199</c:v>
                </c:pt>
                <c:pt idx="74">
                  <c:v>-198</c:v>
                </c:pt>
                <c:pt idx="75">
                  <c:v>-197</c:v>
                </c:pt>
                <c:pt idx="76">
                  <c:v>-196</c:v>
                </c:pt>
                <c:pt idx="77">
                  <c:v>-195</c:v>
                </c:pt>
                <c:pt idx="78">
                  <c:v>-194</c:v>
                </c:pt>
                <c:pt idx="79">
                  <c:v>-193</c:v>
                </c:pt>
                <c:pt idx="80">
                  <c:v>-192</c:v>
                </c:pt>
                <c:pt idx="81">
                  <c:v>-191</c:v>
                </c:pt>
                <c:pt idx="82">
                  <c:v>-190</c:v>
                </c:pt>
                <c:pt idx="83">
                  <c:v>-189</c:v>
                </c:pt>
                <c:pt idx="84">
                  <c:v>-188</c:v>
                </c:pt>
                <c:pt idx="85">
                  <c:v>-187</c:v>
                </c:pt>
                <c:pt idx="86">
                  <c:v>-186</c:v>
                </c:pt>
                <c:pt idx="87">
                  <c:v>-185</c:v>
                </c:pt>
                <c:pt idx="88">
                  <c:v>-184</c:v>
                </c:pt>
                <c:pt idx="89">
                  <c:v>-183</c:v>
                </c:pt>
                <c:pt idx="90">
                  <c:v>-182</c:v>
                </c:pt>
                <c:pt idx="91">
                  <c:v>-181</c:v>
                </c:pt>
                <c:pt idx="92">
                  <c:v>-180</c:v>
                </c:pt>
                <c:pt idx="93">
                  <c:v>-179</c:v>
                </c:pt>
                <c:pt idx="94">
                  <c:v>-178</c:v>
                </c:pt>
                <c:pt idx="95">
                  <c:v>-177</c:v>
                </c:pt>
                <c:pt idx="96">
                  <c:v>-176</c:v>
                </c:pt>
                <c:pt idx="97">
                  <c:v>-175</c:v>
                </c:pt>
                <c:pt idx="98">
                  <c:v>-174</c:v>
                </c:pt>
                <c:pt idx="99">
                  <c:v>-173</c:v>
                </c:pt>
                <c:pt idx="100">
                  <c:v>-172</c:v>
                </c:pt>
                <c:pt idx="101">
                  <c:v>-171</c:v>
                </c:pt>
                <c:pt idx="102">
                  <c:v>-170</c:v>
                </c:pt>
                <c:pt idx="103">
                  <c:v>-169</c:v>
                </c:pt>
                <c:pt idx="104">
                  <c:v>-168</c:v>
                </c:pt>
                <c:pt idx="105">
                  <c:v>-167</c:v>
                </c:pt>
                <c:pt idx="106">
                  <c:v>-166</c:v>
                </c:pt>
                <c:pt idx="107">
                  <c:v>-165</c:v>
                </c:pt>
                <c:pt idx="108">
                  <c:v>-164</c:v>
                </c:pt>
                <c:pt idx="109">
                  <c:v>-163</c:v>
                </c:pt>
                <c:pt idx="110">
                  <c:v>-162</c:v>
                </c:pt>
                <c:pt idx="111">
                  <c:v>-161</c:v>
                </c:pt>
                <c:pt idx="112">
                  <c:v>-160</c:v>
                </c:pt>
                <c:pt idx="113">
                  <c:v>-159</c:v>
                </c:pt>
                <c:pt idx="114">
                  <c:v>-158</c:v>
                </c:pt>
                <c:pt idx="115">
                  <c:v>-157</c:v>
                </c:pt>
                <c:pt idx="116">
                  <c:v>-156</c:v>
                </c:pt>
                <c:pt idx="117">
                  <c:v>-155</c:v>
                </c:pt>
                <c:pt idx="118">
                  <c:v>-154</c:v>
                </c:pt>
                <c:pt idx="119">
                  <c:v>-153</c:v>
                </c:pt>
                <c:pt idx="120">
                  <c:v>-152</c:v>
                </c:pt>
                <c:pt idx="121">
                  <c:v>-151</c:v>
                </c:pt>
                <c:pt idx="122">
                  <c:v>-150</c:v>
                </c:pt>
                <c:pt idx="123">
                  <c:v>-149</c:v>
                </c:pt>
                <c:pt idx="124">
                  <c:v>-148</c:v>
                </c:pt>
                <c:pt idx="125">
                  <c:v>-147</c:v>
                </c:pt>
                <c:pt idx="126">
                  <c:v>-146</c:v>
                </c:pt>
                <c:pt idx="127">
                  <c:v>-145</c:v>
                </c:pt>
                <c:pt idx="128">
                  <c:v>-144</c:v>
                </c:pt>
                <c:pt idx="129">
                  <c:v>-143</c:v>
                </c:pt>
                <c:pt idx="130">
                  <c:v>-142</c:v>
                </c:pt>
                <c:pt idx="131">
                  <c:v>-141</c:v>
                </c:pt>
                <c:pt idx="132">
                  <c:v>-140</c:v>
                </c:pt>
                <c:pt idx="133">
                  <c:v>-139</c:v>
                </c:pt>
                <c:pt idx="134">
                  <c:v>-138</c:v>
                </c:pt>
                <c:pt idx="135">
                  <c:v>-137</c:v>
                </c:pt>
                <c:pt idx="136">
                  <c:v>-136</c:v>
                </c:pt>
                <c:pt idx="137">
                  <c:v>-135</c:v>
                </c:pt>
                <c:pt idx="138">
                  <c:v>-134</c:v>
                </c:pt>
                <c:pt idx="139">
                  <c:v>-133</c:v>
                </c:pt>
                <c:pt idx="140">
                  <c:v>-132</c:v>
                </c:pt>
                <c:pt idx="141">
                  <c:v>-131</c:v>
                </c:pt>
                <c:pt idx="142">
                  <c:v>-130</c:v>
                </c:pt>
                <c:pt idx="143">
                  <c:v>-129</c:v>
                </c:pt>
                <c:pt idx="144">
                  <c:v>-128</c:v>
                </c:pt>
                <c:pt idx="145">
                  <c:v>-127</c:v>
                </c:pt>
                <c:pt idx="146">
                  <c:v>-126</c:v>
                </c:pt>
                <c:pt idx="147">
                  <c:v>-125</c:v>
                </c:pt>
                <c:pt idx="148">
                  <c:v>-124</c:v>
                </c:pt>
                <c:pt idx="149">
                  <c:v>-123</c:v>
                </c:pt>
                <c:pt idx="150">
                  <c:v>-122</c:v>
                </c:pt>
                <c:pt idx="151">
                  <c:v>-121</c:v>
                </c:pt>
                <c:pt idx="152">
                  <c:v>-120</c:v>
                </c:pt>
                <c:pt idx="153">
                  <c:v>-119</c:v>
                </c:pt>
                <c:pt idx="154">
                  <c:v>-118</c:v>
                </c:pt>
                <c:pt idx="155">
                  <c:v>-117</c:v>
                </c:pt>
                <c:pt idx="156">
                  <c:v>-116</c:v>
                </c:pt>
                <c:pt idx="157">
                  <c:v>-115</c:v>
                </c:pt>
                <c:pt idx="158">
                  <c:v>-114</c:v>
                </c:pt>
                <c:pt idx="159">
                  <c:v>-113</c:v>
                </c:pt>
                <c:pt idx="160">
                  <c:v>-112</c:v>
                </c:pt>
                <c:pt idx="161">
                  <c:v>-111</c:v>
                </c:pt>
                <c:pt idx="162">
                  <c:v>-110</c:v>
                </c:pt>
                <c:pt idx="163">
                  <c:v>-109</c:v>
                </c:pt>
                <c:pt idx="164">
                  <c:v>-108</c:v>
                </c:pt>
                <c:pt idx="165">
                  <c:v>-107</c:v>
                </c:pt>
                <c:pt idx="166">
                  <c:v>-106</c:v>
                </c:pt>
                <c:pt idx="167">
                  <c:v>-105</c:v>
                </c:pt>
                <c:pt idx="168">
                  <c:v>-104</c:v>
                </c:pt>
                <c:pt idx="169">
                  <c:v>-103</c:v>
                </c:pt>
                <c:pt idx="170">
                  <c:v>-102</c:v>
                </c:pt>
                <c:pt idx="171">
                  <c:v>-101</c:v>
                </c:pt>
                <c:pt idx="172">
                  <c:v>-100</c:v>
                </c:pt>
                <c:pt idx="173">
                  <c:v>-99</c:v>
                </c:pt>
                <c:pt idx="174">
                  <c:v>-98</c:v>
                </c:pt>
                <c:pt idx="175">
                  <c:v>-97</c:v>
                </c:pt>
                <c:pt idx="176">
                  <c:v>-96</c:v>
                </c:pt>
                <c:pt idx="177">
                  <c:v>-95</c:v>
                </c:pt>
                <c:pt idx="178">
                  <c:v>-94</c:v>
                </c:pt>
                <c:pt idx="179">
                  <c:v>-93</c:v>
                </c:pt>
                <c:pt idx="180">
                  <c:v>-92</c:v>
                </c:pt>
                <c:pt idx="181">
                  <c:v>-91</c:v>
                </c:pt>
                <c:pt idx="182">
                  <c:v>-90</c:v>
                </c:pt>
                <c:pt idx="183">
                  <c:v>-89</c:v>
                </c:pt>
                <c:pt idx="184">
                  <c:v>-88</c:v>
                </c:pt>
                <c:pt idx="185">
                  <c:v>-87</c:v>
                </c:pt>
                <c:pt idx="186">
                  <c:v>-86</c:v>
                </c:pt>
                <c:pt idx="187">
                  <c:v>-85</c:v>
                </c:pt>
                <c:pt idx="188">
                  <c:v>-84</c:v>
                </c:pt>
                <c:pt idx="189">
                  <c:v>-83</c:v>
                </c:pt>
                <c:pt idx="190">
                  <c:v>-82</c:v>
                </c:pt>
                <c:pt idx="191">
                  <c:v>-81</c:v>
                </c:pt>
                <c:pt idx="192">
                  <c:v>-80</c:v>
                </c:pt>
                <c:pt idx="193">
                  <c:v>-79</c:v>
                </c:pt>
                <c:pt idx="194">
                  <c:v>-78</c:v>
                </c:pt>
                <c:pt idx="195">
                  <c:v>-77</c:v>
                </c:pt>
                <c:pt idx="196">
                  <c:v>-76</c:v>
                </c:pt>
                <c:pt idx="197">
                  <c:v>-75</c:v>
                </c:pt>
                <c:pt idx="198">
                  <c:v>-74</c:v>
                </c:pt>
                <c:pt idx="199">
                  <c:v>-73</c:v>
                </c:pt>
                <c:pt idx="200">
                  <c:v>-72</c:v>
                </c:pt>
                <c:pt idx="201">
                  <c:v>-71</c:v>
                </c:pt>
                <c:pt idx="202">
                  <c:v>-70</c:v>
                </c:pt>
                <c:pt idx="203">
                  <c:v>-69</c:v>
                </c:pt>
                <c:pt idx="204">
                  <c:v>-68</c:v>
                </c:pt>
                <c:pt idx="205">
                  <c:v>-67</c:v>
                </c:pt>
                <c:pt idx="206">
                  <c:v>-66</c:v>
                </c:pt>
                <c:pt idx="207">
                  <c:v>-65</c:v>
                </c:pt>
                <c:pt idx="208">
                  <c:v>-64</c:v>
                </c:pt>
                <c:pt idx="209">
                  <c:v>-63</c:v>
                </c:pt>
                <c:pt idx="210">
                  <c:v>-62</c:v>
                </c:pt>
                <c:pt idx="211">
                  <c:v>-61</c:v>
                </c:pt>
                <c:pt idx="212">
                  <c:v>-60</c:v>
                </c:pt>
                <c:pt idx="213">
                  <c:v>-59</c:v>
                </c:pt>
                <c:pt idx="214">
                  <c:v>-58</c:v>
                </c:pt>
                <c:pt idx="215">
                  <c:v>-57</c:v>
                </c:pt>
                <c:pt idx="216">
                  <c:v>-56</c:v>
                </c:pt>
                <c:pt idx="217">
                  <c:v>-55</c:v>
                </c:pt>
                <c:pt idx="218">
                  <c:v>-54</c:v>
                </c:pt>
                <c:pt idx="219">
                  <c:v>-53</c:v>
                </c:pt>
                <c:pt idx="220">
                  <c:v>-52</c:v>
                </c:pt>
                <c:pt idx="221">
                  <c:v>-51</c:v>
                </c:pt>
                <c:pt idx="222">
                  <c:v>-50</c:v>
                </c:pt>
                <c:pt idx="223">
                  <c:v>-49</c:v>
                </c:pt>
                <c:pt idx="224">
                  <c:v>-48</c:v>
                </c:pt>
                <c:pt idx="225">
                  <c:v>-47</c:v>
                </c:pt>
                <c:pt idx="226">
                  <c:v>-46</c:v>
                </c:pt>
                <c:pt idx="227">
                  <c:v>-45</c:v>
                </c:pt>
                <c:pt idx="228">
                  <c:v>-44</c:v>
                </c:pt>
                <c:pt idx="229">
                  <c:v>-43</c:v>
                </c:pt>
                <c:pt idx="230">
                  <c:v>-42</c:v>
                </c:pt>
                <c:pt idx="231">
                  <c:v>-41</c:v>
                </c:pt>
                <c:pt idx="232">
                  <c:v>-40</c:v>
                </c:pt>
                <c:pt idx="233">
                  <c:v>-39</c:v>
                </c:pt>
                <c:pt idx="234">
                  <c:v>-38</c:v>
                </c:pt>
                <c:pt idx="235">
                  <c:v>-37</c:v>
                </c:pt>
                <c:pt idx="236">
                  <c:v>-36</c:v>
                </c:pt>
                <c:pt idx="237">
                  <c:v>-35</c:v>
                </c:pt>
                <c:pt idx="238">
                  <c:v>-34</c:v>
                </c:pt>
                <c:pt idx="239">
                  <c:v>-33</c:v>
                </c:pt>
                <c:pt idx="240">
                  <c:v>-32</c:v>
                </c:pt>
                <c:pt idx="241">
                  <c:v>-31</c:v>
                </c:pt>
                <c:pt idx="242">
                  <c:v>-30</c:v>
                </c:pt>
                <c:pt idx="243">
                  <c:v>-29</c:v>
                </c:pt>
                <c:pt idx="244">
                  <c:v>-28</c:v>
                </c:pt>
                <c:pt idx="245">
                  <c:v>-27</c:v>
                </c:pt>
                <c:pt idx="246">
                  <c:v>-26</c:v>
                </c:pt>
                <c:pt idx="247">
                  <c:v>-25</c:v>
                </c:pt>
                <c:pt idx="248">
                  <c:v>-24</c:v>
                </c:pt>
                <c:pt idx="249">
                  <c:v>-23</c:v>
                </c:pt>
                <c:pt idx="250">
                  <c:v>-22</c:v>
                </c:pt>
                <c:pt idx="251">
                  <c:v>-21</c:v>
                </c:pt>
                <c:pt idx="252">
                  <c:v>-20</c:v>
                </c:pt>
                <c:pt idx="253">
                  <c:v>-19</c:v>
                </c:pt>
                <c:pt idx="254">
                  <c:v>-18</c:v>
                </c:pt>
                <c:pt idx="255">
                  <c:v>-17</c:v>
                </c:pt>
                <c:pt idx="256">
                  <c:v>-16</c:v>
                </c:pt>
                <c:pt idx="257">
                  <c:v>-15</c:v>
                </c:pt>
                <c:pt idx="258">
                  <c:v>-14</c:v>
                </c:pt>
                <c:pt idx="259">
                  <c:v>-13</c:v>
                </c:pt>
                <c:pt idx="260">
                  <c:v>-12</c:v>
                </c:pt>
                <c:pt idx="261">
                  <c:v>-11</c:v>
                </c:pt>
                <c:pt idx="262">
                  <c:v>-10</c:v>
                </c:pt>
                <c:pt idx="263">
                  <c:v>-9</c:v>
                </c:pt>
                <c:pt idx="264">
                  <c:v>-8</c:v>
                </c:pt>
                <c:pt idx="265">
                  <c:v>-7</c:v>
                </c:pt>
                <c:pt idx="266">
                  <c:v>-6</c:v>
                </c:pt>
                <c:pt idx="267">
                  <c:v>-5</c:v>
                </c:pt>
                <c:pt idx="268">
                  <c:v>-4</c:v>
                </c:pt>
                <c:pt idx="269">
                  <c:v>-3</c:v>
                </c:pt>
                <c:pt idx="270">
                  <c:v>-2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32</c:v>
                </c:pt>
                <c:pt idx="305">
                  <c:v>33</c:v>
                </c:pt>
                <c:pt idx="306">
                  <c:v>34</c:v>
                </c:pt>
                <c:pt idx="307">
                  <c:v>35</c:v>
                </c:pt>
                <c:pt idx="308">
                  <c:v>36</c:v>
                </c:pt>
                <c:pt idx="309">
                  <c:v>37</c:v>
                </c:pt>
                <c:pt idx="310">
                  <c:v>38</c:v>
                </c:pt>
                <c:pt idx="311">
                  <c:v>39</c:v>
                </c:pt>
                <c:pt idx="312">
                  <c:v>40</c:v>
                </c:pt>
                <c:pt idx="313">
                  <c:v>41</c:v>
                </c:pt>
                <c:pt idx="314">
                  <c:v>42</c:v>
                </c:pt>
                <c:pt idx="315">
                  <c:v>43</c:v>
                </c:pt>
                <c:pt idx="316">
                  <c:v>44</c:v>
                </c:pt>
                <c:pt idx="317">
                  <c:v>45</c:v>
                </c:pt>
                <c:pt idx="318">
                  <c:v>46</c:v>
                </c:pt>
                <c:pt idx="319">
                  <c:v>47</c:v>
                </c:pt>
                <c:pt idx="320">
                  <c:v>48</c:v>
                </c:pt>
                <c:pt idx="321">
                  <c:v>49</c:v>
                </c:pt>
                <c:pt idx="322">
                  <c:v>50</c:v>
                </c:pt>
                <c:pt idx="323">
                  <c:v>51</c:v>
                </c:pt>
                <c:pt idx="324">
                  <c:v>52</c:v>
                </c:pt>
                <c:pt idx="325">
                  <c:v>53</c:v>
                </c:pt>
                <c:pt idx="326">
                  <c:v>54</c:v>
                </c:pt>
                <c:pt idx="327">
                  <c:v>55</c:v>
                </c:pt>
                <c:pt idx="328">
                  <c:v>56</c:v>
                </c:pt>
                <c:pt idx="329">
                  <c:v>57</c:v>
                </c:pt>
                <c:pt idx="330">
                  <c:v>58</c:v>
                </c:pt>
                <c:pt idx="331">
                  <c:v>59</c:v>
                </c:pt>
                <c:pt idx="332">
                  <c:v>60</c:v>
                </c:pt>
                <c:pt idx="333">
                  <c:v>61</c:v>
                </c:pt>
                <c:pt idx="334">
                  <c:v>62</c:v>
                </c:pt>
                <c:pt idx="335">
                  <c:v>63</c:v>
                </c:pt>
                <c:pt idx="336">
                  <c:v>64</c:v>
                </c:pt>
                <c:pt idx="337">
                  <c:v>65</c:v>
                </c:pt>
                <c:pt idx="338">
                  <c:v>66</c:v>
                </c:pt>
                <c:pt idx="339">
                  <c:v>67</c:v>
                </c:pt>
                <c:pt idx="340">
                  <c:v>68</c:v>
                </c:pt>
                <c:pt idx="341">
                  <c:v>69</c:v>
                </c:pt>
                <c:pt idx="342">
                  <c:v>70</c:v>
                </c:pt>
                <c:pt idx="343">
                  <c:v>71</c:v>
                </c:pt>
                <c:pt idx="344">
                  <c:v>72</c:v>
                </c:pt>
                <c:pt idx="345">
                  <c:v>73</c:v>
                </c:pt>
                <c:pt idx="346">
                  <c:v>74</c:v>
                </c:pt>
                <c:pt idx="347">
                  <c:v>75</c:v>
                </c:pt>
                <c:pt idx="348">
                  <c:v>76</c:v>
                </c:pt>
                <c:pt idx="349">
                  <c:v>77</c:v>
                </c:pt>
                <c:pt idx="350">
                  <c:v>78</c:v>
                </c:pt>
                <c:pt idx="351">
                  <c:v>79</c:v>
                </c:pt>
                <c:pt idx="352">
                  <c:v>80</c:v>
                </c:pt>
                <c:pt idx="353">
                  <c:v>81</c:v>
                </c:pt>
                <c:pt idx="354">
                  <c:v>82</c:v>
                </c:pt>
                <c:pt idx="355">
                  <c:v>83</c:v>
                </c:pt>
                <c:pt idx="356">
                  <c:v>84</c:v>
                </c:pt>
                <c:pt idx="357">
                  <c:v>85</c:v>
                </c:pt>
                <c:pt idx="358">
                  <c:v>86</c:v>
                </c:pt>
                <c:pt idx="359">
                  <c:v>87</c:v>
                </c:pt>
                <c:pt idx="360">
                  <c:v>88</c:v>
                </c:pt>
                <c:pt idx="361">
                  <c:v>89</c:v>
                </c:pt>
                <c:pt idx="362">
                  <c:v>90</c:v>
                </c:pt>
                <c:pt idx="363">
                  <c:v>91</c:v>
                </c:pt>
                <c:pt idx="364">
                  <c:v>92</c:v>
                </c:pt>
                <c:pt idx="365">
                  <c:v>93</c:v>
                </c:pt>
                <c:pt idx="366">
                  <c:v>94</c:v>
                </c:pt>
                <c:pt idx="367">
                  <c:v>95</c:v>
                </c:pt>
                <c:pt idx="368">
                  <c:v>96</c:v>
                </c:pt>
                <c:pt idx="369">
                  <c:v>97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103</c:v>
                </c:pt>
                <c:pt idx="376">
                  <c:v>104</c:v>
                </c:pt>
                <c:pt idx="377">
                  <c:v>105</c:v>
                </c:pt>
                <c:pt idx="378">
                  <c:v>106</c:v>
                </c:pt>
                <c:pt idx="379">
                  <c:v>107</c:v>
                </c:pt>
                <c:pt idx="380">
                  <c:v>108</c:v>
                </c:pt>
                <c:pt idx="381">
                  <c:v>109</c:v>
                </c:pt>
                <c:pt idx="382">
                  <c:v>110</c:v>
                </c:pt>
                <c:pt idx="383">
                  <c:v>111</c:v>
                </c:pt>
                <c:pt idx="384">
                  <c:v>112</c:v>
                </c:pt>
                <c:pt idx="385">
                  <c:v>113</c:v>
                </c:pt>
                <c:pt idx="386">
                  <c:v>114</c:v>
                </c:pt>
                <c:pt idx="387">
                  <c:v>115</c:v>
                </c:pt>
                <c:pt idx="388">
                  <c:v>116</c:v>
                </c:pt>
                <c:pt idx="389">
                  <c:v>117</c:v>
                </c:pt>
                <c:pt idx="390">
                  <c:v>118</c:v>
                </c:pt>
                <c:pt idx="391">
                  <c:v>119</c:v>
                </c:pt>
                <c:pt idx="392">
                  <c:v>120</c:v>
                </c:pt>
                <c:pt idx="393">
                  <c:v>121</c:v>
                </c:pt>
                <c:pt idx="394">
                  <c:v>122</c:v>
                </c:pt>
                <c:pt idx="395">
                  <c:v>123</c:v>
                </c:pt>
                <c:pt idx="396">
                  <c:v>124</c:v>
                </c:pt>
                <c:pt idx="397">
                  <c:v>125</c:v>
                </c:pt>
                <c:pt idx="398">
                  <c:v>126</c:v>
                </c:pt>
                <c:pt idx="399">
                  <c:v>127</c:v>
                </c:pt>
                <c:pt idx="400">
                  <c:v>128</c:v>
                </c:pt>
                <c:pt idx="401">
                  <c:v>129</c:v>
                </c:pt>
                <c:pt idx="402">
                  <c:v>130</c:v>
                </c:pt>
                <c:pt idx="403">
                  <c:v>131</c:v>
                </c:pt>
                <c:pt idx="404">
                  <c:v>132</c:v>
                </c:pt>
                <c:pt idx="405">
                  <c:v>133</c:v>
                </c:pt>
                <c:pt idx="406">
                  <c:v>134</c:v>
                </c:pt>
                <c:pt idx="407">
                  <c:v>135</c:v>
                </c:pt>
                <c:pt idx="408">
                  <c:v>136</c:v>
                </c:pt>
                <c:pt idx="409">
                  <c:v>137</c:v>
                </c:pt>
                <c:pt idx="410">
                  <c:v>138</c:v>
                </c:pt>
                <c:pt idx="411">
                  <c:v>139</c:v>
                </c:pt>
                <c:pt idx="412">
                  <c:v>140</c:v>
                </c:pt>
                <c:pt idx="413">
                  <c:v>141</c:v>
                </c:pt>
                <c:pt idx="414">
                  <c:v>142</c:v>
                </c:pt>
                <c:pt idx="415">
                  <c:v>143</c:v>
                </c:pt>
                <c:pt idx="416">
                  <c:v>144</c:v>
                </c:pt>
                <c:pt idx="417">
                  <c:v>145</c:v>
                </c:pt>
                <c:pt idx="418">
                  <c:v>146</c:v>
                </c:pt>
                <c:pt idx="419">
                  <c:v>147</c:v>
                </c:pt>
                <c:pt idx="420">
                  <c:v>148</c:v>
                </c:pt>
                <c:pt idx="421">
                  <c:v>149</c:v>
                </c:pt>
                <c:pt idx="422">
                  <c:v>150</c:v>
                </c:pt>
                <c:pt idx="423">
                  <c:v>151</c:v>
                </c:pt>
                <c:pt idx="424">
                  <c:v>152</c:v>
                </c:pt>
                <c:pt idx="425">
                  <c:v>153</c:v>
                </c:pt>
                <c:pt idx="426">
                  <c:v>154</c:v>
                </c:pt>
                <c:pt idx="427">
                  <c:v>155</c:v>
                </c:pt>
                <c:pt idx="428">
                  <c:v>156</c:v>
                </c:pt>
                <c:pt idx="429">
                  <c:v>157</c:v>
                </c:pt>
                <c:pt idx="430">
                  <c:v>158</c:v>
                </c:pt>
                <c:pt idx="431">
                  <c:v>159</c:v>
                </c:pt>
                <c:pt idx="432">
                  <c:v>160</c:v>
                </c:pt>
                <c:pt idx="433">
                  <c:v>161</c:v>
                </c:pt>
                <c:pt idx="434">
                  <c:v>162</c:v>
                </c:pt>
                <c:pt idx="435">
                  <c:v>163</c:v>
                </c:pt>
                <c:pt idx="436">
                  <c:v>164</c:v>
                </c:pt>
                <c:pt idx="437">
                  <c:v>165</c:v>
                </c:pt>
                <c:pt idx="438">
                  <c:v>166</c:v>
                </c:pt>
                <c:pt idx="439">
                  <c:v>167</c:v>
                </c:pt>
                <c:pt idx="440">
                  <c:v>168</c:v>
                </c:pt>
                <c:pt idx="441">
                  <c:v>169</c:v>
                </c:pt>
                <c:pt idx="442">
                  <c:v>170</c:v>
                </c:pt>
                <c:pt idx="443">
                  <c:v>171</c:v>
                </c:pt>
                <c:pt idx="444">
                  <c:v>172</c:v>
                </c:pt>
                <c:pt idx="445">
                  <c:v>173</c:v>
                </c:pt>
                <c:pt idx="446">
                  <c:v>174</c:v>
                </c:pt>
                <c:pt idx="447">
                  <c:v>175</c:v>
                </c:pt>
                <c:pt idx="448">
                  <c:v>176</c:v>
                </c:pt>
                <c:pt idx="449">
                  <c:v>177</c:v>
                </c:pt>
                <c:pt idx="450">
                  <c:v>178</c:v>
                </c:pt>
                <c:pt idx="451">
                  <c:v>179</c:v>
                </c:pt>
                <c:pt idx="452">
                  <c:v>180</c:v>
                </c:pt>
                <c:pt idx="453">
                  <c:v>181</c:v>
                </c:pt>
                <c:pt idx="454">
                  <c:v>182</c:v>
                </c:pt>
                <c:pt idx="455">
                  <c:v>183</c:v>
                </c:pt>
                <c:pt idx="456">
                  <c:v>184</c:v>
                </c:pt>
                <c:pt idx="457">
                  <c:v>185</c:v>
                </c:pt>
                <c:pt idx="458">
                  <c:v>186</c:v>
                </c:pt>
                <c:pt idx="459">
                  <c:v>187</c:v>
                </c:pt>
                <c:pt idx="460">
                  <c:v>188</c:v>
                </c:pt>
                <c:pt idx="461">
                  <c:v>189</c:v>
                </c:pt>
                <c:pt idx="462">
                  <c:v>190</c:v>
                </c:pt>
                <c:pt idx="463">
                  <c:v>191</c:v>
                </c:pt>
                <c:pt idx="464">
                  <c:v>192</c:v>
                </c:pt>
                <c:pt idx="465">
                  <c:v>193</c:v>
                </c:pt>
                <c:pt idx="466">
                  <c:v>194</c:v>
                </c:pt>
                <c:pt idx="467">
                  <c:v>195</c:v>
                </c:pt>
                <c:pt idx="468">
                  <c:v>196</c:v>
                </c:pt>
                <c:pt idx="469">
                  <c:v>197</c:v>
                </c:pt>
                <c:pt idx="470">
                  <c:v>198</c:v>
                </c:pt>
                <c:pt idx="471">
                  <c:v>199</c:v>
                </c:pt>
                <c:pt idx="472">
                  <c:v>200</c:v>
                </c:pt>
                <c:pt idx="473">
                  <c:v>201</c:v>
                </c:pt>
                <c:pt idx="474">
                  <c:v>202</c:v>
                </c:pt>
                <c:pt idx="475">
                  <c:v>203</c:v>
                </c:pt>
                <c:pt idx="476">
                  <c:v>204</c:v>
                </c:pt>
                <c:pt idx="477">
                  <c:v>205</c:v>
                </c:pt>
                <c:pt idx="478">
                  <c:v>206</c:v>
                </c:pt>
                <c:pt idx="479">
                  <c:v>207</c:v>
                </c:pt>
                <c:pt idx="480">
                  <c:v>208</c:v>
                </c:pt>
                <c:pt idx="481">
                  <c:v>209</c:v>
                </c:pt>
                <c:pt idx="482">
                  <c:v>210</c:v>
                </c:pt>
                <c:pt idx="483">
                  <c:v>211</c:v>
                </c:pt>
                <c:pt idx="484">
                  <c:v>212</c:v>
                </c:pt>
                <c:pt idx="485">
                  <c:v>213</c:v>
                </c:pt>
                <c:pt idx="486">
                  <c:v>214</c:v>
                </c:pt>
                <c:pt idx="487">
                  <c:v>215</c:v>
                </c:pt>
                <c:pt idx="488">
                  <c:v>216</c:v>
                </c:pt>
                <c:pt idx="489">
                  <c:v>217</c:v>
                </c:pt>
                <c:pt idx="490">
                  <c:v>218</c:v>
                </c:pt>
                <c:pt idx="491">
                  <c:v>219</c:v>
                </c:pt>
                <c:pt idx="492">
                  <c:v>220</c:v>
                </c:pt>
                <c:pt idx="493">
                  <c:v>221</c:v>
                </c:pt>
                <c:pt idx="494">
                  <c:v>222</c:v>
                </c:pt>
                <c:pt idx="495">
                  <c:v>223</c:v>
                </c:pt>
                <c:pt idx="496">
                  <c:v>224</c:v>
                </c:pt>
                <c:pt idx="497">
                  <c:v>225</c:v>
                </c:pt>
                <c:pt idx="498">
                  <c:v>226</c:v>
                </c:pt>
                <c:pt idx="499">
                  <c:v>227</c:v>
                </c:pt>
                <c:pt idx="500">
                  <c:v>228</c:v>
                </c:pt>
                <c:pt idx="501">
                  <c:v>229</c:v>
                </c:pt>
                <c:pt idx="502">
                  <c:v>230</c:v>
                </c:pt>
                <c:pt idx="503">
                  <c:v>231</c:v>
                </c:pt>
                <c:pt idx="504">
                  <c:v>232</c:v>
                </c:pt>
                <c:pt idx="505">
                  <c:v>233</c:v>
                </c:pt>
                <c:pt idx="506">
                  <c:v>234</c:v>
                </c:pt>
                <c:pt idx="507">
                  <c:v>235</c:v>
                </c:pt>
                <c:pt idx="508">
                  <c:v>236</c:v>
                </c:pt>
                <c:pt idx="509">
                  <c:v>237</c:v>
                </c:pt>
                <c:pt idx="510">
                  <c:v>238</c:v>
                </c:pt>
                <c:pt idx="511">
                  <c:v>239</c:v>
                </c:pt>
                <c:pt idx="512">
                  <c:v>240</c:v>
                </c:pt>
                <c:pt idx="513">
                  <c:v>241</c:v>
                </c:pt>
                <c:pt idx="514">
                  <c:v>242</c:v>
                </c:pt>
                <c:pt idx="515">
                  <c:v>243</c:v>
                </c:pt>
                <c:pt idx="516">
                  <c:v>244</c:v>
                </c:pt>
                <c:pt idx="517">
                  <c:v>245</c:v>
                </c:pt>
                <c:pt idx="518">
                  <c:v>246</c:v>
                </c:pt>
                <c:pt idx="519">
                  <c:v>247</c:v>
                </c:pt>
                <c:pt idx="520">
                  <c:v>248</c:v>
                </c:pt>
                <c:pt idx="521">
                  <c:v>249</c:v>
                </c:pt>
                <c:pt idx="522">
                  <c:v>250</c:v>
                </c:pt>
                <c:pt idx="523">
                  <c:v>251</c:v>
                </c:pt>
                <c:pt idx="524">
                  <c:v>252</c:v>
                </c:pt>
                <c:pt idx="525">
                  <c:v>253</c:v>
                </c:pt>
                <c:pt idx="526">
                  <c:v>254</c:v>
                </c:pt>
                <c:pt idx="527">
                  <c:v>255</c:v>
                </c:pt>
                <c:pt idx="528">
                  <c:v>256</c:v>
                </c:pt>
                <c:pt idx="529">
                  <c:v>257</c:v>
                </c:pt>
                <c:pt idx="530">
                  <c:v>258</c:v>
                </c:pt>
                <c:pt idx="531">
                  <c:v>259</c:v>
                </c:pt>
                <c:pt idx="532">
                  <c:v>260</c:v>
                </c:pt>
                <c:pt idx="533">
                  <c:v>261</c:v>
                </c:pt>
                <c:pt idx="534">
                  <c:v>262</c:v>
                </c:pt>
                <c:pt idx="535">
                  <c:v>263</c:v>
                </c:pt>
                <c:pt idx="536">
                  <c:v>264</c:v>
                </c:pt>
                <c:pt idx="537">
                  <c:v>265</c:v>
                </c:pt>
                <c:pt idx="538">
                  <c:v>266</c:v>
                </c:pt>
                <c:pt idx="539">
                  <c:v>267</c:v>
                </c:pt>
                <c:pt idx="540">
                  <c:v>268</c:v>
                </c:pt>
                <c:pt idx="541">
                  <c:v>269</c:v>
                </c:pt>
                <c:pt idx="542">
                  <c:v>270</c:v>
                </c:pt>
                <c:pt idx="543">
                  <c:v>271</c:v>
                </c:pt>
                <c:pt idx="544">
                  <c:v>272</c:v>
                </c:pt>
                <c:pt idx="545">
                  <c:v>273</c:v>
                </c:pt>
                <c:pt idx="546">
                  <c:v>274</c:v>
                </c:pt>
                <c:pt idx="547">
                  <c:v>275</c:v>
                </c:pt>
                <c:pt idx="548">
                  <c:v>276</c:v>
                </c:pt>
                <c:pt idx="549">
                  <c:v>277</c:v>
                </c:pt>
                <c:pt idx="550">
                  <c:v>278</c:v>
                </c:pt>
                <c:pt idx="551">
                  <c:v>279</c:v>
                </c:pt>
                <c:pt idx="552">
                  <c:v>280</c:v>
                </c:pt>
                <c:pt idx="553">
                  <c:v>281</c:v>
                </c:pt>
                <c:pt idx="554">
                  <c:v>282</c:v>
                </c:pt>
                <c:pt idx="555">
                  <c:v>283</c:v>
                </c:pt>
                <c:pt idx="556">
                  <c:v>284</c:v>
                </c:pt>
                <c:pt idx="557">
                  <c:v>285</c:v>
                </c:pt>
                <c:pt idx="558">
                  <c:v>286</c:v>
                </c:pt>
                <c:pt idx="559">
                  <c:v>287</c:v>
                </c:pt>
                <c:pt idx="560">
                  <c:v>288</c:v>
                </c:pt>
                <c:pt idx="561">
                  <c:v>289</c:v>
                </c:pt>
                <c:pt idx="562">
                  <c:v>290</c:v>
                </c:pt>
                <c:pt idx="563">
                  <c:v>291</c:v>
                </c:pt>
                <c:pt idx="564">
                  <c:v>292</c:v>
                </c:pt>
                <c:pt idx="565">
                  <c:v>293</c:v>
                </c:pt>
                <c:pt idx="566">
                  <c:v>294</c:v>
                </c:pt>
                <c:pt idx="567">
                  <c:v>295</c:v>
                </c:pt>
                <c:pt idx="568">
                  <c:v>296</c:v>
                </c:pt>
                <c:pt idx="569">
                  <c:v>297</c:v>
                </c:pt>
                <c:pt idx="570">
                  <c:v>298</c:v>
                </c:pt>
              </c:numCache>
            </c:numRef>
          </c:xVal>
          <c:yVal>
            <c:numRef>
              <c:f>Calculo_Acero!$O$2:$O$572</c:f>
              <c:numCache>
                <c:formatCode>General</c:formatCode>
                <c:ptCount val="571"/>
                <c:pt idx="0">
                  <c:v>0.15168058675349314</c:v>
                </c:pt>
                <c:pt idx="1">
                  <c:v>0.11625930264081565</c:v>
                </c:pt>
                <c:pt idx="2">
                  <c:v>0.17183004854385511</c:v>
                </c:pt>
                <c:pt idx="3">
                  <c:v>0.24087552033289836</c:v>
                </c:pt>
                <c:pt idx="4">
                  <c:v>0.31627738645013748</c:v>
                </c:pt>
                <c:pt idx="5">
                  <c:v>0.39597990301187286</c:v>
                </c:pt>
                <c:pt idx="6">
                  <c:v>0.47916311637912129</c:v>
                </c:pt>
                <c:pt idx="7">
                  <c:v>0.56538703886962605</c:v>
                </c:pt>
                <c:pt idx="8">
                  <c:v>0.65433450941714699</c:v>
                </c:pt>
                <c:pt idx="9">
                  <c:v>0.74572722740827768</c:v>
                </c:pt>
                <c:pt idx="10">
                  <c:v>0.83929897395468489</c:v>
                </c:pt>
                <c:pt idx="11">
                  <c:v>0.93478868044028729</c:v>
                </c:pt>
                <c:pt idx="12">
                  <c:v>1.0319402679492768</c:v>
                </c:pt>
                <c:pt idx="13">
                  <c:v>1.130504488574293</c:v>
                </c:pt>
                <c:pt idx="14">
                  <c:v>1.2302410321986841</c:v>
                </c:pt>
                <c:pt idx="15">
                  <c:v>1.3309203111430086</c:v>
                </c:pt>
                <c:pt idx="16">
                  <c:v>1.4323247742010572</c:v>
                </c:pt>
                <c:pt idx="17">
                  <c:v>1.5342497639422283</c:v>
                </c:pt>
                <c:pt idx="18">
                  <c:v>1.6365039839122351</c:v>
                </c:pt>
                <c:pt idx="19">
                  <c:v>1.7389096522459462</c:v>
                </c:pt>
                <c:pt idx="20">
                  <c:v>1.8413024123283399</c:v>
                </c:pt>
                <c:pt idx="21">
                  <c:v>1.9435310605221645</c:v>
                </c:pt>
                <c:pt idx="22">
                  <c:v>2.0454571399583288</c:v>
                </c:pt>
                <c:pt idx="23">
                  <c:v>2.1469544395178723</c:v>
                </c:pt>
                <c:pt idx="24">
                  <c:v>2.2479084288269648</c:v>
                </c:pt>
                <c:pt idx="25">
                  <c:v>2.3482156533026819</c:v>
                </c:pt>
                <c:pt idx="26">
                  <c:v>2.4477831078314325</c:v>
                </c:pt>
                <c:pt idx="27">
                  <c:v>2.5465276033164059</c:v>
                </c:pt>
                <c:pt idx="28">
                  <c:v>2.6443751368792654</c:v>
                </c:pt>
                <c:pt idx="29">
                  <c:v>2.7412602737775429</c:v>
                </c:pt>
                <c:pt idx="30">
                  <c:v>2.83712554694457</c:v>
                </c:pt>
                <c:pt idx="31">
                  <c:v>2.9319208783683388</c:v>
                </c:pt>
                <c:pt idx="32">
                  <c:v>3.0256030251956298</c:v>
                </c:pt>
                <c:pt idx="33">
                  <c:v>3.1181350524066307</c:v>
                </c:pt>
                <c:pt idx="34">
                  <c:v>3.2094858331033698</c:v>
                </c:pt>
                <c:pt idx="35">
                  <c:v>3.2996295768200197</c:v>
                </c:pt>
                <c:pt idx="36">
                  <c:v>3.3885453857965739</c:v>
                </c:pt>
                <c:pt idx="37">
                  <c:v>3.4762168387856227</c:v>
                </c:pt>
                <c:pt idx="38">
                  <c:v>3.5626316016991888</c:v>
                </c:pt>
                <c:pt idx="39">
                  <c:v>3.6477810642029556</c:v>
                </c:pt>
                <c:pt idx="40">
                  <c:v>3.7316600012312864</c:v>
                </c:pt>
                <c:pt idx="41">
                  <c:v>3.8142662583042206</c:v>
                </c:pt>
                <c:pt idx="42">
                  <c:v>3.8956004594685942</c:v>
                </c:pt>
                <c:pt idx="43">
                  <c:v>3.9756657366704795</c:v>
                </c:pt>
                <c:pt idx="44">
                  <c:v>4.0544674793456066</c:v>
                </c:pt>
                <c:pt idx="45">
                  <c:v>4.1320131030410865</c:v>
                </c:pt>
                <c:pt idx="46">
                  <c:v>4.2083118358980549</c:v>
                </c:pt>
                <c:pt idx="47">
                  <c:v>4.2833745218624957</c:v>
                </c:pt>
                <c:pt idx="48">
                  <c:v>4.3572134395319573</c:v>
                </c:pt>
                <c:pt idx="49">
                  <c:v>4.4298421355903512</c:v>
                </c:pt>
                <c:pt idx="50">
                  <c:v>4.5012752718361639</c:v>
                </c:pt>
                <c:pt idx="51">
                  <c:v>4.5715284848505773</c:v>
                </c:pt>
                <c:pt idx="52">
                  <c:v>4.6406182574162029</c:v>
                </c:pt>
                <c:pt idx="53">
                  <c:v>4.7085618008331176</c:v>
                </c:pt>
                <c:pt idx="54">
                  <c:v>4.7753769473421226</c:v>
                </c:pt>
                <c:pt idx="55">
                  <c:v>4.841082051905337</c:v>
                </c:pt>
                <c:pt idx="56">
                  <c:v>4.9056959026432576</c:v>
                </c:pt>
                <c:pt idx="57">
                  <c:v>4.9692376392765762</c:v>
                </c:pt>
                <c:pt idx="58">
                  <c:v>5.0317266789605801</c:v>
                </c:pt>
                <c:pt idx="59">
                  <c:v>5.0931826489379599</c:v>
                </c:pt>
                <c:pt idx="60">
                  <c:v>5.1536253254876847</c:v>
                </c:pt>
                <c:pt idx="61">
                  <c:v>5.2130745786708559</c:v>
                </c:pt>
                <c:pt idx="62">
                  <c:v>5.2715503224126525</c:v>
                </c:pt>
                <c:pt idx="63">
                  <c:v>5.3290724695025702</c:v>
                </c:pt>
                <c:pt idx="64">
                  <c:v>5.3856608911103621</c:v>
                </c:pt>
                <c:pt idx="65">
                  <c:v>5.4413353804558744</c:v>
                </c:pt>
                <c:pt idx="66">
                  <c:v>5.4961156202911994</c:v>
                </c:pt>
                <c:pt idx="67">
                  <c:v>5.5500211538847379</c:v>
                </c:pt>
                <c:pt idx="68">
                  <c:v>5.6030713592164973</c:v>
                </c:pt>
                <c:pt idx="69">
                  <c:v>5.6552854261078549</c:v>
                </c:pt>
                <c:pt idx="70">
                  <c:v>5.706682336055219</c:v>
                </c:pt>
                <c:pt idx="71">
                  <c:v>5.7572808445200314</c:v>
                </c:pt>
                <c:pt idx="72">
                  <c:v>5.8070994654777168</c:v>
                </c:pt>
                <c:pt idx="73">
                  <c:v>5.8561564580204601</c:v>
                </c:pt>
                <c:pt idx="74">
                  <c:v>5.9044698148459718</c:v>
                </c:pt>
                <c:pt idx="75">
                  <c:v>5.9520572524506425</c:v>
                </c:pt>
                <c:pt idx="76">
                  <c:v>5.9989362028914188</c:v>
                </c:pt>
                <c:pt idx="77">
                  <c:v>6.0451238069620707</c:v>
                </c:pt>
                <c:pt idx="78">
                  <c:v>6.0906369086639858</c:v>
                </c:pt>
                <c:pt idx="79">
                  <c:v>6.1354920508436512</c:v>
                </c:pt>
                <c:pt idx="80">
                  <c:v>6.179705471897182</c:v>
                </c:pt>
                <c:pt idx="81">
                  <c:v>6.2232931034356547</c:v>
                </c:pt>
                <c:pt idx="82">
                  <c:v>6.266270568811855</c:v>
                </c:pt>
                <c:pt idx="83">
                  <c:v>6.3086531824419243</c:v>
                </c:pt>
                <c:pt idx="84">
                  <c:v>6.3504559498209439</c:v>
                </c:pt>
                <c:pt idx="85">
                  <c:v>6.3916935681843157</c:v>
                </c:pt>
                <c:pt idx="86">
                  <c:v>6.4323804277241834</c:v>
                </c:pt>
                <c:pt idx="87">
                  <c:v>6.4725306133263274</c:v>
                </c:pt>
                <c:pt idx="88">
                  <c:v>6.5121579067498248</c:v>
                </c:pt>
                <c:pt idx="89">
                  <c:v>6.5512757892134035</c:v>
                </c:pt>
                <c:pt idx="90">
                  <c:v>6.5898974443388809</c:v>
                </c:pt>
                <c:pt idx="91">
                  <c:v>6.6280357614012173</c:v>
                </c:pt>
                <c:pt idx="92">
                  <c:v>6.6657033388637759</c:v>
                </c:pt>
                <c:pt idx="93">
                  <c:v>6.7029124881393773</c:v>
                </c:pt>
                <c:pt idx="94">
                  <c:v>6.7396752375743469</c:v>
                </c:pt>
                <c:pt idx="95">
                  <c:v>6.7760033365923382</c:v>
                </c:pt>
                <c:pt idx="96">
                  <c:v>6.8119082600074696</c:v>
                </c:pt>
                <c:pt idx="97">
                  <c:v>6.8474012124459378</c:v>
                </c:pt>
                <c:pt idx="98">
                  <c:v>6.8824931328867436</c:v>
                </c:pt>
                <c:pt idx="99">
                  <c:v>6.9171946992745328</c:v>
                </c:pt>
                <c:pt idx="100">
                  <c:v>6.9515163332093968</c:v>
                </c:pt>
                <c:pt idx="101">
                  <c:v>6.9854682046745626</c:v>
                </c:pt>
                <c:pt idx="102">
                  <c:v>7.0190602368072943</c:v>
                </c:pt>
                <c:pt idx="103">
                  <c:v>7.0523021106843746</c:v>
                </c:pt>
                <c:pt idx="104">
                  <c:v>7.0852032701205365</c:v>
                </c:pt>
                <c:pt idx="105">
                  <c:v>7.1177729264591267</c:v>
                </c:pt>
                <c:pt idx="106">
                  <c:v>7.1500200633588271</c:v>
                </c:pt>
                <c:pt idx="107">
                  <c:v>7.1819534415458293</c:v>
                </c:pt>
                <c:pt idx="108">
                  <c:v>7.2135816035547311</c:v>
                </c:pt>
                <c:pt idx="109">
                  <c:v>7.2449128784123857</c:v>
                </c:pt>
                <c:pt idx="110">
                  <c:v>7.2759553862999464</c:v>
                </c:pt>
                <c:pt idx="111">
                  <c:v>7.3067170431528794</c:v>
                </c:pt>
                <c:pt idx="112">
                  <c:v>7.3372055652115584</c:v>
                </c:pt>
                <c:pt idx="113">
                  <c:v>7.3674284735232041</c:v>
                </c:pt>
                <c:pt idx="114">
                  <c:v>7.3973930983658001</c:v>
                </c:pt>
                <c:pt idx="115">
                  <c:v>7.4271065836289809</c:v>
                </c:pt>
                <c:pt idx="116">
                  <c:v>7.4565758911109272</c:v>
                </c:pt>
                <c:pt idx="117">
                  <c:v>7.4858078047597143</c:v>
                </c:pt>
                <c:pt idx="118">
                  <c:v>7.5148089348314695</c:v>
                </c:pt>
                <c:pt idx="119">
                  <c:v>7.5435857219888023</c:v>
                </c:pt>
                <c:pt idx="120">
                  <c:v>7.5721444413169401</c:v>
                </c:pt>
                <c:pt idx="121">
                  <c:v>7.6004912062664678</c:v>
                </c:pt>
                <c:pt idx="122">
                  <c:v>7.6286319725240377</c:v>
                </c:pt>
                <c:pt idx="123">
                  <c:v>7.6565725418085329</c:v>
                </c:pt>
                <c:pt idx="124">
                  <c:v>7.6843185655853548</c:v>
                </c:pt>
                <c:pt idx="125">
                  <c:v>7.7118755487063524</c:v>
                </c:pt>
                <c:pt idx="126">
                  <c:v>7.7392488529789905</c:v>
                </c:pt>
                <c:pt idx="127">
                  <c:v>7.7664437006528289</c:v>
                </c:pt>
                <c:pt idx="128">
                  <c:v>7.7934651778382706</c:v>
                </c:pt>
                <c:pt idx="129">
                  <c:v>7.8203182378414882</c:v>
                </c:pt>
                <c:pt idx="130">
                  <c:v>7.8470077044319986</c:v>
                </c:pt>
                <c:pt idx="131">
                  <c:v>7.8735382750350311</c:v>
                </c:pt>
                <c:pt idx="132">
                  <c:v>7.8999145238501738</c:v>
                </c:pt>
                <c:pt idx="133">
                  <c:v>7.9261409048975233</c:v>
                </c:pt>
                <c:pt idx="134">
                  <c:v>7.9522217549977086</c:v>
                </c:pt>
                <c:pt idx="135">
                  <c:v>7.9781612966748208</c:v>
                </c:pt>
                <c:pt idx="136">
                  <c:v>8.0039636409952344</c:v>
                </c:pt>
                <c:pt idx="137">
                  <c:v>8.029632790340111</c:v>
                </c:pt>
                <c:pt idx="138">
                  <c:v>8.0551726411046811</c:v>
                </c:pt>
                <c:pt idx="139">
                  <c:v>8.0805869863367032</c:v>
                </c:pt>
                <c:pt idx="140">
                  <c:v>8.1058795183166428</c:v>
                </c:pt>
                <c:pt idx="141">
                  <c:v>8.1310538310593721</c:v>
                </c:pt>
                <c:pt idx="142">
                  <c:v>8.1561134227657739</c:v>
                </c:pt>
                <c:pt idx="143">
                  <c:v>8.1810616982148385</c:v>
                </c:pt>
                <c:pt idx="144">
                  <c:v>8.2059019710820813</c:v>
                </c:pt>
                <c:pt idx="145">
                  <c:v>8.2306374662200028</c:v>
                </c:pt>
                <c:pt idx="146">
                  <c:v>8.2552713218659726</c:v>
                </c:pt>
                <c:pt idx="147">
                  <c:v>8.2798065917979926</c:v>
                </c:pt>
                <c:pt idx="148">
                  <c:v>8.304246247439993</c:v>
                </c:pt>
                <c:pt idx="149">
                  <c:v>8.3285931799096353</c:v>
                </c:pt>
                <c:pt idx="150">
                  <c:v>8.352850202017871</c:v>
                </c:pt>
                <c:pt idx="151">
                  <c:v>8.3770200502093921</c:v>
                </c:pt>
                <c:pt idx="152">
                  <c:v>8.4011053864637208</c:v>
                </c:pt>
                <c:pt idx="153">
                  <c:v>8.4251088001379699</c:v>
                </c:pt>
                <c:pt idx="154">
                  <c:v>8.449032809774506</c:v>
                </c:pt>
                <c:pt idx="155">
                  <c:v>8.4728798648411701</c:v>
                </c:pt>
                <c:pt idx="156">
                  <c:v>8.496652347456715</c:v>
                </c:pt>
                <c:pt idx="157">
                  <c:v>8.520352574040249</c:v>
                </c:pt>
                <c:pt idx="158">
                  <c:v>8.5439827969356319</c:v>
                </c:pt>
                <c:pt idx="159">
                  <c:v>8.5675452059976518</c:v>
                </c:pt>
                <c:pt idx="160">
                  <c:v>8.5910419301235308</c:v>
                </c:pt>
                <c:pt idx="161">
                  <c:v>8.6144750387458888</c:v>
                </c:pt>
                <c:pt idx="162">
                  <c:v>8.6378465433080169</c:v>
                </c:pt>
                <c:pt idx="163">
                  <c:v>8.6611583986644796</c:v>
                </c:pt>
                <c:pt idx="164">
                  <c:v>8.6844125044856924</c:v>
                </c:pt>
                <c:pt idx="165">
                  <c:v>8.7076107065869817</c:v>
                </c:pt>
                <c:pt idx="166">
                  <c:v>8.7307547982577223</c:v>
                </c:pt>
                <c:pt idx="167">
                  <c:v>8.753846521528784</c:v>
                </c:pt>
                <c:pt idx="168">
                  <c:v>8.7768875684218166</c:v>
                </c:pt>
                <c:pt idx="169">
                  <c:v>8.7998795821664295</c:v>
                </c:pt>
                <c:pt idx="170">
                  <c:v>8.8228241583731837</c:v>
                </c:pt>
                <c:pt idx="171">
                  <c:v>8.8457228461935475</c:v>
                </c:pt>
                <c:pt idx="172">
                  <c:v>8.8685771494309442</c:v>
                </c:pt>
                <c:pt idx="173">
                  <c:v>8.8913885276416984</c:v>
                </c:pt>
                <c:pt idx="174">
                  <c:v>8.9141583971899117</c:v>
                </c:pt>
                <c:pt idx="175">
                  <c:v>8.9368881322923652</c:v>
                </c:pt>
                <c:pt idx="176">
                  <c:v>8.9595790660149266</c:v>
                </c:pt>
                <c:pt idx="177">
                  <c:v>8.982232491265016</c:v>
                </c:pt>
                <c:pt idx="178">
                  <c:v>9.0048496617435543</c:v>
                </c:pt>
                <c:pt idx="179">
                  <c:v>9.0274317928854408</c:v>
                </c:pt>
                <c:pt idx="180">
                  <c:v>9.0499800627468883</c:v>
                </c:pt>
                <c:pt idx="181">
                  <c:v>9.0724956129189032</c:v>
                </c:pt>
                <c:pt idx="182">
                  <c:v>9.0949795493650871</c:v>
                </c:pt>
                <c:pt idx="183">
                  <c:v>9.1174329432703249</c:v>
                </c:pt>
                <c:pt idx="184">
                  <c:v>9.1398568318608309</c:v>
                </c:pt>
                <c:pt idx="185">
                  <c:v>9.1622522191973346</c:v>
                </c:pt>
                <c:pt idx="186">
                  <c:v>9.1846200769498285</c:v>
                </c:pt>
                <c:pt idx="187">
                  <c:v>9.2069613451566106</c:v>
                </c:pt>
                <c:pt idx="188">
                  <c:v>9.2292769329651261</c:v>
                </c:pt>
                <c:pt idx="189">
                  <c:v>9.2515677193365491</c:v>
                </c:pt>
                <c:pt idx="190">
                  <c:v>9.2738345537644467</c:v>
                </c:pt>
                <c:pt idx="191">
                  <c:v>9.2960782569334981</c:v>
                </c:pt>
                <c:pt idx="192">
                  <c:v>9.318299621411116</c:v>
                </c:pt>
                <c:pt idx="193">
                  <c:v>9.3404994122679561</c:v>
                </c:pt>
                <c:pt idx="194">
                  <c:v>9.3626783677298171</c:v>
                </c:pt>
                <c:pt idx="195">
                  <c:v>9.3848371997795308</c:v>
                </c:pt>
                <c:pt idx="196">
                  <c:v>9.406976594761991</c:v>
                </c:pt>
                <c:pt idx="197">
                  <c:v>9.4290972139733977</c:v>
                </c:pt>
                <c:pt idx="198">
                  <c:v>9.4511996942106205</c:v>
                </c:pt>
                <c:pt idx="199">
                  <c:v>9.4732846483567883</c:v>
                </c:pt>
                <c:pt idx="200">
                  <c:v>9.4953526658973288</c:v>
                </c:pt>
                <c:pt idx="201">
                  <c:v>9.5174043134581208</c:v>
                </c:pt>
                <c:pt idx="202">
                  <c:v>9.5394401353210458</c:v>
                </c:pt>
                <c:pt idx="203">
                  <c:v>9.5614606539172744</c:v>
                </c:pt>
                <c:pt idx="204">
                  <c:v>9.5834663703325464</c:v>
                </c:pt>
                <c:pt idx="205">
                  <c:v>9.6054577647645587</c:v>
                </c:pt>
                <c:pt idx="206">
                  <c:v>9.6274352969982466</c:v>
                </c:pt>
                <c:pt idx="207">
                  <c:v>9.6493994068658306</c:v>
                </c:pt>
                <c:pt idx="208">
                  <c:v>9.6713505146721381</c:v>
                </c:pt>
                <c:pt idx="209">
                  <c:v>9.693289021645672</c:v>
                </c:pt>
                <c:pt idx="210">
                  <c:v>9.7152153103421064</c:v>
                </c:pt>
                <c:pt idx="211">
                  <c:v>9.7371297450670067</c:v>
                </c:pt>
                <c:pt idx="212">
                  <c:v>9.7590326722676899</c:v>
                </c:pt>
                <c:pt idx="213">
                  <c:v>9.7809244209321786</c:v>
                </c:pt>
                <c:pt idx="214">
                  <c:v>9.8028053029650781</c:v>
                </c:pt>
                <c:pt idx="215">
                  <c:v>9.8246756135643452</c:v>
                </c:pt>
                <c:pt idx="216">
                  <c:v>9.8465356315721841</c:v>
                </c:pt>
                <c:pt idx="217">
                  <c:v>9.8683856198466344</c:v>
                </c:pt>
                <c:pt idx="218">
                  <c:v>9.8902258255973905</c:v>
                </c:pt>
                <c:pt idx="219">
                  <c:v>9.9120564807182152</c:v>
                </c:pt>
                <c:pt idx="220">
                  <c:v>9.9338778021321765</c:v>
                </c:pt>
                <c:pt idx="221">
                  <c:v>9.9556899920981117</c:v>
                </c:pt>
                <c:pt idx="222">
                  <c:v>9.9774932385251187</c:v>
                </c:pt>
                <c:pt idx="223">
                  <c:v>9.9992877152992694</c:v>
                </c:pt>
                <c:pt idx="224">
                  <c:v>10.021073582548247</c:v>
                </c:pt>
                <c:pt idx="225">
                  <c:v>10.042850986965336</c:v>
                </c:pt>
                <c:pt idx="226">
                  <c:v>10.064620062079966</c:v>
                </c:pt>
                <c:pt idx="227">
                  <c:v>10.086380928532165</c:v>
                </c:pt>
                <c:pt idx="228">
                  <c:v>10.108133694356125</c:v>
                </c:pt>
                <c:pt idx="229">
                  <c:v>10.129878455238288</c:v>
                </c:pt>
                <c:pt idx="230">
                  <c:v>10.15161529477872</c:v>
                </c:pt>
                <c:pt idx="231">
                  <c:v>10.173344284746863</c:v>
                </c:pt>
                <c:pt idx="232">
                  <c:v>10.195065485323385</c:v>
                </c:pt>
                <c:pt idx="233">
                  <c:v>10.216778945350118</c:v>
                </c:pt>
                <c:pt idx="234">
                  <c:v>10.238484702558109</c:v>
                </c:pt>
                <c:pt idx="235">
                  <c:v>10.260182783804137</c:v>
                </c:pt>
                <c:pt idx="236">
                  <c:v>10.281873205299844</c:v>
                </c:pt>
                <c:pt idx="237">
                  <c:v>10.303555972820082</c:v>
                </c:pt>
                <c:pt idx="238">
                  <c:v>10.325231081933916</c:v>
                </c:pt>
                <c:pt idx="239">
                  <c:v>10.346898518199904</c:v>
                </c:pt>
                <c:pt idx="240">
                  <c:v>10.368558257390262</c:v>
                </c:pt>
                <c:pt idx="241">
                  <c:v>10.39021026567638</c:v>
                </c:pt>
                <c:pt idx="242">
                  <c:v>10.411854499830836</c:v>
                </c:pt>
                <c:pt idx="243">
                  <c:v>10.433490907423664</c:v>
                </c:pt>
                <c:pt idx="244">
                  <c:v>10.455119427012573</c:v>
                </c:pt>
                <c:pt idx="245">
                  <c:v>10.476739988313648</c:v>
                </c:pt>
                <c:pt idx="246">
                  <c:v>10.498352512399356</c:v>
                </c:pt>
                <c:pt idx="247">
                  <c:v>10.519956911863142</c:v>
                </c:pt>
                <c:pt idx="248">
                  <c:v>10.541553090998564</c:v>
                </c:pt>
                <c:pt idx="249">
                  <c:v>10.56314094596314</c:v>
                </c:pt>
                <c:pt idx="250">
                  <c:v>10.58472036494217</c:v>
                </c:pt>
                <c:pt idx="251">
                  <c:v>10.606291228323487</c:v>
                </c:pt>
                <c:pt idx="252">
                  <c:v>10.627853408836177</c:v>
                </c:pt>
                <c:pt idx="253">
                  <c:v>10.649406771721734</c:v>
                </c:pt>
                <c:pt idx="254">
                  <c:v>10.670951174876501</c:v>
                </c:pt>
                <c:pt idx="255">
                  <c:v>10.692486468999917</c:v>
                </c:pt>
                <c:pt idx="256">
                  <c:v>10.714012497753567</c:v>
                </c:pt>
                <c:pt idx="257">
                  <c:v>10.735529097881669</c:v>
                </c:pt>
                <c:pt idx="258">
                  <c:v>10.757036099367745</c:v>
                </c:pt>
                <c:pt idx="259">
                  <c:v>10.778533325561813</c:v>
                </c:pt>
                <c:pt idx="260">
                  <c:v>10.800020593319175</c:v>
                </c:pt>
                <c:pt idx="261">
                  <c:v>10.821497713131237</c:v>
                </c:pt>
                <c:pt idx="262">
                  <c:v>10.842964489246359</c:v>
                </c:pt>
                <c:pt idx="263">
                  <c:v>10.864420719808006</c:v>
                </c:pt>
                <c:pt idx="264">
                  <c:v>10.885866196969326</c:v>
                </c:pt>
                <c:pt idx="265">
                  <c:v>10.907300707012194</c:v>
                </c:pt>
                <c:pt idx="266">
                  <c:v>10.928724030473711</c:v>
                </c:pt>
                <c:pt idx="267">
                  <c:v>10.950135942255239</c:v>
                </c:pt>
                <c:pt idx="268">
                  <c:v>10.971536211740217</c:v>
                </c:pt>
                <c:pt idx="269">
                  <c:v>10.992924602905742</c:v>
                </c:pt>
                <c:pt idx="270">
                  <c:v>11.01430087442677</c:v>
                </c:pt>
                <c:pt idx="271">
                  <c:v>11.035664779791693</c:v>
                </c:pt>
                <c:pt idx="272">
                  <c:v>11.057016067398214</c:v>
                </c:pt>
                <c:pt idx="273">
                  <c:v>11.078354480662101</c:v>
                </c:pt>
                <c:pt idx="274">
                  <c:v>11.09967975812277</c:v>
                </c:pt>
                <c:pt idx="275">
                  <c:v>11.120991633530766</c:v>
                </c:pt>
                <c:pt idx="276">
                  <c:v>11.142289835955207</c:v>
                </c:pt>
                <c:pt idx="277">
                  <c:v>11.163574089877123</c:v>
                </c:pt>
                <c:pt idx="278">
                  <c:v>11.184844115279976</c:v>
                </c:pt>
                <c:pt idx="279">
                  <c:v>11.20609962774885</c:v>
                </c:pt>
                <c:pt idx="280">
                  <c:v>11.227340338550876</c:v>
                </c:pt>
                <c:pt idx="281">
                  <c:v>11.248565954733772</c:v>
                </c:pt>
                <c:pt idx="282">
                  <c:v>11.269776179203108</c:v>
                </c:pt>
                <c:pt idx="283">
                  <c:v>11.290970710827088</c:v>
                </c:pt>
                <c:pt idx="284">
                  <c:v>11.312149244494865</c:v>
                </c:pt>
                <c:pt idx="285">
                  <c:v>11.333311471212182</c:v>
                </c:pt>
                <c:pt idx="286">
                  <c:v>11.354457078191922</c:v>
                </c:pt>
                <c:pt idx="287">
                  <c:v>11.375585748920601</c:v>
                </c:pt>
                <c:pt idx="288">
                  <c:v>11.39669716323543</c:v>
                </c:pt>
                <c:pt idx="289">
                  <c:v>11.417790997415958</c:v>
                </c:pt>
                <c:pt idx="290">
                  <c:v>11.438866924239317</c:v>
                </c:pt>
                <c:pt idx="291">
                  <c:v>11.459924613079167</c:v>
                </c:pt>
                <c:pt idx="292">
                  <c:v>11.480963729958701</c:v>
                </c:pt>
                <c:pt idx="293">
                  <c:v>11.501983937628667</c:v>
                </c:pt>
                <c:pt idx="294">
                  <c:v>11.522984895642768</c:v>
                </c:pt>
                <c:pt idx="295">
                  <c:v>11.543966260424734</c:v>
                </c:pt>
                <c:pt idx="296">
                  <c:v>11.564927685338692</c:v>
                </c:pt>
                <c:pt idx="297">
                  <c:v>11.585868820746935</c:v>
                </c:pt>
                <c:pt idx="298">
                  <c:v>11.606789314088701</c:v>
                </c:pt>
                <c:pt idx="299">
                  <c:v>11.627688809948259</c:v>
                </c:pt>
                <c:pt idx="300">
                  <c:v>11.648566950093144</c:v>
                </c:pt>
                <c:pt idx="301">
                  <c:v>11.669423373572945</c:v>
                </c:pt>
                <c:pt idx="302">
                  <c:v>11.690257716763556</c:v>
                </c:pt>
                <c:pt idx="303">
                  <c:v>11.711069613420936</c:v>
                </c:pt>
                <c:pt idx="304">
                  <c:v>11.731858694754086</c:v>
                </c:pt>
                <c:pt idx="305">
                  <c:v>11.752624589483988</c:v>
                </c:pt>
                <c:pt idx="306">
                  <c:v>11.773366923899157</c:v>
                </c:pt>
                <c:pt idx="307">
                  <c:v>11.794085321911556</c:v>
                </c:pt>
                <c:pt idx="308">
                  <c:v>11.814779405115241</c:v>
                </c:pt>
                <c:pt idx="309">
                  <c:v>11.835448792847716</c:v>
                </c:pt>
                <c:pt idx="310">
                  <c:v>11.856093102230757</c:v>
                </c:pt>
                <c:pt idx="311">
                  <c:v>11.876711948242907</c:v>
                </c:pt>
                <c:pt idx="312">
                  <c:v>11.897304943768798</c:v>
                </c:pt>
                <c:pt idx="313">
                  <c:v>11.917871699637324</c:v>
                </c:pt>
                <c:pt idx="314">
                  <c:v>11.938411824691711</c:v>
                </c:pt>
                <c:pt idx="315">
                  <c:v>11.958924925834143</c:v>
                </c:pt>
                <c:pt idx="316">
                  <c:v>11.979410608072978</c:v>
                </c:pt>
                <c:pt idx="317">
                  <c:v>11.999868474579968</c:v>
                </c:pt>
                <c:pt idx="318">
                  <c:v>12.020298126737961</c:v>
                </c:pt>
                <c:pt idx="319">
                  <c:v>12.040699164180126</c:v>
                </c:pt>
                <c:pt idx="320">
                  <c:v>12.061071184860472</c:v>
                </c:pt>
                <c:pt idx="321">
                  <c:v>12.081413785072586</c:v>
                </c:pt>
                <c:pt idx="322">
                  <c:v>12.101726559525682</c:v>
                </c:pt>
                <c:pt idx="323">
                  <c:v>12.122009101358405</c:v>
                </c:pt>
                <c:pt idx="324">
                  <c:v>12.142261002220048</c:v>
                </c:pt>
                <c:pt idx="325">
                  <c:v>12.162481852286129</c:v>
                </c:pt>
                <c:pt idx="326">
                  <c:v>12.182671240326078</c:v>
                </c:pt>
                <c:pt idx="327">
                  <c:v>12.202828753720079</c:v>
                </c:pt>
                <c:pt idx="328">
                  <c:v>12.222953978542586</c:v>
                </c:pt>
                <c:pt idx="329">
                  <c:v>12.243046499560572</c:v>
                </c:pt>
                <c:pt idx="330">
                  <c:v>12.263105900300785</c:v>
                </c:pt>
                <c:pt idx="331">
                  <c:v>12.283131763109314</c:v>
                </c:pt>
                <c:pt idx="332">
                  <c:v>12.303123669136079</c:v>
                </c:pt>
                <c:pt idx="333">
                  <c:v>12.323081198447403</c:v>
                </c:pt>
                <c:pt idx="334">
                  <c:v>12.343003930001194</c:v>
                </c:pt>
                <c:pt idx="335">
                  <c:v>12.362891441733979</c:v>
                </c:pt>
                <c:pt idx="336">
                  <c:v>12.382743310585159</c:v>
                </c:pt>
                <c:pt idx="337">
                  <c:v>12.402559112525974</c:v>
                </c:pt>
                <c:pt idx="338">
                  <c:v>12.422338422601792</c:v>
                </c:pt>
                <c:pt idx="339">
                  <c:v>12.442080814993917</c:v>
                </c:pt>
                <c:pt idx="340">
                  <c:v>12.461785863017965</c:v>
                </c:pt>
                <c:pt idx="341">
                  <c:v>12.481453139201495</c:v>
                </c:pt>
                <c:pt idx="342">
                  <c:v>12.501082215284171</c:v>
                </c:pt>
                <c:pt idx="343">
                  <c:v>12.520672662290099</c:v>
                </c:pt>
                <c:pt idx="344">
                  <c:v>12.540224050528124</c:v>
                </c:pt>
                <c:pt idx="345">
                  <c:v>12.559735949657117</c:v>
                </c:pt>
                <c:pt idx="346">
                  <c:v>12.579207928714361</c:v>
                </c:pt>
                <c:pt idx="347">
                  <c:v>12.598639556134239</c:v>
                </c:pt>
                <c:pt idx="348">
                  <c:v>12.618030399806823</c:v>
                </c:pt>
                <c:pt idx="349">
                  <c:v>12.637380027096718</c:v>
                </c:pt>
                <c:pt idx="350">
                  <c:v>12.656688004882028</c:v>
                </c:pt>
                <c:pt idx="351">
                  <c:v>12.675953899586554</c:v>
                </c:pt>
                <c:pt idx="352">
                  <c:v>12.695177277222625</c:v>
                </c:pt>
                <c:pt idx="353">
                  <c:v>12.714357703410975</c:v>
                </c:pt>
                <c:pt idx="354">
                  <c:v>12.733494743413694</c:v>
                </c:pt>
                <c:pt idx="355">
                  <c:v>12.752587962188693</c:v>
                </c:pt>
                <c:pt idx="356">
                  <c:v>12.771636924389421</c:v>
                </c:pt>
                <c:pt idx="357">
                  <c:v>12.790641194425243</c:v>
                </c:pt>
                <c:pt idx="358">
                  <c:v>12.809600336466961</c:v>
                </c:pt>
                <c:pt idx="359">
                  <c:v>12.828513914516531</c:v>
                </c:pt>
                <c:pt idx="360">
                  <c:v>12.847381492381929</c:v>
                </c:pt>
                <c:pt idx="361">
                  <c:v>12.866202633773812</c:v>
                </c:pt>
                <c:pt idx="362">
                  <c:v>12.884976902280247</c:v>
                </c:pt>
                <c:pt idx="363">
                  <c:v>12.903703861420981</c:v>
                </c:pt>
                <c:pt idx="364">
                  <c:v>12.922383074688144</c:v>
                </c:pt>
                <c:pt idx="365">
                  <c:v>12.94101410555629</c:v>
                </c:pt>
                <c:pt idx="366">
                  <c:v>12.959596517516255</c:v>
                </c:pt>
                <c:pt idx="367">
                  <c:v>12.978129874111264</c:v>
                </c:pt>
                <c:pt idx="368">
                  <c:v>12.996613738969948</c:v>
                </c:pt>
                <c:pt idx="369">
                  <c:v>13.015047675807127</c:v>
                </c:pt>
                <c:pt idx="370">
                  <c:v>13.033431248498319</c:v>
                </c:pt>
                <c:pt idx="371">
                  <c:v>13.051764021065098</c:v>
                </c:pt>
                <c:pt idx="372">
                  <c:v>13.070045557727386</c:v>
                </c:pt>
                <c:pt idx="373">
                  <c:v>13.088275422923957</c:v>
                </c:pt>
                <c:pt idx="374">
                  <c:v>13.106453181342465</c:v>
                </c:pt>
                <c:pt idx="375">
                  <c:v>13.124578397944044</c:v>
                </c:pt>
                <c:pt idx="376">
                  <c:v>13.142650637986677</c:v>
                </c:pt>
                <c:pt idx="377">
                  <c:v>13.160669467071987</c:v>
                </c:pt>
                <c:pt idx="378">
                  <c:v>13.178634451133581</c:v>
                </c:pt>
                <c:pt idx="379">
                  <c:v>13.196545156506879</c:v>
                </c:pt>
                <c:pt idx="380">
                  <c:v>13.214401149940517</c:v>
                </c:pt>
                <c:pt idx="381">
                  <c:v>13.232201998597866</c:v>
                </c:pt>
                <c:pt idx="382">
                  <c:v>13.249947270117765</c:v>
                </c:pt>
                <c:pt idx="383">
                  <c:v>13.267636532624891</c:v>
                </c:pt>
                <c:pt idx="384">
                  <c:v>13.285269354748777</c:v>
                </c:pt>
                <c:pt idx="385">
                  <c:v>13.302845305659377</c:v>
                </c:pt>
                <c:pt idx="386">
                  <c:v>13.32036395510198</c:v>
                </c:pt>
                <c:pt idx="387">
                  <c:v>13.337824873386394</c:v>
                </c:pt>
                <c:pt idx="388">
                  <c:v>13.355227631465125</c:v>
                </c:pt>
                <c:pt idx="389">
                  <c:v>13.372571800891686</c:v>
                </c:pt>
                <c:pt idx="390">
                  <c:v>13.389856953917764</c:v>
                </c:pt>
                <c:pt idx="391">
                  <c:v>13.407082663458157</c:v>
                </c:pt>
                <c:pt idx="392">
                  <c:v>13.424248503147476</c:v>
                </c:pt>
                <c:pt idx="393">
                  <c:v>13.441354047348396</c:v>
                </c:pt>
                <c:pt idx="394">
                  <c:v>13.458398871191971</c:v>
                </c:pt>
                <c:pt idx="395">
                  <c:v>13.475382550577963</c:v>
                </c:pt>
                <c:pt idx="396">
                  <c:v>13.492304662227662</c:v>
                </c:pt>
                <c:pt idx="397">
                  <c:v>13.509164783672333</c:v>
                </c:pt>
                <c:pt idx="398">
                  <c:v>13.525962493299065</c:v>
                </c:pt>
                <c:pt idx="399">
                  <c:v>13.542697370395885</c:v>
                </c:pt>
                <c:pt idx="400">
                  <c:v>13.559368995102588</c:v>
                </c:pt>
                <c:pt idx="401">
                  <c:v>13.575976948512118</c:v>
                </c:pt>
                <c:pt idx="402">
                  <c:v>13.592520812652861</c:v>
                </c:pt>
                <c:pt idx="403">
                  <c:v>13.609000170507253</c:v>
                </c:pt>
                <c:pt idx="404">
                  <c:v>13.625414606056198</c:v>
                </c:pt>
                <c:pt idx="405">
                  <c:v>13.641763704288847</c:v>
                </c:pt>
                <c:pt idx="406">
                  <c:v>13.658047051219031</c:v>
                </c:pt>
                <c:pt idx="407">
                  <c:v>13.674264233910598</c:v>
                </c:pt>
                <c:pt idx="408">
                  <c:v>13.69041484050908</c:v>
                </c:pt>
                <c:pt idx="409">
                  <c:v>13.706498460249643</c:v>
                </c:pt>
                <c:pt idx="410">
                  <c:v>13.722514683490116</c:v>
                </c:pt>
                <c:pt idx="411">
                  <c:v>13.738463101718441</c:v>
                </c:pt>
                <c:pt idx="412">
                  <c:v>13.754343307579893</c:v>
                </c:pt>
                <c:pt idx="413">
                  <c:v>13.770154894914215</c:v>
                </c:pt>
                <c:pt idx="414">
                  <c:v>13.785897458731485</c:v>
                </c:pt>
                <c:pt idx="415">
                  <c:v>13.80157059529069</c:v>
                </c:pt>
                <c:pt idx="416">
                  <c:v>13.817173902076036</c:v>
                </c:pt>
                <c:pt idx="417">
                  <c:v>13.832706977835823</c:v>
                </c:pt>
                <c:pt idx="418">
                  <c:v>13.848169422607446</c:v>
                </c:pt>
                <c:pt idx="419">
                  <c:v>13.863560837706533</c:v>
                </c:pt>
                <c:pt idx="420">
                  <c:v>13.87888082579668</c:v>
                </c:pt>
                <c:pt idx="421">
                  <c:v>13.89412899086045</c:v>
                </c:pt>
                <c:pt idx="422">
                  <c:v>13.909304938250516</c:v>
                </c:pt>
                <c:pt idx="423">
                  <c:v>13.924408274693619</c:v>
                </c:pt>
                <c:pt idx="424">
                  <c:v>13.93943860831633</c:v>
                </c:pt>
                <c:pt idx="425">
                  <c:v>13.954395548662987</c:v>
                </c:pt>
                <c:pt idx="426">
                  <c:v>13.969278706713219</c:v>
                </c:pt>
                <c:pt idx="427">
                  <c:v>13.984087694898875</c:v>
                </c:pt>
                <c:pt idx="428">
                  <c:v>13.998822127122377</c:v>
                </c:pt>
                <c:pt idx="429">
                  <c:v>14.013481618802913</c:v>
                </c:pt>
                <c:pt idx="430">
                  <c:v>14.028065786826888</c:v>
                </c:pt>
                <c:pt idx="431">
                  <c:v>14.042574249649965</c:v>
                </c:pt>
                <c:pt idx="432">
                  <c:v>14.057006627245988</c:v>
                </c:pt>
                <c:pt idx="433">
                  <c:v>14.071362541165415</c:v>
                </c:pt>
                <c:pt idx="434">
                  <c:v>14.085641614544697</c:v>
                </c:pt>
                <c:pt idx="435">
                  <c:v>14.099843472109534</c:v>
                </c:pt>
                <c:pt idx="436">
                  <c:v>14.113967740222286</c:v>
                </c:pt>
                <c:pt idx="437">
                  <c:v>14.128014046853789</c:v>
                </c:pt>
                <c:pt idx="438">
                  <c:v>14.141982021650485</c:v>
                </c:pt>
                <c:pt idx="439">
                  <c:v>14.155871295916276</c:v>
                </c:pt>
                <c:pt idx="440">
                  <c:v>14.169681502645867</c:v>
                </c:pt>
                <c:pt idx="441">
                  <c:v>14.183412276527644</c:v>
                </c:pt>
                <c:pt idx="442">
                  <c:v>14.19706325399415</c:v>
                </c:pt>
                <c:pt idx="443">
                  <c:v>14.210634073194685</c:v>
                </c:pt>
                <c:pt idx="444">
                  <c:v>14.224124374034028</c:v>
                </c:pt>
                <c:pt idx="445">
                  <c:v>14.237533798188474</c:v>
                </c:pt>
                <c:pt idx="446">
                  <c:v>14.250861989135744</c:v>
                </c:pt>
                <c:pt idx="447">
                  <c:v>14.264108592128439</c:v>
                </c:pt>
                <c:pt idx="448">
                  <c:v>14.277273254260157</c:v>
                </c:pt>
                <c:pt idx="449">
                  <c:v>14.290355624448573</c:v>
                </c:pt>
                <c:pt idx="450">
                  <c:v>14.30335535345195</c:v>
                </c:pt>
                <c:pt idx="451">
                  <c:v>14.316272093923551</c:v>
                </c:pt>
                <c:pt idx="452">
                  <c:v>14.329105500363454</c:v>
                </c:pt>
                <c:pt idx="453">
                  <c:v>14.341855229189211</c:v>
                </c:pt>
                <c:pt idx="454">
                  <c:v>14.35452093873289</c:v>
                </c:pt>
                <c:pt idx="455">
                  <c:v>14.367102289235216</c:v>
                </c:pt>
                <c:pt idx="456">
                  <c:v>14.379598942881762</c:v>
                </c:pt>
                <c:pt idx="457">
                  <c:v>14.392010563836905</c:v>
                </c:pt>
                <c:pt idx="458">
                  <c:v>14.404336818209389</c:v>
                </c:pt>
                <c:pt idx="459">
                  <c:v>14.41657737410484</c:v>
                </c:pt>
                <c:pt idx="460">
                  <c:v>14.428731901634004</c:v>
                </c:pt>
                <c:pt idx="461">
                  <c:v>14.440800072909997</c:v>
                </c:pt>
                <c:pt idx="462">
                  <c:v>14.45278156208604</c:v>
                </c:pt>
                <c:pt idx="463">
                  <c:v>14.464676045344467</c:v>
                </c:pt>
                <c:pt idx="464">
                  <c:v>14.47648320094571</c:v>
                </c:pt>
                <c:pt idx="465">
                  <c:v>14.488202709194805</c:v>
                </c:pt>
                <c:pt idx="466">
                  <c:v>14.499834252503474</c:v>
                </c:pt>
                <c:pt idx="467">
                  <c:v>14.511377515364465</c:v>
                </c:pt>
                <c:pt idx="468">
                  <c:v>14.522832184390717</c:v>
                </c:pt>
                <c:pt idx="469">
                  <c:v>14.534197948311274</c:v>
                </c:pt>
                <c:pt idx="470">
                  <c:v>14.545474498012233</c:v>
                </c:pt>
                <c:pt idx="471">
                  <c:v>14.556661526494345</c:v>
                </c:pt>
                <c:pt idx="472">
                  <c:v>14.567758728965208</c:v>
                </c:pt>
                <c:pt idx="473">
                  <c:v>14.578765802775646</c:v>
                </c:pt>
                <c:pt idx="474">
                  <c:v>14.589682447475067</c:v>
                </c:pt>
                <c:pt idx="475">
                  <c:v>14.600508364821005</c:v>
                </c:pt>
                <c:pt idx="476">
                  <c:v>14.61124325877276</c:v>
                </c:pt>
                <c:pt idx="477">
                  <c:v>14.621886835518815</c:v>
                </c:pt>
                <c:pt idx="478">
                  <c:v>14.632438803494686</c:v>
                </c:pt>
                <c:pt idx="479">
                  <c:v>14.642898873374248</c:v>
                </c:pt>
                <c:pt idx="480">
                  <c:v>14.653266758108416</c:v>
                </c:pt>
                <c:pt idx="481">
                  <c:v>14.663542172897561</c:v>
                </c:pt>
                <c:pt idx="482">
                  <c:v>14.673724835244801</c:v>
                </c:pt>
                <c:pt idx="483">
                  <c:v>14.683814464945483</c:v>
                </c:pt>
                <c:pt idx="484">
                  <c:v>14.69381078411006</c:v>
                </c:pt>
                <c:pt idx="485">
                  <c:v>14.70371351715038</c:v>
                </c:pt>
                <c:pt idx="486">
                  <c:v>14.713522390810542</c:v>
                </c:pt>
                <c:pt idx="487">
                  <c:v>14.723237134216447</c:v>
                </c:pt>
                <c:pt idx="488">
                  <c:v>14.732857478783224</c:v>
                </c:pt>
                <c:pt idx="489">
                  <c:v>14.742383158329561</c:v>
                </c:pt>
                <c:pt idx="490">
                  <c:v>14.751813909039244</c:v>
                </c:pt>
                <c:pt idx="491">
                  <c:v>14.761149469470299</c:v>
                </c:pt>
                <c:pt idx="492">
                  <c:v>14.770389580588576</c:v>
                </c:pt>
                <c:pt idx="493">
                  <c:v>14.779533985743806</c:v>
                </c:pt>
                <c:pt idx="494">
                  <c:v>14.788582430729075</c:v>
                </c:pt>
                <c:pt idx="495">
                  <c:v>14.797534663730998</c:v>
                </c:pt>
                <c:pt idx="496">
                  <c:v>14.806390435389948</c:v>
                </c:pt>
                <c:pt idx="497">
                  <c:v>14.815149498782333</c:v>
                </c:pt>
                <c:pt idx="498">
                  <c:v>14.823811609438541</c:v>
                </c:pt>
                <c:pt idx="499">
                  <c:v>14.832376525348643</c:v>
                </c:pt>
                <c:pt idx="500">
                  <c:v>14.840844006977704</c:v>
                </c:pt>
                <c:pt idx="501">
                  <c:v>14.849213817266365</c:v>
                </c:pt>
                <c:pt idx="502">
                  <c:v>14.857485721654651</c:v>
                </c:pt>
                <c:pt idx="503">
                  <c:v>14.865659488074542</c:v>
                </c:pt>
                <c:pt idx="504">
                  <c:v>14.873734886961833</c:v>
                </c:pt>
                <c:pt idx="505">
                  <c:v>14.881711691269864</c:v>
                </c:pt>
                <c:pt idx="506">
                  <c:v>14.889589676485015</c:v>
                </c:pt>
                <c:pt idx="507">
                  <c:v>14.897368620607061</c:v>
                </c:pt>
                <c:pt idx="508">
                  <c:v>14.905048304201486</c:v>
                </c:pt>
                <c:pt idx="509">
                  <c:v>14.912628510364883</c:v>
                </c:pt>
                <c:pt idx="510">
                  <c:v>14.9201090247478</c:v>
                </c:pt>
                <c:pt idx="511">
                  <c:v>14.927489635582308</c:v>
                </c:pt>
                <c:pt idx="512">
                  <c:v>14.934770133661633</c:v>
                </c:pt>
                <c:pt idx="513">
                  <c:v>14.941950312348931</c:v>
                </c:pt>
                <c:pt idx="514">
                  <c:v>14.949029967621103</c:v>
                </c:pt>
                <c:pt idx="515">
                  <c:v>14.956008898020643</c:v>
                </c:pt>
                <c:pt idx="516">
                  <c:v>14.962886904714841</c:v>
                </c:pt>
                <c:pt idx="517">
                  <c:v>14.969663791459066</c:v>
                </c:pt>
                <c:pt idx="518">
                  <c:v>14.976339364647934</c:v>
                </c:pt>
                <c:pt idx="519">
                  <c:v>14.982913433277291</c:v>
                </c:pt>
                <c:pt idx="520">
                  <c:v>14.989385808982409</c:v>
                </c:pt>
                <c:pt idx="521">
                  <c:v>14.995756306017299</c:v>
                </c:pt>
                <c:pt idx="522">
                  <c:v>15.00202474131331</c:v>
                </c:pt>
                <c:pt idx="523">
                  <c:v>15.008190934409052</c:v>
                </c:pt>
                <c:pt idx="524">
                  <c:v>15.014254707516621</c:v>
                </c:pt>
                <c:pt idx="525">
                  <c:v>15.020215885518967</c:v>
                </c:pt>
                <c:pt idx="526">
                  <c:v>15.026074295942575</c:v>
                </c:pt>
                <c:pt idx="527">
                  <c:v>15.031829769003657</c:v>
                </c:pt>
                <c:pt idx="528">
                  <c:v>15.037482137572702</c:v>
                </c:pt>
                <c:pt idx="529">
                  <c:v>15.043031237231238</c:v>
                </c:pt>
                <c:pt idx="530">
                  <c:v>15.048476906233134</c:v>
                </c:pt>
                <c:pt idx="531">
                  <c:v>15.053818985516825</c:v>
                </c:pt>
                <c:pt idx="532">
                  <c:v>15.059057318739171</c:v>
                </c:pt>
                <c:pt idx="533">
                  <c:v>15.064191752246062</c:v>
                </c:pt>
                <c:pt idx="534">
                  <c:v>15.069222135089243</c:v>
                </c:pt>
                <c:pt idx="535">
                  <c:v>15.074148319041003</c:v>
                </c:pt>
                <c:pt idx="536">
                  <c:v>15.078970158567326</c:v>
                </c:pt>
                <c:pt idx="537">
                  <c:v>15.083687510918285</c:v>
                </c:pt>
                <c:pt idx="538">
                  <c:v>15.088300235998318</c:v>
                </c:pt>
                <c:pt idx="539">
                  <c:v>15.092808196464214</c:v>
                </c:pt>
                <c:pt idx="540">
                  <c:v>15.097211257722387</c:v>
                </c:pt>
                <c:pt idx="541">
                  <c:v>15.101509287907263</c:v>
                </c:pt>
                <c:pt idx="542">
                  <c:v>15.105702157878172</c:v>
                </c:pt>
                <c:pt idx="543">
                  <c:v>15.10978974126861</c:v>
                </c:pt>
                <c:pt idx="544">
                  <c:v>15.113771914446323</c:v>
                </c:pt>
                <c:pt idx="545">
                  <c:v>15.117648556518754</c:v>
                </c:pt>
                <c:pt idx="546">
                  <c:v>15.121419549366042</c:v>
                </c:pt>
                <c:pt idx="547">
                  <c:v>15.12508477762049</c:v>
                </c:pt>
                <c:pt idx="548">
                  <c:v>15.128644128665615</c:v>
                </c:pt>
                <c:pt idx="549">
                  <c:v>15.132097492667835</c:v>
                </c:pt>
                <c:pt idx="550">
                  <c:v>15.135444762540571</c:v>
                </c:pt>
                <c:pt idx="551">
                  <c:v>15.138685833976629</c:v>
                </c:pt>
                <c:pt idx="552">
                  <c:v>15.14182060544673</c:v>
                </c:pt>
                <c:pt idx="553">
                  <c:v>15.144848978166227</c:v>
                </c:pt>
                <c:pt idx="554">
                  <c:v>15.14777085616466</c:v>
                </c:pt>
                <c:pt idx="555">
                  <c:v>15.150586146224477</c:v>
                </c:pt>
                <c:pt idx="556">
                  <c:v>15.153294757913665</c:v>
                </c:pt>
                <c:pt idx="557">
                  <c:v>15.155896603588594</c:v>
                </c:pt>
                <c:pt idx="558">
                  <c:v>15.158391598373832</c:v>
                </c:pt>
                <c:pt idx="559">
                  <c:v>15.16077966019148</c:v>
                </c:pt>
                <c:pt idx="560">
                  <c:v>15.163060709747674</c:v>
                </c:pt>
                <c:pt idx="561">
                  <c:v>15.16523467053884</c:v>
                </c:pt>
                <c:pt idx="562">
                  <c:v>15.16730146883293</c:v>
                </c:pt>
                <c:pt idx="563">
                  <c:v>15.169261033707148</c:v>
                </c:pt>
                <c:pt idx="564">
                  <c:v>15.171113297017031</c:v>
                </c:pt>
                <c:pt idx="565">
                  <c:v>15.17285819342101</c:v>
                </c:pt>
                <c:pt idx="566">
                  <c:v>15.174495660362082</c:v>
                </c:pt>
                <c:pt idx="567">
                  <c:v>15.176025638063322</c:v>
                </c:pt>
                <c:pt idx="568">
                  <c:v>15.177448069569859</c:v>
                </c:pt>
                <c:pt idx="569">
                  <c:v>15.178762900695444</c:v>
                </c:pt>
                <c:pt idx="570">
                  <c:v>15.179970080055236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3-48BE-A44F-F60C84DD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27392"/>
        <c:axId val="1640228352"/>
      </c:scatterChart>
      <c:valAx>
        <c:axId val="1640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8352"/>
        <c:crosses val="autoZero"/>
        <c:crossBetween val="midCat"/>
      </c:valAx>
      <c:valAx>
        <c:axId val="1640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Ecuacion del NIST,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Calculo_Acero!$M$2:$M$572</c:f>
              <c:numCache>
                <c:formatCode>General</c:formatCode>
                <c:ptCount val="5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</c:numCache>
            </c:numRef>
          </c:xVal>
          <c:yVal>
            <c:numRef>
              <c:f>Calculo_Acero!$P$2:$P$572</c:f>
              <c:numCache>
                <c:formatCode>0.00E+00</c:formatCode>
                <c:ptCount val="571"/>
                <c:pt idx="0">
                  <c:v>-3.0004000000000003E-3</c:v>
                </c:pt>
                <c:pt idx="1">
                  <c:v>-3.0004000000000003E-3</c:v>
                </c:pt>
                <c:pt idx="2">
                  <c:v>-3.0004000000000003E-3</c:v>
                </c:pt>
                <c:pt idx="3">
                  <c:v>-3.0004000000000003E-3</c:v>
                </c:pt>
                <c:pt idx="4">
                  <c:v>-3.0004000000000003E-3</c:v>
                </c:pt>
                <c:pt idx="5">
                  <c:v>-3.0004000000000003E-3</c:v>
                </c:pt>
                <c:pt idx="6">
                  <c:v>-3.0004000000000003E-3</c:v>
                </c:pt>
                <c:pt idx="7">
                  <c:v>-3.0004000000000003E-3</c:v>
                </c:pt>
                <c:pt idx="8">
                  <c:v>-3.0004000000000003E-3</c:v>
                </c:pt>
                <c:pt idx="9">
                  <c:v>-3.0004000000000003E-3</c:v>
                </c:pt>
                <c:pt idx="10">
                  <c:v>-3.0004000000000003E-3</c:v>
                </c:pt>
                <c:pt idx="11">
                  <c:v>-3.0004000000000003E-3</c:v>
                </c:pt>
                <c:pt idx="12">
                  <c:v>-3.0004000000000003E-3</c:v>
                </c:pt>
                <c:pt idx="13">
                  <c:v>-3.0004000000000003E-3</c:v>
                </c:pt>
                <c:pt idx="14">
                  <c:v>-3.0004000000000003E-3</c:v>
                </c:pt>
                <c:pt idx="15">
                  <c:v>-3.0004000000000003E-3</c:v>
                </c:pt>
                <c:pt idx="16">
                  <c:v>-3.0004000000000003E-3</c:v>
                </c:pt>
                <c:pt idx="17">
                  <c:v>-3.0004000000000003E-3</c:v>
                </c:pt>
                <c:pt idx="18">
                  <c:v>-3.0004000000000003E-3</c:v>
                </c:pt>
                <c:pt idx="19">
                  <c:v>-3.0004000000000003E-3</c:v>
                </c:pt>
                <c:pt idx="20">
                  <c:v>-3.0004000000000003E-3</c:v>
                </c:pt>
                <c:pt idx="21">
                  <c:v>-3.0004000000000003E-3</c:v>
                </c:pt>
                <c:pt idx="22">
                  <c:v>-3.0004000000000003E-3</c:v>
                </c:pt>
                <c:pt idx="23">
                  <c:v>-3.0003050493644808E-3</c:v>
                </c:pt>
                <c:pt idx="24">
                  <c:v>-3.0000995039062501E-3</c:v>
                </c:pt>
                <c:pt idx="25">
                  <c:v>-2.9997376990804803E-3</c:v>
                </c:pt>
                <c:pt idx="26">
                  <c:v>-2.99922074572993E-3</c:v>
                </c:pt>
                <c:pt idx="27">
                  <c:v>-2.9985497505868809E-3</c:v>
                </c:pt>
                <c:pt idx="28">
                  <c:v>-2.9977258162731295E-3</c:v>
                </c:pt>
                <c:pt idx="29">
                  <c:v>-2.9967500413000006E-3</c:v>
                </c:pt>
                <c:pt idx="30">
                  <c:v>-2.9956235200683302E-3</c:v>
                </c:pt>
                <c:pt idx="31">
                  <c:v>-2.9943473428684811E-3</c:v>
                </c:pt>
                <c:pt idx="32">
                  <c:v>-2.9929225958803302E-3</c:v>
                </c:pt>
                <c:pt idx="33">
                  <c:v>-2.9913503611732799E-3</c:v>
                </c:pt>
                <c:pt idx="34">
                  <c:v>-2.9896317167062507E-3</c:v>
                </c:pt>
                <c:pt idx="35">
                  <c:v>-2.9877677363276799E-3</c:v>
                </c:pt>
                <c:pt idx="36">
                  <c:v>-2.9857594897755306E-3</c:v>
                </c:pt>
                <c:pt idx="37">
                  <c:v>-2.9836080426772806E-3</c:v>
                </c:pt>
                <c:pt idx="38">
                  <c:v>-2.9813144565499303E-3</c:v>
                </c:pt>
                <c:pt idx="39">
                  <c:v>-2.9788797888E-3</c:v>
                </c:pt>
                <c:pt idx="40">
                  <c:v>-2.9763050927235305E-3</c:v>
                </c:pt>
                <c:pt idx="41">
                  <c:v>-2.9735914175060807E-3</c:v>
                </c:pt>
                <c:pt idx="42">
                  <c:v>-2.9707398082227301E-3</c:v>
                </c:pt>
                <c:pt idx="43">
                  <c:v>-2.9677513058380808E-3</c:v>
                </c:pt>
                <c:pt idx="44">
                  <c:v>-2.9646269472062502E-3</c:v>
                </c:pt>
                <c:pt idx="45">
                  <c:v>-2.9613677650708807E-3</c:v>
                </c:pt>
                <c:pt idx="46">
                  <c:v>-2.9579747880651304E-3</c:v>
                </c:pt>
                <c:pt idx="47">
                  <c:v>-2.9544490407116797E-3</c:v>
                </c:pt>
                <c:pt idx="48">
                  <c:v>-2.9507915434227303E-3</c:v>
                </c:pt>
                <c:pt idx="49">
                  <c:v>-2.9470033125000004E-3</c:v>
                </c:pt>
                <c:pt idx="50">
                  <c:v>-2.9430853601347304E-3</c:v>
                </c:pt>
                <c:pt idx="51">
                  <c:v>-2.9390386944076808E-3</c:v>
                </c:pt>
                <c:pt idx="52">
                  <c:v>-2.9348643192891304E-3</c:v>
                </c:pt>
                <c:pt idx="53">
                  <c:v>-2.9305632346388806E-3</c:v>
                </c:pt>
                <c:pt idx="54">
                  <c:v>-2.926136436206251E-3</c:v>
                </c:pt>
                <c:pt idx="55">
                  <c:v>-2.9215849156300801E-3</c:v>
                </c:pt>
                <c:pt idx="56">
                  <c:v>-2.9169096604387307E-3</c:v>
                </c:pt>
                <c:pt idx="57">
                  <c:v>-2.9121116540500808E-3</c:v>
                </c:pt>
                <c:pt idx="58">
                  <c:v>-2.9071918757715308E-3</c:v>
                </c:pt>
                <c:pt idx="59">
                  <c:v>-2.9021513008000003E-3</c:v>
                </c:pt>
                <c:pt idx="60">
                  <c:v>-2.8969909002219307E-3</c:v>
                </c:pt>
                <c:pt idx="61">
                  <c:v>-2.8917116410132806E-3</c:v>
                </c:pt>
                <c:pt idx="62">
                  <c:v>-2.8863144860395307E-3</c:v>
                </c:pt>
                <c:pt idx="63">
                  <c:v>-2.8808003940556798E-3</c:v>
                </c:pt>
                <c:pt idx="64">
                  <c:v>-2.8751703197062504E-3</c:v>
                </c:pt>
                <c:pt idx="65">
                  <c:v>-2.8694252135252809E-3</c:v>
                </c:pt>
                <c:pt idx="66">
                  <c:v>-2.86356602193633E-3</c:v>
                </c:pt>
                <c:pt idx="67">
                  <c:v>-2.8575936872524805E-3</c:v>
                </c:pt>
                <c:pt idx="68">
                  <c:v>-2.8515091476763298E-3</c:v>
                </c:pt>
                <c:pt idx="69">
                  <c:v>-2.8453133373000004E-3</c:v>
                </c:pt>
                <c:pt idx="70">
                  <c:v>-2.8390071861051306E-3</c:v>
                </c:pt>
                <c:pt idx="71">
                  <c:v>-2.8325916199628803E-3</c:v>
                </c:pt>
                <c:pt idx="72">
                  <c:v>-2.8260675606339302E-3</c:v>
                </c:pt>
                <c:pt idx="73">
                  <c:v>-2.8194359257684809E-3</c:v>
                </c:pt>
                <c:pt idx="74">
                  <c:v>-2.8126976289062498E-3</c:v>
                </c:pt>
                <c:pt idx="75">
                  <c:v>-2.8058535794764808E-3</c:v>
                </c:pt>
                <c:pt idx="76">
                  <c:v>-2.7989046827979307E-3</c:v>
                </c:pt>
                <c:pt idx="77">
                  <c:v>-2.7918518400788799E-3</c:v>
                </c:pt>
                <c:pt idx="78">
                  <c:v>-2.7846959484171302E-3</c:v>
                </c:pt>
                <c:pt idx="79">
                  <c:v>-2.7774379008000004E-3</c:v>
                </c:pt>
                <c:pt idx="80">
                  <c:v>-2.7700785861043309E-3</c:v>
                </c:pt>
                <c:pt idx="81">
                  <c:v>-2.762618889096481E-3</c:v>
                </c:pt>
                <c:pt idx="82">
                  <c:v>-2.7550596904323309E-3</c:v>
                </c:pt>
                <c:pt idx="83">
                  <c:v>-2.7474018666572807E-3</c:v>
                </c:pt>
                <c:pt idx="84">
                  <c:v>-2.7396462902062511E-3</c:v>
                </c:pt>
                <c:pt idx="85">
                  <c:v>-2.73179382940368E-3</c:v>
                </c:pt>
                <c:pt idx="86">
                  <c:v>-2.7238453484635301E-3</c:v>
                </c:pt>
                <c:pt idx="87">
                  <c:v>-2.7158017074892806E-3</c:v>
                </c:pt>
                <c:pt idx="88">
                  <c:v>-2.7076637624739307E-3</c:v>
                </c:pt>
                <c:pt idx="89">
                  <c:v>-2.6994323653000006E-3</c:v>
                </c:pt>
                <c:pt idx="90">
                  <c:v>-2.6911083637395305E-3</c:v>
                </c:pt>
                <c:pt idx="91">
                  <c:v>-2.682692601454081E-3</c:v>
                </c:pt>
                <c:pt idx="92">
                  <c:v>-2.6741859179947301E-3</c:v>
                </c:pt>
                <c:pt idx="93">
                  <c:v>-2.6655891488020804E-3</c:v>
                </c:pt>
                <c:pt idx="94">
                  <c:v>-2.6569031252062503E-3</c:v>
                </c:pt>
                <c:pt idx="95">
                  <c:v>-2.6481286744268807E-3</c:v>
                </c:pt>
                <c:pt idx="96">
                  <c:v>-2.6392666195731301E-3</c:v>
                </c:pt>
                <c:pt idx="97">
                  <c:v>-2.6303177796436804E-3</c:v>
                </c:pt>
                <c:pt idx="98">
                  <c:v>-2.6212829695267301E-3</c:v>
                </c:pt>
                <c:pt idx="99">
                  <c:v>-2.6121630000000007E-3</c:v>
                </c:pt>
                <c:pt idx="100">
                  <c:v>-2.6029586777307299E-3</c:v>
                </c:pt>
                <c:pt idx="101">
                  <c:v>-2.5936708052756805E-3</c:v>
                </c:pt>
                <c:pt idx="102">
                  <c:v>-2.5843001810811304E-3</c:v>
                </c:pt>
                <c:pt idx="103">
                  <c:v>-2.5748475994828803E-3</c:v>
                </c:pt>
                <c:pt idx="104">
                  <c:v>-2.5653138507062507E-3</c:v>
                </c:pt>
                <c:pt idx="105">
                  <c:v>-2.5556997208660802E-3</c:v>
                </c:pt>
                <c:pt idx="106">
                  <c:v>-2.5460059919667306E-3</c:v>
                </c:pt>
                <c:pt idx="107">
                  <c:v>-2.5362334419020806E-3</c:v>
                </c:pt>
                <c:pt idx="108">
                  <c:v>-2.5263828444555304E-3</c:v>
                </c:pt>
                <c:pt idx="109">
                  <c:v>-2.5164549693000001E-3</c:v>
                </c:pt>
                <c:pt idx="110">
                  <c:v>-2.5064505819979302E-3</c:v>
                </c:pt>
                <c:pt idx="111">
                  <c:v>-2.4963704440012805E-3</c:v>
                </c:pt>
                <c:pt idx="112">
                  <c:v>-2.4862153126515305E-3</c:v>
                </c:pt>
                <c:pt idx="113">
                  <c:v>-2.4759859411796802E-3</c:v>
                </c:pt>
                <c:pt idx="114">
                  <c:v>-2.4656830787062505E-3</c:v>
                </c:pt>
                <c:pt idx="115">
                  <c:v>-2.4553074702412803E-3</c:v>
                </c:pt>
                <c:pt idx="116">
                  <c:v>-2.4448598566843304E-3</c:v>
                </c:pt>
                <c:pt idx="117">
                  <c:v>-2.4343409748244804E-3</c:v>
                </c:pt>
                <c:pt idx="118">
                  <c:v>-2.4237515573403306E-3</c:v>
                </c:pt>
                <c:pt idx="119">
                  <c:v>-2.4130923328000006E-3</c:v>
                </c:pt>
                <c:pt idx="120">
                  <c:v>-2.4023640256611305E-3</c:v>
                </c:pt>
                <c:pt idx="121">
                  <c:v>-2.3915673562708798E-3</c:v>
                </c:pt>
                <c:pt idx="122">
                  <c:v>-2.3807030408659305E-3</c:v>
                </c:pt>
                <c:pt idx="123">
                  <c:v>-2.3697717915724804E-3</c:v>
                </c:pt>
                <c:pt idx="124">
                  <c:v>-2.3587743164062507E-3</c:v>
                </c:pt>
                <c:pt idx="125">
                  <c:v>-2.3477113192724801E-3</c:v>
                </c:pt>
                <c:pt idx="126">
                  <c:v>-2.3365834999659304E-3</c:v>
                </c:pt>
                <c:pt idx="127">
                  <c:v>-2.3253915541708802E-3</c:v>
                </c:pt>
                <c:pt idx="128">
                  <c:v>-2.3141361734611305E-3</c:v>
                </c:pt>
                <c:pt idx="129">
                  <c:v>-2.3028180453000002E-3</c:v>
                </c:pt>
                <c:pt idx="130">
                  <c:v>-2.2914378530403301E-3</c:v>
                </c:pt>
                <c:pt idx="131">
                  <c:v>-2.279996275924481E-3</c:v>
                </c:pt>
                <c:pt idx="132">
                  <c:v>-2.26849398908433E-3</c:v>
                </c:pt>
                <c:pt idx="133">
                  <c:v>-2.2569316635412803E-3</c:v>
                </c:pt>
                <c:pt idx="134">
                  <c:v>-2.2453099662062504E-3</c:v>
                </c:pt>
                <c:pt idx="135">
                  <c:v>-2.2336295598796808E-3</c:v>
                </c:pt>
                <c:pt idx="136">
                  <c:v>-2.2218911032515303E-3</c:v>
                </c:pt>
                <c:pt idx="137">
                  <c:v>-2.2100952509012802E-3</c:v>
                </c:pt>
                <c:pt idx="138">
                  <c:v>-2.1982426532979301E-3</c:v>
                </c:pt>
                <c:pt idx="139">
                  <c:v>-2.1863339568000007E-3</c:v>
                </c:pt>
                <c:pt idx="140">
                  <c:v>-2.1743698036555304E-3</c:v>
                </c:pt>
                <c:pt idx="141">
                  <c:v>-2.1623508320020805E-3</c:v>
                </c:pt>
                <c:pt idx="142">
                  <c:v>-2.150277675866731E-3</c:v>
                </c:pt>
                <c:pt idx="143">
                  <c:v>-2.1381509651660804E-3</c:v>
                </c:pt>
                <c:pt idx="144">
                  <c:v>-2.125971325706251E-3</c:v>
                </c:pt>
                <c:pt idx="145">
                  <c:v>-2.1137393791828803E-3</c:v>
                </c:pt>
                <c:pt idx="146">
                  <c:v>-2.1014557431811307E-3</c:v>
                </c:pt>
                <c:pt idx="147">
                  <c:v>-2.0891210311756803E-3</c:v>
                </c:pt>
                <c:pt idx="148">
                  <c:v>-2.076735852530731E-3</c:v>
                </c:pt>
                <c:pt idx="149">
                  <c:v>-2.0643008125000003E-3</c:v>
                </c:pt>
                <c:pt idx="150">
                  <c:v>-2.0518165122267308E-3</c:v>
                </c:pt>
                <c:pt idx="151">
                  <c:v>-2.0392835487436805E-3</c:v>
                </c:pt>
                <c:pt idx="152">
                  <c:v>-2.0267025149731301E-3</c:v>
                </c:pt>
                <c:pt idx="153">
                  <c:v>-2.0140739997268806E-3</c:v>
                </c:pt>
                <c:pt idx="154">
                  <c:v>-2.0013985877062501E-3</c:v>
                </c:pt>
                <c:pt idx="155">
                  <c:v>-1.9886768595020806E-3</c:v>
                </c:pt>
                <c:pt idx="156">
                  <c:v>-1.9759093915947303E-3</c:v>
                </c:pt>
                <c:pt idx="157">
                  <c:v>-1.9630967563540806E-3</c:v>
                </c:pt>
                <c:pt idx="158">
                  <c:v>-1.9502395220395302E-3</c:v>
                </c:pt>
                <c:pt idx="159">
                  <c:v>-1.9373382528000006E-3</c:v>
                </c:pt>
                <c:pt idx="160">
                  <c:v>-1.9243935086739304E-3</c:v>
                </c:pt>
                <c:pt idx="161">
                  <c:v>-1.9114058455892802E-3</c:v>
                </c:pt>
                <c:pt idx="162">
                  <c:v>-1.8983758153635303E-3</c:v>
                </c:pt>
                <c:pt idx="163">
                  <c:v>-1.8853039657036807E-3</c:v>
                </c:pt>
                <c:pt idx="164">
                  <c:v>-1.8721908402062508E-3</c:v>
                </c:pt>
                <c:pt idx="165">
                  <c:v>-1.8590369783572801E-3</c:v>
                </c:pt>
                <c:pt idx="166">
                  <c:v>-1.8458429155323304E-3</c:v>
                </c:pt>
                <c:pt idx="167">
                  <c:v>-1.8326091829964802E-3</c:v>
                </c:pt>
                <c:pt idx="168">
                  <c:v>-1.8193363079043307E-3</c:v>
                </c:pt>
                <c:pt idx="169">
                  <c:v>-1.8060248133000001E-3</c:v>
                </c:pt>
                <c:pt idx="170">
                  <c:v>-1.7926752181171306E-3</c:v>
                </c:pt>
                <c:pt idx="171">
                  <c:v>-1.7792880371788802E-3</c:v>
                </c:pt>
                <c:pt idx="172">
                  <c:v>-1.7658637811979302E-3</c:v>
                </c:pt>
                <c:pt idx="173">
                  <c:v>-1.75240295677648E-3</c:v>
                </c:pt>
                <c:pt idx="174">
                  <c:v>-1.7389060664062504E-3</c:v>
                </c:pt>
                <c:pt idx="175">
                  <c:v>-1.7253736084684806E-3</c:v>
                </c:pt>
                <c:pt idx="176">
                  <c:v>-1.7118060772339306E-3</c:v>
                </c:pt>
                <c:pt idx="177">
                  <c:v>-1.6982039628628807E-3</c:v>
                </c:pt>
                <c:pt idx="178">
                  <c:v>-1.6845677514051303E-3</c:v>
                </c:pt>
                <c:pt idx="179">
                  <c:v>-1.6708979248000006E-3</c:v>
                </c:pt>
                <c:pt idx="180">
                  <c:v>-1.65719496087633E-3</c:v>
                </c:pt>
                <c:pt idx="181">
                  <c:v>-1.6434593333524807E-3</c:v>
                </c:pt>
                <c:pt idx="182">
                  <c:v>-1.6296915118363306E-3</c:v>
                </c:pt>
                <c:pt idx="183">
                  <c:v>-1.61589196182528E-3</c:v>
                </c:pt>
                <c:pt idx="184">
                  <c:v>-1.6020611447062508E-3</c:v>
                </c:pt>
                <c:pt idx="185">
                  <c:v>-1.588199517755681E-3</c:v>
                </c:pt>
                <c:pt idx="186">
                  <c:v>-1.5743075341395306E-3</c:v>
                </c:pt>
                <c:pt idx="187">
                  <c:v>-1.5603856429132802E-3</c:v>
                </c:pt>
                <c:pt idx="188">
                  <c:v>-1.5464342890219303E-3</c:v>
                </c:pt>
                <c:pt idx="189">
                  <c:v>-1.5324539133000005E-3</c:v>
                </c:pt>
                <c:pt idx="190">
                  <c:v>-1.5184449524715306E-3</c:v>
                </c:pt>
                <c:pt idx="191">
                  <c:v>-1.5044078391500799E-3</c:v>
                </c:pt>
                <c:pt idx="192">
                  <c:v>-1.4903430018387304E-3</c:v>
                </c:pt>
                <c:pt idx="193">
                  <c:v>-1.4762508649300806E-3</c:v>
                </c:pt>
                <c:pt idx="194">
                  <c:v>-1.4621318487062502E-3</c:v>
                </c:pt>
                <c:pt idx="195">
                  <c:v>-1.4479863693388803E-3</c:v>
                </c:pt>
                <c:pt idx="196">
                  <c:v>-1.4338148388891299E-3</c:v>
                </c:pt>
                <c:pt idx="197">
                  <c:v>-1.4196176653076807E-3</c:v>
                </c:pt>
                <c:pt idx="198">
                  <c:v>-1.4053952524347303E-3</c:v>
                </c:pt>
                <c:pt idx="199">
                  <c:v>-1.3911480000000005E-3</c:v>
                </c:pt>
                <c:pt idx="200">
                  <c:v>-1.3768763036227304E-3</c:v>
                </c:pt>
                <c:pt idx="201">
                  <c:v>-1.3625805548116805E-3</c:v>
                </c:pt>
                <c:pt idx="202">
                  <c:v>-1.3482611409651303E-3</c:v>
                </c:pt>
                <c:pt idx="203">
                  <c:v>-1.3339184453708805E-3</c:v>
                </c:pt>
                <c:pt idx="204">
                  <c:v>-1.3195528472062503E-3</c:v>
                </c:pt>
                <c:pt idx="205">
                  <c:v>-1.3051647215380803E-3</c:v>
                </c:pt>
                <c:pt idx="206">
                  <c:v>-1.2907544393227306E-3</c:v>
                </c:pt>
                <c:pt idx="207">
                  <c:v>-1.2763223674060805E-3</c:v>
                </c:pt>
                <c:pt idx="208">
                  <c:v>-1.2618688685235304E-3</c:v>
                </c:pt>
                <c:pt idx="209">
                  <c:v>-1.2473943013000001E-3</c:v>
                </c:pt>
                <c:pt idx="210">
                  <c:v>-1.2328990202499304E-3</c:v>
                </c:pt>
                <c:pt idx="211">
                  <c:v>-1.2183833757772804E-3</c:v>
                </c:pt>
                <c:pt idx="212">
                  <c:v>-1.2038477141755304E-3</c:v>
                </c:pt>
                <c:pt idx="213">
                  <c:v>-1.18929237762768E-3</c:v>
                </c:pt>
                <c:pt idx="214">
                  <c:v>-1.1747177042062506E-3</c:v>
                </c:pt>
                <c:pt idx="215">
                  <c:v>-1.1601240278732803E-3</c:v>
                </c:pt>
                <c:pt idx="216">
                  <c:v>-1.145511678480331E-3</c:v>
                </c:pt>
                <c:pt idx="217">
                  <c:v>-1.1308809817684802E-3</c:v>
                </c:pt>
                <c:pt idx="218">
                  <c:v>-1.1162322593683302E-3</c:v>
                </c:pt>
                <c:pt idx="219">
                  <c:v>-1.1015658288000007E-3</c:v>
                </c:pt>
                <c:pt idx="220">
                  <c:v>-1.0868820034731302E-3</c:v>
                </c:pt>
                <c:pt idx="221">
                  <c:v>-1.0721810926868803E-3</c:v>
                </c:pt>
                <c:pt idx="222">
                  <c:v>-1.0574634016299301E-3</c:v>
                </c:pt>
                <c:pt idx="223">
                  <c:v>-1.0427292313804806E-3</c:v>
                </c:pt>
                <c:pt idx="224">
                  <c:v>-1.0279788789062502E-3</c:v>
                </c:pt>
                <c:pt idx="225">
                  <c:v>-1.0132126370644805E-3</c:v>
                </c:pt>
                <c:pt idx="226">
                  <c:v>-9.984307946019305E-4</c:v>
                </c:pt>
                <c:pt idx="227">
                  <c:v>-9.8363363615488011E-4</c:v>
                </c:pt>
                <c:pt idx="228">
                  <c:v>-9.6882144224913025E-4</c:v>
                </c:pt>
                <c:pt idx="229">
                  <c:v>-9.5399448930000069E-4</c:v>
                </c:pt>
                <c:pt idx="230">
                  <c:v>-9.3915304961233027E-4</c:v>
                </c:pt>
                <c:pt idx="231">
                  <c:v>-9.2429739138048014E-4</c:v>
                </c:pt>
                <c:pt idx="232">
                  <c:v>-9.0942777868833081E-4</c:v>
                </c:pt>
                <c:pt idx="233">
                  <c:v>-8.9454447150928023E-4</c:v>
                </c:pt>
                <c:pt idx="234">
                  <c:v>-8.7964772570625041E-4</c:v>
                </c:pt>
                <c:pt idx="235">
                  <c:v>-8.647377930316799E-4</c:v>
                </c:pt>
                <c:pt idx="236">
                  <c:v>-8.4981492112753021E-4</c:v>
                </c:pt>
                <c:pt idx="237">
                  <c:v>-8.3487935352528062E-4</c:v>
                </c:pt>
                <c:pt idx="238">
                  <c:v>-8.1993132964593032E-4</c:v>
                </c:pt>
                <c:pt idx="239">
                  <c:v>-8.0497108480000114E-4</c:v>
                </c:pt>
                <c:pt idx="240">
                  <c:v>-7.8999885018752995E-4</c:v>
                </c:pt>
                <c:pt idx="241">
                  <c:v>-7.7501485289808005E-4</c:v>
                </c:pt>
                <c:pt idx="242">
                  <c:v>-7.6001931591072977E-4</c:v>
                </c:pt>
                <c:pt idx="243">
                  <c:v>-7.4501245809408011E-4</c:v>
                </c:pt>
                <c:pt idx="244">
                  <c:v>-7.2999449420624979E-4</c:v>
                </c:pt>
                <c:pt idx="245">
                  <c:v>-7.1496563489488083E-4</c:v>
                </c:pt>
                <c:pt idx="246">
                  <c:v>-6.9992608669713072E-4</c:v>
                </c:pt>
                <c:pt idx="247">
                  <c:v>-6.8487605203968046E-4</c:v>
                </c:pt>
                <c:pt idx="248">
                  <c:v>-6.6981572923873064E-4</c:v>
                </c:pt>
                <c:pt idx="249">
                  <c:v>-6.5474531250000047E-4</c:v>
                </c:pt>
                <c:pt idx="250">
                  <c:v>-6.3966499191873104E-4</c:v>
                </c:pt>
                <c:pt idx="251">
                  <c:v>-6.2457495347968065E-4</c:v>
                </c:pt>
                <c:pt idx="252">
                  <c:v>-6.0947537905713014E-4</c:v>
                </c:pt>
                <c:pt idx="253">
                  <c:v>-5.9436644641488003E-4</c:v>
                </c:pt>
                <c:pt idx="254">
                  <c:v>-5.7924832920625024E-4</c:v>
                </c:pt>
                <c:pt idx="255">
                  <c:v>-5.6412119697408039E-4</c:v>
                </c:pt>
                <c:pt idx="256">
                  <c:v>-5.4898521515073034E-4</c:v>
                </c:pt>
                <c:pt idx="257">
                  <c:v>-5.3384054505807999E-4</c:v>
                </c:pt>
                <c:pt idx="258">
                  <c:v>-5.186873439075307E-4</c:v>
                </c:pt>
                <c:pt idx="259">
                  <c:v>-5.0352576480000002E-4</c:v>
                </c:pt>
                <c:pt idx="260">
                  <c:v>-4.8835595672593079E-4</c:v>
                </c:pt>
                <c:pt idx="261">
                  <c:v>-4.7317806456528079E-4</c:v>
                </c:pt>
                <c:pt idx="262">
                  <c:v>-4.5799222908752955E-4</c:v>
                </c:pt>
                <c:pt idx="263">
                  <c:v>-4.4279858695168132E-4</c:v>
                </c:pt>
                <c:pt idx="264">
                  <c:v>-4.2759727070625005E-4</c:v>
                </c:pt>
                <c:pt idx="265">
                  <c:v>-4.123884087892805E-4</c:v>
                </c:pt>
                <c:pt idx="266">
                  <c:v>-3.9717212552833035E-4</c:v>
                </c:pt>
                <c:pt idx="267">
                  <c:v>-3.8194854114048058E-4</c:v>
                </c:pt>
                <c:pt idx="268">
                  <c:v>-3.667177717323303E-4</c:v>
                </c:pt>
                <c:pt idx="269">
                  <c:v>-3.5147992930000059E-4</c:v>
                </c:pt>
                <c:pt idx="270">
                  <c:v>-3.3623512172913013E-4</c:v>
                </c:pt>
                <c:pt idx="271">
                  <c:v>-3.2098345279488075E-4</c:v>
                </c:pt>
                <c:pt idx="272">
                  <c:v>-3.0572502216193019E-4</c:v>
                </c:pt>
                <c:pt idx="273">
                  <c:v>-2.9045992538448119E-4</c:v>
                </c:pt>
                <c:pt idx="274">
                  <c:v>-2.75188253906251E-4</c:v>
                </c:pt>
                <c:pt idx="275">
                  <c:v>-2.5991009506047959E-4</c:v>
                </c:pt>
                <c:pt idx="276">
                  <c:v>-2.4462553206993151E-4</c:v>
                </c:pt>
                <c:pt idx="277">
                  <c:v>-2.2933464404688026E-4</c:v>
                </c:pt>
                <c:pt idx="278">
                  <c:v>-2.1403750599313044E-4</c:v>
                </c:pt>
                <c:pt idx="279">
                  <c:v>-1.9873418880000018E-4</c:v>
                </c:pt>
                <c:pt idx="280">
                  <c:v>-1.8342475924832983E-4</c:v>
                </c:pt>
                <c:pt idx="281">
                  <c:v>-1.6810928000848068E-4</c:v>
                </c:pt>
                <c:pt idx="282">
                  <c:v>-1.5278780964033019E-4</c:v>
                </c:pt>
                <c:pt idx="283">
                  <c:v>-1.3746040259328055E-4</c:v>
                </c:pt>
                <c:pt idx="284">
                  <c:v>-1.2212710920625101E-4</c:v>
                </c:pt>
                <c:pt idx="285">
                  <c:v>-1.0678797570768112E-4</c:v>
                </c:pt>
                <c:pt idx="286">
                  <c:v>-9.1443044215530595E-5</c:v>
                </c:pt>
                <c:pt idx="287">
                  <c:v>-7.6092352737280617E-5</c:v>
                </c:pt>
                <c:pt idx="288">
                  <c:v>-6.073593516993086E-5</c:v>
                </c:pt>
                <c:pt idx="289">
                  <c:v>-4.5373821300000828E-5</c:v>
                </c:pt>
                <c:pt idx="290">
                  <c:v>-3.0006036803530381E-5</c:v>
                </c:pt>
                <c:pt idx="291">
                  <c:v>-1.463260324608129E-5</c:v>
                </c:pt>
                <c:pt idx="292">
                  <c:v>7.4646191726984066E-7</c:v>
                </c:pt>
                <c:pt idx="293">
                  <c:v>1.613114534191965E-5</c:v>
                </c:pt>
                <c:pt idx="294">
                  <c:v>3.1521437793749954E-5</c:v>
                </c:pt>
                <c:pt idx="295">
                  <c:v>4.6917334149118238E-5</c:v>
                </c:pt>
                <c:pt idx="296">
                  <c:v>6.2318833394869847E-5</c:v>
                </c:pt>
                <c:pt idx="297">
                  <c:v>7.7725938628318833E-5</c:v>
                </c:pt>
                <c:pt idx="298">
                  <c:v>9.3138657057268974E-5</c:v>
                </c:pt>
                <c:pt idx="299">
                  <c:v>1.0855699999999985E-4</c:v>
                </c:pt>
                <c:pt idx="300">
                  <c:v>1.2398098288526912E-4</c:v>
                </c:pt>
                <c:pt idx="301">
                  <c:v>1.3941062525231929E-4</c:v>
                </c:pt>
                <c:pt idx="302">
                  <c:v>1.5484595075086988E-4</c:v>
                </c:pt>
                <c:pt idx="303">
                  <c:v>1.702869871411187E-4</c:v>
                </c:pt>
                <c:pt idx="304">
                  <c:v>1.857337662937488E-4</c:v>
                </c:pt>
                <c:pt idx="305">
                  <c:v>2.0118632418991925E-4</c:v>
                </c:pt>
                <c:pt idx="306">
                  <c:v>2.1664470092126921E-4</c:v>
                </c:pt>
                <c:pt idx="307">
                  <c:v>2.3210894068991907E-4</c:v>
                </c:pt>
                <c:pt idx="308">
                  <c:v>2.4757909180847011E-4</c:v>
                </c:pt>
                <c:pt idx="309">
                  <c:v>2.6305520669999907E-4</c:v>
                </c:pt>
                <c:pt idx="310">
                  <c:v>2.7853734189806919E-4</c:v>
                </c:pt>
                <c:pt idx="311">
                  <c:v>2.9402555804671925E-4</c:v>
                </c:pt>
                <c:pt idx="312">
                  <c:v>3.095199199004688E-4</c:v>
                </c:pt>
                <c:pt idx="313">
                  <c:v>3.2502049632431891E-4</c:v>
                </c:pt>
                <c:pt idx="314">
                  <c:v>3.4052736029374929E-4</c:v>
                </c:pt>
                <c:pt idx="315">
                  <c:v>3.5604058889471962E-4</c:v>
                </c:pt>
                <c:pt idx="316">
                  <c:v>3.7156026332366967E-4</c:v>
                </c:pt>
                <c:pt idx="317">
                  <c:v>3.8708646888751933E-4</c:v>
                </c:pt>
                <c:pt idx="318">
                  <c:v>4.0261929500366934E-4</c:v>
                </c:pt>
                <c:pt idx="319">
                  <c:v>4.1815883519999973E-4</c:v>
                </c:pt>
                <c:pt idx="320">
                  <c:v>4.3370518711486857E-4</c:v>
                </c:pt>
                <c:pt idx="321">
                  <c:v>4.492584524971196E-4</c:v>
                </c:pt>
                <c:pt idx="322">
                  <c:v>4.6481873720606988E-4</c:v>
                </c:pt>
                <c:pt idx="323">
                  <c:v>4.8038615121151853E-4</c:v>
                </c:pt>
                <c:pt idx="324">
                  <c:v>4.9596080859374951E-4</c:v>
                </c:pt>
                <c:pt idx="325">
                  <c:v>5.1154282754351844E-4</c:v>
                </c:pt>
                <c:pt idx="326">
                  <c:v>5.2713233036206933E-4</c:v>
                </c:pt>
                <c:pt idx="327">
                  <c:v>5.42729443461119E-4</c:v>
                </c:pt>
                <c:pt idx="328">
                  <c:v>5.583342973628692E-4</c:v>
                </c:pt>
                <c:pt idx="329">
                  <c:v>5.7394702669999876E-4</c:v>
                </c:pt>
                <c:pt idx="330">
                  <c:v>5.8956777021566841E-4</c:v>
                </c:pt>
                <c:pt idx="331">
                  <c:v>6.0519667076351852E-4</c:v>
                </c:pt>
                <c:pt idx="332">
                  <c:v>6.2083387530767031E-4</c:v>
                </c:pt>
                <c:pt idx="333">
                  <c:v>6.3647953492271996E-4</c:v>
                </c:pt>
                <c:pt idx="334">
                  <c:v>6.5213380479375025E-4</c:v>
                </c:pt>
                <c:pt idx="335">
                  <c:v>6.6779684421631861E-4</c:v>
                </c:pt>
                <c:pt idx="336">
                  <c:v>6.8346881659646841E-4</c:v>
                </c:pt>
                <c:pt idx="337">
                  <c:v>6.9914988945071863E-4</c:v>
                </c:pt>
                <c:pt idx="338">
                  <c:v>7.1484023440606943E-4</c:v>
                </c:pt>
                <c:pt idx="339">
                  <c:v>7.3054002720000029E-4</c:v>
                </c:pt>
                <c:pt idx="340">
                  <c:v>7.4624944768046935E-4</c:v>
                </c:pt>
                <c:pt idx="341">
                  <c:v>7.6196867980592034E-4</c:v>
                </c:pt>
                <c:pt idx="342">
                  <c:v>7.77697911645268E-4</c:v>
                </c:pt>
                <c:pt idx="343">
                  <c:v>7.9343733537792077E-4</c:v>
                </c:pt>
                <c:pt idx="344">
                  <c:v>8.0918714729374963E-4</c:v>
                </c:pt>
                <c:pt idx="345">
                  <c:v>8.2494754779311992E-4</c:v>
                </c:pt>
                <c:pt idx="346">
                  <c:v>8.4071874138686928E-4</c:v>
                </c:pt>
                <c:pt idx="347">
                  <c:v>8.5650093669631963E-4</c:v>
                </c:pt>
                <c:pt idx="348">
                  <c:v>8.7229434645326996E-4</c:v>
                </c:pt>
                <c:pt idx="349">
                  <c:v>8.8809918749999843E-4</c:v>
                </c:pt>
                <c:pt idx="350">
                  <c:v>9.0391568078926874E-4</c:v>
                </c:pt>
                <c:pt idx="351">
                  <c:v>9.1974405138431966E-4</c:v>
                </c:pt>
                <c:pt idx="352">
                  <c:v>9.3558452845886851E-4</c:v>
                </c:pt>
                <c:pt idx="353">
                  <c:v>9.5143734529711942E-4</c:v>
                </c:pt>
                <c:pt idx="354">
                  <c:v>9.6730273929374793E-4</c:v>
                </c:pt>
                <c:pt idx="355">
                  <c:v>9.8318095195391842E-4</c:v>
                </c:pt>
                <c:pt idx="356">
                  <c:v>9.9907222889326821E-4</c:v>
                </c:pt>
                <c:pt idx="357">
                  <c:v>1.0149768198379184E-3</c:v>
                </c:pt>
                <c:pt idx="358">
                  <c:v>1.0308949786244682E-3</c:v>
                </c:pt>
                <c:pt idx="359">
                  <c:v>1.0468269631999988E-3</c:v>
                </c:pt>
                <c:pt idx="360">
                  <c:v>1.0627730356220679E-3</c:v>
                </c:pt>
                <c:pt idx="361">
                  <c:v>1.0787334620587189E-3</c:v>
                </c:pt>
                <c:pt idx="362">
                  <c:v>1.0947085127884692E-3</c:v>
                </c:pt>
                <c:pt idx="363">
                  <c:v>1.1106984622003188E-3</c:v>
                </c:pt>
                <c:pt idx="364">
                  <c:v>1.1267035887937505E-3</c:v>
                </c:pt>
                <c:pt idx="365">
                  <c:v>1.1427241751787182E-3</c:v>
                </c:pt>
                <c:pt idx="366">
                  <c:v>1.1587605080756675E-3</c:v>
                </c:pt>
                <c:pt idx="367">
                  <c:v>1.1748128783155187E-3</c:v>
                </c:pt>
                <c:pt idx="368">
                  <c:v>1.1908815808396691E-3</c:v>
                </c:pt>
                <c:pt idx="369">
                  <c:v>1.2069669146999981E-3</c:v>
                </c:pt>
                <c:pt idx="370">
                  <c:v>1.2230691830588706E-3</c:v>
                </c:pt>
                <c:pt idx="371">
                  <c:v>1.2391886931891174E-3</c:v>
                </c:pt>
                <c:pt idx="372">
                  <c:v>1.2553257564740688E-3</c:v>
                </c:pt>
                <c:pt idx="373">
                  <c:v>1.2714806884075178E-3</c:v>
                </c:pt>
                <c:pt idx="374">
                  <c:v>1.2876538085937483E-3</c:v>
                </c:pt>
                <c:pt idx="375">
                  <c:v>1.3038454407475184E-3</c:v>
                </c:pt>
                <c:pt idx="376">
                  <c:v>1.3200559126940704E-3</c:v>
                </c:pt>
                <c:pt idx="377">
                  <c:v>1.3362855563691194E-3</c:v>
                </c:pt>
                <c:pt idx="378">
                  <c:v>1.3525347078188702E-3</c:v>
                </c:pt>
                <c:pt idx="379">
                  <c:v>1.3688037071999976E-3</c:v>
                </c:pt>
                <c:pt idx="380">
                  <c:v>1.3850928987796688E-3</c:v>
                </c:pt>
                <c:pt idx="381">
                  <c:v>1.4014026309355188E-3</c:v>
                </c:pt>
                <c:pt idx="382">
                  <c:v>1.417733256155669E-3</c:v>
                </c:pt>
                <c:pt idx="383">
                  <c:v>1.4340851310387195E-3</c:v>
                </c:pt>
                <c:pt idx="384">
                  <c:v>1.4504586162937495E-3</c:v>
                </c:pt>
                <c:pt idx="385">
                  <c:v>1.4668540767403199E-3</c:v>
                </c:pt>
                <c:pt idx="386">
                  <c:v>1.4832718813084689E-3</c:v>
                </c:pt>
                <c:pt idx="387">
                  <c:v>1.4997124030387194E-3</c:v>
                </c:pt>
                <c:pt idx="388">
                  <c:v>1.5161760190820707E-3</c:v>
                </c:pt>
                <c:pt idx="389">
                  <c:v>1.5326631107000009E-3</c:v>
                </c:pt>
                <c:pt idx="390">
                  <c:v>1.5491740632644691E-3</c:v>
                </c:pt>
                <c:pt idx="391">
                  <c:v>1.5657092662579187E-3</c:v>
                </c:pt>
                <c:pt idx="392">
                  <c:v>1.5822691132732691E-3</c:v>
                </c:pt>
                <c:pt idx="393">
                  <c:v>1.5988540020139199E-3</c:v>
                </c:pt>
                <c:pt idx="394">
                  <c:v>1.6154643342937483E-3</c:v>
                </c:pt>
                <c:pt idx="395">
                  <c:v>1.6321005160371193E-3</c:v>
                </c:pt>
                <c:pt idx="396">
                  <c:v>1.648762957278869E-3</c:v>
                </c:pt>
                <c:pt idx="397">
                  <c:v>1.6654520721643186E-3</c:v>
                </c:pt>
                <c:pt idx="398">
                  <c:v>1.682168278949269E-3</c:v>
                </c:pt>
                <c:pt idx="399">
                  <c:v>1.6989120000000003E-3</c:v>
                </c:pt>
                <c:pt idx="400">
                  <c:v>1.715683661793271E-3</c:v>
                </c:pt>
                <c:pt idx="401">
                  <c:v>1.7324836949163167E-3</c:v>
                </c:pt>
                <c:pt idx="402">
                  <c:v>1.7493125340668674E-3</c:v>
                </c:pt>
                <c:pt idx="403">
                  <c:v>1.7661706180531192E-3</c:v>
                </c:pt>
                <c:pt idx="404">
                  <c:v>1.7830583897937471E-3</c:v>
                </c:pt>
                <c:pt idx="405">
                  <c:v>1.7999762963179194E-3</c:v>
                </c:pt>
                <c:pt idx="406">
                  <c:v>1.8169247887652683E-3</c:v>
                </c:pt>
                <c:pt idx="407">
                  <c:v>1.8339043223859178E-3</c:v>
                </c:pt>
                <c:pt idx="408">
                  <c:v>1.8509153565404695E-3</c:v>
                </c:pt>
                <c:pt idx="409">
                  <c:v>1.8679583546999977E-3</c:v>
                </c:pt>
                <c:pt idx="410">
                  <c:v>1.8850337844460695E-3</c:v>
                </c:pt>
                <c:pt idx="411">
                  <c:v>1.9021421174707179E-3</c:v>
                </c:pt>
                <c:pt idx="412">
                  <c:v>1.9192838295764684E-3</c:v>
                </c:pt>
                <c:pt idx="413">
                  <c:v>1.9364594006763191E-3</c:v>
                </c:pt>
                <c:pt idx="414">
                  <c:v>1.9536693147937496E-3</c:v>
                </c:pt>
                <c:pt idx="415">
                  <c:v>1.9709140600627211E-3</c:v>
                </c:pt>
                <c:pt idx="416">
                  <c:v>1.9881941287276678E-3</c:v>
                </c:pt>
                <c:pt idx="417">
                  <c:v>2.0055100171435178E-3</c:v>
                </c:pt>
                <c:pt idx="418">
                  <c:v>2.0228622257756697E-3</c:v>
                </c:pt>
                <c:pt idx="419">
                  <c:v>2.0402512591999994E-3</c:v>
                </c:pt>
                <c:pt idx="420">
                  <c:v>2.0576776261028696E-3</c:v>
                </c:pt>
                <c:pt idx="421">
                  <c:v>2.0751418392811198E-3</c:v>
                </c:pt>
                <c:pt idx="422">
                  <c:v>2.0926444156420679E-3</c:v>
                </c:pt>
                <c:pt idx="423">
                  <c:v>2.110185876203517E-3</c:v>
                </c:pt>
                <c:pt idx="424">
                  <c:v>2.1277667460937485E-3</c:v>
                </c:pt>
                <c:pt idx="425">
                  <c:v>2.1453875545515192E-3</c:v>
                </c:pt>
                <c:pt idx="426">
                  <c:v>2.1630488349260704E-3</c:v>
                </c:pt>
                <c:pt idx="427">
                  <c:v>2.1807511246771188E-3</c:v>
                </c:pt>
                <c:pt idx="428">
                  <c:v>2.1984949653748678E-3</c:v>
                </c:pt>
                <c:pt idx="429">
                  <c:v>2.2162809026999995E-3</c:v>
                </c:pt>
                <c:pt idx="430">
                  <c:v>2.2341094864436698E-3</c:v>
                </c:pt>
                <c:pt idx="431">
                  <c:v>2.2519812705075197E-3</c:v>
                </c:pt>
                <c:pt idx="432">
                  <c:v>2.2698968129036667E-3</c:v>
                </c:pt>
                <c:pt idx="433">
                  <c:v>2.2878566757547187E-3</c:v>
                </c:pt>
                <c:pt idx="434">
                  <c:v>2.3058614252937483E-3</c:v>
                </c:pt>
                <c:pt idx="435">
                  <c:v>2.3239116318643188E-3</c:v>
                </c:pt>
                <c:pt idx="436">
                  <c:v>2.3420078699204682E-3</c:v>
                </c:pt>
                <c:pt idx="437">
                  <c:v>2.3601507180267189E-3</c:v>
                </c:pt>
                <c:pt idx="438">
                  <c:v>2.378340758858068E-3</c:v>
                </c:pt>
                <c:pt idx="439">
                  <c:v>2.3965785791999978E-3</c:v>
                </c:pt>
                <c:pt idx="440">
                  <c:v>2.4148647699484688E-3</c:v>
                </c:pt>
                <c:pt idx="441">
                  <c:v>2.433199926109918E-3</c:v>
                </c:pt>
                <c:pt idx="442">
                  <c:v>2.4515846468012685E-3</c:v>
                </c:pt>
                <c:pt idx="443">
                  <c:v>2.4700195352499194E-3</c:v>
                </c:pt>
                <c:pt idx="444">
                  <c:v>2.4885051987937495E-3</c:v>
                </c:pt>
                <c:pt idx="445">
                  <c:v>2.507042248881119E-3</c:v>
                </c:pt>
                <c:pt idx="446">
                  <c:v>2.5256313010708679E-3</c:v>
                </c:pt>
                <c:pt idx="447">
                  <c:v>2.5442729750323181E-3</c:v>
                </c:pt>
                <c:pt idx="448">
                  <c:v>2.5629678945452679E-3</c:v>
                </c:pt>
                <c:pt idx="449">
                  <c:v>2.5817166875E-3</c:v>
                </c:pt>
                <c:pt idx="450">
                  <c:v>2.6005199858972665E-3</c:v>
                </c:pt>
                <c:pt idx="451">
                  <c:v>2.6193784258483209E-3</c:v>
                </c:pt>
                <c:pt idx="452">
                  <c:v>2.6382926475748696E-3</c:v>
                </c:pt>
                <c:pt idx="453">
                  <c:v>2.6572632954091186E-3</c:v>
                </c:pt>
                <c:pt idx="454">
                  <c:v>2.6762910177937477E-3</c:v>
                </c:pt>
                <c:pt idx="455">
                  <c:v>2.6953764672819182E-3</c:v>
                </c:pt>
                <c:pt idx="456">
                  <c:v>2.7145203005372698E-3</c:v>
                </c:pt>
                <c:pt idx="457">
                  <c:v>2.7337231783339201E-3</c:v>
                </c:pt>
                <c:pt idx="458">
                  <c:v>2.7529857655564684E-3</c:v>
                </c:pt>
                <c:pt idx="459">
                  <c:v>2.7723087311999975E-3</c:v>
                </c:pt>
                <c:pt idx="460">
                  <c:v>2.7916927483700683E-3</c:v>
                </c:pt>
                <c:pt idx="461">
                  <c:v>2.8111384942827184E-3</c:v>
                </c:pt>
                <c:pt idx="462">
                  <c:v>2.8306466502644677E-3</c:v>
                </c:pt>
                <c:pt idx="463">
                  <c:v>2.8502179017523182E-3</c:v>
                </c:pt>
                <c:pt idx="464">
                  <c:v>2.8698529382937478E-3</c:v>
                </c:pt>
                <c:pt idx="465">
                  <c:v>2.8895524535467168E-3</c:v>
                </c:pt>
                <c:pt idx="466">
                  <c:v>2.9093171452796674E-3</c:v>
                </c:pt>
                <c:pt idx="467">
                  <c:v>2.9291477153715177E-3</c:v>
                </c:pt>
                <c:pt idx="468">
                  <c:v>2.9490448698116668E-3</c:v>
                </c:pt>
                <c:pt idx="469">
                  <c:v>2.9690093187000003E-3</c:v>
                </c:pt>
                <c:pt idx="470">
                  <c:v>2.989041776246868E-3</c:v>
                </c:pt>
                <c:pt idx="471">
                  <c:v>3.0091429607731202E-3</c:v>
                </c:pt>
                <c:pt idx="472">
                  <c:v>3.0293135947100681E-3</c:v>
                </c:pt>
                <c:pt idx="473">
                  <c:v>3.0495544045995178E-3</c:v>
                </c:pt>
                <c:pt idx="474">
                  <c:v>3.0698661210937488E-3</c:v>
                </c:pt>
                <c:pt idx="475">
                  <c:v>3.0902494789555182E-3</c:v>
                </c:pt>
                <c:pt idx="476">
                  <c:v>3.1107052170580643E-3</c:v>
                </c:pt>
                <c:pt idx="477">
                  <c:v>3.1312340783851179E-3</c:v>
                </c:pt>
                <c:pt idx="478">
                  <c:v>3.1518368100308704E-3</c:v>
                </c:pt>
                <c:pt idx="479">
                  <c:v>3.1725141631999943E-3</c:v>
                </c:pt>
                <c:pt idx="480">
                  <c:v>3.1932668932076686E-3</c:v>
                </c:pt>
                <c:pt idx="481">
                  <c:v>3.2140957594795181E-3</c:v>
                </c:pt>
                <c:pt idx="482">
                  <c:v>3.2350015255516633E-3</c:v>
                </c:pt>
                <c:pt idx="483">
                  <c:v>3.2559849590707204E-3</c:v>
                </c:pt>
                <c:pt idx="484">
                  <c:v>3.2770468317937494E-3</c:v>
                </c:pt>
                <c:pt idx="485">
                  <c:v>3.298187919588321E-3</c:v>
                </c:pt>
                <c:pt idx="486">
                  <c:v>3.3194090024324671E-3</c:v>
                </c:pt>
                <c:pt idx="487">
                  <c:v>3.3407108644147197E-3</c:v>
                </c:pt>
                <c:pt idx="488">
                  <c:v>3.3620942937340661E-3</c:v>
                </c:pt>
                <c:pt idx="489">
                  <c:v>3.3835600827000012E-3</c:v>
                </c:pt>
                <c:pt idx="490">
                  <c:v>3.4051090277324673E-3</c:v>
                </c:pt>
                <c:pt idx="491">
                  <c:v>3.4267419293619178E-3</c:v>
                </c:pt>
                <c:pt idx="492">
                  <c:v>3.4484595922292627E-3</c:v>
                </c:pt>
                <c:pt idx="493">
                  <c:v>3.4702628250859167E-3</c:v>
                </c:pt>
                <c:pt idx="494">
                  <c:v>3.4921524407937458E-3</c:v>
                </c:pt>
                <c:pt idx="495">
                  <c:v>3.5141292563251208E-3</c:v>
                </c:pt>
                <c:pt idx="496">
                  <c:v>3.5361940927628693E-3</c:v>
                </c:pt>
                <c:pt idx="497">
                  <c:v>3.5583477753003152E-3</c:v>
                </c:pt>
                <c:pt idx="498">
                  <c:v>3.5805911332412645E-3</c:v>
                </c:pt>
                <c:pt idx="499">
                  <c:v>3.6029249999999981E-3</c:v>
                </c:pt>
                <c:pt idx="500">
                  <c:v>3.6253502131012717E-3</c:v>
                </c:pt>
                <c:pt idx="501">
                  <c:v>3.6478676141803159E-3</c:v>
                </c:pt>
                <c:pt idx="502">
                  <c:v>3.670478048982866E-3</c:v>
                </c:pt>
                <c:pt idx="503">
                  <c:v>3.6931823673651163E-3</c:v>
                </c:pt>
                <c:pt idx="504">
                  <c:v>3.7159814232937474E-3</c:v>
                </c:pt>
                <c:pt idx="505">
                  <c:v>3.7388760748459189E-3</c:v>
                </c:pt>
                <c:pt idx="506">
                  <c:v>3.7618671842092684E-3</c:v>
                </c:pt>
                <c:pt idx="507">
                  <c:v>3.7849556176819195E-3</c:v>
                </c:pt>
                <c:pt idx="508">
                  <c:v>3.8081422456724663E-3</c:v>
                </c:pt>
                <c:pt idx="509">
                  <c:v>3.8314279427000002E-3</c:v>
                </c:pt>
                <c:pt idx="510">
                  <c:v>3.8548135873940673E-3</c:v>
                </c:pt>
                <c:pt idx="511">
                  <c:v>3.8783000624947185E-3</c:v>
                </c:pt>
                <c:pt idx="512">
                  <c:v>3.9018882548524656E-3</c:v>
                </c:pt>
                <c:pt idx="513">
                  <c:v>3.9255790554283184E-3</c:v>
                </c:pt>
                <c:pt idx="514">
                  <c:v>3.9493733592937501E-3</c:v>
                </c:pt>
                <c:pt idx="515">
                  <c:v>3.9732720656307204E-3</c:v>
                </c:pt>
                <c:pt idx="516">
                  <c:v>3.9972760777316693E-3</c:v>
                </c:pt>
                <c:pt idx="517">
                  <c:v>4.0213863029995153E-3</c:v>
                </c:pt>
                <c:pt idx="518">
                  <c:v>4.0456036529476665E-3</c:v>
                </c:pt>
                <c:pt idx="519">
                  <c:v>4.0699290431999999E-3</c:v>
                </c:pt>
                <c:pt idx="520">
                  <c:v>4.0943633934908651E-3</c:v>
                </c:pt>
                <c:pt idx="521">
                  <c:v>4.1189076276651193E-3</c:v>
                </c:pt>
                <c:pt idx="522">
                  <c:v>4.1435626736780664E-3</c:v>
                </c:pt>
                <c:pt idx="523">
                  <c:v>4.1683294635955145E-3</c:v>
                </c:pt>
                <c:pt idx="524">
                  <c:v>4.1932089335937469E-3</c:v>
                </c:pt>
                <c:pt idx="525">
                  <c:v>4.2182020239595183E-3</c:v>
                </c:pt>
                <c:pt idx="526">
                  <c:v>4.2433096790900687E-3</c:v>
                </c:pt>
                <c:pt idx="527">
                  <c:v>4.2685328474931141E-3</c:v>
                </c:pt>
                <c:pt idx="528">
                  <c:v>4.2938724817868663E-3</c:v>
                </c:pt>
                <c:pt idx="529">
                  <c:v>4.3193295386999972E-3</c:v>
                </c:pt>
                <c:pt idx="530">
                  <c:v>4.3449049790716641E-3</c:v>
                </c:pt>
                <c:pt idx="531">
                  <c:v>4.3705997678515178E-3</c:v>
                </c:pt>
                <c:pt idx="532">
                  <c:v>4.3964148740996646E-3</c:v>
                </c:pt>
                <c:pt idx="533">
                  <c:v>4.4223512709867172E-3</c:v>
                </c:pt>
                <c:pt idx="534">
                  <c:v>4.4484099357937458E-3</c:v>
                </c:pt>
                <c:pt idx="535">
                  <c:v>4.474591849912315E-3</c:v>
                </c:pt>
                <c:pt idx="536">
                  <c:v>4.5008979988444709E-3</c:v>
                </c:pt>
                <c:pt idx="537">
                  <c:v>4.5273293722027192E-3</c:v>
                </c:pt>
                <c:pt idx="538">
                  <c:v>4.5538869637100658E-3</c:v>
                </c:pt>
                <c:pt idx="539">
                  <c:v>4.5805717711999957E-3</c:v>
                </c:pt>
                <c:pt idx="540">
                  <c:v>4.6073847966164681E-3</c:v>
                </c:pt>
                <c:pt idx="541">
                  <c:v>4.6343270460139207E-3</c:v>
                </c:pt>
                <c:pt idx="542">
                  <c:v>4.6613995295572688E-3</c:v>
                </c:pt>
                <c:pt idx="543">
                  <c:v>4.6886032615219148E-3</c:v>
                </c:pt>
                <c:pt idx="544">
                  <c:v>4.7159392602937472E-3</c:v>
                </c:pt>
                <c:pt idx="545">
                  <c:v>4.7434085483691211E-3</c:v>
                </c:pt>
                <c:pt idx="546">
                  <c:v>4.7710121523548612E-3</c:v>
                </c:pt>
                <c:pt idx="547">
                  <c:v>4.7987511029683157E-3</c:v>
                </c:pt>
                <c:pt idx="548">
                  <c:v>4.8266264350372672E-3</c:v>
                </c:pt>
                <c:pt idx="549">
                  <c:v>4.854639187499993E-3</c:v>
                </c:pt>
                <c:pt idx="550">
                  <c:v>4.8827904034052655E-3</c:v>
                </c:pt>
                <c:pt idx="551">
                  <c:v>4.9110811299123182E-3</c:v>
                </c:pt>
                <c:pt idx="552">
                  <c:v>4.9395124182908673E-3</c:v>
                </c:pt>
                <c:pt idx="553">
                  <c:v>4.9680853239211118E-3</c:v>
                </c:pt>
                <c:pt idx="554">
                  <c:v>4.9968009062937449E-3</c:v>
                </c:pt>
                <c:pt idx="555">
                  <c:v>5.0256602290099164E-3</c:v>
                </c:pt>
                <c:pt idx="556">
                  <c:v>5.0546643597812642E-3</c:v>
                </c:pt>
                <c:pt idx="557">
                  <c:v>5.0838143704299184E-3</c:v>
                </c:pt>
                <c:pt idx="558">
                  <c:v>5.1131113368884651E-3</c:v>
                </c:pt>
                <c:pt idx="559">
                  <c:v>5.1425563391999983E-3</c:v>
                </c:pt>
                <c:pt idx="560">
                  <c:v>5.1721504615180637E-3</c:v>
                </c:pt>
                <c:pt idx="561">
                  <c:v>5.2018947921067208E-3</c:v>
                </c:pt>
                <c:pt idx="562">
                  <c:v>5.2317904233404678E-3</c:v>
                </c:pt>
                <c:pt idx="563">
                  <c:v>5.2618384517043168E-3</c:v>
                </c:pt>
                <c:pt idx="564">
                  <c:v>5.2920399777937428E-3</c:v>
                </c:pt>
                <c:pt idx="565">
                  <c:v>5.3223961063147184E-3</c:v>
                </c:pt>
                <c:pt idx="566">
                  <c:v>5.3529079460836694E-3</c:v>
                </c:pt>
                <c:pt idx="567">
                  <c:v>5.3835766100275174E-3</c:v>
                </c:pt>
                <c:pt idx="568">
                  <c:v>5.4144032151836686E-3</c:v>
                </c:pt>
                <c:pt idx="569">
                  <c:v>5.4453888826999928E-3</c:v>
                </c:pt>
                <c:pt idx="570">
                  <c:v>5.476534737834866E-3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2-4B5C-8B28-4BCE4A28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27392"/>
        <c:axId val="1640228352"/>
      </c:scatterChart>
      <c:valAx>
        <c:axId val="1640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8352"/>
        <c:crosses val="autoZero"/>
        <c:crossBetween val="midCat"/>
      </c:valAx>
      <c:valAx>
        <c:axId val="1640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Epsilon a Tref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Calculo_Acero!$M$2:$M$572</c:f>
              <c:numCache>
                <c:formatCode>General</c:formatCode>
                <c:ptCount val="5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</c:numCache>
            </c:numRef>
          </c:xVal>
          <c:yVal>
            <c:numRef>
              <c:f>Calculo_Acero!$Q$2:$Q$572</c:f>
              <c:numCache>
                <c:formatCode>0.000E+00</c:formatCode>
                <c:ptCount val="571"/>
                <c:pt idx="23">
                  <c:v>-3.0010515112817498E-3</c:v>
                </c:pt>
                <c:pt idx="24">
                  <c:v>-3.0008459658235191E-3</c:v>
                </c:pt>
                <c:pt idx="25">
                  <c:v>-3.0004841609977493E-3</c:v>
                </c:pt>
                <c:pt idx="26">
                  <c:v>-2.9999672076471999E-3</c:v>
                </c:pt>
                <c:pt idx="27">
                  <c:v>-2.9992962125041499E-3</c:v>
                </c:pt>
                <c:pt idx="28">
                  <c:v>-2.998472278190399E-3</c:v>
                </c:pt>
                <c:pt idx="29">
                  <c:v>-2.9974965032172687E-3</c:v>
                </c:pt>
                <c:pt idx="30">
                  <c:v>-2.9963699819856005E-3</c:v>
                </c:pt>
                <c:pt idx="31">
                  <c:v>-2.9950938047857501E-3</c:v>
                </c:pt>
                <c:pt idx="32">
                  <c:v>-2.9936690577975996E-3</c:v>
                </c:pt>
                <c:pt idx="33">
                  <c:v>-2.9920968230905489E-3</c:v>
                </c:pt>
                <c:pt idx="34">
                  <c:v>-2.9903781786235189E-3</c:v>
                </c:pt>
                <c:pt idx="35">
                  <c:v>-2.9885141982449502E-3</c:v>
                </c:pt>
                <c:pt idx="36">
                  <c:v>-2.9865059516928001E-3</c:v>
                </c:pt>
                <c:pt idx="37">
                  <c:v>-2.98435450459455E-3</c:v>
                </c:pt>
                <c:pt idx="38">
                  <c:v>-2.9820609184671998E-3</c:v>
                </c:pt>
                <c:pt idx="39">
                  <c:v>-2.9796262507172685E-3</c:v>
                </c:pt>
                <c:pt idx="40">
                  <c:v>-2.9770515546408004E-3</c:v>
                </c:pt>
                <c:pt idx="41">
                  <c:v>-2.9743378794233498E-3</c:v>
                </c:pt>
                <c:pt idx="42">
                  <c:v>-2.9714862701399991E-3</c:v>
                </c:pt>
                <c:pt idx="43">
                  <c:v>-2.9684977677553494E-3</c:v>
                </c:pt>
                <c:pt idx="44">
                  <c:v>-2.965373409123521E-3</c:v>
                </c:pt>
                <c:pt idx="45">
                  <c:v>-2.9621142269881497E-3</c:v>
                </c:pt>
                <c:pt idx="46">
                  <c:v>-2.9587212499823995E-3</c:v>
                </c:pt>
                <c:pt idx="47">
                  <c:v>-2.9551955026289496E-3</c:v>
                </c:pt>
                <c:pt idx="48">
                  <c:v>-2.9515380053399998E-3</c:v>
                </c:pt>
                <c:pt idx="49">
                  <c:v>-2.9477497744172703E-3</c:v>
                </c:pt>
                <c:pt idx="50">
                  <c:v>-2.9438318220520003E-3</c:v>
                </c:pt>
                <c:pt idx="51">
                  <c:v>-2.9397851563249498E-3</c:v>
                </c:pt>
                <c:pt idx="52">
                  <c:v>-2.935610781206399E-3</c:v>
                </c:pt>
                <c:pt idx="53">
                  <c:v>-2.93130969655615E-3</c:v>
                </c:pt>
                <c:pt idx="54">
                  <c:v>-2.92688289812352E-3</c:v>
                </c:pt>
                <c:pt idx="55">
                  <c:v>-2.9223313775473495E-3</c:v>
                </c:pt>
                <c:pt idx="56">
                  <c:v>-2.9176561223560001E-3</c:v>
                </c:pt>
                <c:pt idx="57">
                  <c:v>-2.9128581159673511E-3</c:v>
                </c:pt>
                <c:pt idx="58">
                  <c:v>-2.9079383376887998E-3</c:v>
                </c:pt>
                <c:pt idx="59">
                  <c:v>-2.9028977627172693E-3</c:v>
                </c:pt>
                <c:pt idx="60">
                  <c:v>-2.8977373621391998E-3</c:v>
                </c:pt>
                <c:pt idx="61">
                  <c:v>-2.8924581029305492E-3</c:v>
                </c:pt>
                <c:pt idx="62">
                  <c:v>-2.8870609479568006E-3</c:v>
                </c:pt>
                <c:pt idx="63">
                  <c:v>-2.8815468559729497E-3</c:v>
                </c:pt>
                <c:pt idx="64">
                  <c:v>-2.8759167816235199E-3</c:v>
                </c:pt>
                <c:pt idx="65">
                  <c:v>-2.8701716754425503E-3</c:v>
                </c:pt>
                <c:pt idx="66">
                  <c:v>-2.8643124838536003E-3</c:v>
                </c:pt>
                <c:pt idx="67">
                  <c:v>-2.8583401491697495E-3</c:v>
                </c:pt>
                <c:pt idx="68">
                  <c:v>-2.8522556095935988E-3</c:v>
                </c:pt>
                <c:pt idx="69">
                  <c:v>-2.8460597992172698E-3</c:v>
                </c:pt>
                <c:pt idx="70">
                  <c:v>-2.8397536480224009E-3</c:v>
                </c:pt>
                <c:pt idx="71">
                  <c:v>-2.8333380818801497E-3</c:v>
                </c:pt>
                <c:pt idx="72">
                  <c:v>-2.8268140225511992E-3</c:v>
                </c:pt>
                <c:pt idx="73">
                  <c:v>-2.8201823876857495E-3</c:v>
                </c:pt>
                <c:pt idx="74">
                  <c:v>-2.8134440908235193E-3</c:v>
                </c:pt>
                <c:pt idx="75">
                  <c:v>-2.8066000413937502E-3</c:v>
                </c:pt>
                <c:pt idx="76">
                  <c:v>-2.7996511447152001E-3</c:v>
                </c:pt>
                <c:pt idx="77">
                  <c:v>-2.7925983019961497E-3</c:v>
                </c:pt>
                <c:pt idx="78">
                  <c:v>-2.7854424103343992E-3</c:v>
                </c:pt>
                <c:pt idx="79">
                  <c:v>-2.7781843627172698E-3</c:v>
                </c:pt>
                <c:pt idx="80">
                  <c:v>-2.7708250480216003E-3</c:v>
                </c:pt>
                <c:pt idx="81">
                  <c:v>-2.7633653510137504E-3</c:v>
                </c:pt>
                <c:pt idx="82">
                  <c:v>-2.7558061523495999E-3</c:v>
                </c:pt>
                <c:pt idx="83">
                  <c:v>-2.7481483285745506E-3</c:v>
                </c:pt>
                <c:pt idx="84">
                  <c:v>-2.7403927521235205E-3</c:v>
                </c:pt>
                <c:pt idx="85">
                  <c:v>-2.7325402913209499E-3</c:v>
                </c:pt>
                <c:pt idx="86">
                  <c:v>-2.7245918103807995E-3</c:v>
                </c:pt>
                <c:pt idx="87">
                  <c:v>-2.71654816940655E-3</c:v>
                </c:pt>
                <c:pt idx="88">
                  <c:v>-2.7084102243911997E-3</c:v>
                </c:pt>
                <c:pt idx="89">
                  <c:v>-2.7001788272172692E-3</c:v>
                </c:pt>
                <c:pt idx="90">
                  <c:v>-2.6918548256567995E-3</c:v>
                </c:pt>
                <c:pt idx="91">
                  <c:v>-2.68343906337135E-3</c:v>
                </c:pt>
                <c:pt idx="92">
                  <c:v>-2.674932379912E-3</c:v>
                </c:pt>
                <c:pt idx="93">
                  <c:v>-2.6663356107193502E-3</c:v>
                </c:pt>
                <c:pt idx="94">
                  <c:v>-2.6576495871235201E-3</c:v>
                </c:pt>
                <c:pt idx="95">
                  <c:v>-2.6488751363441493E-3</c:v>
                </c:pt>
                <c:pt idx="96">
                  <c:v>-2.6400130814904E-3</c:v>
                </c:pt>
                <c:pt idx="97">
                  <c:v>-2.6310642415609503E-3</c:v>
                </c:pt>
                <c:pt idx="98">
                  <c:v>-2.6220294314439991E-3</c:v>
                </c:pt>
                <c:pt idx="99">
                  <c:v>-2.6129094619172697E-3</c:v>
                </c:pt>
                <c:pt idx="100">
                  <c:v>-2.6037051396479993E-3</c:v>
                </c:pt>
                <c:pt idx="101">
                  <c:v>-2.5944172671929508E-3</c:v>
                </c:pt>
                <c:pt idx="102">
                  <c:v>-2.5850466429983999E-3</c:v>
                </c:pt>
                <c:pt idx="103">
                  <c:v>-2.5755940614001498E-3</c:v>
                </c:pt>
                <c:pt idx="104">
                  <c:v>-2.5660603126235193E-3</c:v>
                </c:pt>
                <c:pt idx="105">
                  <c:v>-2.5564461827833505E-3</c:v>
                </c:pt>
                <c:pt idx="106">
                  <c:v>-2.5467524538839996E-3</c:v>
                </c:pt>
                <c:pt idx="107">
                  <c:v>-2.5369799038193492E-3</c:v>
                </c:pt>
                <c:pt idx="108">
                  <c:v>-2.5271293063727999E-3</c:v>
                </c:pt>
                <c:pt idx="109">
                  <c:v>-2.5172014312172704E-3</c:v>
                </c:pt>
                <c:pt idx="110">
                  <c:v>-2.5071970439152001E-3</c:v>
                </c:pt>
                <c:pt idx="111">
                  <c:v>-2.4971169059185504E-3</c:v>
                </c:pt>
                <c:pt idx="112">
                  <c:v>-2.4869617745687995E-3</c:v>
                </c:pt>
                <c:pt idx="113">
                  <c:v>-2.4767324030969488E-3</c:v>
                </c:pt>
                <c:pt idx="114">
                  <c:v>-2.4664295406235199E-3</c:v>
                </c:pt>
                <c:pt idx="115">
                  <c:v>-2.4560539321585497E-3</c:v>
                </c:pt>
                <c:pt idx="116">
                  <c:v>-2.445606318601599E-3</c:v>
                </c:pt>
                <c:pt idx="117">
                  <c:v>-2.4350874367417498E-3</c:v>
                </c:pt>
                <c:pt idx="118">
                  <c:v>-2.4244980192575996E-3</c:v>
                </c:pt>
                <c:pt idx="119">
                  <c:v>-2.4138387947172705E-3</c:v>
                </c:pt>
                <c:pt idx="120">
                  <c:v>-2.4031104875783999E-3</c:v>
                </c:pt>
                <c:pt idx="121">
                  <c:v>-2.3923138181881493E-3</c:v>
                </c:pt>
                <c:pt idx="122">
                  <c:v>-2.3814495027831991E-3</c:v>
                </c:pt>
                <c:pt idx="123">
                  <c:v>-2.3705182534897499E-3</c:v>
                </c:pt>
                <c:pt idx="124">
                  <c:v>-2.3595207783235197E-3</c:v>
                </c:pt>
                <c:pt idx="125">
                  <c:v>-2.34845778118975E-3</c:v>
                </c:pt>
                <c:pt idx="126">
                  <c:v>-2.3373299618831994E-3</c:v>
                </c:pt>
                <c:pt idx="127">
                  <c:v>-2.3261380160881496E-3</c:v>
                </c:pt>
                <c:pt idx="128">
                  <c:v>-2.3148826353783995E-3</c:v>
                </c:pt>
                <c:pt idx="129">
                  <c:v>-2.3035645072172701E-3</c:v>
                </c:pt>
                <c:pt idx="130">
                  <c:v>-2.2921843149575996E-3</c:v>
                </c:pt>
                <c:pt idx="131">
                  <c:v>-2.2807427378417505E-3</c:v>
                </c:pt>
                <c:pt idx="132">
                  <c:v>-2.2692404510016003E-3</c:v>
                </c:pt>
                <c:pt idx="133">
                  <c:v>-2.2576781254585506E-3</c:v>
                </c:pt>
                <c:pt idx="134">
                  <c:v>-2.2460564281235199E-3</c:v>
                </c:pt>
                <c:pt idx="135">
                  <c:v>-2.234376021796949E-3</c:v>
                </c:pt>
                <c:pt idx="136">
                  <c:v>-2.2226375651688006E-3</c:v>
                </c:pt>
                <c:pt idx="137">
                  <c:v>-2.2108417128185501E-3</c:v>
                </c:pt>
                <c:pt idx="138">
                  <c:v>-2.1989891152152004E-3</c:v>
                </c:pt>
                <c:pt idx="139">
                  <c:v>-2.1870804187172697E-3</c:v>
                </c:pt>
                <c:pt idx="140">
                  <c:v>-2.1751162655728007E-3</c:v>
                </c:pt>
                <c:pt idx="141">
                  <c:v>-2.1630972939193503E-3</c:v>
                </c:pt>
                <c:pt idx="142">
                  <c:v>-2.1510241377840004E-3</c:v>
                </c:pt>
                <c:pt idx="143">
                  <c:v>-2.1388974270833499E-3</c:v>
                </c:pt>
                <c:pt idx="144">
                  <c:v>-2.1267177876235195E-3</c:v>
                </c:pt>
                <c:pt idx="145">
                  <c:v>-2.1144858411001493E-3</c:v>
                </c:pt>
                <c:pt idx="146">
                  <c:v>-2.1022022050983993E-3</c:v>
                </c:pt>
                <c:pt idx="147">
                  <c:v>-2.0898674930929497E-3</c:v>
                </c:pt>
                <c:pt idx="148">
                  <c:v>-2.0774823144479996E-3</c:v>
                </c:pt>
                <c:pt idx="149">
                  <c:v>-2.065047274417271E-3</c:v>
                </c:pt>
                <c:pt idx="150">
                  <c:v>-2.0525629741440002E-3</c:v>
                </c:pt>
                <c:pt idx="151">
                  <c:v>-2.0400300106609491E-3</c:v>
                </c:pt>
                <c:pt idx="152">
                  <c:v>-2.0274489768904E-3</c:v>
                </c:pt>
                <c:pt idx="153">
                  <c:v>-2.0148204616441488E-3</c:v>
                </c:pt>
                <c:pt idx="154">
                  <c:v>-2.0021450496235209E-3</c:v>
                </c:pt>
                <c:pt idx="155">
                  <c:v>-1.9894233214193509E-3</c:v>
                </c:pt>
                <c:pt idx="156">
                  <c:v>-1.9766558535120001E-3</c:v>
                </c:pt>
                <c:pt idx="157">
                  <c:v>-1.9638432182713501E-3</c:v>
                </c:pt>
                <c:pt idx="158">
                  <c:v>-1.9509859839567992E-3</c:v>
                </c:pt>
                <c:pt idx="159">
                  <c:v>-1.9380847147172698E-3</c:v>
                </c:pt>
                <c:pt idx="160">
                  <c:v>-1.9251399705911998E-3</c:v>
                </c:pt>
                <c:pt idx="161">
                  <c:v>-1.9121523075065496E-3</c:v>
                </c:pt>
                <c:pt idx="162">
                  <c:v>-1.8991222772807999E-3</c:v>
                </c:pt>
                <c:pt idx="163">
                  <c:v>-1.8860504276209497E-3</c:v>
                </c:pt>
                <c:pt idx="164">
                  <c:v>-1.8729373021235194E-3</c:v>
                </c:pt>
                <c:pt idx="165">
                  <c:v>-1.8597834402745497E-3</c:v>
                </c:pt>
                <c:pt idx="166">
                  <c:v>-1.8465893774495994E-3</c:v>
                </c:pt>
                <c:pt idx="167">
                  <c:v>-1.8333556449137496E-3</c:v>
                </c:pt>
                <c:pt idx="168">
                  <c:v>-1.8200827698216008E-3</c:v>
                </c:pt>
                <c:pt idx="169">
                  <c:v>-1.8067712752172695E-3</c:v>
                </c:pt>
                <c:pt idx="170">
                  <c:v>-1.7934216800344002E-3</c:v>
                </c:pt>
                <c:pt idx="171">
                  <c:v>-1.7800344990961494E-3</c:v>
                </c:pt>
                <c:pt idx="172">
                  <c:v>-1.7666102431151997E-3</c:v>
                </c:pt>
                <c:pt idx="173">
                  <c:v>-1.7531494186937501E-3</c:v>
                </c:pt>
                <c:pt idx="174">
                  <c:v>-1.7396525283235197E-3</c:v>
                </c:pt>
                <c:pt idx="175">
                  <c:v>-1.7261200703857494E-3</c:v>
                </c:pt>
                <c:pt idx="176">
                  <c:v>-1.7125525391511998E-3</c:v>
                </c:pt>
                <c:pt idx="177">
                  <c:v>-1.6989504247801495E-3</c:v>
                </c:pt>
                <c:pt idx="178">
                  <c:v>-1.6853142133224001E-3</c:v>
                </c:pt>
                <c:pt idx="179">
                  <c:v>-1.6716443867172699E-3</c:v>
                </c:pt>
                <c:pt idx="180">
                  <c:v>-1.6579414227935998E-3</c:v>
                </c:pt>
                <c:pt idx="181">
                  <c:v>-1.6442057952697497E-3</c:v>
                </c:pt>
                <c:pt idx="182">
                  <c:v>-1.6304379737535994E-3</c:v>
                </c:pt>
                <c:pt idx="183">
                  <c:v>-1.6166384237425494E-3</c:v>
                </c:pt>
                <c:pt idx="184">
                  <c:v>-1.6028076066235196E-3</c:v>
                </c:pt>
                <c:pt idx="185">
                  <c:v>-1.5889459796729496E-3</c:v>
                </c:pt>
                <c:pt idx="186">
                  <c:v>-1.5750539960567998E-3</c:v>
                </c:pt>
                <c:pt idx="187">
                  <c:v>-1.5611321048305496E-3</c:v>
                </c:pt>
                <c:pt idx="188">
                  <c:v>-1.5471807509392001E-3</c:v>
                </c:pt>
                <c:pt idx="189">
                  <c:v>-1.5332003752172693E-3</c:v>
                </c:pt>
                <c:pt idx="190">
                  <c:v>-1.5191914143888E-3</c:v>
                </c:pt>
                <c:pt idx="191">
                  <c:v>-1.5051543010673497E-3</c:v>
                </c:pt>
                <c:pt idx="192">
                  <c:v>-1.4910894637560003E-3</c:v>
                </c:pt>
                <c:pt idx="193">
                  <c:v>-1.4769973268473496E-3</c:v>
                </c:pt>
                <c:pt idx="194">
                  <c:v>-1.4628783106235199E-3</c:v>
                </c:pt>
                <c:pt idx="195">
                  <c:v>-1.44873283125615E-3</c:v>
                </c:pt>
                <c:pt idx="196">
                  <c:v>-1.4345613008064E-3</c:v>
                </c:pt>
                <c:pt idx="197">
                  <c:v>-1.4203641272249499E-3</c:v>
                </c:pt>
                <c:pt idx="198">
                  <c:v>-1.4061417143519995E-3</c:v>
                </c:pt>
                <c:pt idx="199">
                  <c:v>-1.3918944619172703E-3</c:v>
                </c:pt>
                <c:pt idx="200">
                  <c:v>-1.3776227655399995E-3</c:v>
                </c:pt>
                <c:pt idx="201">
                  <c:v>-1.3633270167289493E-3</c:v>
                </c:pt>
                <c:pt idx="202">
                  <c:v>-1.3490076028823995E-3</c:v>
                </c:pt>
                <c:pt idx="203">
                  <c:v>-1.3346649072881499E-3</c:v>
                </c:pt>
                <c:pt idx="204">
                  <c:v>-1.32029930912352E-3</c:v>
                </c:pt>
                <c:pt idx="205">
                  <c:v>-1.3059111834553495E-3</c:v>
                </c:pt>
                <c:pt idx="206">
                  <c:v>-1.2915009012399998E-3</c:v>
                </c:pt>
                <c:pt idx="207">
                  <c:v>-1.2770688293233497E-3</c:v>
                </c:pt>
                <c:pt idx="208">
                  <c:v>-1.2626153304408003E-3</c:v>
                </c:pt>
                <c:pt idx="209">
                  <c:v>-1.2481407632172698E-3</c:v>
                </c:pt>
                <c:pt idx="210">
                  <c:v>-1.2336454821672003E-3</c:v>
                </c:pt>
                <c:pt idx="211">
                  <c:v>-1.2191298376945498E-3</c:v>
                </c:pt>
                <c:pt idx="212">
                  <c:v>-1.2045941760927999E-3</c:v>
                </c:pt>
                <c:pt idx="213">
                  <c:v>-1.1900388395449499E-3</c:v>
                </c:pt>
                <c:pt idx="214">
                  <c:v>-1.1754641661235197E-3</c:v>
                </c:pt>
                <c:pt idx="215">
                  <c:v>-1.1608704897905497E-3</c:v>
                </c:pt>
                <c:pt idx="216">
                  <c:v>-1.1462581403975992E-3</c:v>
                </c:pt>
                <c:pt idx="217">
                  <c:v>-1.1316274436857501E-3</c:v>
                </c:pt>
                <c:pt idx="218">
                  <c:v>-1.1169787212855996E-3</c:v>
                </c:pt>
                <c:pt idx="219">
                  <c:v>-1.1023122907172697E-3</c:v>
                </c:pt>
                <c:pt idx="220">
                  <c:v>-1.0876284653903996E-3</c:v>
                </c:pt>
                <c:pt idx="221">
                  <c:v>-1.0729275546041501E-3</c:v>
                </c:pt>
                <c:pt idx="222">
                  <c:v>-1.0582098635471997E-3</c:v>
                </c:pt>
                <c:pt idx="223">
                  <c:v>-1.0434756932977505E-3</c:v>
                </c:pt>
                <c:pt idx="224">
                  <c:v>-1.0287253408235199E-3</c:v>
                </c:pt>
                <c:pt idx="225">
                  <c:v>-1.0139590989817499E-3</c:v>
                </c:pt>
                <c:pt idx="226">
                  <c:v>-9.9917725651919994E-4</c:v>
                </c:pt>
                <c:pt idx="227">
                  <c:v>-9.8438009807215042E-4</c:v>
                </c:pt>
                <c:pt idx="228">
                  <c:v>-9.6956790416639969E-4</c:v>
                </c:pt>
                <c:pt idx="229">
                  <c:v>-9.5474095121726916E-4</c:v>
                </c:pt>
                <c:pt idx="230">
                  <c:v>-9.3989951152960015E-4</c:v>
                </c:pt>
                <c:pt idx="231">
                  <c:v>-9.2504385329774969E-4</c:v>
                </c:pt>
                <c:pt idx="232">
                  <c:v>-9.1017424060559982E-4</c:v>
                </c:pt>
                <c:pt idx="233">
                  <c:v>-8.9529093342654957E-4</c:v>
                </c:pt>
                <c:pt idx="234">
                  <c:v>-8.8039418762352018E-4</c:v>
                </c:pt>
                <c:pt idx="235">
                  <c:v>-8.6548425494894978E-4</c:v>
                </c:pt>
                <c:pt idx="236">
                  <c:v>-8.5056138304479977E-4</c:v>
                </c:pt>
                <c:pt idx="237">
                  <c:v>-8.3562581544254985E-4</c:v>
                </c:pt>
                <c:pt idx="238">
                  <c:v>-8.2067779156319966E-4</c:v>
                </c:pt>
                <c:pt idx="239">
                  <c:v>-8.0571754671727015E-4</c:v>
                </c:pt>
                <c:pt idx="240">
                  <c:v>-7.9074531210480015E-4</c:v>
                </c:pt>
                <c:pt idx="241">
                  <c:v>-7.7576131481535025E-4</c:v>
                </c:pt>
                <c:pt idx="242">
                  <c:v>-7.6076577782799998E-4</c:v>
                </c:pt>
                <c:pt idx="243">
                  <c:v>-7.4575892001134977E-4</c:v>
                </c:pt>
                <c:pt idx="244">
                  <c:v>-7.3074095612351989E-4</c:v>
                </c:pt>
                <c:pt idx="245">
                  <c:v>-7.1571209681214984E-4</c:v>
                </c:pt>
                <c:pt idx="246">
                  <c:v>-7.0067254861439952E-4</c:v>
                </c:pt>
                <c:pt idx="247">
                  <c:v>-6.856225139569498E-4</c:v>
                </c:pt>
                <c:pt idx="248">
                  <c:v>-6.7056219115599997E-4</c:v>
                </c:pt>
                <c:pt idx="249">
                  <c:v>-6.5549177441726969E-4</c:v>
                </c:pt>
                <c:pt idx="250">
                  <c:v>-6.4041145383599972E-4</c:v>
                </c:pt>
                <c:pt idx="251">
                  <c:v>-6.2532141539694988E-4</c:v>
                </c:pt>
                <c:pt idx="252">
                  <c:v>-6.1022184097439991E-4</c:v>
                </c:pt>
                <c:pt idx="253">
                  <c:v>-5.9511290833214991E-4</c:v>
                </c:pt>
                <c:pt idx="254">
                  <c:v>-5.7999479112352012E-4</c:v>
                </c:pt>
                <c:pt idx="255">
                  <c:v>-5.6486765889134983E-4</c:v>
                </c:pt>
                <c:pt idx="256">
                  <c:v>-5.4973167706799957E-4</c:v>
                </c:pt>
                <c:pt idx="257">
                  <c:v>-5.3458700697534987E-4</c:v>
                </c:pt>
                <c:pt idx="258">
                  <c:v>-5.1943380582479982E-4</c:v>
                </c:pt>
                <c:pt idx="259">
                  <c:v>-5.0427222671726979E-4</c:v>
                </c:pt>
                <c:pt idx="260">
                  <c:v>-4.8910241864320002E-4</c:v>
                </c:pt>
                <c:pt idx="261">
                  <c:v>-4.7392452648254996E-4</c:v>
                </c:pt>
                <c:pt idx="262">
                  <c:v>-4.5873869100479991E-4</c:v>
                </c:pt>
                <c:pt idx="263">
                  <c:v>-4.4354504886894995E-4</c:v>
                </c:pt>
                <c:pt idx="264">
                  <c:v>-4.2834373262352015E-4</c:v>
                </c:pt>
                <c:pt idx="265">
                  <c:v>-4.1313487070654989E-4</c:v>
                </c:pt>
                <c:pt idx="266">
                  <c:v>-3.9791858744560001E-4</c:v>
                </c:pt>
                <c:pt idx="267">
                  <c:v>-3.8269500305775002E-4</c:v>
                </c:pt>
                <c:pt idx="268">
                  <c:v>-3.674642336495999E-4</c:v>
                </c:pt>
                <c:pt idx="269">
                  <c:v>-3.5222639121726981E-4</c:v>
                </c:pt>
                <c:pt idx="270">
                  <c:v>-3.369815836463999E-4</c:v>
                </c:pt>
                <c:pt idx="271">
                  <c:v>-3.2172991471214986E-4</c:v>
                </c:pt>
                <c:pt idx="272">
                  <c:v>-3.0647148407920001E-4</c:v>
                </c:pt>
                <c:pt idx="273">
                  <c:v>-2.9120638730174982E-4</c:v>
                </c:pt>
                <c:pt idx="274">
                  <c:v>-2.7593471582352001E-4</c:v>
                </c:pt>
                <c:pt idx="275">
                  <c:v>-2.6065655697775001E-4</c:v>
                </c:pt>
                <c:pt idx="276">
                  <c:v>-2.4537199398719998E-4</c:v>
                </c:pt>
                <c:pt idx="277">
                  <c:v>-2.3008110596415014E-4</c:v>
                </c:pt>
                <c:pt idx="278">
                  <c:v>-2.1478396791040007E-4</c:v>
                </c:pt>
                <c:pt idx="279">
                  <c:v>-1.9948065071726992E-4</c:v>
                </c:pt>
                <c:pt idx="280">
                  <c:v>-1.8417122116559995E-4</c:v>
                </c:pt>
                <c:pt idx="281">
                  <c:v>-1.6885574192574998E-4</c:v>
                </c:pt>
                <c:pt idx="282">
                  <c:v>-1.5353427155759996E-4</c:v>
                </c:pt>
                <c:pt idx="283">
                  <c:v>-1.3820686451054994E-4</c:v>
                </c:pt>
                <c:pt idx="284">
                  <c:v>-1.2287357112351996E-4</c:v>
                </c:pt>
                <c:pt idx="285">
                  <c:v>-1.0753443762494995E-4</c:v>
                </c:pt>
                <c:pt idx="286">
                  <c:v>-9.2189506132799959E-5</c:v>
                </c:pt>
                <c:pt idx="287">
                  <c:v>-7.6838814654550008E-5</c:v>
                </c:pt>
                <c:pt idx="288">
                  <c:v>-6.1482397087199959E-5</c:v>
                </c:pt>
                <c:pt idx="289">
                  <c:v>-4.6120283217269968E-5</c:v>
                </c:pt>
                <c:pt idx="290">
                  <c:v>-3.0752498720799981E-5</c:v>
                </c:pt>
                <c:pt idx="291">
                  <c:v>-1.537906516335E-5</c:v>
                </c:pt>
                <c:pt idx="292">
                  <c:v>0</c:v>
                </c:pt>
                <c:pt idx="293">
                  <c:v>1.5384683424649996E-5</c:v>
                </c:pt>
                <c:pt idx="294">
                  <c:v>3.0774975876479981E-5</c:v>
                </c:pt>
                <c:pt idx="295">
                  <c:v>4.6170872231849986E-5</c:v>
                </c:pt>
                <c:pt idx="296">
                  <c:v>6.1572371477599955E-5</c:v>
                </c:pt>
                <c:pt idx="297">
                  <c:v>7.6979476711049971E-5</c:v>
                </c:pt>
                <c:pt idx="298">
                  <c:v>9.239219513999999E-5</c:v>
                </c:pt>
                <c:pt idx="299">
                  <c:v>1.0781053808273004E-4</c:v>
                </c:pt>
                <c:pt idx="300">
                  <c:v>1.2323452096799997E-4</c:v>
                </c:pt>
                <c:pt idx="301">
                  <c:v>1.3866416333504995E-4</c:v>
                </c:pt>
                <c:pt idx="302">
                  <c:v>1.5409948883360003E-4</c:v>
                </c:pt>
                <c:pt idx="303">
                  <c:v>1.6954052522384996E-4</c:v>
                </c:pt>
                <c:pt idx="304">
                  <c:v>1.8498730437647995E-4</c:v>
                </c:pt>
                <c:pt idx="305">
                  <c:v>2.0043986227264986E-4</c:v>
                </c:pt>
                <c:pt idx="306">
                  <c:v>2.1589823900399998E-4</c:v>
                </c:pt>
                <c:pt idx="307">
                  <c:v>2.3136247877265004E-4</c:v>
                </c:pt>
                <c:pt idx="308">
                  <c:v>2.4683262989119991E-4</c:v>
                </c:pt>
                <c:pt idx="309">
                  <c:v>2.6230874478272995E-4</c:v>
                </c:pt>
                <c:pt idx="310">
                  <c:v>2.7779087998079996E-4</c:v>
                </c:pt>
                <c:pt idx="311">
                  <c:v>2.9327909612944985E-4</c:v>
                </c:pt>
                <c:pt idx="312">
                  <c:v>3.087734579831999E-4</c:v>
                </c:pt>
                <c:pt idx="313">
                  <c:v>3.2427403440704996E-4</c:v>
                </c:pt>
                <c:pt idx="314">
                  <c:v>3.397808983764799E-4</c:v>
                </c:pt>
                <c:pt idx="315">
                  <c:v>3.5529412697744991E-4</c:v>
                </c:pt>
                <c:pt idx="316">
                  <c:v>3.7081380140639996E-4</c:v>
                </c:pt>
                <c:pt idx="317">
                  <c:v>3.8634000697024983E-4</c:v>
                </c:pt>
                <c:pt idx="318">
                  <c:v>4.0187283308639989E-4</c:v>
                </c:pt>
                <c:pt idx="319">
                  <c:v>4.1741237328272996E-4</c:v>
                </c:pt>
                <c:pt idx="320">
                  <c:v>4.3295872519759999E-4</c:v>
                </c:pt>
                <c:pt idx="321">
                  <c:v>4.4851199057984988E-4</c:v>
                </c:pt>
                <c:pt idx="322">
                  <c:v>4.6407227528880011E-4</c:v>
                </c:pt>
                <c:pt idx="323">
                  <c:v>4.7963968929424995E-4</c:v>
                </c:pt>
                <c:pt idx="324">
                  <c:v>4.9521434667647974E-4</c:v>
                </c:pt>
                <c:pt idx="325">
                  <c:v>5.1079636562624986E-4</c:v>
                </c:pt>
                <c:pt idx="326">
                  <c:v>5.2638586844479989E-4</c:v>
                </c:pt>
                <c:pt idx="327">
                  <c:v>5.4198298154384988E-4</c:v>
                </c:pt>
                <c:pt idx="328">
                  <c:v>5.5758783544559965E-4</c:v>
                </c:pt>
                <c:pt idx="329">
                  <c:v>5.7320056478272975E-4</c:v>
                </c:pt>
                <c:pt idx="330">
                  <c:v>5.8882130829840016E-4</c:v>
                </c:pt>
                <c:pt idx="331">
                  <c:v>6.0445020884625016E-4</c:v>
                </c:pt>
                <c:pt idx="332">
                  <c:v>6.2008741339040011E-4</c:v>
                </c:pt>
                <c:pt idx="333">
                  <c:v>6.3573307300544976E-4</c:v>
                </c:pt>
                <c:pt idx="334">
                  <c:v>6.5138734287647994E-4</c:v>
                </c:pt>
                <c:pt idx="335">
                  <c:v>6.6705038229905003E-4</c:v>
                </c:pt>
                <c:pt idx="336">
                  <c:v>6.8272235467919972E-4</c:v>
                </c:pt>
                <c:pt idx="337">
                  <c:v>6.9840342753345005E-4</c:v>
                </c:pt>
                <c:pt idx="338">
                  <c:v>7.1409377248879955E-4</c:v>
                </c:pt>
                <c:pt idx="339">
                  <c:v>7.2979356528272998E-4</c:v>
                </c:pt>
                <c:pt idx="340">
                  <c:v>7.4550298576320023E-4</c:v>
                </c:pt>
                <c:pt idx="341">
                  <c:v>7.612222178886496E-4</c:v>
                </c:pt>
                <c:pt idx="342">
                  <c:v>7.7695144972799942E-4</c:v>
                </c:pt>
                <c:pt idx="343">
                  <c:v>7.9269087346065046E-4</c:v>
                </c:pt>
                <c:pt idx="344">
                  <c:v>8.0844068537647932E-4</c:v>
                </c:pt>
                <c:pt idx="345">
                  <c:v>8.2420108587584939E-4</c:v>
                </c:pt>
                <c:pt idx="346">
                  <c:v>8.3997227946960005E-4</c:v>
                </c:pt>
                <c:pt idx="347">
                  <c:v>8.5575447477904975E-4</c:v>
                </c:pt>
                <c:pt idx="348">
                  <c:v>8.7154788453600008E-4</c:v>
                </c:pt>
                <c:pt idx="349">
                  <c:v>8.8735272558272931E-4</c:v>
                </c:pt>
                <c:pt idx="350">
                  <c:v>9.0316921887199984E-4</c:v>
                </c:pt>
                <c:pt idx="351">
                  <c:v>9.1899758946704913E-4</c:v>
                </c:pt>
                <c:pt idx="352">
                  <c:v>9.3483806654159971E-4</c:v>
                </c:pt>
                <c:pt idx="353">
                  <c:v>9.5069088337984943E-4</c:v>
                </c:pt>
                <c:pt idx="354">
                  <c:v>9.6655627737648E-4</c:v>
                </c:pt>
                <c:pt idx="355">
                  <c:v>9.8243449003664897E-4</c:v>
                </c:pt>
                <c:pt idx="356">
                  <c:v>9.9832576697599963E-4</c:v>
                </c:pt>
                <c:pt idx="357">
                  <c:v>1.0142303579206494E-3</c:v>
                </c:pt>
                <c:pt idx="358">
                  <c:v>1.0301485167072001E-3</c:v>
                </c:pt>
                <c:pt idx="359">
                  <c:v>1.04608050128273E-3</c:v>
                </c:pt>
                <c:pt idx="360">
                  <c:v>1.0620265737047994E-3</c:v>
                </c:pt>
                <c:pt idx="361">
                  <c:v>1.0779870001414499E-3</c:v>
                </c:pt>
                <c:pt idx="362">
                  <c:v>1.0939620508711998E-3</c:v>
                </c:pt>
                <c:pt idx="363">
                  <c:v>1.10995200028305E-3</c:v>
                </c:pt>
                <c:pt idx="364">
                  <c:v>1.1259571268764795E-3</c:v>
                </c:pt>
                <c:pt idx="365">
                  <c:v>1.1419777132614497E-3</c:v>
                </c:pt>
                <c:pt idx="366">
                  <c:v>1.1580140461583995E-3</c:v>
                </c:pt>
                <c:pt idx="367">
                  <c:v>1.17406641639825E-3</c:v>
                </c:pt>
                <c:pt idx="368">
                  <c:v>1.1901351189223996E-3</c:v>
                </c:pt>
                <c:pt idx="369">
                  <c:v>1.20622045278273E-3</c:v>
                </c:pt>
                <c:pt idx="370">
                  <c:v>1.2223227211415999E-3</c:v>
                </c:pt>
                <c:pt idx="371">
                  <c:v>1.2384422312718499E-3</c:v>
                </c:pt>
                <c:pt idx="372">
                  <c:v>1.2545792945567993E-3</c:v>
                </c:pt>
                <c:pt idx="373">
                  <c:v>1.2707342264902492E-3</c:v>
                </c:pt>
                <c:pt idx="374">
                  <c:v>1.2869073466764795E-3</c:v>
                </c:pt>
                <c:pt idx="375">
                  <c:v>1.3030989788302488E-3</c:v>
                </c:pt>
                <c:pt idx="376">
                  <c:v>1.3193094507767994E-3</c:v>
                </c:pt>
                <c:pt idx="377">
                  <c:v>1.3355390944518491E-3</c:v>
                </c:pt>
                <c:pt idx="378">
                  <c:v>1.3517882459015997E-3</c:v>
                </c:pt>
                <c:pt idx="379">
                  <c:v>1.3680572452827292E-3</c:v>
                </c:pt>
                <c:pt idx="380">
                  <c:v>1.384346436862399E-3</c:v>
                </c:pt>
                <c:pt idx="381">
                  <c:v>1.4006561690182492E-3</c:v>
                </c:pt>
                <c:pt idx="382">
                  <c:v>1.4169867942383999E-3</c:v>
                </c:pt>
                <c:pt idx="383">
                  <c:v>1.4333386691214485E-3</c:v>
                </c:pt>
                <c:pt idx="384">
                  <c:v>1.4497121543764796E-3</c:v>
                </c:pt>
                <c:pt idx="385">
                  <c:v>1.46610761482305E-3</c:v>
                </c:pt>
                <c:pt idx="386">
                  <c:v>1.4825254193912003E-3</c:v>
                </c:pt>
                <c:pt idx="387">
                  <c:v>1.4989659411214498E-3</c:v>
                </c:pt>
                <c:pt idx="388">
                  <c:v>1.5154295571647989E-3</c:v>
                </c:pt>
                <c:pt idx="389">
                  <c:v>1.5319166487827291E-3</c:v>
                </c:pt>
                <c:pt idx="390">
                  <c:v>1.5484276013472006E-3</c:v>
                </c:pt>
                <c:pt idx="391">
                  <c:v>1.564962804340649E-3</c:v>
                </c:pt>
                <c:pt idx="392">
                  <c:v>1.5815226513559988E-3</c:v>
                </c:pt>
                <c:pt idx="393">
                  <c:v>1.5981075400966491E-3</c:v>
                </c:pt>
                <c:pt idx="394">
                  <c:v>1.6147178723764798E-3</c:v>
                </c:pt>
                <c:pt idx="395">
                  <c:v>1.6313540541198508E-3</c:v>
                </c:pt>
                <c:pt idx="396">
                  <c:v>1.6480164953615994E-3</c:v>
                </c:pt>
                <c:pt idx="397">
                  <c:v>1.66470561024705E-3</c:v>
                </c:pt>
                <c:pt idx="398">
                  <c:v>1.6814218170319993E-3</c:v>
                </c:pt>
                <c:pt idx="399">
                  <c:v>1.6981655380827296E-3</c:v>
                </c:pt>
                <c:pt idx="400">
                  <c:v>1.7149371998760007E-3</c:v>
                </c:pt>
                <c:pt idx="401">
                  <c:v>1.7317372329990492E-3</c:v>
                </c:pt>
                <c:pt idx="402">
                  <c:v>1.7485660721495988E-3</c:v>
                </c:pt>
                <c:pt idx="403">
                  <c:v>1.7654241561358493E-3</c:v>
                </c:pt>
                <c:pt idx="404">
                  <c:v>1.7823119278764796E-3</c:v>
                </c:pt>
                <c:pt idx="405">
                  <c:v>1.7992298344006493E-3</c:v>
                </c:pt>
                <c:pt idx="406">
                  <c:v>1.8161783268479997E-3</c:v>
                </c:pt>
                <c:pt idx="407">
                  <c:v>1.8331578604686503E-3</c:v>
                </c:pt>
                <c:pt idx="408">
                  <c:v>1.8501688946231999E-3</c:v>
                </c:pt>
                <c:pt idx="409">
                  <c:v>1.8672118927827292E-3</c:v>
                </c:pt>
                <c:pt idx="410">
                  <c:v>1.8842873225287987E-3</c:v>
                </c:pt>
                <c:pt idx="411">
                  <c:v>1.9013956555534494E-3</c:v>
                </c:pt>
                <c:pt idx="412">
                  <c:v>1.9185373676591998E-3</c:v>
                </c:pt>
                <c:pt idx="413">
                  <c:v>1.9357129387590477E-3</c:v>
                </c:pt>
                <c:pt idx="414">
                  <c:v>1.9529228528764788E-3</c:v>
                </c:pt>
                <c:pt idx="415">
                  <c:v>1.9701675981454491E-3</c:v>
                </c:pt>
                <c:pt idx="416">
                  <c:v>1.9874476668103993E-3</c:v>
                </c:pt>
                <c:pt idx="417">
                  <c:v>2.0047635552262501E-3</c:v>
                </c:pt>
                <c:pt idx="418">
                  <c:v>2.0221157638583981E-3</c:v>
                </c:pt>
                <c:pt idx="419">
                  <c:v>2.0395047972827291E-3</c:v>
                </c:pt>
                <c:pt idx="420">
                  <c:v>2.0569311641855993E-3</c:v>
                </c:pt>
                <c:pt idx="421">
                  <c:v>2.0743953773638486E-3</c:v>
                </c:pt>
                <c:pt idx="422">
                  <c:v>2.0918979537247976E-3</c:v>
                </c:pt>
                <c:pt idx="423">
                  <c:v>2.1094394142862492E-3</c:v>
                </c:pt>
                <c:pt idx="424">
                  <c:v>2.1270202841764782E-3</c:v>
                </c:pt>
                <c:pt idx="425">
                  <c:v>2.1446410926342493E-3</c:v>
                </c:pt>
                <c:pt idx="426">
                  <c:v>2.1623023730088001E-3</c:v>
                </c:pt>
                <c:pt idx="427">
                  <c:v>2.1800046627598489E-3</c:v>
                </c:pt>
                <c:pt idx="428">
                  <c:v>2.1977485034575983E-3</c:v>
                </c:pt>
                <c:pt idx="429">
                  <c:v>2.2155344407827292E-3</c:v>
                </c:pt>
                <c:pt idx="430">
                  <c:v>2.2333630245263995E-3</c:v>
                </c:pt>
                <c:pt idx="431">
                  <c:v>2.2512348085902485E-3</c:v>
                </c:pt>
                <c:pt idx="432">
                  <c:v>2.2691503509863994E-3</c:v>
                </c:pt>
                <c:pt idx="433">
                  <c:v>2.2871102138374501E-3</c:v>
                </c:pt>
                <c:pt idx="434">
                  <c:v>2.3051149633764802E-3</c:v>
                </c:pt>
                <c:pt idx="435">
                  <c:v>2.3231651699470511E-3</c:v>
                </c:pt>
                <c:pt idx="436">
                  <c:v>2.3412614080031984E-3</c:v>
                </c:pt>
                <c:pt idx="437">
                  <c:v>2.359404256109449E-3</c:v>
                </c:pt>
                <c:pt idx="438">
                  <c:v>2.3775942969407999E-3</c:v>
                </c:pt>
                <c:pt idx="439">
                  <c:v>2.3958321172827301E-3</c:v>
                </c:pt>
                <c:pt idx="440">
                  <c:v>2.4141183080311989E-3</c:v>
                </c:pt>
                <c:pt idx="441">
                  <c:v>2.4324534641926485E-3</c:v>
                </c:pt>
                <c:pt idx="442">
                  <c:v>2.4508381848839986E-3</c:v>
                </c:pt>
                <c:pt idx="443">
                  <c:v>2.4692730733326482E-3</c:v>
                </c:pt>
                <c:pt idx="444">
                  <c:v>2.4877587368764787E-3</c:v>
                </c:pt>
                <c:pt idx="445">
                  <c:v>2.5062957869638482E-3</c:v>
                </c:pt>
                <c:pt idx="446">
                  <c:v>2.5248848391536001E-3</c:v>
                </c:pt>
                <c:pt idx="447">
                  <c:v>2.5435265131150495E-3</c:v>
                </c:pt>
                <c:pt idx="448">
                  <c:v>2.5622214326279985E-3</c:v>
                </c:pt>
                <c:pt idx="449">
                  <c:v>2.580970225582728E-3</c:v>
                </c:pt>
                <c:pt idx="450">
                  <c:v>2.5997735239799979E-3</c:v>
                </c:pt>
                <c:pt idx="451">
                  <c:v>2.618631963931048E-3</c:v>
                </c:pt>
                <c:pt idx="452">
                  <c:v>2.6375461856575988E-3</c:v>
                </c:pt>
                <c:pt idx="453">
                  <c:v>2.6565168334918465E-3</c:v>
                </c:pt>
                <c:pt idx="454">
                  <c:v>2.6755445558764791E-3</c:v>
                </c:pt>
                <c:pt idx="455">
                  <c:v>2.6946300053646475E-3</c:v>
                </c:pt>
                <c:pt idx="456">
                  <c:v>2.713773838619999E-3</c:v>
                </c:pt>
                <c:pt idx="457">
                  <c:v>2.7329767164166506E-3</c:v>
                </c:pt>
                <c:pt idx="458">
                  <c:v>2.7522393036391976E-3</c:v>
                </c:pt>
                <c:pt idx="459">
                  <c:v>2.7715622692827289E-3</c:v>
                </c:pt>
                <c:pt idx="460">
                  <c:v>2.7909462864527984E-3</c:v>
                </c:pt>
                <c:pt idx="461">
                  <c:v>2.8103920323654477E-3</c:v>
                </c:pt>
                <c:pt idx="462">
                  <c:v>2.8299001883471992E-3</c:v>
                </c:pt>
                <c:pt idx="463">
                  <c:v>2.8494714398350474E-3</c:v>
                </c:pt>
                <c:pt idx="464">
                  <c:v>2.8691064763764792E-3</c:v>
                </c:pt>
                <c:pt idx="465">
                  <c:v>2.8888059916294482E-3</c:v>
                </c:pt>
                <c:pt idx="466">
                  <c:v>2.9085706833623989E-3</c:v>
                </c:pt>
                <c:pt idx="467">
                  <c:v>2.9284012534542513E-3</c:v>
                </c:pt>
                <c:pt idx="468">
                  <c:v>2.9482984078943982E-3</c:v>
                </c:pt>
                <c:pt idx="469">
                  <c:v>2.9682628567827296E-3</c:v>
                </c:pt>
                <c:pt idx="470">
                  <c:v>2.9882953143295994E-3</c:v>
                </c:pt>
                <c:pt idx="471">
                  <c:v>3.008396498855849E-3</c:v>
                </c:pt>
                <c:pt idx="472">
                  <c:v>3.0285671327927996E-3</c:v>
                </c:pt>
                <c:pt idx="473">
                  <c:v>3.0488079426822493E-3</c:v>
                </c:pt>
                <c:pt idx="474">
                  <c:v>3.0691196591764781E-3</c:v>
                </c:pt>
                <c:pt idx="475">
                  <c:v>3.0895030170382497E-3</c:v>
                </c:pt>
                <c:pt idx="476">
                  <c:v>3.1099587551407979E-3</c:v>
                </c:pt>
                <c:pt idx="477">
                  <c:v>3.1304876164678481E-3</c:v>
                </c:pt>
                <c:pt idx="478">
                  <c:v>3.1510903481135988E-3</c:v>
                </c:pt>
                <c:pt idx="479">
                  <c:v>3.1717677012827279E-3</c:v>
                </c:pt>
                <c:pt idx="480">
                  <c:v>3.1925204312904E-3</c:v>
                </c:pt>
                <c:pt idx="481">
                  <c:v>3.2133492975622495E-3</c:v>
                </c:pt>
                <c:pt idx="482">
                  <c:v>3.2342550636343973E-3</c:v>
                </c:pt>
                <c:pt idx="483">
                  <c:v>3.2552384971534492E-3</c:v>
                </c:pt>
                <c:pt idx="484">
                  <c:v>3.2763003698764786E-3</c:v>
                </c:pt>
                <c:pt idx="485">
                  <c:v>3.2974414576710503E-3</c:v>
                </c:pt>
                <c:pt idx="486">
                  <c:v>3.3186625405151986E-3</c:v>
                </c:pt>
                <c:pt idx="487">
                  <c:v>3.3399644024974477E-3</c:v>
                </c:pt>
                <c:pt idx="488">
                  <c:v>3.3613478318167997E-3</c:v>
                </c:pt>
                <c:pt idx="489">
                  <c:v>3.38281362078273E-3</c:v>
                </c:pt>
                <c:pt idx="490">
                  <c:v>3.4043625658151987E-3</c:v>
                </c:pt>
                <c:pt idx="491">
                  <c:v>3.4259954674446492E-3</c:v>
                </c:pt>
                <c:pt idx="492">
                  <c:v>3.4477131303119963E-3</c:v>
                </c:pt>
                <c:pt idx="493">
                  <c:v>3.4695163631686494E-3</c:v>
                </c:pt>
                <c:pt idx="494">
                  <c:v>3.4914059788764794E-3</c:v>
                </c:pt>
                <c:pt idx="495">
                  <c:v>3.5133827944078475E-3</c:v>
                </c:pt>
                <c:pt idx="496">
                  <c:v>3.5354476308455973E-3</c:v>
                </c:pt>
                <c:pt idx="497">
                  <c:v>3.5576013133830479E-3</c:v>
                </c:pt>
                <c:pt idx="498">
                  <c:v>3.5798446713240007E-3</c:v>
                </c:pt>
                <c:pt idx="499">
                  <c:v>3.6021785380827287E-3</c:v>
                </c:pt>
                <c:pt idx="500">
                  <c:v>3.6246037511839975E-3</c:v>
                </c:pt>
                <c:pt idx="501">
                  <c:v>3.64712115226305E-3</c:v>
                </c:pt>
                <c:pt idx="502">
                  <c:v>3.6697315870655987E-3</c:v>
                </c:pt>
                <c:pt idx="503">
                  <c:v>3.6924359054478499E-3</c:v>
                </c:pt>
                <c:pt idx="504">
                  <c:v>3.715234961376481E-3</c:v>
                </c:pt>
                <c:pt idx="505">
                  <c:v>3.7381296129286481E-3</c:v>
                </c:pt>
                <c:pt idx="506">
                  <c:v>3.7611207222919998E-3</c:v>
                </c:pt>
                <c:pt idx="507">
                  <c:v>3.7842091557646453E-3</c:v>
                </c:pt>
                <c:pt idx="508">
                  <c:v>3.8073957837551965E-3</c:v>
                </c:pt>
                <c:pt idx="509">
                  <c:v>3.8306814807827303E-3</c:v>
                </c:pt>
                <c:pt idx="510">
                  <c:v>3.8540671254767953E-3</c:v>
                </c:pt>
                <c:pt idx="511">
                  <c:v>3.8775536005774486E-3</c:v>
                </c:pt>
                <c:pt idx="512">
                  <c:v>3.9011417929351983E-3</c:v>
                </c:pt>
                <c:pt idx="513">
                  <c:v>3.924832593511049E-3</c:v>
                </c:pt>
                <c:pt idx="514">
                  <c:v>3.948626897376478E-3</c:v>
                </c:pt>
                <c:pt idx="515">
                  <c:v>3.9725256037134457E-3</c:v>
                </c:pt>
                <c:pt idx="516">
                  <c:v>3.9965296158143999E-3</c:v>
                </c:pt>
                <c:pt idx="517">
                  <c:v>4.0206398410822502E-3</c:v>
                </c:pt>
                <c:pt idx="518">
                  <c:v>4.0448571910303988E-3</c:v>
                </c:pt>
                <c:pt idx="519">
                  <c:v>4.0691825812827279E-3</c:v>
                </c:pt>
                <c:pt idx="520">
                  <c:v>4.0936169315735974E-3</c:v>
                </c:pt>
                <c:pt idx="521">
                  <c:v>4.1181611657478499E-3</c:v>
                </c:pt>
                <c:pt idx="522">
                  <c:v>4.1428162117607987E-3</c:v>
                </c:pt>
                <c:pt idx="523">
                  <c:v>4.1675830016782477E-3</c:v>
                </c:pt>
                <c:pt idx="524">
                  <c:v>4.1924624716764792E-3</c:v>
                </c:pt>
                <c:pt idx="525">
                  <c:v>4.2174555620422462E-3</c:v>
                </c:pt>
                <c:pt idx="526">
                  <c:v>4.2425632171727949E-3</c:v>
                </c:pt>
                <c:pt idx="527">
                  <c:v>4.267786385575849E-3</c:v>
                </c:pt>
                <c:pt idx="528">
                  <c:v>4.2931260198695968E-3</c:v>
                </c:pt>
                <c:pt idx="529">
                  <c:v>4.3185830767827321E-3</c:v>
                </c:pt>
                <c:pt idx="530">
                  <c:v>4.3441585171543973E-3</c:v>
                </c:pt>
                <c:pt idx="531">
                  <c:v>4.3698533059342484E-3</c:v>
                </c:pt>
                <c:pt idx="532">
                  <c:v>4.3956684121823995E-3</c:v>
                </c:pt>
                <c:pt idx="533">
                  <c:v>4.4216048090694477E-3</c:v>
                </c:pt>
                <c:pt idx="534">
                  <c:v>4.4476634738764755E-3</c:v>
                </c:pt>
                <c:pt idx="535">
                  <c:v>4.4738453879950481E-3</c:v>
                </c:pt>
                <c:pt idx="536">
                  <c:v>4.5001515369271945E-3</c:v>
                </c:pt>
                <c:pt idx="537">
                  <c:v>4.5265829102854472E-3</c:v>
                </c:pt>
                <c:pt idx="538">
                  <c:v>4.5531405017927981E-3</c:v>
                </c:pt>
                <c:pt idx="539">
                  <c:v>4.5798253092827262E-3</c:v>
                </c:pt>
                <c:pt idx="540">
                  <c:v>4.6066383346992012E-3</c:v>
                </c:pt>
                <c:pt idx="541">
                  <c:v>4.6335805840966469E-3</c:v>
                </c:pt>
                <c:pt idx="542">
                  <c:v>4.6606530676399967E-3</c:v>
                </c:pt>
                <c:pt idx="543">
                  <c:v>4.6878567996046496E-3</c:v>
                </c:pt>
                <c:pt idx="544">
                  <c:v>4.7151927983764769E-3</c:v>
                </c:pt>
                <c:pt idx="545">
                  <c:v>4.7426620864518465E-3</c:v>
                </c:pt>
                <c:pt idx="546">
                  <c:v>4.7702656904375961E-3</c:v>
                </c:pt>
                <c:pt idx="547">
                  <c:v>4.798004641051048E-3</c:v>
                </c:pt>
                <c:pt idx="548">
                  <c:v>4.8258799731199977E-3</c:v>
                </c:pt>
                <c:pt idx="549">
                  <c:v>4.8538927255827253E-3</c:v>
                </c:pt>
                <c:pt idx="550">
                  <c:v>4.8820439414879986E-3</c:v>
                </c:pt>
                <c:pt idx="551">
                  <c:v>4.9103346679950444E-3</c:v>
                </c:pt>
                <c:pt idx="552">
                  <c:v>4.9387659563735952E-3</c:v>
                </c:pt>
                <c:pt idx="553">
                  <c:v>4.9673388620038467E-3</c:v>
                </c:pt>
                <c:pt idx="554">
                  <c:v>4.9960544443764798E-3</c:v>
                </c:pt>
                <c:pt idx="555">
                  <c:v>5.0249137670926461E-3</c:v>
                </c:pt>
                <c:pt idx="556">
                  <c:v>5.0539178978639965E-3</c:v>
                </c:pt>
                <c:pt idx="557">
                  <c:v>5.0830679085126463E-3</c:v>
                </c:pt>
                <c:pt idx="558">
                  <c:v>5.1123648749711948E-3</c:v>
                </c:pt>
                <c:pt idx="559">
                  <c:v>5.1418098772827263E-3</c:v>
                </c:pt>
                <c:pt idx="560">
                  <c:v>5.171403999600796E-3</c:v>
                </c:pt>
                <c:pt idx="561">
                  <c:v>5.201148330189447E-3</c:v>
                </c:pt>
                <c:pt idx="562">
                  <c:v>5.2310439614231975E-3</c:v>
                </c:pt>
                <c:pt idx="563">
                  <c:v>5.2610919897870491E-3</c:v>
                </c:pt>
                <c:pt idx="564">
                  <c:v>5.2912935158764777E-3</c:v>
                </c:pt>
                <c:pt idx="565">
                  <c:v>5.3216496443974463E-3</c:v>
                </c:pt>
                <c:pt idx="566">
                  <c:v>5.3521614841663973E-3</c:v>
                </c:pt>
                <c:pt idx="567">
                  <c:v>5.3828301481102427E-3</c:v>
                </c:pt>
                <c:pt idx="568">
                  <c:v>5.4136567532663965E-3</c:v>
                </c:pt>
                <c:pt idx="569">
                  <c:v>5.4446424207827276E-3</c:v>
                </c:pt>
                <c:pt idx="570">
                  <c:v>5.4757882759176035E-3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3-424C-8DD6-B709F07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27392"/>
        <c:axId val="1640228352"/>
      </c:scatterChart>
      <c:valAx>
        <c:axId val="1640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8352"/>
        <c:crosses val="autoZero"/>
        <c:crossBetween val="midCat"/>
      </c:valAx>
      <c:valAx>
        <c:axId val="1640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CTEeq(T) a</a:t>
            </a:r>
            <a:r>
              <a:rPr lang="es-ES" baseline="0"/>
              <a:t> Tref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CTEeq(T) a Tref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Calculo_Acero!$M$2:$M$572</c:f>
              <c:numCache>
                <c:formatCode>General</c:formatCode>
                <c:ptCount val="5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</c:numCache>
            </c:numRef>
          </c:xVal>
          <c:yVal>
            <c:numRef>
              <c:f>Calculo_Acero!$R$2:$R$572</c:f>
              <c:numCache>
                <c:formatCode>0.00000E+00</c:formatCode>
                <c:ptCount val="571"/>
                <c:pt idx="23">
                  <c:v>1.1156325320750002E-5</c:v>
                </c:pt>
                <c:pt idx="24">
                  <c:v>1.119718643964E-5</c:v>
                </c:pt>
                <c:pt idx="25">
                  <c:v>1.1237768393249999E-5</c:v>
                </c:pt>
                <c:pt idx="26">
                  <c:v>1.1278072209199999E-5</c:v>
                </c:pt>
                <c:pt idx="27">
                  <c:v>1.131809891511E-5</c:v>
                </c:pt>
                <c:pt idx="28">
                  <c:v>1.1357849538600002E-5</c:v>
                </c:pt>
                <c:pt idx="29">
                  <c:v>1.1397325107290001E-5</c:v>
                </c:pt>
                <c:pt idx="30">
                  <c:v>1.14365266488E-5</c:v>
                </c:pt>
                <c:pt idx="31">
                  <c:v>1.1475455190749999E-5</c:v>
                </c:pt>
                <c:pt idx="32">
                  <c:v>1.1514111760760001E-5</c:v>
                </c:pt>
                <c:pt idx="33">
                  <c:v>1.1552497386449999E-5</c:v>
                </c:pt>
                <c:pt idx="34">
                  <c:v>1.1590613095440002E-5</c:v>
                </c:pt>
                <c:pt idx="35">
                  <c:v>1.1628459915350002E-5</c:v>
                </c:pt>
                <c:pt idx="36">
                  <c:v>1.16660388738E-5</c:v>
                </c:pt>
                <c:pt idx="37">
                  <c:v>1.1703350998410002E-5</c:v>
                </c:pt>
                <c:pt idx="38">
                  <c:v>1.1740397316800001E-5</c:v>
                </c:pt>
                <c:pt idx="39">
                  <c:v>1.1777178856590004E-5</c:v>
                </c:pt>
                <c:pt idx="40">
                  <c:v>1.1813696645400001E-5</c:v>
                </c:pt>
                <c:pt idx="41">
                  <c:v>1.1849951710850003E-5</c:v>
                </c:pt>
                <c:pt idx="42">
                  <c:v>1.1885945080560001E-5</c:v>
                </c:pt>
                <c:pt idx="43">
                  <c:v>1.192167778215E-5</c:v>
                </c:pt>
                <c:pt idx="44">
                  <c:v>1.1957150843239999E-5</c:v>
                </c:pt>
                <c:pt idx="45">
                  <c:v>1.1992365291450002E-5</c:v>
                </c:pt>
                <c:pt idx="46">
                  <c:v>1.2027322154400001E-5</c:v>
                </c:pt>
                <c:pt idx="47">
                  <c:v>1.2062022459709999E-5</c:v>
                </c:pt>
                <c:pt idx="48">
                  <c:v>1.2096467235000001E-5</c:v>
                </c:pt>
                <c:pt idx="49">
                  <c:v>1.2130657507889999E-5</c:v>
                </c:pt>
                <c:pt idx="50">
                  <c:v>1.2164594306000002E-5</c:v>
                </c:pt>
                <c:pt idx="51">
                  <c:v>1.2198278656950002E-5</c:v>
                </c:pt>
                <c:pt idx="52">
                  <c:v>1.2231711588360002E-5</c:v>
                </c:pt>
                <c:pt idx="53">
                  <c:v>1.226489412785E-5</c:v>
                </c:pt>
                <c:pt idx="54">
                  <c:v>1.2297827303040004E-5</c:v>
                </c:pt>
                <c:pt idx="55">
                  <c:v>1.2330512141549999E-5</c:v>
                </c:pt>
                <c:pt idx="56">
                  <c:v>1.2362949671000003E-5</c:v>
                </c:pt>
                <c:pt idx="57">
                  <c:v>1.2395140919010003E-5</c:v>
                </c:pt>
                <c:pt idx="58">
                  <c:v>1.2427086913199995E-5</c:v>
                </c:pt>
                <c:pt idx="59">
                  <c:v>1.2458788681189997E-5</c:v>
                </c:pt>
                <c:pt idx="60">
                  <c:v>1.2490247250599998E-5</c:v>
                </c:pt>
                <c:pt idx="61">
                  <c:v>1.2521463649049998E-5</c:v>
                </c:pt>
                <c:pt idx="62">
                  <c:v>1.2552438904159998E-5</c:v>
                </c:pt>
                <c:pt idx="63">
                  <c:v>1.258317404355E-5</c:v>
                </c:pt>
                <c:pt idx="64">
                  <c:v>1.2613670094839998E-5</c:v>
                </c:pt>
                <c:pt idx="65">
                  <c:v>1.2643928085649999E-5</c:v>
                </c:pt>
                <c:pt idx="66">
                  <c:v>1.2673949043599998E-5</c:v>
                </c:pt>
                <c:pt idx="67">
                  <c:v>1.2703733996309997E-5</c:v>
                </c:pt>
                <c:pt idx="68">
                  <c:v>1.2733283971399999E-5</c:v>
                </c:pt>
                <c:pt idx="69">
                  <c:v>1.2762599996489999E-5</c:v>
                </c:pt>
                <c:pt idx="70">
                  <c:v>1.2791683099200001E-5</c:v>
                </c:pt>
                <c:pt idx="71">
                  <c:v>1.2820534307149998E-5</c:v>
                </c:pt>
                <c:pt idx="72">
                  <c:v>1.2849154647959998E-5</c:v>
                </c:pt>
                <c:pt idx="73">
                  <c:v>1.2877545149250002E-5</c:v>
                </c:pt>
                <c:pt idx="74">
                  <c:v>1.290570683864E-5</c:v>
                </c:pt>
                <c:pt idx="75">
                  <c:v>1.293364074375E-5</c:v>
                </c:pt>
                <c:pt idx="76">
                  <c:v>1.2961347892199998E-5</c:v>
                </c:pt>
                <c:pt idx="77">
                  <c:v>1.2988829311609999E-5</c:v>
                </c:pt>
                <c:pt idx="78">
                  <c:v>1.3016086029599997E-5</c:v>
                </c:pt>
                <c:pt idx="79">
                  <c:v>1.3043119073790001E-5</c:v>
                </c:pt>
                <c:pt idx="80">
                  <c:v>1.30699294718E-5</c:v>
                </c:pt>
                <c:pt idx="81">
                  <c:v>1.3096518251250001E-5</c:v>
                </c:pt>
                <c:pt idx="82">
                  <c:v>1.312288643976E-5</c:v>
                </c:pt>
                <c:pt idx="83">
                  <c:v>1.314903506495E-5</c:v>
                </c:pt>
                <c:pt idx="84">
                  <c:v>1.3174965154440001E-5</c:v>
                </c:pt>
                <c:pt idx="85">
                  <c:v>1.3200677735850001E-5</c:v>
                </c:pt>
                <c:pt idx="86">
                  <c:v>1.32261738368E-5</c:v>
                </c:pt>
                <c:pt idx="87">
                  <c:v>1.3251454484909999E-5</c:v>
                </c:pt>
                <c:pt idx="88">
                  <c:v>1.3276520707799998E-5</c:v>
                </c:pt>
                <c:pt idx="89">
                  <c:v>1.3301373533090001E-5</c:v>
                </c:pt>
                <c:pt idx="90">
                  <c:v>1.3326013988400001E-5</c:v>
                </c:pt>
                <c:pt idx="91">
                  <c:v>1.3350443101349999E-5</c:v>
                </c:pt>
                <c:pt idx="92">
                  <c:v>1.3374661899559999E-5</c:v>
                </c:pt>
                <c:pt idx="93">
                  <c:v>1.3398671410649997E-5</c:v>
                </c:pt>
                <c:pt idx="94">
                  <c:v>1.3422472662239998E-5</c:v>
                </c:pt>
                <c:pt idx="95">
                  <c:v>1.344606668195E-5</c:v>
                </c:pt>
                <c:pt idx="96">
                  <c:v>1.3469454497400001E-5</c:v>
                </c:pt>
                <c:pt idx="97">
                  <c:v>1.3492637136209999E-5</c:v>
                </c:pt>
                <c:pt idx="98">
                  <c:v>1.3515615626000002E-5</c:v>
                </c:pt>
                <c:pt idx="99">
                  <c:v>1.353839099439E-5</c:v>
                </c:pt>
                <c:pt idx="100">
                  <c:v>1.3560964268999999E-5</c:v>
                </c:pt>
                <c:pt idx="101">
                  <c:v>1.358333647745E-5</c:v>
                </c:pt>
                <c:pt idx="102">
                  <c:v>1.3605508647360001E-5</c:v>
                </c:pt>
                <c:pt idx="103">
                  <c:v>1.3627481806349998E-5</c:v>
                </c:pt>
                <c:pt idx="104">
                  <c:v>1.3649256982040002E-5</c:v>
                </c:pt>
                <c:pt idx="105">
                  <c:v>1.3670835202050001E-5</c:v>
                </c:pt>
                <c:pt idx="106">
                  <c:v>1.3692217494E-5</c:v>
                </c:pt>
                <c:pt idx="107">
                  <c:v>1.3713404885510002E-5</c:v>
                </c:pt>
                <c:pt idx="108">
                  <c:v>1.3734398404200002E-5</c:v>
                </c:pt>
                <c:pt idx="109">
                  <c:v>1.3755199077690003E-5</c:v>
                </c:pt>
                <c:pt idx="110">
                  <c:v>1.3775807933600001E-5</c:v>
                </c:pt>
                <c:pt idx="111">
                  <c:v>1.379622599955E-5</c:v>
                </c:pt>
                <c:pt idx="112">
                  <c:v>1.3816454303160003E-5</c:v>
                </c:pt>
                <c:pt idx="113">
                  <c:v>1.3836493872050002E-5</c:v>
                </c:pt>
                <c:pt idx="114">
                  <c:v>1.3856345733840002E-5</c:v>
                </c:pt>
                <c:pt idx="115">
                  <c:v>1.387601091615E-5</c:v>
                </c:pt>
                <c:pt idx="116">
                  <c:v>1.3895490446600002E-5</c:v>
                </c:pt>
                <c:pt idx="117">
                  <c:v>1.3914785352809999E-5</c:v>
                </c:pt>
                <c:pt idx="118">
                  <c:v>1.3933896662400002E-5</c:v>
                </c:pt>
                <c:pt idx="119">
                  <c:v>1.3952825402990002E-5</c:v>
                </c:pt>
                <c:pt idx="120">
                  <c:v>1.3971572602200004E-5</c:v>
                </c:pt>
                <c:pt idx="121">
                  <c:v>1.3990139287650002E-5</c:v>
                </c:pt>
                <c:pt idx="122">
                  <c:v>1.4008526486960001E-5</c:v>
                </c:pt>
                <c:pt idx="123">
                  <c:v>1.4026735227749998E-5</c:v>
                </c:pt>
                <c:pt idx="124">
                  <c:v>1.4044766537639998E-5</c:v>
                </c:pt>
                <c:pt idx="125">
                  <c:v>1.4062621444249996E-5</c:v>
                </c:pt>
                <c:pt idx="126">
                  <c:v>1.4080300975199999E-5</c:v>
                </c:pt>
                <c:pt idx="127">
                  <c:v>1.4097806158109996E-5</c:v>
                </c:pt>
                <c:pt idx="128">
                  <c:v>1.4115138020599996E-5</c:v>
                </c:pt>
                <c:pt idx="129">
                  <c:v>1.4132297590289999E-5</c:v>
                </c:pt>
                <c:pt idx="130">
                  <c:v>1.4149285894799997E-5</c:v>
                </c:pt>
                <c:pt idx="131">
                  <c:v>1.416610396175E-5</c:v>
                </c:pt>
                <c:pt idx="132">
                  <c:v>1.418275281876E-5</c:v>
                </c:pt>
                <c:pt idx="133">
                  <c:v>1.419923349345E-5</c:v>
                </c:pt>
                <c:pt idx="134">
                  <c:v>1.4215547013439994E-5</c:v>
                </c:pt>
                <c:pt idx="135">
                  <c:v>1.4231694406349999E-5</c:v>
                </c:pt>
                <c:pt idx="136">
                  <c:v>1.4247676699800002E-5</c:v>
                </c:pt>
                <c:pt idx="137">
                  <c:v>1.4263494921409997E-5</c:v>
                </c:pt>
                <c:pt idx="138">
                  <c:v>1.42791500988E-5</c:v>
                </c:pt>
                <c:pt idx="139">
                  <c:v>1.4294643259589997E-5</c:v>
                </c:pt>
                <c:pt idx="140">
                  <c:v>1.4309975431400003E-5</c:v>
                </c:pt>
                <c:pt idx="141">
                  <c:v>1.432514764185E-5</c:v>
                </c:pt>
                <c:pt idx="142">
                  <c:v>1.4340160918560005E-5</c:v>
                </c:pt>
                <c:pt idx="143">
                  <c:v>1.4355016289149997E-5</c:v>
                </c:pt>
                <c:pt idx="144">
                  <c:v>1.4369714781240003E-5</c:v>
                </c:pt>
                <c:pt idx="145">
                  <c:v>1.4384257422449999E-5</c:v>
                </c:pt>
                <c:pt idx="146">
                  <c:v>1.4398645240400001E-5</c:v>
                </c:pt>
                <c:pt idx="147">
                  <c:v>1.4412879262709997E-5</c:v>
                </c:pt>
                <c:pt idx="148">
                  <c:v>1.4426960517000003E-5</c:v>
                </c:pt>
                <c:pt idx="149">
                  <c:v>1.4440890030889998E-5</c:v>
                </c:pt>
                <c:pt idx="150">
                  <c:v>1.4454668832000005E-5</c:v>
                </c:pt>
                <c:pt idx="151">
                  <c:v>1.4468297947949998E-5</c:v>
                </c:pt>
                <c:pt idx="152">
                  <c:v>1.4481778406360003E-5</c:v>
                </c:pt>
                <c:pt idx="153">
                  <c:v>1.4495111234849999E-5</c:v>
                </c:pt>
                <c:pt idx="154">
                  <c:v>1.4508297461039997E-5</c:v>
                </c:pt>
                <c:pt idx="155">
                  <c:v>1.4521338112549996E-5</c:v>
                </c:pt>
                <c:pt idx="156">
                  <c:v>1.4534234216999995E-5</c:v>
                </c:pt>
                <c:pt idx="157">
                  <c:v>1.4546986802009997E-5</c:v>
                </c:pt>
                <c:pt idx="158">
                  <c:v>1.4559596895199995E-5</c:v>
                </c:pt>
                <c:pt idx="159">
                  <c:v>1.4572065524189998E-5</c:v>
                </c:pt>
                <c:pt idx="160">
                  <c:v>1.4584393716599997E-5</c:v>
                </c:pt>
                <c:pt idx="161">
                  <c:v>1.4596582500050001E-5</c:v>
                </c:pt>
                <c:pt idx="162">
                  <c:v>1.4608632902159993E-5</c:v>
                </c:pt>
                <c:pt idx="163">
                  <c:v>1.4620545950550002E-5</c:v>
                </c:pt>
                <c:pt idx="164">
                  <c:v>1.4632322672839996E-5</c:v>
                </c:pt>
                <c:pt idx="165">
                  <c:v>1.464396409665E-5</c:v>
                </c:pt>
                <c:pt idx="166">
                  <c:v>1.4655471249599996E-5</c:v>
                </c:pt>
                <c:pt idx="167">
                  <c:v>1.4666845159310002E-5</c:v>
                </c:pt>
                <c:pt idx="168">
                  <c:v>1.4678086853399993E-5</c:v>
                </c:pt>
                <c:pt idx="169">
                  <c:v>1.4689197359490002E-5</c:v>
                </c:pt>
                <c:pt idx="170">
                  <c:v>1.4700177705199997E-5</c:v>
                </c:pt>
                <c:pt idx="171">
                  <c:v>1.4711028918149998E-5</c:v>
                </c:pt>
                <c:pt idx="172">
                  <c:v>1.4721752025959997E-5</c:v>
                </c:pt>
                <c:pt idx="173">
                  <c:v>1.4732348056249999E-5</c:v>
                </c:pt>
                <c:pt idx="174">
                  <c:v>1.4742818036639999E-5</c:v>
                </c:pt>
                <c:pt idx="175">
                  <c:v>1.4753162994749998E-5</c:v>
                </c:pt>
                <c:pt idx="176">
                  <c:v>1.4763383958199998E-5</c:v>
                </c:pt>
                <c:pt idx="177">
                  <c:v>1.4773481954610001E-5</c:v>
                </c:pt>
                <c:pt idx="178">
                  <c:v>1.4783458011599998E-5</c:v>
                </c:pt>
                <c:pt idx="179">
                  <c:v>1.4793313156790002E-5</c:v>
                </c:pt>
                <c:pt idx="180">
                  <c:v>1.4803048417799999E-5</c:v>
                </c:pt>
                <c:pt idx="181">
                  <c:v>1.4812664822250001E-5</c:v>
                </c:pt>
                <c:pt idx="182">
                  <c:v>1.4822163397759996E-5</c:v>
                </c:pt>
                <c:pt idx="183">
                  <c:v>1.4831545171950001E-5</c:v>
                </c:pt>
                <c:pt idx="184">
                  <c:v>1.4840811172439994E-5</c:v>
                </c:pt>
                <c:pt idx="185">
                  <c:v>1.484996242685E-5</c:v>
                </c:pt>
                <c:pt idx="186">
                  <c:v>1.4858999962799996E-5</c:v>
                </c:pt>
                <c:pt idx="187">
                  <c:v>1.4867924807910004E-5</c:v>
                </c:pt>
                <c:pt idx="188">
                  <c:v>1.4876737989799994E-5</c:v>
                </c:pt>
                <c:pt idx="189">
                  <c:v>1.4885440536090003E-5</c:v>
                </c:pt>
                <c:pt idx="190">
                  <c:v>1.4894033474399998E-5</c:v>
                </c:pt>
                <c:pt idx="191">
                  <c:v>1.490251783235E-5</c:v>
                </c:pt>
                <c:pt idx="192">
                  <c:v>1.4910894637559999E-5</c:v>
                </c:pt>
                <c:pt idx="193">
                  <c:v>1.4919164917650002E-5</c:v>
                </c:pt>
                <c:pt idx="194">
                  <c:v>1.4927329700239996E-5</c:v>
                </c:pt>
                <c:pt idx="195">
                  <c:v>1.4935390012950002E-5</c:v>
                </c:pt>
                <c:pt idx="196">
                  <c:v>1.4943346883399999E-5</c:v>
                </c:pt>
                <c:pt idx="197">
                  <c:v>1.495120133921E-5</c:v>
                </c:pt>
                <c:pt idx="198">
                  <c:v>1.4958954407999997E-5</c:v>
                </c:pt>
                <c:pt idx="199">
                  <c:v>1.4966607117390004E-5</c:v>
                </c:pt>
                <c:pt idx="200">
                  <c:v>1.4974160494999998E-5</c:v>
                </c:pt>
                <c:pt idx="201">
                  <c:v>1.4981615568450003E-5</c:v>
                </c:pt>
                <c:pt idx="202">
                  <c:v>1.4988973365360001E-5</c:v>
                </c:pt>
                <c:pt idx="203">
                  <c:v>1.4996234913350003E-5</c:v>
                </c:pt>
                <c:pt idx="204">
                  <c:v>1.5003401240039998E-5</c:v>
                </c:pt>
                <c:pt idx="205">
                  <c:v>1.5010473373050002E-5</c:v>
                </c:pt>
                <c:pt idx="206">
                  <c:v>1.5017452339999998E-5</c:v>
                </c:pt>
                <c:pt idx="207">
                  <c:v>1.5024339168510003E-5</c:v>
                </c:pt>
                <c:pt idx="208">
                  <c:v>1.5031134886199999E-5</c:v>
                </c:pt>
                <c:pt idx="209">
                  <c:v>1.5037840520690004E-5</c:v>
                </c:pt>
                <c:pt idx="210">
                  <c:v>1.5044457099599998E-5</c:v>
                </c:pt>
                <c:pt idx="211">
                  <c:v>1.505098565055E-5</c:v>
                </c:pt>
                <c:pt idx="212">
                  <c:v>1.5057427201159999E-5</c:v>
                </c:pt>
                <c:pt idx="213">
                  <c:v>1.5063782779050005E-5</c:v>
                </c:pt>
                <c:pt idx="214">
                  <c:v>1.5070053411839997E-5</c:v>
                </c:pt>
                <c:pt idx="215">
                  <c:v>1.5076240127150004E-5</c:v>
                </c:pt>
                <c:pt idx="216">
                  <c:v>1.5082343952600001E-5</c:v>
                </c:pt>
                <c:pt idx="217">
                  <c:v>1.5088365915810002E-5</c:v>
                </c:pt>
                <c:pt idx="218">
                  <c:v>1.5094307044399998E-5</c:v>
                </c:pt>
                <c:pt idx="219">
                  <c:v>1.5100168365989998E-5</c:v>
                </c:pt>
                <c:pt idx="220">
                  <c:v>1.5105950908200002E-5</c:v>
                </c:pt>
                <c:pt idx="221">
                  <c:v>1.5111655698649992E-5</c:v>
                </c:pt>
                <c:pt idx="222">
                  <c:v>1.5117283764959998E-5</c:v>
                </c:pt>
                <c:pt idx="223">
                  <c:v>1.5122836134749998E-5</c:v>
                </c:pt>
                <c:pt idx="224">
                  <c:v>1.5128313835639998E-5</c:v>
                </c:pt>
                <c:pt idx="225">
                  <c:v>1.513371789525E-5</c:v>
                </c:pt>
                <c:pt idx="226">
                  <c:v>1.5139049341199998E-5</c:v>
                </c:pt>
                <c:pt idx="227">
                  <c:v>1.5144309201109994E-5</c:v>
                </c:pt>
                <c:pt idx="228">
                  <c:v>1.5149498502599997E-5</c:v>
                </c:pt>
                <c:pt idx="229">
                  <c:v>1.5154618273289991E-5</c:v>
                </c:pt>
                <c:pt idx="230">
                  <c:v>1.5159669540799995E-5</c:v>
                </c:pt>
                <c:pt idx="231">
                  <c:v>1.516465333274999E-5</c:v>
                </c:pt>
                <c:pt idx="232">
                  <c:v>1.5169570676759996E-5</c:v>
                </c:pt>
                <c:pt idx="233">
                  <c:v>1.5174422600449994E-5</c:v>
                </c:pt>
                <c:pt idx="234">
                  <c:v>1.517921013144E-5</c:v>
                </c:pt>
                <c:pt idx="235">
                  <c:v>1.5183934297349998E-5</c:v>
                </c:pt>
                <c:pt idx="236">
                  <c:v>1.51885961258E-5</c:v>
                </c:pt>
                <c:pt idx="237">
                  <c:v>1.5193196644409998E-5</c:v>
                </c:pt>
                <c:pt idx="238">
                  <c:v>1.5197736880799997E-5</c:v>
                </c:pt>
                <c:pt idx="239">
                  <c:v>1.5202217862589991E-5</c:v>
                </c:pt>
                <c:pt idx="240">
                  <c:v>1.5206640617400002E-5</c:v>
                </c:pt>
                <c:pt idx="241">
                  <c:v>1.5211006172849997E-5</c:v>
                </c:pt>
                <c:pt idx="242">
                  <c:v>1.5215315556560001E-5</c:v>
                </c:pt>
                <c:pt idx="243">
                  <c:v>1.5219569796149995E-5</c:v>
                </c:pt>
                <c:pt idx="244">
                  <c:v>1.5223769919239999E-5</c:v>
                </c:pt>
                <c:pt idx="245">
                  <c:v>1.5227916953449997E-5</c:v>
                </c:pt>
                <c:pt idx="246">
                  <c:v>1.5232011926400001E-5</c:v>
                </c:pt>
                <c:pt idx="247">
                  <c:v>1.5236055865709991E-5</c:v>
                </c:pt>
                <c:pt idx="248">
                  <c:v>1.5240049799000001E-5</c:v>
                </c:pt>
                <c:pt idx="249">
                  <c:v>1.524399475389E-5</c:v>
                </c:pt>
                <c:pt idx="250">
                  <c:v>1.5247891758E-5</c:v>
                </c:pt>
                <c:pt idx="251">
                  <c:v>1.5251741838949999E-5</c:v>
                </c:pt>
                <c:pt idx="252">
                  <c:v>1.5255546024360003E-5</c:v>
                </c:pt>
                <c:pt idx="253">
                  <c:v>1.5259305341849994E-5</c:v>
                </c:pt>
                <c:pt idx="254">
                  <c:v>1.5263020819039997E-5</c:v>
                </c:pt>
                <c:pt idx="255">
                  <c:v>1.526669348355E-5</c:v>
                </c:pt>
                <c:pt idx="256">
                  <c:v>1.5270324363000006E-5</c:v>
                </c:pt>
                <c:pt idx="257">
                  <c:v>1.527391448501E-5</c:v>
                </c:pt>
                <c:pt idx="258">
                  <c:v>1.5277464877199997E-5</c:v>
                </c:pt>
                <c:pt idx="259">
                  <c:v>1.5280976567189995E-5</c:v>
                </c:pt>
                <c:pt idx="260">
                  <c:v>1.52844505826E-5</c:v>
                </c:pt>
                <c:pt idx="261">
                  <c:v>1.528788795105E-5</c:v>
                </c:pt>
                <c:pt idx="262">
                  <c:v>1.5291289700159999E-5</c:v>
                </c:pt>
                <c:pt idx="263">
                  <c:v>1.5294656857549997E-5</c:v>
                </c:pt>
                <c:pt idx="264">
                  <c:v>1.5297990450839999E-5</c:v>
                </c:pt>
                <c:pt idx="265">
                  <c:v>1.5301291507650001E-5</c:v>
                </c:pt>
                <c:pt idx="266">
                  <c:v>1.5304561055600001E-5</c:v>
                </c:pt>
                <c:pt idx="267">
                  <c:v>1.5307800122309998E-5</c:v>
                </c:pt>
                <c:pt idx="268">
                  <c:v>1.5311009735400003E-5</c:v>
                </c:pt>
                <c:pt idx="269">
                  <c:v>1.5314190922489996E-5</c:v>
                </c:pt>
                <c:pt idx="270">
                  <c:v>1.5317344711200003E-5</c:v>
                </c:pt>
                <c:pt idx="271">
                  <c:v>1.5320472129149997E-5</c:v>
                </c:pt>
                <c:pt idx="272">
                  <c:v>1.5323574203960003E-5</c:v>
                </c:pt>
                <c:pt idx="273">
                  <c:v>1.5326651963249997E-5</c:v>
                </c:pt>
                <c:pt idx="274">
                  <c:v>1.5329706434639998E-5</c:v>
                </c:pt>
                <c:pt idx="275">
                  <c:v>1.5332738645749998E-5</c:v>
                </c:pt>
                <c:pt idx="276">
                  <c:v>1.5335749624199999E-5</c:v>
                </c:pt>
                <c:pt idx="277">
                  <c:v>1.5338740397609997E-5</c:v>
                </c:pt>
                <c:pt idx="278">
                  <c:v>1.5341711993600001E-5</c:v>
                </c:pt>
                <c:pt idx="279">
                  <c:v>1.5344665439789996E-5</c:v>
                </c:pt>
                <c:pt idx="280">
                  <c:v>1.5347601763800005E-5</c:v>
                </c:pt>
                <c:pt idx="281">
                  <c:v>1.535052199325E-5</c:v>
                </c:pt>
                <c:pt idx="282">
                  <c:v>1.5353427155760003E-5</c:v>
                </c:pt>
                <c:pt idx="283">
                  <c:v>1.5356318278949999E-5</c:v>
                </c:pt>
                <c:pt idx="284">
                  <c:v>1.5359196390439996E-5</c:v>
                </c:pt>
                <c:pt idx="285">
                  <c:v>1.5362062517849993E-5</c:v>
                </c:pt>
                <c:pt idx="286">
                  <c:v>1.5364917688799989E-5</c:v>
                </c:pt>
                <c:pt idx="287">
                  <c:v>1.536776293091E-5</c:v>
                </c:pt>
                <c:pt idx="288">
                  <c:v>1.537059927179999E-5</c:v>
                </c:pt>
                <c:pt idx="289">
                  <c:v>1.5373427739089997E-5</c:v>
                </c:pt>
                <c:pt idx="290">
                  <c:v>1.5376249360399991E-5</c:v>
                </c:pt>
                <c:pt idx="291">
                  <c:v>1.537906516335E-5</c:v>
                </c:pt>
                <c:pt idx="292">
                  <c:v>1.5381876175559993E-5</c:v>
                </c:pt>
                <c:pt idx="293">
                  <c:v>1.5384683424649996E-5</c:v>
                </c:pt>
                <c:pt idx="294">
                  <c:v>1.538748793823999E-5</c:v>
                </c:pt>
                <c:pt idx="295">
                  <c:v>1.5390290743949993E-5</c:v>
                </c:pt>
                <c:pt idx="296">
                  <c:v>1.5393092869399989E-5</c:v>
                </c:pt>
                <c:pt idx="297">
                  <c:v>1.5395895342209997E-5</c:v>
                </c:pt>
                <c:pt idx="298">
                  <c:v>1.5398699189999993E-5</c:v>
                </c:pt>
                <c:pt idx="299">
                  <c:v>1.5401505440390002E-5</c:v>
                </c:pt>
                <c:pt idx="300">
                  <c:v>1.5404315120999997E-5</c:v>
                </c:pt>
                <c:pt idx="301">
                  <c:v>1.5407129259449996E-5</c:v>
                </c:pt>
                <c:pt idx="302">
                  <c:v>1.5409948883359999E-5</c:v>
                </c:pt>
                <c:pt idx="303">
                  <c:v>1.5412775020349998E-5</c:v>
                </c:pt>
                <c:pt idx="304">
                  <c:v>1.5415608698039991E-5</c:v>
                </c:pt>
                <c:pt idx="305">
                  <c:v>1.5418450944050002E-5</c:v>
                </c:pt>
                <c:pt idx="306">
                  <c:v>1.5421302785999995E-5</c:v>
                </c:pt>
                <c:pt idx="307">
                  <c:v>1.5424165251509999E-5</c:v>
                </c:pt>
                <c:pt idx="308">
                  <c:v>1.5427039368199994E-5</c:v>
                </c:pt>
                <c:pt idx="309">
                  <c:v>1.5429926163689999E-5</c:v>
                </c:pt>
                <c:pt idx="310">
                  <c:v>1.5432826665599994E-5</c:v>
                </c:pt>
                <c:pt idx="311">
                  <c:v>1.5435741901550001E-5</c:v>
                </c:pt>
                <c:pt idx="312">
                  <c:v>1.543867289916E-5</c:v>
                </c:pt>
                <c:pt idx="313">
                  <c:v>1.5441620686049995E-5</c:v>
                </c:pt>
                <c:pt idx="314">
                  <c:v>1.5444586289839997E-5</c:v>
                </c:pt>
                <c:pt idx="315">
                  <c:v>1.5447570738149995E-5</c:v>
                </c:pt>
                <c:pt idx="316">
                  <c:v>1.5450575058599998E-5</c:v>
                </c:pt>
                <c:pt idx="317">
                  <c:v>1.5453600278809999E-5</c:v>
                </c:pt>
                <c:pt idx="318">
                  <c:v>1.545664742639999E-5</c:v>
                </c:pt>
                <c:pt idx="319">
                  <c:v>1.5459717528990002E-5</c:v>
                </c:pt>
                <c:pt idx="320">
                  <c:v>1.5462811614199996E-5</c:v>
                </c:pt>
                <c:pt idx="321">
                  <c:v>1.5465930709650003E-5</c:v>
                </c:pt>
                <c:pt idx="322">
                  <c:v>1.5469075842959998E-5</c:v>
                </c:pt>
                <c:pt idx="323">
                  <c:v>1.5472248041750005E-5</c:v>
                </c:pt>
                <c:pt idx="324">
                  <c:v>1.5475448333639992E-5</c:v>
                </c:pt>
                <c:pt idx="325">
                  <c:v>1.5478677746249998E-5</c:v>
                </c:pt>
                <c:pt idx="326">
                  <c:v>1.5481937307199998E-5</c:v>
                </c:pt>
                <c:pt idx="327">
                  <c:v>1.5485228044109995E-5</c:v>
                </c:pt>
                <c:pt idx="328">
                  <c:v>1.5488550984599998E-5</c:v>
                </c:pt>
                <c:pt idx="329">
                  <c:v>1.5491907156289995E-5</c:v>
                </c:pt>
                <c:pt idx="330">
                  <c:v>1.54952975868E-5</c:v>
                </c:pt>
                <c:pt idx="331">
                  <c:v>1.549872330375E-5</c:v>
                </c:pt>
                <c:pt idx="332">
                  <c:v>1.5502185334759995E-5</c:v>
                </c:pt>
                <c:pt idx="333">
                  <c:v>1.5505684707449997E-5</c:v>
                </c:pt>
                <c:pt idx="334">
                  <c:v>1.5509222449439992E-5</c:v>
                </c:pt>
                <c:pt idx="335">
                  <c:v>1.5512799588349995E-5</c:v>
                </c:pt>
                <c:pt idx="336">
                  <c:v>1.5516417151799992E-5</c:v>
                </c:pt>
                <c:pt idx="337">
                  <c:v>1.5520076167410002E-5</c:v>
                </c:pt>
                <c:pt idx="338">
                  <c:v>1.5523777662799994E-5</c:v>
                </c:pt>
                <c:pt idx="339">
                  <c:v>1.5527522665590006E-5</c:v>
                </c:pt>
                <c:pt idx="340">
                  <c:v>1.5531312203399995E-5</c:v>
                </c:pt>
                <c:pt idx="341">
                  <c:v>1.5535147303850005E-5</c:v>
                </c:pt>
                <c:pt idx="342">
                  <c:v>1.5539028994559996E-5</c:v>
                </c:pt>
                <c:pt idx="343">
                  <c:v>1.5542958303149997E-5</c:v>
                </c:pt>
                <c:pt idx="344">
                  <c:v>1.5546936257239996E-5</c:v>
                </c:pt>
                <c:pt idx="345">
                  <c:v>1.555096388445E-5</c:v>
                </c:pt>
                <c:pt idx="346">
                  <c:v>1.5555042212399994E-5</c:v>
                </c:pt>
                <c:pt idx="347">
                  <c:v>1.555917226870999E-5</c:v>
                </c:pt>
                <c:pt idx="348">
                  <c:v>1.5563355080999997E-5</c:v>
                </c:pt>
                <c:pt idx="349">
                  <c:v>1.5567591676889993E-5</c:v>
                </c:pt>
                <c:pt idx="350">
                  <c:v>1.5571883083999999E-5</c:v>
                </c:pt>
                <c:pt idx="351">
                  <c:v>1.5576230329949996E-5</c:v>
                </c:pt>
                <c:pt idx="352">
                  <c:v>1.5580634442359993E-5</c:v>
                </c:pt>
                <c:pt idx="353">
                  <c:v>1.5585096448849992E-5</c:v>
                </c:pt>
                <c:pt idx="354">
                  <c:v>1.5589617377039993E-5</c:v>
                </c:pt>
                <c:pt idx="355">
                  <c:v>1.5594198254549994E-5</c:v>
                </c:pt>
                <c:pt idx="356">
                  <c:v>1.5598840108999994E-5</c:v>
                </c:pt>
                <c:pt idx="357">
                  <c:v>1.5603543968009992E-5</c:v>
                </c:pt>
                <c:pt idx="358">
                  <c:v>1.5608310859200001E-5</c:v>
                </c:pt>
                <c:pt idx="359">
                  <c:v>1.5613141810189999E-5</c:v>
                </c:pt>
                <c:pt idx="360">
                  <c:v>1.5618037848599995E-5</c:v>
                </c:pt>
                <c:pt idx="361">
                  <c:v>1.5623000002049999E-5</c:v>
                </c:pt>
                <c:pt idx="362">
                  <c:v>1.5628029298159998E-5</c:v>
                </c:pt>
                <c:pt idx="363">
                  <c:v>1.5633126764549996E-5</c:v>
                </c:pt>
                <c:pt idx="364">
                  <c:v>1.5638293428839991E-5</c:v>
                </c:pt>
                <c:pt idx="365">
                  <c:v>1.5643530318649992E-5</c:v>
                </c:pt>
                <c:pt idx="366">
                  <c:v>1.5648838461600006E-5</c:v>
                </c:pt>
                <c:pt idx="367">
                  <c:v>1.5654218885309993E-5</c:v>
                </c:pt>
                <c:pt idx="368">
                  <c:v>1.56596726174E-5</c:v>
                </c:pt>
                <c:pt idx="369">
                  <c:v>1.5665200685489992E-5</c:v>
                </c:pt>
                <c:pt idx="370">
                  <c:v>1.5670804117199998E-5</c:v>
                </c:pt>
                <c:pt idx="371">
                  <c:v>1.5676483940149988E-5</c:v>
                </c:pt>
                <c:pt idx="372">
                  <c:v>1.568224118196E-5</c:v>
                </c:pt>
                <c:pt idx="373">
                  <c:v>1.5688076870249999E-5</c:v>
                </c:pt>
                <c:pt idx="374">
                  <c:v>1.5693992032640002E-5</c:v>
                </c:pt>
                <c:pt idx="375">
                  <c:v>1.5699987696749987E-5</c:v>
                </c:pt>
                <c:pt idx="376">
                  <c:v>1.5706064890199996E-5</c:v>
                </c:pt>
                <c:pt idx="377">
                  <c:v>1.5712224640609996E-5</c:v>
                </c:pt>
                <c:pt idx="378">
                  <c:v>1.5718467975599997E-5</c:v>
                </c:pt>
                <c:pt idx="379">
                  <c:v>1.5724795922789994E-5</c:v>
                </c:pt>
                <c:pt idx="380">
                  <c:v>1.5731209509800001E-5</c:v>
                </c:pt>
                <c:pt idx="381">
                  <c:v>1.5737709764249993E-5</c:v>
                </c:pt>
                <c:pt idx="382">
                  <c:v>1.574429771376E-5</c:v>
                </c:pt>
                <c:pt idx="383">
                  <c:v>1.5750974385949994E-5</c:v>
                </c:pt>
                <c:pt idx="384">
                  <c:v>1.5757740808439998E-5</c:v>
                </c:pt>
                <c:pt idx="385">
                  <c:v>1.5764598008849993E-5</c:v>
                </c:pt>
                <c:pt idx="386">
                  <c:v>1.5771547014799998E-5</c:v>
                </c:pt>
                <c:pt idx="387">
                  <c:v>1.5778588853909993E-5</c:v>
                </c:pt>
                <c:pt idx="388">
                  <c:v>1.57857245538E-5</c:v>
                </c:pt>
                <c:pt idx="389">
                  <c:v>1.5792955142089993E-5</c:v>
                </c:pt>
                <c:pt idx="390">
                  <c:v>1.58002816464E-5</c:v>
                </c:pt>
                <c:pt idx="391">
                  <c:v>1.5807705094349988E-5</c:v>
                </c:pt>
                <c:pt idx="392">
                  <c:v>1.5815226513560001E-5</c:v>
                </c:pt>
                <c:pt idx="393">
                  <c:v>1.5822846931649997E-5</c:v>
                </c:pt>
                <c:pt idx="394">
                  <c:v>1.5830567376239997E-5</c:v>
                </c:pt>
                <c:pt idx="395">
                  <c:v>1.5838388874949989E-5</c:v>
                </c:pt>
                <c:pt idx="396">
                  <c:v>1.58463124554E-5</c:v>
                </c:pt>
                <c:pt idx="397">
                  <c:v>1.5854339145209997E-5</c:v>
                </c:pt>
                <c:pt idx="398">
                  <c:v>1.5862469971999995E-5</c:v>
                </c:pt>
                <c:pt idx="399">
                  <c:v>1.5870705963389993E-5</c:v>
                </c:pt>
                <c:pt idx="400">
                  <c:v>1.5879048146999996E-5</c:v>
                </c:pt>
                <c:pt idx="401">
                  <c:v>1.5887497550449994E-5</c:v>
                </c:pt>
                <c:pt idx="402">
                  <c:v>1.5896055201359998E-5</c:v>
                </c:pt>
                <c:pt idx="403">
                  <c:v>1.5904722127350001E-5</c:v>
                </c:pt>
                <c:pt idx="404">
                  <c:v>1.5913499356039993E-5</c:v>
                </c:pt>
                <c:pt idx="405">
                  <c:v>1.5922387915049994E-5</c:v>
                </c:pt>
                <c:pt idx="406">
                  <c:v>1.5931388831999998E-5</c:v>
                </c:pt>
                <c:pt idx="407">
                  <c:v>1.5940503134509997E-5</c:v>
                </c:pt>
                <c:pt idx="408">
                  <c:v>1.5949731850199999E-5</c:v>
                </c:pt>
                <c:pt idx="409">
                  <c:v>1.595907600668999E-5</c:v>
                </c:pt>
                <c:pt idx="410">
                  <c:v>1.5968536631599993E-5</c:v>
                </c:pt>
                <c:pt idx="411">
                  <c:v>1.5978114752549997E-5</c:v>
                </c:pt>
                <c:pt idx="412">
                  <c:v>1.5987811397159993E-5</c:v>
                </c:pt>
                <c:pt idx="413">
                  <c:v>1.5997627593049997E-5</c:v>
                </c:pt>
                <c:pt idx="414">
                  <c:v>1.6007564367839992E-5</c:v>
                </c:pt>
                <c:pt idx="415">
                  <c:v>1.601762274915E-5</c:v>
                </c:pt>
                <c:pt idx="416">
                  <c:v>1.6027803764599986E-5</c:v>
                </c:pt>
                <c:pt idx="417">
                  <c:v>1.6038108441809997E-5</c:v>
                </c:pt>
                <c:pt idx="418">
                  <c:v>1.6048537808399993E-5</c:v>
                </c:pt>
                <c:pt idx="419">
                  <c:v>1.6059092891989995E-5</c:v>
                </c:pt>
                <c:pt idx="420">
                  <c:v>1.6069774720199994E-5</c:v>
                </c:pt>
                <c:pt idx="421">
                  <c:v>1.6080584320649997E-5</c:v>
                </c:pt>
                <c:pt idx="422">
                  <c:v>1.6091522720959988E-5</c:v>
                </c:pt>
                <c:pt idx="423">
                  <c:v>1.610259094875E-5</c:v>
                </c:pt>
                <c:pt idx="424">
                  <c:v>1.6113790031639992E-5</c:v>
                </c:pt>
                <c:pt idx="425">
                  <c:v>1.6125120997249996E-5</c:v>
                </c:pt>
                <c:pt idx="426">
                  <c:v>1.6136584873199997E-5</c:v>
                </c:pt>
                <c:pt idx="427">
                  <c:v>1.6148182687109999E-5</c:v>
                </c:pt>
                <c:pt idx="428">
                  <c:v>1.6159915466599997E-5</c:v>
                </c:pt>
                <c:pt idx="429">
                  <c:v>1.6171784239290002E-5</c:v>
                </c:pt>
                <c:pt idx="430">
                  <c:v>1.6183790032799994E-5</c:v>
                </c:pt>
                <c:pt idx="431">
                  <c:v>1.6195933874749999E-5</c:v>
                </c:pt>
                <c:pt idx="432">
                  <c:v>1.6208216792759991E-5</c:v>
                </c:pt>
                <c:pt idx="433">
                  <c:v>1.6220639814449997E-5</c:v>
                </c:pt>
                <c:pt idx="434">
                  <c:v>1.6233203967439992E-5</c:v>
                </c:pt>
                <c:pt idx="435">
                  <c:v>1.6245910279350006E-5</c:v>
                </c:pt>
                <c:pt idx="436">
                  <c:v>1.6258759777799997E-5</c:v>
                </c:pt>
                <c:pt idx="437">
                  <c:v>1.6271753490409993E-5</c:v>
                </c:pt>
                <c:pt idx="438">
                  <c:v>1.6284892444799988E-5</c:v>
                </c:pt>
                <c:pt idx="439">
                  <c:v>1.629817766859E-5</c:v>
                </c:pt>
                <c:pt idx="440">
                  <c:v>1.6311610189399995E-5</c:v>
                </c:pt>
                <c:pt idx="441">
                  <c:v>1.6325191034849998E-5</c:v>
                </c:pt>
                <c:pt idx="442">
                  <c:v>1.6338921232559988E-5</c:v>
                </c:pt>
                <c:pt idx="443">
                  <c:v>1.6352801810149988E-5</c:v>
                </c:pt>
                <c:pt idx="444">
                  <c:v>1.6366833795239987E-5</c:v>
                </c:pt>
                <c:pt idx="445">
                  <c:v>1.638101821544999E-5</c:v>
                </c:pt>
                <c:pt idx="446">
                  <c:v>1.6395356098399989E-5</c:v>
                </c:pt>
                <c:pt idx="447">
                  <c:v>1.6409848471709987E-5</c:v>
                </c:pt>
                <c:pt idx="448">
                  <c:v>1.6424496362999995E-5</c:v>
                </c:pt>
                <c:pt idx="449">
                  <c:v>1.6439300799889994E-5</c:v>
                </c:pt>
                <c:pt idx="450">
                  <c:v>1.6454262809999998E-5</c:v>
                </c:pt>
                <c:pt idx="451">
                  <c:v>1.646938342095E-5</c:v>
                </c:pt>
                <c:pt idx="452">
                  <c:v>1.6484663660359991E-5</c:v>
                </c:pt>
                <c:pt idx="453">
                  <c:v>1.6500104555849992E-5</c:v>
                </c:pt>
                <c:pt idx="454">
                  <c:v>1.6515707135040001E-5</c:v>
                </c:pt>
                <c:pt idx="455">
                  <c:v>1.6531472425549989E-5</c:v>
                </c:pt>
                <c:pt idx="456">
                  <c:v>1.6547401454999997E-5</c:v>
                </c:pt>
                <c:pt idx="457">
                  <c:v>1.6563495251010006E-5</c:v>
                </c:pt>
                <c:pt idx="458">
                  <c:v>1.6579754841199995E-5</c:v>
                </c:pt>
                <c:pt idx="459">
                  <c:v>1.6596181253190007E-5</c:v>
                </c:pt>
                <c:pt idx="460">
                  <c:v>1.6612775514599996E-5</c:v>
                </c:pt>
                <c:pt idx="461">
                  <c:v>1.6629538653049993E-5</c:v>
                </c:pt>
                <c:pt idx="462">
                  <c:v>1.6646471696159999E-5</c:v>
                </c:pt>
                <c:pt idx="463">
                  <c:v>1.6663575671549997E-5</c:v>
                </c:pt>
                <c:pt idx="464">
                  <c:v>1.6680851606839988E-5</c:v>
                </c:pt>
                <c:pt idx="465">
                  <c:v>1.6698300529650002E-5</c:v>
                </c:pt>
                <c:pt idx="466">
                  <c:v>1.6715923467600005E-5</c:v>
                </c:pt>
                <c:pt idx="467">
                  <c:v>1.6733721448309998E-5</c:v>
                </c:pt>
                <c:pt idx="468">
                  <c:v>1.6751695499399998E-5</c:v>
                </c:pt>
                <c:pt idx="469">
                  <c:v>1.6769846648489992E-5</c:v>
                </c:pt>
                <c:pt idx="470">
                  <c:v>1.6788175923199991E-5</c:v>
                </c:pt>
                <c:pt idx="471">
                  <c:v>1.6806684351149993E-5</c:v>
                </c:pt>
                <c:pt idx="472">
                  <c:v>1.6825372959959993E-5</c:v>
                </c:pt>
                <c:pt idx="473">
                  <c:v>1.6844242777249994E-5</c:v>
                </c:pt>
                <c:pt idx="474">
                  <c:v>1.6863294830639992E-5</c:v>
                </c:pt>
                <c:pt idx="475">
                  <c:v>1.6882530147749995E-5</c:v>
                </c:pt>
                <c:pt idx="476">
                  <c:v>1.6901949756199999E-5</c:v>
                </c:pt>
                <c:pt idx="477">
                  <c:v>1.6921554683609997E-5</c:v>
                </c:pt>
                <c:pt idx="478">
                  <c:v>1.6941345957599989E-5</c:v>
                </c:pt>
                <c:pt idx="479">
                  <c:v>1.6961324605789987E-5</c:v>
                </c:pt>
                <c:pt idx="480">
                  <c:v>1.6981491655799988E-5</c:v>
                </c:pt>
                <c:pt idx="481">
                  <c:v>1.7001848135249988E-5</c:v>
                </c:pt>
                <c:pt idx="482">
                  <c:v>1.7022395071759996E-5</c:v>
                </c:pt>
                <c:pt idx="483">
                  <c:v>1.7043133492949983E-5</c:v>
                </c:pt>
                <c:pt idx="484">
                  <c:v>1.7064064426440001E-5</c:v>
                </c:pt>
                <c:pt idx="485">
                  <c:v>1.7085188899849986E-5</c:v>
                </c:pt>
                <c:pt idx="486">
                  <c:v>1.7106507940800005E-5</c:v>
                </c:pt>
                <c:pt idx="487">
                  <c:v>1.7128022576909983E-5</c:v>
                </c:pt>
                <c:pt idx="488">
                  <c:v>1.7149733835799986E-5</c:v>
                </c:pt>
                <c:pt idx="489">
                  <c:v>1.7171642745089993E-5</c:v>
                </c:pt>
                <c:pt idx="490">
                  <c:v>1.7193750332399995E-5</c:v>
                </c:pt>
                <c:pt idx="491">
                  <c:v>1.721605762535E-5</c:v>
                </c:pt>
                <c:pt idx="492">
                  <c:v>1.7238565651559982E-5</c:v>
                </c:pt>
                <c:pt idx="493">
                  <c:v>1.7261275438649986E-5</c:v>
                </c:pt>
                <c:pt idx="494">
                  <c:v>1.7284188014239996E-5</c:v>
                </c:pt>
                <c:pt idx="495">
                  <c:v>1.7307304405949993E-5</c:v>
                </c:pt>
                <c:pt idx="496">
                  <c:v>1.7330625641399993E-5</c:v>
                </c:pt>
                <c:pt idx="497">
                  <c:v>1.7354152748209985E-5</c:v>
                </c:pt>
                <c:pt idx="498">
                  <c:v>1.7377886753999992E-5</c:v>
                </c:pt>
                <c:pt idx="499">
                  <c:v>1.7401828686389991E-5</c:v>
                </c:pt>
                <c:pt idx="500">
                  <c:v>1.7425979572999992E-5</c:v>
                </c:pt>
                <c:pt idx="501">
                  <c:v>1.7450340441449995E-5</c:v>
                </c:pt>
                <c:pt idx="502">
                  <c:v>1.7474912319359987E-5</c:v>
                </c:pt>
                <c:pt idx="503">
                  <c:v>1.7499696234349981E-5</c:v>
                </c:pt>
                <c:pt idx="504">
                  <c:v>1.7524693214040001E-5</c:v>
                </c:pt>
                <c:pt idx="505">
                  <c:v>1.7549904286049989E-5</c:v>
                </c:pt>
                <c:pt idx="506">
                  <c:v>1.7575330477999991E-5</c:v>
                </c:pt>
                <c:pt idx="507">
                  <c:v>1.7600972817509986E-5</c:v>
                </c:pt>
                <c:pt idx="508">
                  <c:v>1.7626832332199999E-5</c:v>
                </c:pt>
                <c:pt idx="509">
                  <c:v>1.7652910049689981E-5</c:v>
                </c:pt>
                <c:pt idx="510">
                  <c:v>1.7679206997600004E-5</c:v>
                </c:pt>
                <c:pt idx="511">
                  <c:v>1.7705724203549977E-5</c:v>
                </c:pt>
                <c:pt idx="512">
                  <c:v>1.7732462695160004E-5</c:v>
                </c:pt>
                <c:pt idx="513">
                  <c:v>1.7759423500049981E-5</c:v>
                </c:pt>
                <c:pt idx="514">
                  <c:v>1.7786607645839992E-5</c:v>
                </c:pt>
                <c:pt idx="515">
                  <c:v>1.781401616015E-5</c:v>
                </c:pt>
                <c:pt idx="516">
                  <c:v>1.7841650070599995E-5</c:v>
                </c:pt>
                <c:pt idx="517">
                  <c:v>1.7869510404809984E-5</c:v>
                </c:pt>
                <c:pt idx="518">
                  <c:v>1.7897598190399987E-5</c:v>
                </c:pt>
                <c:pt idx="519">
                  <c:v>1.7925914454989994E-5</c:v>
                </c:pt>
                <c:pt idx="520">
                  <c:v>1.7954460226199996E-5</c:v>
                </c:pt>
                <c:pt idx="521">
                  <c:v>1.7983236531649987E-5</c:v>
                </c:pt>
                <c:pt idx="522">
                  <c:v>1.8012244398959993E-5</c:v>
                </c:pt>
                <c:pt idx="523">
                  <c:v>1.8041484855749986E-5</c:v>
                </c:pt>
                <c:pt idx="524">
                  <c:v>1.807095892964E-5</c:v>
                </c:pt>
                <c:pt idx="525">
                  <c:v>1.8100667648249989E-5</c:v>
                </c:pt>
                <c:pt idx="526">
                  <c:v>1.8130612039200005E-5</c:v>
                </c:pt>
                <c:pt idx="527">
                  <c:v>1.8160793130109988E-5</c:v>
                </c:pt>
                <c:pt idx="528">
                  <c:v>1.8191211948599993E-5</c:v>
                </c:pt>
                <c:pt idx="529">
                  <c:v>1.8221869522289983E-5</c:v>
                </c:pt>
                <c:pt idx="530">
                  <c:v>1.8252766878799999E-5</c:v>
                </c:pt>
                <c:pt idx="531">
                  <c:v>1.8283905045749994E-5</c:v>
                </c:pt>
                <c:pt idx="532">
                  <c:v>1.8315285050759994E-5</c:v>
                </c:pt>
                <c:pt idx="533">
                  <c:v>1.8346907921449987E-5</c:v>
                </c:pt>
                <c:pt idx="534">
                  <c:v>1.8378774685439999E-5</c:v>
                </c:pt>
                <c:pt idx="535">
                  <c:v>1.8410886370349983E-5</c:v>
                </c:pt>
                <c:pt idx="536">
                  <c:v>1.8443244003799997E-5</c:v>
                </c:pt>
                <c:pt idx="537">
                  <c:v>1.847584861340999E-5</c:v>
                </c:pt>
                <c:pt idx="538">
                  <c:v>1.8508701226800001E-5</c:v>
                </c:pt>
                <c:pt idx="539">
                  <c:v>1.8541802871589986E-5</c:v>
                </c:pt>
                <c:pt idx="540">
                  <c:v>1.8575154575399983E-5</c:v>
                </c:pt>
                <c:pt idx="541">
                  <c:v>1.8608757365849996E-5</c:v>
                </c:pt>
                <c:pt idx="542">
                  <c:v>1.8642612270559982E-5</c:v>
                </c:pt>
                <c:pt idx="543">
                  <c:v>1.8676720317149984E-5</c:v>
                </c:pt>
                <c:pt idx="544">
                  <c:v>1.8711082533239978E-5</c:v>
                </c:pt>
                <c:pt idx="545">
                  <c:v>1.8745699946449997E-5</c:v>
                </c:pt>
                <c:pt idx="546">
                  <c:v>1.8780573584399998E-5</c:v>
                </c:pt>
                <c:pt idx="547">
                  <c:v>1.8815704474709991E-5</c:v>
                </c:pt>
                <c:pt idx="548">
                  <c:v>1.8851093644999991E-5</c:v>
                </c:pt>
                <c:pt idx="549">
                  <c:v>1.8886742122889988E-5</c:v>
                </c:pt>
                <c:pt idx="550">
                  <c:v>1.892265093599999E-5</c:v>
                </c:pt>
                <c:pt idx="551">
                  <c:v>1.8958821111949986E-5</c:v>
                </c:pt>
                <c:pt idx="552">
                  <c:v>1.8995253678359996E-5</c:v>
                </c:pt>
                <c:pt idx="553">
                  <c:v>1.9031949662849997E-5</c:v>
                </c:pt>
                <c:pt idx="554">
                  <c:v>1.9068910093039976E-5</c:v>
                </c:pt>
                <c:pt idx="555">
                  <c:v>1.9106135996549982E-5</c:v>
                </c:pt>
                <c:pt idx="556">
                  <c:v>1.9143628400999991E-5</c:v>
                </c:pt>
                <c:pt idx="557">
                  <c:v>1.9181388334009997E-5</c:v>
                </c:pt>
                <c:pt idx="558">
                  <c:v>1.9219416823199983E-5</c:v>
                </c:pt>
                <c:pt idx="559">
                  <c:v>1.9257714896189988E-5</c:v>
                </c:pt>
                <c:pt idx="560">
                  <c:v>1.9296283580599998E-5</c:v>
                </c:pt>
                <c:pt idx="561">
                  <c:v>1.9335123904049988E-5</c:v>
                </c:pt>
                <c:pt idx="562">
                  <c:v>1.937423689415999E-5</c:v>
                </c:pt>
                <c:pt idx="563">
                  <c:v>1.9413623578549991E-5</c:v>
                </c:pt>
                <c:pt idx="564">
                  <c:v>1.9453284984839999E-5</c:v>
                </c:pt>
                <c:pt idx="565">
                  <c:v>1.9493222140649982E-5</c:v>
                </c:pt>
                <c:pt idx="566">
                  <c:v>1.9533436073599984E-5</c:v>
                </c:pt>
                <c:pt idx="567">
                  <c:v>1.9573927811309996E-5</c:v>
                </c:pt>
                <c:pt idx="568">
                  <c:v>1.9614698381399995E-5</c:v>
                </c:pt>
                <c:pt idx="569">
                  <c:v>1.9655748811489985E-5</c:v>
                </c:pt>
                <c:pt idx="570">
                  <c:v>1.9697080129199992E-5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8-44A0-8EB4-C0FD30FB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27392"/>
        <c:axId val="1640228352"/>
      </c:scatterChart>
      <c:valAx>
        <c:axId val="1640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8352"/>
        <c:crosses val="autoZero"/>
        <c:crossBetween val="midCat"/>
      </c:valAx>
      <c:valAx>
        <c:axId val="1640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135255</xdr:colOff>
      <xdr:row>0</xdr:row>
      <xdr:rowOff>64770</xdr:rowOff>
    </xdr:from>
    <xdr:to>
      <xdr:col>27</xdr:col>
      <xdr:colOff>26670</xdr:colOff>
      <xdr:row>12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CBEB3E-2F2C-40C2-ADCE-B6939FE41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150495</xdr:colOff>
      <xdr:row>12</xdr:row>
      <xdr:rowOff>59055</xdr:rowOff>
    </xdr:from>
    <xdr:to>
      <xdr:col>27</xdr:col>
      <xdr:colOff>59055</xdr:colOff>
      <xdr:row>19</xdr:row>
      <xdr:rowOff>173355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F6D3B-D76A-40F5-90E8-C1EF8ECF4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19</xdr:row>
      <xdr:rowOff>179070</xdr:rowOff>
    </xdr:from>
    <xdr:to>
      <xdr:col>27</xdr:col>
      <xdr:colOff>78105</xdr:colOff>
      <xdr:row>30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09EEB3-DBE6-4E32-98F1-AC9890261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163830</xdr:colOff>
      <xdr:row>30</xdr:row>
      <xdr:rowOff>83820</xdr:rowOff>
    </xdr:from>
    <xdr:to>
      <xdr:col>27</xdr:col>
      <xdr:colOff>114300</xdr:colOff>
      <xdr:row>42</xdr:row>
      <xdr:rowOff>91440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B5CB2F-22CA-4FC6-AAFB-69CAFBC74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876300</xdr:colOff>
      <xdr:row>2</xdr:row>
      <xdr:rowOff>44013</xdr:rowOff>
    </xdr:from>
    <xdr:to>
      <xdr:col>10</xdr:col>
      <xdr:colOff>218513</xdr:colOff>
      <xdr:row>22</xdr:row>
      <xdr:rowOff>170777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ED4177-BCD6-8555-44EB-60C6AC98F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7400" y="739338"/>
          <a:ext cx="4561913" cy="5460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619125</xdr:colOff>
      <xdr:row>16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9F78F0-B7B0-458E-A017-9B0FD79F4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144780</xdr:colOff>
      <xdr:row>0</xdr:row>
      <xdr:rowOff>64770</xdr:rowOff>
    </xdr:from>
    <xdr:to>
      <xdr:col>27</xdr:col>
      <xdr:colOff>36195</xdr:colOff>
      <xdr:row>12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20802-9AE3-4620-859F-91E41B66F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150495</xdr:colOff>
      <xdr:row>12</xdr:row>
      <xdr:rowOff>59055</xdr:rowOff>
    </xdr:from>
    <xdr:to>
      <xdr:col>27</xdr:col>
      <xdr:colOff>59055</xdr:colOff>
      <xdr:row>19</xdr:row>
      <xdr:rowOff>173355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29FC91-93F3-451C-8218-58E42FC0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19</xdr:row>
      <xdr:rowOff>179070</xdr:rowOff>
    </xdr:from>
    <xdr:to>
      <xdr:col>27</xdr:col>
      <xdr:colOff>78105</xdr:colOff>
      <xdr:row>30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7B24C9-42E9-44A9-9971-9BDE85FEC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163830</xdr:colOff>
      <xdr:row>30</xdr:row>
      <xdr:rowOff>55245</xdr:rowOff>
    </xdr:from>
    <xdr:to>
      <xdr:col>27</xdr:col>
      <xdr:colOff>114300</xdr:colOff>
      <xdr:row>42</xdr:row>
      <xdr:rowOff>62865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F75BD9-5915-401C-8202-32ABE89F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47625</xdr:colOff>
      <xdr:row>6</xdr:row>
      <xdr:rowOff>44013</xdr:rowOff>
    </xdr:from>
    <xdr:to>
      <xdr:col>11</xdr:col>
      <xdr:colOff>447113</xdr:colOff>
      <xdr:row>26</xdr:row>
      <xdr:rowOff>323177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FAE5F89-1F87-4A94-AAC8-7241286B5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7525" y="1539438"/>
          <a:ext cx="4561913" cy="546076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74DAD5BA-7B86-477F-BA9F-07BC63FFCD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CD0A7EC-6659-47AF-BC15-FC332F097B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B5F9B9-505D-49CB-9B94-F0FB3870FC48}" name="CTE_Web_Al6061_eq_Tref293__2" displayName="CTE_Web_Al6061_eq_Tref293__2" ref="A1:B264" tableType="queryTable" totalsRowShown="0">
  <autoFilter ref="A1:B264" xr:uid="{D8B5F9B9-505D-49CB-9B94-F0FB3870FC48}"/>
  <tableColumns count="2">
    <tableColumn id="1" xr3:uid="{0DCA91E6-42F0-4B34-9B81-1C8B528D3ED0}" uniqueName="1" name="Column1" queryTableFieldId="1"/>
    <tableColumn id="2" xr3:uid="{80CC1B46-6CC6-448C-AFAE-E050E392871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BBAE54-B94F-4F02-AD25-7003D55B2D84}" name="CTE_Web_Steel_eq_Tref293" displayName="CTE_Web_Steel_eq_Tref293" ref="A1:B264" tableType="queryTable" totalsRowShown="0">
  <autoFilter ref="A1:B264" xr:uid="{94BBAE54-B94F-4F02-AD25-7003D55B2D84}"/>
  <tableColumns count="2">
    <tableColumn id="1" xr3:uid="{AAD51330-5CA6-49F7-B21B-335B16294805}" uniqueName="1" name="Column1" queryTableFieldId="1"/>
    <tableColumn id="2" xr3:uid="{F92BDA95-B322-4E81-A79B-FCF9EE9B8F97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2"/>
  <sheetViews>
    <sheetView zoomScaleNormal="100" workbookViewId="0">
      <selection activeCell="S572" sqref="R20:S572"/>
    </sheetView>
  </sheetViews>
  <sheetFormatPr baseColWidth="10" defaultColWidth="8.85546875" defaultRowHeight="15" x14ac:dyDescent="0.25"/>
  <cols>
    <col min="3" max="3" width="15.85546875" customWidth="1"/>
    <col min="7" max="7" width="9.28515625" bestFit="1" customWidth="1"/>
    <col min="13" max="14" width="8.85546875" style="3"/>
    <col min="15" max="15" width="10" style="3" customWidth="1"/>
    <col min="16" max="16" width="10" style="10" customWidth="1"/>
    <col min="17" max="18" width="12" style="10" bestFit="1" customWidth="1"/>
    <col min="19" max="19" width="12" bestFit="1" customWidth="1"/>
    <col min="20" max="20" width="12" style="10" bestFit="1" customWidth="1"/>
  </cols>
  <sheetData>
    <row r="1" spans="1:19" ht="39" thickBot="1" x14ac:dyDescent="0.3">
      <c r="A1" s="1"/>
      <c r="B1" s="2" t="s">
        <v>0</v>
      </c>
      <c r="C1" s="2" t="s">
        <v>1</v>
      </c>
      <c r="I1">
        <v>0</v>
      </c>
      <c r="J1">
        <v>273</v>
      </c>
      <c r="K1" t="s">
        <v>40</v>
      </c>
      <c r="L1">
        <v>20</v>
      </c>
      <c r="M1" s="3" t="s">
        <v>20</v>
      </c>
      <c r="N1" s="3" t="s">
        <v>19</v>
      </c>
      <c r="O1" s="8" t="s">
        <v>35</v>
      </c>
      <c r="P1" s="11" t="s">
        <v>43</v>
      </c>
      <c r="Q1" s="11" t="s">
        <v>41</v>
      </c>
      <c r="R1" s="12" t="s">
        <v>44</v>
      </c>
      <c r="S1" t="s">
        <v>22</v>
      </c>
    </row>
    <row r="2" spans="1:19" ht="15.75" thickBot="1" x14ac:dyDescent="0.3">
      <c r="A2" s="2" t="s">
        <v>2</v>
      </c>
      <c r="B2" s="2" t="s">
        <v>3</v>
      </c>
      <c r="C2" s="2" t="s">
        <v>4</v>
      </c>
      <c r="F2">
        <f t="shared" ref="F2:F65" si="0">$B$3+$B$4*(LOG10(M2)) + $B$5*(LOG10(M2))^2 + $B$6*(LOG10(M2))^3 + $B$7*(LOG10(M2))^4 + $B$8*(LOG10(M2))^5 + $B$9*(LOG10(M2))^6 + $B$10*(LOG10(M2))^7 + $B$11*(LOG10(M2))^8</f>
        <v>7.918E-2</v>
      </c>
      <c r="K2" t="s">
        <v>42</v>
      </c>
      <c r="L2">
        <v>293</v>
      </c>
      <c r="M2" s="3">
        <v>1</v>
      </c>
      <c r="N2" s="3">
        <f t="shared" ref="N2:N65" si="1">M2-273</f>
        <v>-272</v>
      </c>
      <c r="O2" s="3">
        <f t="shared" ref="O2:O65" si="2">10^(F2)</f>
        <v>1.1999965570481159</v>
      </c>
      <c r="P2" s="4">
        <f>$C$26*10^(-5)</f>
        <v>-4.1545000000000002E-3</v>
      </c>
      <c r="S2">
        <v>-292</v>
      </c>
    </row>
    <row r="3" spans="1:19" ht="15.75" thickBot="1" x14ac:dyDescent="0.3">
      <c r="A3" s="1" t="s">
        <v>5</v>
      </c>
      <c r="B3" s="1">
        <v>7.918E-2</v>
      </c>
      <c r="C3" s="1">
        <v>46.646700000000003</v>
      </c>
      <c r="F3">
        <f t="shared" si="0"/>
        <v>0.40465550180279192</v>
      </c>
      <c r="L3">
        <v>20</v>
      </c>
      <c r="M3" s="3">
        <f t="shared" ref="M3:M66" si="3">M2+1</f>
        <v>2</v>
      </c>
      <c r="N3" s="3">
        <f t="shared" si="1"/>
        <v>-271</v>
      </c>
      <c r="O3" s="3">
        <f t="shared" si="2"/>
        <v>2.5389579126828488</v>
      </c>
      <c r="P3" s="4">
        <f t="shared" ref="P3:P19" si="4">$C$26*10^(-5)</f>
        <v>-4.1545000000000002E-3</v>
      </c>
      <c r="S3">
        <v>-291</v>
      </c>
    </row>
    <row r="4" spans="1:19" ht="15.75" thickBot="1" x14ac:dyDescent="0.3">
      <c r="A4" s="1" t="s">
        <v>6</v>
      </c>
      <c r="B4" s="1">
        <v>1.0956999999999999</v>
      </c>
      <c r="C4" s="1">
        <v>-314.29199999999997</v>
      </c>
      <c r="F4">
        <f t="shared" si="0"/>
        <v>0.59374983761847877</v>
      </c>
      <c r="K4" t="s">
        <v>39</v>
      </c>
      <c r="L4">
        <f>L1+J1</f>
        <v>293</v>
      </c>
      <c r="M4" s="3">
        <f t="shared" si="3"/>
        <v>3</v>
      </c>
      <c r="N4" s="3">
        <f t="shared" si="1"/>
        <v>-270</v>
      </c>
      <c r="O4" s="3">
        <f t="shared" si="2"/>
        <v>3.9241882912409727</v>
      </c>
      <c r="P4" s="4">
        <f>$C$26*10^(-5)</f>
        <v>-4.1545000000000002E-3</v>
      </c>
      <c r="S4">
        <v>-290</v>
      </c>
    </row>
    <row r="5" spans="1:19" ht="15.75" thickBot="1" x14ac:dyDescent="0.3">
      <c r="A5" s="1" t="s">
        <v>7</v>
      </c>
      <c r="B5" s="1">
        <v>-7.2770000000000001E-2</v>
      </c>
      <c r="C5" s="1">
        <v>866.66200000000003</v>
      </c>
      <c r="F5">
        <f t="shared" si="0"/>
        <v>0.72814461265802577</v>
      </c>
      <c r="L5">
        <f>I1+L1</f>
        <v>20</v>
      </c>
      <c r="M5" s="3">
        <f t="shared" si="3"/>
        <v>4</v>
      </c>
      <c r="N5" s="3">
        <f t="shared" si="1"/>
        <v>-269</v>
      </c>
      <c r="O5" s="3">
        <f t="shared" si="2"/>
        <v>5.3474238985357294</v>
      </c>
      <c r="P5" s="4">
        <f>$C$26*10^(-5)</f>
        <v>-4.1545000000000002E-3</v>
      </c>
      <c r="S5">
        <v>-289</v>
      </c>
    </row>
    <row r="6" spans="1:19" ht="15.75" thickBot="1" x14ac:dyDescent="0.3">
      <c r="A6" s="1" t="s">
        <v>8</v>
      </c>
      <c r="B6" s="1">
        <v>8.0839999999999995E-2</v>
      </c>
      <c r="C6" s="1">
        <v>-1298.3</v>
      </c>
      <c r="F6">
        <f t="shared" si="0"/>
        <v>0.83240378960157524</v>
      </c>
      <c r="M6" s="3">
        <f t="shared" si="3"/>
        <v>5</v>
      </c>
      <c r="N6" s="3">
        <f t="shared" si="1"/>
        <v>-268</v>
      </c>
      <c r="O6" s="3">
        <f t="shared" si="2"/>
        <v>6.7983542259145642</v>
      </c>
      <c r="P6" s="4">
        <f t="shared" si="4"/>
        <v>-4.1545000000000002E-3</v>
      </c>
      <c r="S6">
        <v>-288</v>
      </c>
    </row>
    <row r="7" spans="1:19" ht="15.75" thickBot="1" x14ac:dyDescent="0.3">
      <c r="A7" s="1" t="s">
        <v>9</v>
      </c>
      <c r="B7" s="1">
        <v>2.8029999999999999E-2</v>
      </c>
      <c r="C7" s="1">
        <v>1162.27</v>
      </c>
      <c r="F7">
        <f t="shared" si="0"/>
        <v>0.91739427528213935</v>
      </c>
      <c r="M7" s="3">
        <f t="shared" si="3"/>
        <v>6</v>
      </c>
      <c r="N7" s="3">
        <f t="shared" si="1"/>
        <v>-267</v>
      </c>
      <c r="O7" s="3">
        <f t="shared" si="2"/>
        <v>8.2678821061321806</v>
      </c>
      <c r="P7" s="4">
        <f t="shared" si="4"/>
        <v>-4.1545000000000002E-3</v>
      </c>
      <c r="S7">
        <v>-287</v>
      </c>
    </row>
    <row r="8" spans="1:19" ht="15.75" thickBot="1" x14ac:dyDescent="0.3">
      <c r="A8" s="1" t="s">
        <v>10</v>
      </c>
      <c r="B8" s="1">
        <v>-9.4640000000000002E-2</v>
      </c>
      <c r="C8" s="1">
        <v>-637.79499999999996</v>
      </c>
      <c r="F8">
        <f t="shared" si="0"/>
        <v>0.98894170745611309</v>
      </c>
      <c r="M8" s="3">
        <f t="shared" si="3"/>
        <v>7</v>
      </c>
      <c r="N8" s="3">
        <f t="shared" si="1"/>
        <v>-266</v>
      </c>
      <c r="O8" s="3">
        <f t="shared" si="2"/>
        <v>9.748587799365211</v>
      </c>
      <c r="P8" s="4">
        <f t="shared" si="4"/>
        <v>-4.1545000000000002E-3</v>
      </c>
      <c r="S8">
        <v>-286</v>
      </c>
    </row>
    <row r="9" spans="1:19" ht="15.75" thickBot="1" x14ac:dyDescent="0.3">
      <c r="A9" s="1" t="s">
        <v>11</v>
      </c>
      <c r="B9" s="1">
        <v>4.1790000000000001E-2</v>
      </c>
      <c r="C9" s="1">
        <v>210.351</v>
      </c>
      <c r="F9">
        <f t="shared" si="0"/>
        <v>1.0505554074145351</v>
      </c>
      <c r="M9" s="3">
        <f t="shared" si="3"/>
        <v>8</v>
      </c>
      <c r="N9" s="3">
        <f t="shared" si="1"/>
        <v>-265</v>
      </c>
      <c r="O9" s="3">
        <f t="shared" si="2"/>
        <v>11.234542911522484</v>
      </c>
      <c r="P9" s="4">
        <f t="shared" si="4"/>
        <v>-4.1545000000000002E-3</v>
      </c>
      <c r="S9">
        <v>-285</v>
      </c>
    </row>
    <row r="10" spans="1:19" ht="15.75" thickBot="1" x14ac:dyDescent="0.3">
      <c r="A10" s="1" t="s">
        <v>12</v>
      </c>
      <c r="B10" s="1">
        <v>-5.7099999999999998E-3</v>
      </c>
      <c r="C10" s="1">
        <v>-38.309399999999997</v>
      </c>
      <c r="F10">
        <f t="shared" si="0"/>
        <v>1.1045223555306372</v>
      </c>
      <c r="M10" s="3">
        <f t="shared" si="3"/>
        <v>9</v>
      </c>
      <c r="N10" s="3">
        <f t="shared" si="1"/>
        <v>-264</v>
      </c>
      <c r="O10" s="3">
        <f t="shared" si="2"/>
        <v>12.721032305649457</v>
      </c>
      <c r="P10" s="4">
        <f>$C$26*10^(-5)</f>
        <v>-4.1545000000000002E-3</v>
      </c>
      <c r="S10">
        <v>-284</v>
      </c>
    </row>
    <row r="11" spans="1:19" ht="15.75" thickBot="1" x14ac:dyDescent="0.3">
      <c r="A11" s="1" t="s">
        <v>13</v>
      </c>
      <c r="B11" s="1">
        <v>0</v>
      </c>
      <c r="C11" s="1">
        <v>2.9634399999999999</v>
      </c>
      <c r="F11">
        <f t="shared" si="0"/>
        <v>1.1524199999999998</v>
      </c>
      <c r="M11" s="3">
        <f t="shared" si="3"/>
        <v>10</v>
      </c>
      <c r="N11" s="3">
        <f t="shared" si="1"/>
        <v>-263</v>
      </c>
      <c r="O11" s="3">
        <f t="shared" si="2"/>
        <v>14.204305357853857</v>
      </c>
      <c r="P11" s="4">
        <f t="shared" si="4"/>
        <v>-4.1545000000000002E-3</v>
      </c>
      <c r="S11">
        <v>-283</v>
      </c>
    </row>
    <row r="12" spans="1:19" ht="26.25" thickBot="1" x14ac:dyDescent="0.3">
      <c r="A12" s="1" t="s">
        <v>14</v>
      </c>
      <c r="B12" s="1" t="s">
        <v>15</v>
      </c>
      <c r="C12" s="1" t="s">
        <v>15</v>
      </c>
      <c r="F12">
        <f t="shared" si="0"/>
        <v>1.1953841549930522</v>
      </c>
      <c r="M12" s="3">
        <f t="shared" si="3"/>
        <v>11</v>
      </c>
      <c r="N12" s="3">
        <f t="shared" si="1"/>
        <v>-262</v>
      </c>
      <c r="O12" s="3">
        <f t="shared" si="2"/>
        <v>15.681375521941296</v>
      </c>
      <c r="P12" s="4">
        <f t="shared" si="4"/>
        <v>-4.1545000000000002E-3</v>
      </c>
      <c r="S12">
        <v>-282</v>
      </c>
    </row>
    <row r="13" spans="1:19" ht="26.25" thickBot="1" x14ac:dyDescent="0.3">
      <c r="A13" s="1" t="s">
        <v>16</v>
      </c>
      <c r="B13" s="1" t="s">
        <v>17</v>
      </c>
      <c r="C13" s="1" t="s">
        <v>15</v>
      </c>
      <c r="F13">
        <f t="shared" si="0"/>
        <v>1.2342606678480774</v>
      </c>
      <c r="M13" s="3">
        <f t="shared" si="3"/>
        <v>12</v>
      </c>
      <c r="N13" s="3">
        <f t="shared" si="1"/>
        <v>-261</v>
      </c>
      <c r="O13" s="3">
        <f t="shared" si="2"/>
        <v>17.14986350444623</v>
      </c>
      <c r="P13" s="4">
        <f t="shared" si="4"/>
        <v>-4.1545000000000002E-3</v>
      </c>
      <c r="S13">
        <v>-281</v>
      </c>
    </row>
    <row r="14" spans="1:19" ht="51.75" thickBot="1" x14ac:dyDescent="0.3">
      <c r="A14" s="1" t="s">
        <v>18</v>
      </c>
      <c r="B14" s="1">
        <v>0.5</v>
      </c>
      <c r="C14" s="1">
        <v>5</v>
      </c>
      <c r="F14">
        <f t="shared" si="0"/>
        <v>1.2696967869109883</v>
      </c>
      <c r="M14" s="3">
        <f t="shared" si="3"/>
        <v>13</v>
      </c>
      <c r="N14" s="3">
        <f t="shared" si="1"/>
        <v>-260</v>
      </c>
      <c r="O14" s="3">
        <f t="shared" si="2"/>
        <v>18.607875296810054</v>
      </c>
      <c r="P14" s="4">
        <f t="shared" si="4"/>
        <v>-4.1545000000000002E-3</v>
      </c>
      <c r="S14">
        <v>-280</v>
      </c>
    </row>
    <row r="15" spans="1:19" x14ac:dyDescent="0.25">
      <c r="F15">
        <f t="shared" si="0"/>
        <v>1.3021989978852437</v>
      </c>
      <c r="M15" s="3">
        <f t="shared" si="3"/>
        <v>14</v>
      </c>
      <c r="N15" s="3">
        <f t="shared" si="1"/>
        <v>-259</v>
      </c>
      <c r="O15" s="3">
        <f t="shared" si="2"/>
        <v>20.053907060766832</v>
      </c>
      <c r="P15" s="4">
        <f t="shared" si="4"/>
        <v>-4.1545000000000002E-3</v>
      </c>
      <c r="S15">
        <v>-279</v>
      </c>
    </row>
    <row r="16" spans="1:19" x14ac:dyDescent="0.25">
      <c r="F16">
        <f t="shared" si="0"/>
        <v>1.3321711452253475</v>
      </c>
      <c r="M16" s="3">
        <f t="shared" si="3"/>
        <v>15</v>
      </c>
      <c r="N16" s="3">
        <f t="shared" si="1"/>
        <v>-258</v>
      </c>
      <c r="O16" s="3">
        <f t="shared" si="2"/>
        <v>21.486770503243434</v>
      </c>
      <c r="P16" s="4">
        <f t="shared" si="4"/>
        <v>-4.1545000000000002E-3</v>
      </c>
      <c r="S16">
        <v>-278</v>
      </c>
    </row>
    <row r="17" spans="1:19" ht="15.75" thickBot="1" x14ac:dyDescent="0.3">
      <c r="F17">
        <f t="shared" si="0"/>
        <v>1.3599404191336792</v>
      </c>
      <c r="M17" s="3">
        <f t="shared" si="3"/>
        <v>16</v>
      </c>
      <c r="N17" s="3">
        <f t="shared" si="1"/>
        <v>-257</v>
      </c>
      <c r="O17" s="3">
        <f t="shared" si="2"/>
        <v>22.905533901583418</v>
      </c>
      <c r="P17" s="4">
        <f t="shared" si="4"/>
        <v>-4.1545000000000002E-3</v>
      </c>
      <c r="S17">
        <v>-277</v>
      </c>
    </row>
    <row r="18" spans="1:19" ht="39" thickBot="1" x14ac:dyDescent="0.3">
      <c r="A18" s="2" t="s">
        <v>23</v>
      </c>
      <c r="B18" s="2" t="s">
        <v>24</v>
      </c>
      <c r="C18" s="7"/>
      <c r="F18">
        <f t="shared" si="0"/>
        <v>1.385775582357196</v>
      </c>
      <c r="M18" s="3">
        <f t="shared" si="3"/>
        <v>17</v>
      </c>
      <c r="N18" s="3">
        <f t="shared" si="1"/>
        <v>-256</v>
      </c>
      <c r="O18" s="3">
        <f t="shared" si="2"/>
        <v>24.30947514894406</v>
      </c>
      <c r="P18" s="4">
        <f t="shared" si="4"/>
        <v>-4.1545000000000002E-3</v>
      </c>
      <c r="S18">
        <v>-276</v>
      </c>
    </row>
    <row r="19" spans="1:19" ht="42" thickBot="1" x14ac:dyDescent="0.3">
      <c r="A19" s="5" t="s">
        <v>25</v>
      </c>
      <c r="B19" s="2" t="s">
        <v>26</v>
      </c>
      <c r="C19" s="2" t="s">
        <v>27</v>
      </c>
      <c r="F19">
        <f t="shared" si="0"/>
        <v>1.4099000700621991</v>
      </c>
      <c r="M19" s="3">
        <f t="shared" si="3"/>
        <v>18</v>
      </c>
      <c r="N19" s="3">
        <f t="shared" si="1"/>
        <v>-255</v>
      </c>
      <c r="O19" s="3">
        <f t="shared" si="2"/>
        <v>25.698044099738116</v>
      </c>
      <c r="P19" s="4">
        <f t="shared" si="4"/>
        <v>-4.1545000000000002E-3</v>
      </c>
      <c r="S19">
        <v>-275</v>
      </c>
    </row>
    <row r="20" spans="1:19" ht="15.75" thickBot="1" x14ac:dyDescent="0.3">
      <c r="A20" s="1" t="s">
        <v>5</v>
      </c>
      <c r="B20" s="6">
        <v>80.832120000000003</v>
      </c>
      <c r="C20" s="6">
        <v>-412.77</v>
      </c>
      <c r="F20">
        <f t="shared" si="0"/>
        <v>1.4325016063566256</v>
      </c>
      <c r="M20" s="3">
        <f t="shared" si="3"/>
        <v>19</v>
      </c>
      <c r="N20" s="3">
        <f t="shared" si="1"/>
        <v>-254</v>
      </c>
      <c r="O20" s="3">
        <f t="shared" si="2"/>
        <v>27.070832167886646</v>
      </c>
      <c r="P20" s="4">
        <f>( $C$20+$C$21*M20 +$C$22*(M20)^2 +$C$23*(M20)^3+ $C$24*(M20)^4 )*10^(-5)</f>
        <v>-4.1544655162389999E-3</v>
      </c>
      <c r="Q20" s="10">
        <f>($C$21*(M20-$L$4) + $C$22*(M20^2-$L$4^2) + $C$23*(M20^3-$L$4^3) + $C$24*(M20^4-$L$4^4) ) * 10^-5</f>
        <v>-4.1541085427420008E-3</v>
      </c>
      <c r="R20" s="10">
        <f>( $C$21 + $C$22*(M20+$L$4) + $C$23 * (M20^2+$L$4^2 + M20*$L$4) + $C$24*(M20+$L$4)*(M20^2+$L$4^2) )*10^(-5)</f>
        <v>1.5160980083000006E-5</v>
      </c>
      <c r="S20">
        <v>-274</v>
      </c>
    </row>
    <row r="21" spans="1:19" ht="15.75" thickBot="1" x14ac:dyDescent="0.3">
      <c r="A21" s="1" t="s">
        <v>6</v>
      </c>
      <c r="B21" s="6">
        <v>1.0617079999999999E-2</v>
      </c>
      <c r="C21" s="6">
        <v>-0.30388999999999999</v>
      </c>
      <c r="F21">
        <f t="shared" si="0"/>
        <v>1.4537393958058402</v>
      </c>
      <c r="M21" s="3">
        <f t="shared" si="3"/>
        <v>20</v>
      </c>
      <c r="N21" s="3">
        <f t="shared" si="1"/>
        <v>-253</v>
      </c>
      <c r="O21" s="3">
        <f t="shared" si="2"/>
        <v>28.427547626448803</v>
      </c>
      <c r="P21" s="4">
        <f>( $C$20+$C$21*M21 +$C$22*(M21)^2 +$C$23*(M21)^3+ $C$24*(M21)^4 )*10^(-5)</f>
        <v>-4.1541981680000006E-3</v>
      </c>
      <c r="Q21" s="10">
        <f t="shared" ref="Q21:Q84" si="5">($C$21*(M21-$L$4) + $C$22*(M21^2-$L$4^2) + $C$23*(M21^3-$L$4^3) + $C$24*(M21^4-$L$4^4) ) * 10^-5</f>
        <v>-4.1538411945030015E-3</v>
      </c>
      <c r="R21" s="10">
        <f t="shared" ref="R21:R84" si="6">( $C$21 + $C$22*(M21+$L$4) + $C$23 * (M21^2+$L$4^2 + M21*$L$4) + $C$24*(M21+$L$4)*(M21^2+$L$4^2) )*10^(-5)</f>
        <v>1.5215535511000004E-5</v>
      </c>
      <c r="S21">
        <v>-273</v>
      </c>
    </row>
    <row r="22" spans="1:19" ht="15.75" thickBot="1" x14ac:dyDescent="0.3">
      <c r="A22" s="1" t="s">
        <v>7</v>
      </c>
      <c r="B22" s="6">
        <v>-3.0161000000000001E-4</v>
      </c>
      <c r="C22" s="6">
        <v>8.7696000000000007E-3</v>
      </c>
      <c r="F22">
        <f t="shared" si="0"/>
        <v>1.4737495902469622</v>
      </c>
      <c r="M22" s="3">
        <f t="shared" si="3"/>
        <v>21</v>
      </c>
      <c r="N22" s="3">
        <f t="shared" si="1"/>
        <v>-252</v>
      </c>
      <c r="O22" s="3">
        <f t="shared" si="2"/>
        <v>29.767995423599515</v>
      </c>
      <c r="P22" s="4">
        <f>( $C$20+$C$21*M22 +$C$22*(M22)^2 +$C$23*(M22)^3+ $C$24*(M22)^4 )*10^(-5)</f>
        <v>-4.1537674062810002E-3</v>
      </c>
      <c r="Q22" s="10">
        <f t="shared" si="5"/>
        <v>-4.1534104327840011E-3</v>
      </c>
      <c r="R22" s="10">
        <f t="shared" si="6"/>
        <v>1.5269891297000004E-5</v>
      </c>
      <c r="S22">
        <v>-272</v>
      </c>
    </row>
    <row r="23" spans="1:19" ht="15.75" thickBot="1" x14ac:dyDescent="0.3">
      <c r="A23" s="1" t="s">
        <v>8</v>
      </c>
      <c r="B23" s="6">
        <v>7.5613400000000004E-7</v>
      </c>
      <c r="C23" s="6">
        <v>-9.9821000000000005E-6</v>
      </c>
      <c r="F23">
        <f t="shared" si="0"/>
        <v>1.492649505529172</v>
      </c>
      <c r="M23" s="3">
        <f t="shared" si="3"/>
        <v>22</v>
      </c>
      <c r="N23" s="3">
        <f t="shared" si="1"/>
        <v>-251</v>
      </c>
      <c r="O23" s="3">
        <f t="shared" si="2"/>
        <v>31.092060602360263</v>
      </c>
      <c r="P23" s="4">
        <f>( $C$20+$C$21*M23 +$C$22*(M23)^2 +$C$23*(M23)^3+ $C$24*(M23)^4 )*10^(-5)</f>
        <v>-4.1531738300080003E-3</v>
      </c>
      <c r="Q23" s="10">
        <f t="shared" si="5"/>
        <v>-4.1528168565110003E-3</v>
      </c>
      <c r="R23" s="10">
        <f t="shared" si="6"/>
        <v>1.5324047441000002E-5</v>
      </c>
      <c r="S23">
        <v>-271</v>
      </c>
    </row>
    <row r="24" spans="1:19" ht="15.75" thickBot="1" x14ac:dyDescent="0.3">
      <c r="A24" s="1" t="s">
        <v>9</v>
      </c>
      <c r="B24" s="6">
        <v>-6.9948000000000005E-10</v>
      </c>
      <c r="C24" s="1">
        <v>0</v>
      </c>
      <c r="F24">
        <f t="shared" si="0"/>
        <v>1.5105409167685615</v>
      </c>
      <c r="M24" s="3">
        <f t="shared" si="3"/>
        <v>23</v>
      </c>
      <c r="N24" s="3">
        <f t="shared" si="1"/>
        <v>-250</v>
      </c>
      <c r="O24" s="3">
        <f t="shared" si="2"/>
        <v>32.399694615581538</v>
      </c>
      <c r="P24" s="4">
        <f>( $C$20+$C$21*M24 +$C$22*(M24)^2 +$C$23*(M24)^3+ $C$24*(M24)^4 )*10^(-5)</f>
        <v>-4.1524180381069999E-3</v>
      </c>
      <c r="Q24" s="10">
        <f t="shared" si="5"/>
        <v>-4.1520610646100017E-3</v>
      </c>
      <c r="R24" s="10">
        <f t="shared" si="6"/>
        <v>1.5378003943E-5</v>
      </c>
      <c r="S24">
        <v>-270</v>
      </c>
    </row>
    <row r="25" spans="1:19" ht="16.5" thickBot="1" x14ac:dyDescent="0.3">
      <c r="A25" s="1" t="s">
        <v>28</v>
      </c>
      <c r="B25" s="5" t="s">
        <v>29</v>
      </c>
      <c r="C25" s="1">
        <v>18</v>
      </c>
      <c r="F25">
        <f t="shared" si="0"/>
        <v>1.5275126639655832</v>
      </c>
      <c r="M25" s="3">
        <f t="shared" si="3"/>
        <v>24</v>
      </c>
      <c r="N25" s="3">
        <f t="shared" si="1"/>
        <v>-249</v>
      </c>
      <c r="O25" s="3">
        <f t="shared" si="2"/>
        <v>33.690903981814046</v>
      </c>
      <c r="P25" s="4">
        <f>( $C$20+$C$21*M25 +$C$22*(M25)^2 +$C$23*(M25)^3+ $C$24*(M25)^4 )*10^(-5)</f>
        <v>-4.151500629504E-3</v>
      </c>
      <c r="Q25" s="10">
        <f t="shared" si="5"/>
        <v>-4.1511436560070017E-3</v>
      </c>
      <c r="R25" s="10">
        <f t="shared" si="6"/>
        <v>1.5431760803000001E-5</v>
      </c>
      <c r="S25">
        <v>-269</v>
      </c>
    </row>
    <row r="26" spans="1:19" ht="15.75" thickBot="1" x14ac:dyDescent="0.3">
      <c r="A26" s="1" t="s">
        <v>30</v>
      </c>
      <c r="B26" s="5" t="s">
        <v>29</v>
      </c>
      <c r="C26" s="1">
        <v>-415.45</v>
      </c>
      <c r="F26">
        <f t="shared" si="0"/>
        <v>1.54364273439288</v>
      </c>
      <c r="M26" s="3">
        <f t="shared" si="3"/>
        <v>25</v>
      </c>
      <c r="N26" s="3">
        <f t="shared" si="1"/>
        <v>-248</v>
      </c>
      <c r="O26" s="3">
        <f t="shared" si="2"/>
        <v>34.965740845072069</v>
      </c>
      <c r="P26" s="4">
        <f>( $C$20+$C$21*M26 +$C$22*(M26)^2 +$C$23*(M26)^3+ $C$24*(M26)^4 )*10^(-5)</f>
        <v>-4.1504222031250003E-3</v>
      </c>
      <c r="Q26" s="10">
        <f t="shared" si="5"/>
        <v>-4.1500652296280012E-3</v>
      </c>
      <c r="R26" s="10">
        <f t="shared" si="6"/>
        <v>1.5485318020999998E-5</v>
      </c>
      <c r="S26">
        <v>-268</v>
      </c>
    </row>
    <row r="27" spans="1:19" ht="26.25" thickBot="1" x14ac:dyDescent="0.3">
      <c r="A27" s="1" t="s">
        <v>31</v>
      </c>
      <c r="B27" s="1" t="s">
        <v>32</v>
      </c>
      <c r="C27" s="1" t="s">
        <v>15</v>
      </c>
      <c r="F27">
        <f t="shared" si="0"/>
        <v>1.5589999430510566</v>
      </c>
      <c r="M27" s="3">
        <f t="shared" si="3"/>
        <v>26</v>
      </c>
      <c r="N27" s="3">
        <f t="shared" si="1"/>
        <v>-247</v>
      </c>
      <c r="O27" s="3">
        <f t="shared" si="2"/>
        <v>36.224295091585418</v>
      </c>
      <c r="P27" s="4">
        <f>( $C$20+$C$21*M27 +$C$22*(M27)^2 +$C$23*(M27)^3+ $C$24*(M27)^4 )*10^(-5)</f>
        <v>-4.149183357896E-3</v>
      </c>
      <c r="Q27" s="10">
        <f t="shared" si="5"/>
        <v>-4.148826384399E-3</v>
      </c>
      <c r="R27" s="10">
        <f t="shared" si="6"/>
        <v>1.5538675597000005E-5</v>
      </c>
      <c r="S27">
        <v>-267</v>
      </c>
    </row>
    <row r="28" spans="1:19" ht="26.25" thickBot="1" x14ac:dyDescent="0.3">
      <c r="A28" s="1" t="s">
        <v>33</v>
      </c>
      <c r="B28" s="1" t="s">
        <v>34</v>
      </c>
      <c r="C28" s="1" t="s">
        <v>15</v>
      </c>
      <c r="F28">
        <f t="shared" si="0"/>
        <v>1.5736453008579756</v>
      </c>
      <c r="M28" s="3">
        <f t="shared" si="3"/>
        <v>27</v>
      </c>
      <c r="N28" s="3">
        <f t="shared" si="1"/>
        <v>-246</v>
      </c>
      <c r="O28" s="3">
        <f t="shared" si="2"/>
        <v>37.466687746326869</v>
      </c>
      <c r="P28" s="4">
        <f>( $C$20+$C$21*M28 +$C$22*(M28)^2 +$C$23*(M28)^3+ $C$24*(M28)^4 )*10^(-5)</f>
        <v>-4.147784692743E-3</v>
      </c>
      <c r="Q28" s="10">
        <f t="shared" si="5"/>
        <v>-4.1474277192460017E-3</v>
      </c>
      <c r="R28" s="10">
        <f t="shared" si="6"/>
        <v>1.5591833531000004E-5</v>
      </c>
      <c r="S28">
        <v>-266</v>
      </c>
    </row>
    <row r="29" spans="1:19" ht="51.75" thickBot="1" x14ac:dyDescent="0.3">
      <c r="A29" s="1" t="s">
        <v>18</v>
      </c>
      <c r="B29" s="1">
        <v>1</v>
      </c>
      <c r="C29" s="1">
        <v>4</v>
      </c>
      <c r="F29">
        <f t="shared" si="0"/>
        <v>1.5876331377088666</v>
      </c>
      <c r="M29" s="3">
        <f t="shared" si="3"/>
        <v>28</v>
      </c>
      <c r="N29" s="3">
        <f t="shared" si="1"/>
        <v>-245</v>
      </c>
      <c r="O29" s="3">
        <f t="shared" si="2"/>
        <v>38.693065426417888</v>
      </c>
      <c r="P29" s="4">
        <f>( $C$20+$C$21*M29 +$C$22*(M29)^2 +$C$23*(M29)^3+ $C$24*(M29)^4 )*10^(-5)</f>
        <v>-4.146226806592E-3</v>
      </c>
      <c r="Q29" s="10">
        <f t="shared" si="5"/>
        <v>-4.1458698330950009E-3</v>
      </c>
      <c r="R29" s="10">
        <f t="shared" si="6"/>
        <v>1.5644791823000002E-5</v>
      </c>
      <c r="S29">
        <v>-265</v>
      </c>
    </row>
    <row r="30" spans="1:19" x14ac:dyDescent="0.25">
      <c r="F30">
        <f t="shared" si="0"/>
        <v>1.6010120312701643</v>
      </c>
      <c r="M30" s="3">
        <f t="shared" si="3"/>
        <v>29</v>
      </c>
      <c r="N30" s="3">
        <f t="shared" si="1"/>
        <v>-244</v>
      </c>
      <c r="O30" s="3">
        <f t="shared" si="2"/>
        <v>39.903595671144039</v>
      </c>
      <c r="P30" s="4">
        <f>( $C$20+$C$21*M30 +$C$22*(M30)^2 +$C$23*(M30)^3+ $C$24*(M30)^4 )*10^(-5)</f>
        <v>-4.1445102983690002E-3</v>
      </c>
      <c r="Q30" s="10">
        <f t="shared" si="5"/>
        <v>-4.1441533248720011E-3</v>
      </c>
      <c r="R30" s="10">
        <f t="shared" si="6"/>
        <v>1.5697550473000003E-5</v>
      </c>
      <c r="S30">
        <v>-264</v>
      </c>
    </row>
    <row r="31" spans="1:19" x14ac:dyDescent="0.25">
      <c r="F31">
        <f t="shared" si="0"/>
        <v>1.613825580459155</v>
      </c>
      <c r="M31" s="3">
        <f t="shared" si="3"/>
        <v>30</v>
      </c>
      <c r="N31" s="3">
        <f t="shared" si="1"/>
        <v>-243</v>
      </c>
      <c r="O31" s="3">
        <f t="shared" si="2"/>
        <v>41.098463001991995</v>
      </c>
      <c r="P31" s="4">
        <f>( $C$20+$C$21*M31 +$C$22*(M31)^2 +$C$23*(M31)^3+ $C$24*(M31)^4 )*10^(-5)</f>
        <v>-4.1426357669999995E-3</v>
      </c>
      <c r="Q31" s="10">
        <f t="shared" si="5"/>
        <v>-4.1422787935030004E-3</v>
      </c>
      <c r="R31" s="10">
        <f t="shared" si="6"/>
        <v>1.5750109481000004E-5</v>
      </c>
      <c r="S31">
        <v>-263</v>
      </c>
    </row>
    <row r="32" spans="1:19" x14ac:dyDescent="0.25">
      <c r="F32">
        <f t="shared" si="0"/>
        <v>1.6261130537389081</v>
      </c>
      <c r="M32" s="3">
        <f t="shared" si="3"/>
        <v>31</v>
      </c>
      <c r="N32" s="3">
        <f t="shared" si="1"/>
        <v>-242</v>
      </c>
      <c r="O32" s="3">
        <f t="shared" si="2"/>
        <v>42.277865592902302</v>
      </c>
      <c r="P32" s="4">
        <f>( $C$20+$C$21*M32 +$C$22*(M32)^2 +$C$23*(M32)^3+ $C$24*(M32)^4 )*10^(-5)</f>
        <v>-4.1406038114110005E-3</v>
      </c>
      <c r="Q32" s="10">
        <f t="shared" si="5"/>
        <v>-4.1402468379140005E-3</v>
      </c>
      <c r="R32" s="10">
        <f t="shared" si="6"/>
        <v>1.5802468847E-5</v>
      </c>
      <c r="S32">
        <v>-262</v>
      </c>
    </row>
    <row r="33" spans="1:19" x14ac:dyDescent="0.25">
      <c r="F33">
        <f t="shared" si="0"/>
        <v>1.6379099357498936</v>
      </c>
      <c r="M33" s="3">
        <f t="shared" si="3"/>
        <v>32</v>
      </c>
      <c r="N33" s="3">
        <f t="shared" si="1"/>
        <v>-241</v>
      </c>
      <c r="O33" s="3">
        <f t="shared" si="2"/>
        <v>43.442012452348678</v>
      </c>
      <c r="P33" s="4">
        <f>( $C$20+$C$21*M33 +$C$22*(M33)^2 +$C$23*(M33)^3+ $C$24*(M33)^4 )*10^(-5)</f>
        <v>-4.1384150305279997E-3</v>
      </c>
      <c r="Q33" s="10">
        <f t="shared" si="5"/>
        <v>-4.1380580570310015E-3</v>
      </c>
      <c r="R33" s="10">
        <f t="shared" si="6"/>
        <v>1.5854628571000006E-5</v>
      </c>
      <c r="S33">
        <v>-261</v>
      </c>
    </row>
    <row r="34" spans="1:19" x14ac:dyDescent="0.25">
      <c r="F34">
        <f t="shared" si="0"/>
        <v>1.6492483907991762</v>
      </c>
      <c r="M34" s="3">
        <f t="shared" si="3"/>
        <v>33</v>
      </c>
      <c r="N34" s="3">
        <f t="shared" si="1"/>
        <v>-240</v>
      </c>
      <c r="O34" s="3">
        <f t="shared" si="2"/>
        <v>44.591121036086186</v>
      </c>
      <c r="P34" s="4">
        <f>( $C$20+$C$21*M34 +$C$22*(M34)^2 +$C$23*(M34)^3+ $C$24*(M34)^4 )*10^(-5)</f>
        <v>-4.1360700232770005E-3</v>
      </c>
      <c r="Q34" s="10">
        <f t="shared" si="5"/>
        <v>-4.1357130497800005E-3</v>
      </c>
      <c r="R34" s="10">
        <f t="shared" si="6"/>
        <v>1.5906588653000005E-5</v>
      </c>
      <c r="S34">
        <v>-260</v>
      </c>
    </row>
    <row r="35" spans="1:19" x14ac:dyDescent="0.25">
      <c r="F35">
        <f t="shared" si="0"/>
        <v>1.6601576579075814</v>
      </c>
      <c r="M35" s="3">
        <f t="shared" si="3"/>
        <v>34</v>
      </c>
      <c r="N35" s="3">
        <f t="shared" si="1"/>
        <v>-239</v>
      </c>
      <c r="O35" s="3">
        <f t="shared" si="2"/>
        <v>45.725415223338928</v>
      </c>
      <c r="P35" s="4">
        <f>( $C$20+$C$21*M35 +$C$22*(M35)^2 +$C$23*(M35)^3+ $C$24*(M35)^4 )*10^(-5)</f>
        <v>-4.1335693885840002E-3</v>
      </c>
      <c r="Q35" s="10">
        <f t="shared" si="5"/>
        <v>-4.1332124150870019E-3</v>
      </c>
      <c r="R35" s="10">
        <f t="shared" si="6"/>
        <v>1.5958349093000003E-5</v>
      </c>
      <c r="S35">
        <v>-259</v>
      </c>
    </row>
    <row r="36" spans="1:19" x14ac:dyDescent="0.25">
      <c r="F36">
        <f t="shared" si="0"/>
        <v>1.6706643891702382</v>
      </c>
      <c r="M36" s="3">
        <f t="shared" si="3"/>
        <v>35</v>
      </c>
      <c r="N36" s="3">
        <f t="shared" si="1"/>
        <v>-238</v>
      </c>
      <c r="O36" s="3">
        <f t="shared" si="2"/>
        <v>46.845123600519514</v>
      </c>
      <c r="P36" s="4">
        <f>( $C$20+$C$21*M36 +$C$22*(M36)^2 +$C$23*(M36)^3+ $C$24*(M36)^4 )*10^(-5)</f>
        <v>-4.1309137253750005E-3</v>
      </c>
      <c r="Q36" s="10">
        <f t="shared" si="5"/>
        <v>-4.1305567518780005E-3</v>
      </c>
      <c r="R36" s="10">
        <f t="shared" si="6"/>
        <v>1.6009909891E-5</v>
      </c>
      <c r="S36">
        <v>-258</v>
      </c>
    </row>
    <row r="37" spans="1:19" ht="15.75" thickBot="1" x14ac:dyDescent="0.3">
      <c r="F37">
        <f t="shared" si="0"/>
        <v>1.6807929408967444</v>
      </c>
      <c r="M37" s="3">
        <f t="shared" si="3"/>
        <v>36</v>
      </c>
      <c r="N37" s="3">
        <f t="shared" si="1"/>
        <v>-237</v>
      </c>
      <c r="O37" s="3">
        <f t="shared" si="2"/>
        <v>47.950478005816009</v>
      </c>
      <c r="P37" s="4">
        <f>( $C$20+$C$21*M37 +$C$22*(M37)^2 +$C$23*(M37)^3+ $C$24*(M37)^4 )*10^(-5)</f>
        <v>-4.1281036325760004E-3</v>
      </c>
      <c r="Q37" s="10">
        <f t="shared" si="5"/>
        <v>-4.1277466590790004E-3</v>
      </c>
      <c r="R37" s="10">
        <f t="shared" si="6"/>
        <v>1.6061271047000004E-5</v>
      </c>
      <c r="S37">
        <v>-257</v>
      </c>
    </row>
    <row r="38" spans="1:19" ht="26.25" thickBot="1" x14ac:dyDescent="0.3">
      <c r="A38" s="9"/>
      <c r="B38" s="2" t="s">
        <v>23</v>
      </c>
      <c r="C38" s="2" t="s">
        <v>24</v>
      </c>
      <c r="F38">
        <f t="shared" si="0"/>
        <v>1.6905656252038865</v>
      </c>
      <c r="M38" s="3">
        <f t="shared" si="3"/>
        <v>37</v>
      </c>
      <c r="N38" s="3">
        <f t="shared" si="1"/>
        <v>-236</v>
      </c>
      <c r="O38" s="3">
        <f t="shared" si="2"/>
        <v>49.041712295559556</v>
      </c>
      <c r="P38" s="4">
        <f>( $C$20+$C$21*M38 +$C$22*(M38)^2 +$C$23*(M38)^3+ $C$24*(M38)^4 )*10^(-5)</f>
        <v>-4.125139709113E-3</v>
      </c>
      <c r="Q38" s="10">
        <f t="shared" si="5"/>
        <v>-4.1247827356160009E-3</v>
      </c>
      <c r="R38" s="10">
        <f t="shared" si="6"/>
        <v>1.6112432561000003E-5</v>
      </c>
      <c r="S38">
        <v>-256</v>
      </c>
    </row>
    <row r="39" spans="1:19" ht="42" thickBot="1" x14ac:dyDescent="0.3">
      <c r="A39" s="5" t="s">
        <v>25</v>
      </c>
      <c r="B39" s="2" t="s">
        <v>26</v>
      </c>
      <c r="C39" s="2" t="s">
        <v>27</v>
      </c>
      <c r="F39">
        <f t="shared" si="0"/>
        <v>1.7000029283186884</v>
      </c>
      <c r="M39" s="3">
        <f t="shared" si="3"/>
        <v>38</v>
      </c>
      <c r="N39" s="3">
        <f t="shared" si="1"/>
        <v>-235</v>
      </c>
      <c r="O39" s="3">
        <f t="shared" si="2"/>
        <v>50.119061299530884</v>
      </c>
      <c r="P39" s="4">
        <f>( $C$20+$C$21*M39 +$C$22*(M39)^2 +$C$23*(M39)^3+ $C$24*(M39)^4 )*10^(-5)</f>
        <v>-4.122022553912E-3</v>
      </c>
      <c r="Q39" s="10">
        <f t="shared" si="5"/>
        <v>-4.1216655804150017E-3</v>
      </c>
      <c r="R39" s="10">
        <f t="shared" si="6"/>
        <v>1.6163394433000002E-5</v>
      </c>
      <c r="S39">
        <v>-255</v>
      </c>
    </row>
    <row r="40" spans="1:19" ht="15.75" thickBot="1" x14ac:dyDescent="0.3">
      <c r="A40" s="1" t="s">
        <v>5</v>
      </c>
      <c r="B40" s="6">
        <v>77.712209999999999</v>
      </c>
      <c r="C40" s="6">
        <v>-412.77</v>
      </c>
      <c r="F40">
        <f t="shared" si="0"/>
        <v>1.7091237007250548</v>
      </c>
      <c r="M40" s="3">
        <f t="shared" si="3"/>
        <v>39</v>
      </c>
      <c r="N40" s="3">
        <f t="shared" si="1"/>
        <v>-234</v>
      </c>
      <c r="O40" s="3">
        <f t="shared" si="2"/>
        <v>51.182759937523926</v>
      </c>
      <c r="P40" s="4">
        <f>( $C$20+$C$21*M40 +$C$22*(M40)^2 +$C$23*(M40)^3+ $C$24*(M40)^4 )*10^(-5)</f>
        <v>-4.1187527658990003E-3</v>
      </c>
      <c r="Q40" s="10">
        <f t="shared" si="5"/>
        <v>-4.1183957924020012E-3</v>
      </c>
      <c r="R40" s="10">
        <f t="shared" si="6"/>
        <v>1.6214156663000004E-5</v>
      </c>
      <c r="S40">
        <v>-254</v>
      </c>
    </row>
    <row r="41" spans="1:19" ht="15.75" thickBot="1" x14ac:dyDescent="0.3">
      <c r="A41" s="1" t="s">
        <v>6</v>
      </c>
      <c r="B41" s="6">
        <v>1.030646E-2</v>
      </c>
      <c r="C41" s="6">
        <v>-0.30388999999999999</v>
      </c>
      <c r="F41">
        <f t="shared" si="0"/>
        <v>1.7179453233879138</v>
      </c>
      <c r="M41" s="3">
        <f t="shared" si="3"/>
        <v>40</v>
      </c>
      <c r="N41" s="3">
        <f t="shared" si="1"/>
        <v>-233</v>
      </c>
      <c r="O41" s="3">
        <f t="shared" si="2"/>
        <v>52.233042473765671</v>
      </c>
      <c r="P41" s="4">
        <f>( $C$20+$C$21*M41 +$C$22*(M41)^2 +$C$23*(M41)^3+ $C$24*(M41)^4 )*10^(-5)</f>
        <v>-4.1153309440000001E-3</v>
      </c>
      <c r="Q41" s="10">
        <f t="shared" si="5"/>
        <v>-4.1149739705030009E-3</v>
      </c>
      <c r="R41" s="15">
        <f t="shared" si="6"/>
        <v>1.6264719251000002E-5</v>
      </c>
      <c r="S41">
        <v>-253</v>
      </c>
    </row>
    <row r="42" spans="1:19" ht="15.75" thickBot="1" x14ac:dyDescent="0.3">
      <c r="A42" s="1" t="s">
        <v>7</v>
      </c>
      <c r="B42" s="6">
        <v>-2.9241E-4</v>
      </c>
      <c r="C42" s="6">
        <v>8.7696000000000007E-3</v>
      </c>
      <c r="F42">
        <f t="shared" si="0"/>
        <v>1.7264838535651263</v>
      </c>
      <c r="M42" s="3">
        <f t="shared" si="3"/>
        <v>41</v>
      </c>
      <c r="N42" s="3">
        <f t="shared" si="1"/>
        <v>-232</v>
      </c>
      <c r="O42" s="3">
        <f t="shared" si="2"/>
        <v>53.270141889365519</v>
      </c>
      <c r="P42" s="4">
        <f>( $C$20+$C$21*M42 +$C$22*(M42)^2 +$C$23*(M42)^3+ $C$24*(M42)^4 )*10^(-5)</f>
        <v>-4.1117576871410001E-3</v>
      </c>
      <c r="Q42" s="10">
        <f t="shared" si="5"/>
        <v>-4.1114007136440001E-3</v>
      </c>
      <c r="R42" s="10">
        <f t="shared" si="6"/>
        <v>1.6315082197000002E-5</v>
      </c>
      <c r="S42">
        <v>-252</v>
      </c>
    </row>
    <row r="43" spans="1:19" ht="15.75" thickBot="1" x14ac:dyDescent="0.3">
      <c r="A43" s="1" t="s">
        <v>8</v>
      </c>
      <c r="B43" s="6">
        <v>8.9935999999999997E-7</v>
      </c>
      <c r="C43" s="6">
        <v>-9.9821000000000005E-6</v>
      </c>
      <c r="F43">
        <f t="shared" si="0"/>
        <v>1.7347541531316246</v>
      </c>
      <c r="M43" s="3">
        <f t="shared" si="3"/>
        <v>42</v>
      </c>
      <c r="N43" s="3">
        <f t="shared" si="1"/>
        <v>-231</v>
      </c>
      <c r="O43" s="3">
        <f t="shared" si="2"/>
        <v>54.294289355938815</v>
      </c>
      <c r="P43" s="4">
        <f>( $C$20+$C$21*M43 +$C$22*(M43)^2 +$C$23*(M43)^3+ $C$24*(M43)^4 )*10^(-5)</f>
        <v>-4.1080335942480003E-3</v>
      </c>
      <c r="Q43" s="10">
        <f t="shared" si="5"/>
        <v>-4.1076766207510003E-3</v>
      </c>
      <c r="R43" s="10">
        <f t="shared" si="6"/>
        <v>1.6365245501000005E-5</v>
      </c>
      <c r="S43">
        <v>-251</v>
      </c>
    </row>
    <row r="44" spans="1:19" ht="15.75" thickBot="1" x14ac:dyDescent="0.3">
      <c r="A44" s="1" t="s">
        <v>9</v>
      </c>
      <c r="B44" s="6">
        <v>-1.0709000000000001E-9</v>
      </c>
      <c r="C44" s="1">
        <v>0</v>
      </c>
      <c r="F44">
        <f t="shared" si="0"/>
        <v>1.7427700018636592</v>
      </c>
      <c r="M44" s="3">
        <f t="shared" si="3"/>
        <v>43</v>
      </c>
      <c r="N44" s="3">
        <f t="shared" si="1"/>
        <v>-230</v>
      </c>
      <c r="O44" s="3">
        <f t="shared" si="2"/>
        <v>55.305713796058569</v>
      </c>
      <c r="P44" s="4">
        <f>( $C$20+$C$21*M44 +$C$22*(M44)^2 +$C$23*(M44)^3+ $C$24*(M44)^4 )*10^(-5)</f>
        <v>-4.1041592642470006E-3</v>
      </c>
      <c r="Q44" s="10">
        <f t="shared" si="5"/>
        <v>-4.1038022907500015E-3</v>
      </c>
      <c r="R44" s="10">
        <f t="shared" si="6"/>
        <v>1.6415209163000005E-5</v>
      </c>
      <c r="S44">
        <v>-250</v>
      </c>
    </row>
    <row r="45" spans="1:19" ht="16.5" thickBot="1" x14ac:dyDescent="0.3">
      <c r="A45" s="1" t="s">
        <v>28</v>
      </c>
      <c r="B45" s="2" t="s">
        <v>36</v>
      </c>
      <c r="C45" s="1">
        <v>18</v>
      </c>
      <c r="F45">
        <f t="shared" si="0"/>
        <v>1.7505441977410339</v>
      </c>
      <c r="M45" s="3">
        <f t="shared" si="3"/>
        <v>44</v>
      </c>
      <c r="N45" s="3">
        <f t="shared" si="1"/>
        <v>-229</v>
      </c>
      <c r="O45" s="3">
        <f t="shared" si="2"/>
        <v>56.304641518283489</v>
      </c>
      <c r="P45" s="4">
        <f>( $C$20+$C$21*M45 +$C$22*(M45)^2 +$C$23*(M45)^3+ $C$24*(M45)^4 )*10^(-5)</f>
        <v>-4.1001352960640001E-3</v>
      </c>
      <c r="Q45" s="10">
        <f t="shared" si="5"/>
        <v>-4.099778322567001E-3</v>
      </c>
      <c r="R45" s="10">
        <f t="shared" si="6"/>
        <v>1.6464973183000003E-5</v>
      </c>
      <c r="S45">
        <v>-249</v>
      </c>
    </row>
    <row r="46" spans="1:19" ht="15.75" thickBot="1" x14ac:dyDescent="0.3">
      <c r="A46" s="1" t="s">
        <v>30</v>
      </c>
      <c r="B46" s="2" t="s">
        <v>36</v>
      </c>
      <c r="C46" s="1">
        <v>-415.45</v>
      </c>
      <c r="F46">
        <f t="shared" si="0"/>
        <v>1.7580886460046607</v>
      </c>
      <c r="M46" s="3">
        <f t="shared" si="3"/>
        <v>45</v>
      </c>
      <c r="N46" s="3">
        <f t="shared" si="1"/>
        <v>-228</v>
      </c>
      <c r="O46" s="3">
        <f t="shared" si="2"/>
        <v>57.291295916286131</v>
      </c>
      <c r="P46" s="4">
        <f>( $C$20+$C$21*M46 +$C$22*(M46)^2 +$C$23*(M46)^3+ $C$24*(M46)^4 )*10^(-5)</f>
        <v>-4.0959622886249996E-3</v>
      </c>
      <c r="Q46" s="10">
        <f t="shared" si="5"/>
        <v>-4.0956053151280005E-3</v>
      </c>
      <c r="R46" s="10">
        <f t="shared" si="6"/>
        <v>1.6514537561000001E-5</v>
      </c>
      <c r="S46">
        <v>-248</v>
      </c>
    </row>
    <row r="47" spans="1:19" ht="26.25" thickBot="1" x14ac:dyDescent="0.3">
      <c r="A47" s="1" t="s">
        <v>31</v>
      </c>
      <c r="B47" s="1" t="s">
        <v>37</v>
      </c>
      <c r="C47" s="1" t="s">
        <v>15</v>
      </c>
      <c r="F47">
        <f t="shared" si="0"/>
        <v>1.7654144384419903</v>
      </c>
      <c r="M47" s="3">
        <f t="shared" si="3"/>
        <v>46</v>
      </c>
      <c r="N47" s="3">
        <f t="shared" si="1"/>
        <v>-227</v>
      </c>
      <c r="O47" s="3">
        <f t="shared" si="2"/>
        <v>58.265897223103153</v>
      </c>
      <c r="P47" s="4">
        <f>( $C$20+$C$21*M47 +$C$22*(M47)^2 +$C$23*(M47)^3+ $C$24*(M47)^4 )*10^(-5)</f>
        <v>-4.091640840856E-3</v>
      </c>
      <c r="Q47" s="10">
        <f t="shared" si="5"/>
        <v>-4.091283867359E-3</v>
      </c>
      <c r="R47" s="10">
        <f t="shared" si="6"/>
        <v>1.6563902297000005E-5</v>
      </c>
      <c r="S47">
        <v>-247</v>
      </c>
    </row>
    <row r="48" spans="1:19" ht="26.25" thickBot="1" x14ac:dyDescent="0.3">
      <c r="A48" s="1" t="s">
        <v>33</v>
      </c>
      <c r="B48" s="1" t="s">
        <v>34</v>
      </c>
      <c r="C48" s="1" t="s">
        <v>15</v>
      </c>
      <c r="F48">
        <f t="shared" si="0"/>
        <v>1.7725319241531805</v>
      </c>
      <c r="M48" s="3">
        <f t="shared" si="3"/>
        <v>47</v>
      </c>
      <c r="N48" s="3">
        <f t="shared" si="1"/>
        <v>-226</v>
      </c>
      <c r="O48" s="3">
        <f t="shared" si="2"/>
        <v>59.228662312799173</v>
      </c>
      <c r="P48" s="4">
        <f>( $C$20+$C$21*M48 +$C$22*(M48)^2 +$C$23*(M48)^3+ $C$24*(M48)^4 )*10^(-5)</f>
        <v>-4.0871715516830002E-3</v>
      </c>
      <c r="Q48" s="10">
        <f t="shared" si="5"/>
        <v>-4.0868145781860011E-3</v>
      </c>
      <c r="R48" s="10">
        <f t="shared" si="6"/>
        <v>1.6613067391000005E-5</v>
      </c>
      <c r="S48">
        <v>-246</v>
      </c>
    </row>
    <row r="49" spans="1:19" ht="51.75" thickBot="1" x14ac:dyDescent="0.3">
      <c r="A49" s="1" t="s">
        <v>18</v>
      </c>
      <c r="B49" s="1">
        <v>1</v>
      </c>
      <c r="C49" s="1">
        <v>4</v>
      </c>
      <c r="F49">
        <f t="shared" si="0"/>
        <v>1.7794507728678277</v>
      </c>
      <c r="M49" s="3">
        <f t="shared" si="3"/>
        <v>48</v>
      </c>
      <c r="N49" s="3">
        <f t="shared" si="1"/>
        <v>-225</v>
      </c>
      <c r="O49" s="3">
        <f t="shared" si="2"/>
        <v>60.179804542916742</v>
      </c>
      <c r="P49" s="4">
        <f>( $C$20+$C$21*M49 +$C$22*(M49)^2 +$C$23*(M49)^3+ $C$24*(M49)^4 )*10^(-5)</f>
        <v>-4.0825550200320002E-3</v>
      </c>
      <c r="Q49" s="10">
        <f t="shared" si="5"/>
        <v>-4.0821980465350011E-3</v>
      </c>
      <c r="R49" s="10">
        <f t="shared" si="6"/>
        <v>1.6662032843000005E-5</v>
      </c>
      <c r="S49">
        <v>-245</v>
      </c>
    </row>
    <row r="50" spans="1:19" x14ac:dyDescent="0.25">
      <c r="F50">
        <f t="shared" si="0"/>
        <v>1.7861800317289505</v>
      </c>
      <c r="M50" s="3">
        <f t="shared" si="3"/>
        <v>49</v>
      </c>
      <c r="N50" s="3">
        <f t="shared" si="1"/>
        <v>-224</v>
      </c>
      <c r="O50" s="3">
        <f t="shared" si="2"/>
        <v>61.119533632003161</v>
      </c>
      <c r="P50" s="4">
        <f>( $C$20+$C$21*M50 +$C$22*(M50)^2 +$C$23*(M50)^3+ $C$24*(M50)^4 )*10^(-5)</f>
        <v>-4.077791844829E-3</v>
      </c>
      <c r="Q50" s="10">
        <f t="shared" si="5"/>
        <v>-4.077434871332E-3</v>
      </c>
      <c r="R50" s="10">
        <f t="shared" si="6"/>
        <v>1.6710798653000004E-5</v>
      </c>
      <c r="S50">
        <v>-244</v>
      </c>
    </row>
    <row r="51" spans="1:19" x14ac:dyDescent="0.25">
      <c r="F51">
        <f t="shared" si="0"/>
        <v>1.7927281763322924</v>
      </c>
      <c r="M51" s="3">
        <f t="shared" si="3"/>
        <v>50</v>
      </c>
      <c r="N51" s="3">
        <f t="shared" si="1"/>
        <v>-223</v>
      </c>
      <c r="O51" s="3">
        <f t="shared" si="2"/>
        <v>62.048055567291016</v>
      </c>
      <c r="P51" s="4">
        <f>( $C$20+$C$21*M51 +$C$22*(M51)^2 +$C$23*(M51)^3+ $C$24*(M51)^4 )*10^(-5)</f>
        <v>-4.0728826250000004E-3</v>
      </c>
      <c r="Q51" s="10">
        <f t="shared" si="5"/>
        <v>-4.0725256515030004E-3</v>
      </c>
      <c r="R51" s="10">
        <f t="shared" si="6"/>
        <v>1.6759364821000002E-5</v>
      </c>
      <c r="S51">
        <v>-243</v>
      </c>
    </row>
    <row r="52" spans="1:19" x14ac:dyDescent="0.25">
      <c r="F52">
        <f t="shared" si="0"/>
        <v>1.7991031567006015</v>
      </c>
      <c r="M52" s="3">
        <f t="shared" si="3"/>
        <v>51</v>
      </c>
      <c r="N52" s="3">
        <f t="shared" si="1"/>
        <v>-222</v>
      </c>
      <c r="O52" s="3">
        <f t="shared" si="2"/>
        <v>62.965572538281016</v>
      </c>
      <c r="P52" s="4">
        <f>( $C$20+$C$21*M52 +$C$22*(M52)^2 +$C$23*(M52)^3+ $C$24*(M52)^4 )*10^(-5)</f>
        <v>-4.0678279594709996E-3</v>
      </c>
      <c r="Q52" s="10">
        <f t="shared" si="5"/>
        <v>-4.0674709859740005E-3</v>
      </c>
      <c r="R52" s="10">
        <f t="shared" si="6"/>
        <v>1.6807731346999999E-5</v>
      </c>
      <c r="S52">
        <v>-242</v>
      </c>
    </row>
    <row r="53" spans="1:19" x14ac:dyDescent="0.25">
      <c r="F53">
        <f t="shared" si="0"/>
        <v>1.8053124387808004</v>
      </c>
      <c r="M53" s="3">
        <f t="shared" si="3"/>
        <v>52</v>
      </c>
      <c r="N53" s="3">
        <f t="shared" si="1"/>
        <v>-221</v>
      </c>
      <c r="O53" s="3">
        <f t="shared" si="2"/>
        <v>63.87228289255026</v>
      </c>
      <c r="P53" s="4">
        <f>( $C$20+$C$21*M53 +$C$22*(M53)^2 +$C$23*(M53)^3+ $C$24*(M53)^4 )*10^(-5)</f>
        <v>-4.0626284471680001E-3</v>
      </c>
      <c r="Q53" s="10">
        <f t="shared" si="5"/>
        <v>-4.062271473671001E-3</v>
      </c>
      <c r="R53" s="10">
        <f t="shared" si="6"/>
        <v>1.6855898231000007E-5</v>
      </c>
      <c r="S53">
        <v>-241</v>
      </c>
    </row>
    <row r="54" spans="1:19" x14ac:dyDescent="0.25">
      <c r="F54">
        <f t="shared" si="0"/>
        <v>1.8113630419741187</v>
      </c>
      <c r="M54" s="3">
        <f t="shared" si="3"/>
        <v>53</v>
      </c>
      <c r="N54" s="3">
        <f t="shared" si="1"/>
        <v>-220</v>
      </c>
      <c r="O54" s="3">
        <f t="shared" si="2"/>
        <v>64.768381110606583</v>
      </c>
      <c r="P54" s="4">
        <f>( $C$20+$C$21*M54 +$C$22*(M54)^2 +$C$23*(M54)^3+ $C$24*(M54)^4 )*10^(-5)</f>
        <v>-4.0572846870170001E-3</v>
      </c>
      <c r="Q54" s="10">
        <f t="shared" si="5"/>
        <v>-4.0569277135200019E-3</v>
      </c>
      <c r="R54" s="10">
        <f t="shared" si="6"/>
        <v>1.6903865473000006E-5</v>
      </c>
      <c r="S54">
        <v>-240</v>
      </c>
    </row>
    <row r="55" spans="1:19" x14ac:dyDescent="0.25">
      <c r="F55">
        <f t="shared" si="0"/>
        <v>1.8172615731429085</v>
      </c>
      <c r="M55" s="3">
        <f t="shared" si="3"/>
        <v>54</v>
      </c>
      <c r="N55" s="3">
        <f t="shared" si="1"/>
        <v>-219</v>
      </c>
      <c r="O55" s="3">
        <f t="shared" si="2"/>
        <v>65.654057797029481</v>
      </c>
      <c r="P55" s="4">
        <f>( $C$20+$C$21*M55 +$C$22*(M55)^2 +$C$23*(M55)^3+ $C$24*(M55)^4 )*10^(-5)</f>
        <v>-4.0517972779440005E-3</v>
      </c>
      <c r="Q55" s="10">
        <f t="shared" si="5"/>
        <v>-4.0514403044470005E-3</v>
      </c>
      <c r="R55" s="10">
        <f t="shared" si="6"/>
        <v>1.6951633073000006E-5</v>
      </c>
      <c r="S55">
        <v>-239</v>
      </c>
    </row>
    <row r="56" spans="1:19" x14ac:dyDescent="0.25">
      <c r="F56">
        <f t="shared" si="0"/>
        <v>1.8230142574812431</v>
      </c>
      <c r="M56" s="3">
        <f t="shared" si="3"/>
        <v>55</v>
      </c>
      <c r="N56" s="3">
        <f t="shared" si="1"/>
        <v>-218</v>
      </c>
      <c r="O56" s="3">
        <f t="shared" si="2"/>
        <v>66.52949968551161</v>
      </c>
      <c r="P56" s="4">
        <f>( $C$20+$C$21*M56 +$C$22*(M56)^2 +$C$23*(M56)^3+ $C$24*(M56)^4 )*10^(-5)</f>
        <v>-4.0461668188750003E-3</v>
      </c>
      <c r="Q56" s="10">
        <f t="shared" si="5"/>
        <v>-4.0458098453780011E-3</v>
      </c>
      <c r="R56" s="10">
        <f t="shared" si="6"/>
        <v>1.6999201031000004E-5</v>
      </c>
      <c r="S56">
        <v>-238</v>
      </c>
    </row>
    <row r="57" spans="1:19" x14ac:dyDescent="0.25">
      <c r="F57">
        <f t="shared" si="0"/>
        <v>1.8286269665878163</v>
      </c>
      <c r="M57" s="3">
        <f t="shared" si="3"/>
        <v>56</v>
      </c>
      <c r="N57" s="3">
        <f t="shared" si="1"/>
        <v>-217</v>
      </c>
      <c r="O57" s="3">
        <f t="shared" si="2"/>
        <v>67.394889655725663</v>
      </c>
      <c r="P57" s="4">
        <f>( $C$20+$C$21*M57 +$C$22*(M57)^2 +$C$23*(M57)^3+ $C$24*(M57)^4 )*10^(-5)</f>
        <v>-4.0403939087359994E-3</v>
      </c>
      <c r="Q57" s="10">
        <f t="shared" si="5"/>
        <v>-4.0400369352390011E-3</v>
      </c>
      <c r="R57" s="10">
        <f t="shared" si="6"/>
        <v>1.7046569347000002E-5</v>
      </c>
      <c r="S57">
        <v>-237</v>
      </c>
    </row>
    <row r="58" spans="1:19" x14ac:dyDescent="0.25">
      <c r="F58">
        <f t="shared" si="0"/>
        <v>1.8341052440379444</v>
      </c>
      <c r="M58" s="3">
        <f t="shared" si="3"/>
        <v>57</v>
      </c>
      <c r="N58" s="3">
        <f t="shared" si="1"/>
        <v>-216</v>
      </c>
      <c r="O58" s="3">
        <f t="shared" si="2"/>
        <v>68.250406760217615</v>
      </c>
      <c r="P58" s="4">
        <f>( $C$20+$C$21*M58 +$C$22*(M58)^2 +$C$23*(M58)^3+ $C$24*(M58)^4 )*10^(-5)</f>
        <v>-4.0344791464530004E-3</v>
      </c>
      <c r="Q58" s="10">
        <f t="shared" si="5"/>
        <v>-4.0341221729560004E-3</v>
      </c>
      <c r="R58" s="10">
        <f t="shared" si="6"/>
        <v>1.7093738021000003E-5</v>
      </c>
      <c r="S58">
        <v>-236</v>
      </c>
    </row>
    <row r="59" spans="1:19" x14ac:dyDescent="0.25">
      <c r="F59">
        <f t="shared" si="0"/>
        <v>1.8394543287155201</v>
      </c>
      <c r="M59" s="3">
        <f t="shared" si="3"/>
        <v>58</v>
      </c>
      <c r="N59" s="3">
        <f t="shared" si="1"/>
        <v>-215</v>
      </c>
      <c r="O59" s="3">
        <f t="shared" si="2"/>
        <v>69.096226259764919</v>
      </c>
      <c r="P59" s="4">
        <f>( $C$20+$C$21*M59 +$C$22*(M59)^2 +$C$23*(M59)^3+ $C$24*(M59)^4 )*10^(-5)</f>
        <v>-4.0284231309519998E-3</v>
      </c>
      <c r="Q59" s="10">
        <f t="shared" si="5"/>
        <v>-4.0280661574550007E-3</v>
      </c>
      <c r="R59" s="10">
        <f t="shared" si="6"/>
        <v>1.7140707052999999E-5</v>
      </c>
      <c r="S59">
        <v>-235</v>
      </c>
    </row>
    <row r="60" spans="1:19" x14ac:dyDescent="0.25">
      <c r="F60">
        <f t="shared" si="0"/>
        <v>1.8446791761346564</v>
      </c>
      <c r="M60" s="3">
        <f t="shared" si="3"/>
        <v>59</v>
      </c>
      <c r="N60" s="3">
        <f t="shared" si="1"/>
        <v>-214</v>
      </c>
      <c r="O60" s="3">
        <f t="shared" si="2"/>
        <v>69.932519665839237</v>
      </c>
      <c r="P60" s="4">
        <f>( $C$20+$C$21*M60 +$C$22*(M60)^2 +$C$23*(M60)^3+ $C$24*(M60)^4 )*10^(-5)</f>
        <v>-4.0222264611590001E-3</v>
      </c>
      <c r="Q60" s="10">
        <f t="shared" si="5"/>
        <v>-4.021869487662001E-3</v>
      </c>
      <c r="R60" s="10">
        <f t="shared" si="6"/>
        <v>1.7187476443000005E-5</v>
      </c>
      <c r="S60">
        <v>-234</v>
      </c>
    </row>
    <row r="61" spans="1:19" x14ac:dyDescent="0.25">
      <c r="F61">
        <f t="shared" si="0"/>
        <v>1.8497844779538835</v>
      </c>
      <c r="M61" s="3">
        <f t="shared" si="3"/>
        <v>60</v>
      </c>
      <c r="N61" s="3">
        <f t="shared" si="1"/>
        <v>-213</v>
      </c>
      <c r="O61" s="3">
        <f t="shared" si="2"/>
        <v>70.759454788998056</v>
      </c>
      <c r="P61" s="4">
        <f>( $C$20+$C$21*M61 +$C$22*(M61)^2 +$C$23*(M61)^3+ $C$24*(M61)^4 )*10^(-5)</f>
        <v>-4.0158897360000004E-3</v>
      </c>
      <c r="Q61" s="10">
        <f t="shared" si="5"/>
        <v>-4.0155327625030005E-3</v>
      </c>
      <c r="R61" s="10">
        <f t="shared" si="6"/>
        <v>1.7234046191000004E-5</v>
      </c>
      <c r="S61">
        <v>-233</v>
      </c>
    </row>
    <row r="62" spans="1:19" x14ac:dyDescent="0.25">
      <c r="F62">
        <f t="shared" si="0"/>
        <v>1.8547746798623221</v>
      </c>
      <c r="M62" s="3">
        <f t="shared" si="3"/>
        <v>61</v>
      </c>
      <c r="N62" s="3">
        <f t="shared" si="1"/>
        <v>-212</v>
      </c>
      <c r="O62" s="3">
        <f t="shared" si="2"/>
        <v>71.577195792177505</v>
      </c>
      <c r="P62" s="4">
        <f>( $C$20+$C$21*M62 +$C$22*(M62)^2 +$C$23*(M62)^3+ $C$24*(M62)^4 )*10^(-5)</f>
        <v>-4.0094135544009998E-3</v>
      </c>
      <c r="Q62" s="10">
        <f t="shared" si="5"/>
        <v>-4.0090565809040007E-3</v>
      </c>
      <c r="R62" s="10">
        <f t="shared" si="6"/>
        <v>1.7280416297000006E-5</v>
      </c>
      <c r="S62">
        <v>-232</v>
      </c>
    </row>
    <row r="63" spans="1:19" x14ac:dyDescent="0.25">
      <c r="F63">
        <f t="shared" si="0"/>
        <v>1.8596539979969455</v>
      </c>
      <c r="M63" s="3">
        <f t="shared" si="3"/>
        <v>62</v>
      </c>
      <c r="N63" s="3">
        <f t="shared" si="1"/>
        <v>-211</v>
      </c>
      <c r="O63" s="3">
        <f t="shared" si="2"/>
        <v>72.385903247999096</v>
      </c>
      <c r="P63" s="4">
        <f>( $C$20+$C$21*M63 +$C$22*(M63)^2 +$C$23*(M63)^3+ $C$24*(M63)^4 )*10^(-5)</f>
        <v>-4.0027985152880008E-3</v>
      </c>
      <c r="Q63" s="10">
        <f t="shared" si="5"/>
        <v>-4.0024415417910008E-3</v>
      </c>
      <c r="R63" s="10">
        <f t="shared" si="6"/>
        <v>1.7326586761000003E-5</v>
      </c>
      <c r="S63">
        <v>-231</v>
      </c>
    </row>
    <row r="64" spans="1:19" x14ac:dyDescent="0.25">
      <c r="F64">
        <f t="shared" si="0"/>
        <v>1.864426434032221</v>
      </c>
      <c r="M64" s="3">
        <f t="shared" si="3"/>
        <v>63</v>
      </c>
      <c r="N64" s="3">
        <f t="shared" si="1"/>
        <v>-210</v>
      </c>
      <c r="O64" s="3">
        <f t="shared" si="2"/>
        <v>73.185734199315363</v>
      </c>
      <c r="P64" s="4">
        <f>( $C$20+$C$21*M64 +$C$22*(M64)^2 +$C$23*(M64)^3+ $C$24*(M64)^4 )*10^(-5)</f>
        <v>-3.9960452175869998E-3</v>
      </c>
      <c r="Q64" s="10">
        <f t="shared" si="5"/>
        <v>-3.9956882440900024E-3</v>
      </c>
      <c r="R64" s="10">
        <f t="shared" si="6"/>
        <v>1.7372557583000004E-5</v>
      </c>
      <c r="S64">
        <v>-230</v>
      </c>
    </row>
    <row r="65" spans="6:19" x14ac:dyDescent="0.25">
      <c r="F65">
        <f t="shared" si="0"/>
        <v>1.8690957890679316</v>
      </c>
      <c r="M65" s="3">
        <f t="shared" si="3"/>
        <v>64</v>
      </c>
      <c r="N65" s="3">
        <f t="shared" si="1"/>
        <v>-209</v>
      </c>
      <c r="O65" s="3">
        <f t="shared" si="2"/>
        <v>73.976842222325587</v>
      </c>
      <c r="P65" s="4">
        <f>( $C$20+$C$21*M65 +$C$22*(M65)^2 +$C$23*(M65)^3+ $C$24*(M65)^4 )*10^(-5)</f>
        <v>-3.9891542602240003E-3</v>
      </c>
      <c r="Q65" s="10">
        <f t="shared" si="5"/>
        <v>-3.9887972867270003E-3</v>
      </c>
      <c r="R65" s="10">
        <f t="shared" si="6"/>
        <v>1.7418328763E-5</v>
      </c>
      <c r="S65">
        <v>-229</v>
      </c>
    </row>
    <row r="66" spans="6:19" x14ac:dyDescent="0.25">
      <c r="F66">
        <f t="shared" ref="F66:F129" si="7">$B$3+$B$4*(LOG10(M66)) + $B$5*(LOG10(M66))^2 + $B$6*(LOG10(M66))^3 + $B$7*(LOG10(M66))^4 + $B$8*(LOG10(M66))^5 + $B$9*(LOG10(M66))^6 + $B$10*(LOG10(M66))^7 + $B$11*(LOG10(M66))^8</f>
        <v>1.8736656764273132</v>
      </c>
      <c r="M66" s="3">
        <f t="shared" si="3"/>
        <v>65</v>
      </c>
      <c r="N66" s="3">
        <f t="shared" ref="N66:N129" si="8">M66-273</f>
        <v>-208</v>
      </c>
      <c r="O66" s="3">
        <f t="shared" ref="O66:O129" si="9">10^(F66)</f>
        <v>74.759377491679743</v>
      </c>
      <c r="P66" s="4">
        <f>( $C$20+$C$21*M66 +$C$22*(M66)^2 +$C$23*(M66)^3+ $C$24*(M66)^4 )*10^(-5)</f>
        <v>-3.9821262421250005E-3</v>
      </c>
      <c r="Q66" s="10">
        <f t="shared" si="5"/>
        <v>-3.9817692686279996E-3</v>
      </c>
      <c r="R66" s="10">
        <f t="shared" si="6"/>
        <v>1.7463900301000006E-5</v>
      </c>
      <c r="S66">
        <v>-228</v>
      </c>
    </row>
    <row r="67" spans="6:19" x14ac:dyDescent="0.25">
      <c r="F67">
        <f t="shared" si="7"/>
        <v>1.8781395334656983</v>
      </c>
      <c r="M67" s="3">
        <f t="shared" ref="M67:M130" si="10">M66+1</f>
        <v>66</v>
      </c>
      <c r="N67" s="3">
        <f t="shared" si="8"/>
        <v>-207</v>
      </c>
      <c r="O67" s="3">
        <f t="shared" si="9"/>
        <v>75.533486847066825</v>
      </c>
      <c r="P67" s="4">
        <f>( $C$20+$C$21*M67 +$C$22*(M67)^2 +$C$23*(M67)^3+ $C$24*(M67)^4 )*10^(-5)</f>
        <v>-3.9749617622160003E-3</v>
      </c>
      <c r="Q67" s="10">
        <f t="shared" si="5"/>
        <v>-3.9746047887190021E-3</v>
      </c>
      <c r="R67" s="10">
        <f t="shared" si="6"/>
        <v>1.7509272197000004E-5</v>
      </c>
      <c r="S67">
        <v>-227</v>
      </c>
    </row>
    <row r="68" spans="6:19" x14ac:dyDescent="0.25">
      <c r="F68">
        <f t="shared" si="7"/>
        <v>1.8825206324793118</v>
      </c>
      <c r="M68" s="3">
        <f t="shared" si="10"/>
        <v>67</v>
      </c>
      <c r="N68" s="3">
        <f t="shared" si="8"/>
        <v>-206</v>
      </c>
      <c r="O68" s="3">
        <f t="shared" si="9"/>
        <v>76.29931386085147</v>
      </c>
      <c r="P68" s="4">
        <f>( $C$20+$C$21*M68 +$C$22*(M68)^2 +$C$23*(M68)^3+ $C$24*(M68)^4 )*10^(-5)</f>
        <v>-3.9676614194230006E-3</v>
      </c>
      <c r="Q68" s="10">
        <f t="shared" si="5"/>
        <v>-3.9673044459260006E-3</v>
      </c>
      <c r="R68" s="10">
        <f t="shared" si="6"/>
        <v>1.7554444451000002E-5</v>
      </c>
      <c r="S68">
        <v>-226</v>
      </c>
    </row>
    <row r="69" spans="6:19" x14ac:dyDescent="0.25">
      <c r="F69">
        <f t="shared" si="7"/>
        <v>1.8868120907945864</v>
      </c>
      <c r="M69" s="3">
        <f t="shared" si="10"/>
        <v>68</v>
      </c>
      <c r="N69" s="3">
        <f t="shared" si="8"/>
        <v>-205</v>
      </c>
      <c r="O69" s="3">
        <f t="shared" si="9"/>
        <v>77.056998906383853</v>
      </c>
      <c r="P69" s="4">
        <f>( $C$20+$C$21*M69 +$C$22*(M69)^2 +$C$23*(M69)^3+ $C$24*(M69)^4 )*10^(-5)</f>
        <v>-3.9602258126720004E-3</v>
      </c>
      <c r="Q69" s="10">
        <f t="shared" si="5"/>
        <v>-3.9598688391750004E-3</v>
      </c>
      <c r="R69" s="10">
        <f t="shared" si="6"/>
        <v>1.7599417063000003E-5</v>
      </c>
      <c r="S69">
        <v>-225</v>
      </c>
    </row>
    <row r="70" spans="6:19" x14ac:dyDescent="0.25">
      <c r="F70">
        <f t="shared" si="7"/>
        <v>1.8910168801101404</v>
      </c>
      <c r="M70" s="3">
        <f t="shared" si="10"/>
        <v>69</v>
      </c>
      <c r="N70" s="3">
        <f t="shared" si="8"/>
        <v>-204</v>
      </c>
      <c r="O70" s="3">
        <f t="shared" si="9"/>
        <v>77.806679226657124</v>
      </c>
      <c r="P70" s="4">
        <f>( $C$20+$C$21*M70 +$C$22*(M70)^2 +$C$23*(M70)^3+ $C$24*(M70)^4 )*10^(-5)</f>
        <v>-3.9526555408890005E-3</v>
      </c>
      <c r="Q70" s="10">
        <f t="shared" si="5"/>
        <v>-3.9522985673920005E-3</v>
      </c>
      <c r="R70" s="10">
        <f t="shared" si="6"/>
        <v>1.7644190033000003E-5</v>
      </c>
      <c r="S70">
        <v>-224</v>
      </c>
    </row>
    <row r="71" spans="6:19" x14ac:dyDescent="0.25">
      <c r="F71">
        <f t="shared" si="7"/>
        <v>1.8951378351563075</v>
      </c>
      <c r="M71" s="3">
        <f t="shared" si="10"/>
        <v>70</v>
      </c>
      <c r="N71" s="3">
        <f t="shared" si="8"/>
        <v>-203</v>
      </c>
      <c r="O71" s="3">
        <f t="shared" si="9"/>
        <v>78.548489003033794</v>
      </c>
      <c r="P71" s="4">
        <f>( $C$20+$C$21*M71 +$C$22*(M71)^2 +$C$23*(M71)^3+ $C$24*(M71)^4 )*10^(-5)</f>
        <v>-3.944951203E-3</v>
      </c>
      <c r="Q71" s="10">
        <f t="shared" si="5"/>
        <v>-3.9445942295030017E-3</v>
      </c>
      <c r="R71" s="10">
        <f t="shared" si="6"/>
        <v>1.7688763361000002E-5</v>
      </c>
      <c r="S71">
        <v>-223</v>
      </c>
    </row>
    <row r="72" spans="6:19" x14ac:dyDescent="0.25">
      <c r="F72">
        <f t="shared" si="7"/>
        <v>1.8991776617306511</v>
      </c>
      <c r="M72" s="3">
        <f t="shared" si="10"/>
        <v>71</v>
      </c>
      <c r="N72" s="3">
        <f t="shared" si="8"/>
        <v>-202</v>
      </c>
      <c r="O72" s="3">
        <f t="shared" si="9"/>
        <v>79.282559423801658</v>
      </c>
      <c r="P72" s="4">
        <f>( $C$20+$C$21*M72 +$C$22*(M72)^2 +$C$23*(M72)^3+ $C$24*(M72)^4 )*10^(-5)</f>
        <v>-3.9371133979310005E-3</v>
      </c>
      <c r="Q72" s="10">
        <f t="shared" si="5"/>
        <v>-3.9367564244340006E-3</v>
      </c>
      <c r="R72" s="10">
        <f t="shared" si="6"/>
        <v>1.7733137047000001E-5</v>
      </c>
      <c r="S72">
        <v>-222</v>
      </c>
    </row>
    <row r="73" spans="6:19" x14ac:dyDescent="0.25">
      <c r="F73">
        <f t="shared" si="7"/>
        <v>1.9031389441621909</v>
      </c>
      <c r="M73" s="3">
        <f t="shared" si="10"/>
        <v>72</v>
      </c>
      <c r="N73" s="3">
        <f t="shared" si="8"/>
        <v>-201</v>
      </c>
      <c r="O73" s="3">
        <f t="shared" si="9"/>
        <v>80.009018752356184</v>
      </c>
      <c r="P73" s="4">
        <f>( $C$20+$C$21*M73 +$C$22*(M73)^2 +$C$23*(M73)^3+ $C$24*(M73)^4 )*10^(-5)</f>
        <v>-3.9291427246080004E-3</v>
      </c>
      <c r="Q73" s="10">
        <f t="shared" si="5"/>
        <v>-3.9287857511110013E-3</v>
      </c>
      <c r="R73" s="10">
        <f t="shared" si="6"/>
        <v>1.7777311091000006E-5</v>
      </c>
      <c r="S73">
        <v>-221</v>
      </c>
    </row>
    <row r="74" spans="6:19" x14ac:dyDescent="0.25">
      <c r="F74">
        <f t="shared" si="7"/>
        <v>1.9070241522519265</v>
      </c>
      <c r="M74" s="3">
        <f t="shared" si="10"/>
        <v>73</v>
      </c>
      <c r="N74" s="3">
        <f t="shared" si="8"/>
        <v>-200</v>
      </c>
      <c r="O74" s="3">
        <f t="shared" si="9"/>
        <v>80.727992394830665</v>
      </c>
      <c r="P74" s="4">
        <f>( $C$20+$C$21*M74 +$C$22*(M74)^2 +$C$23*(M74)^3+ $C$24*(M74)^4 )*10^(-5)</f>
        <v>-3.9210397819570003E-3</v>
      </c>
      <c r="Q74" s="10">
        <f t="shared" si="5"/>
        <v>-3.9206828084600003E-3</v>
      </c>
      <c r="R74" s="10">
        <f t="shared" si="6"/>
        <v>1.7821285493000003E-5</v>
      </c>
      <c r="S74">
        <v>-220</v>
      </c>
    </row>
    <row r="75" spans="6:19" x14ac:dyDescent="0.25">
      <c r="F75">
        <f t="shared" si="7"/>
        <v>1.9108356477327788</v>
      </c>
      <c r="M75" s="3">
        <f t="shared" si="10"/>
        <v>74</v>
      </c>
      <c r="N75" s="3">
        <f t="shared" si="8"/>
        <v>-199</v>
      </c>
      <c r="O75" s="3">
        <f t="shared" si="9"/>
        <v>81.43960296703392</v>
      </c>
      <c r="P75" s="4">
        <f>( $C$20+$C$21*M75 +$C$22*(M75)^2 +$C$23*(M75)^3+ $C$24*(M75)^4 )*10^(-5)</f>
        <v>-3.9128051689040003E-3</v>
      </c>
      <c r="Q75" s="10">
        <f t="shared" si="5"/>
        <v>-3.9124481954070011E-3</v>
      </c>
      <c r="R75" s="10">
        <f t="shared" si="6"/>
        <v>1.7865060253000003E-5</v>
      </c>
      <c r="S75">
        <v>-219</v>
      </c>
    </row>
    <row r="76" spans="6:19" x14ac:dyDescent="0.25">
      <c r="F76">
        <f t="shared" si="7"/>
        <v>1.9145756902879261</v>
      </c>
      <c r="M76" s="3">
        <f t="shared" si="10"/>
        <v>75</v>
      </c>
      <c r="N76" s="3">
        <f t="shared" si="8"/>
        <v>-198</v>
      </c>
      <c r="O76" s="3">
        <f t="shared" si="9"/>
        <v>82.1439703605636</v>
      </c>
      <c r="P76" s="4">
        <f>( $C$20+$C$21*M76 +$C$22*(M76)^2 +$C$23*(M76)^3+ $C$24*(M76)^4 )*10^(-5)</f>
        <v>-3.9044394843749997E-3</v>
      </c>
      <c r="Q76" s="10">
        <f t="shared" si="5"/>
        <v>-3.9040825108780011E-3</v>
      </c>
      <c r="R76" s="10">
        <f t="shared" si="6"/>
        <v>1.7908635371000003E-5</v>
      </c>
      <c r="S76">
        <v>-218</v>
      </c>
    </row>
    <row r="77" spans="6:19" x14ac:dyDescent="0.25">
      <c r="F77">
        <f t="shared" si="7"/>
        <v>1.918246443162954</v>
      </c>
      <c r="M77" s="3">
        <f t="shared" si="10"/>
        <v>76</v>
      </c>
      <c r="N77" s="3">
        <f t="shared" si="8"/>
        <v>-197</v>
      </c>
      <c r="O77" s="3">
        <f t="shared" si="9"/>
        <v>82.841211807997325</v>
      </c>
      <c r="P77" s="4">
        <f>( $C$20+$C$21*M77 +$C$22*(M77)^2 +$C$23*(M77)^3+ $C$24*(M77)^4 )*10^(-5)</f>
        <v>-3.895943327296E-3</v>
      </c>
      <c r="Q77" s="10">
        <f t="shared" si="5"/>
        <v>-3.8955863537990004E-3</v>
      </c>
      <c r="R77" s="10">
        <f t="shared" si="6"/>
        <v>1.7952010847000002E-5</v>
      </c>
      <c r="S77">
        <v>-217</v>
      </c>
    </row>
    <row r="78" spans="6:19" x14ac:dyDescent="0.25">
      <c r="F78">
        <f t="shared" si="7"/>
        <v>1.9218499784039618</v>
      </c>
      <c r="M78" s="3">
        <f t="shared" si="10"/>
        <v>77</v>
      </c>
      <c r="N78" s="3">
        <f t="shared" si="8"/>
        <v>-196</v>
      </c>
      <c r="O78" s="3">
        <f t="shared" si="9"/>
        <v>83.531441947072423</v>
      </c>
      <c r="P78" s="4">
        <f>( $C$20+$C$21*M78 +$C$22*(M78)^2 +$C$23*(M78)^3+ $C$24*(M78)^4 )*10^(-5)</f>
        <v>-3.8873172965930005E-3</v>
      </c>
      <c r="Q78" s="10">
        <f t="shared" si="5"/>
        <v>-3.886960323096001E-3</v>
      </c>
      <c r="R78" s="10">
        <f t="shared" si="6"/>
        <v>1.7995186681E-5</v>
      </c>
      <c r="S78">
        <v>-216</v>
      </c>
    </row>
    <row r="79" spans="6:19" x14ac:dyDescent="0.25">
      <c r="F79">
        <f t="shared" si="7"/>
        <v>1.9253882817508412</v>
      </c>
      <c r="M79" s="3">
        <f t="shared" si="10"/>
        <v>78</v>
      </c>
      <c r="N79" s="3">
        <f t="shared" si="8"/>
        <v>-195</v>
      </c>
      <c r="O79" s="3">
        <f t="shared" si="9"/>
        <v>84.214772883783056</v>
      </c>
      <c r="P79" s="4">
        <f>( $C$20+$C$21*M79 +$C$22*(M79)^2 +$C$23*(M79)^3+ $C$24*(M79)^4 )*10^(-5)</f>
        <v>-3.878561991192E-3</v>
      </c>
      <c r="Q79" s="10">
        <f t="shared" si="5"/>
        <v>-3.878205017695E-3</v>
      </c>
      <c r="R79" s="10">
        <f t="shared" si="6"/>
        <v>1.8038162873000005E-5</v>
      </c>
      <c r="S79">
        <v>-215</v>
      </c>
    </row>
    <row r="80" spans="6:19" x14ac:dyDescent="0.25">
      <c r="F80">
        <f t="shared" si="7"/>
        <v>1.9288632572123818</v>
      </c>
      <c r="M80" s="3">
        <f t="shared" si="10"/>
        <v>79</v>
      </c>
      <c r="N80" s="3">
        <f t="shared" si="8"/>
        <v>-194</v>
      </c>
      <c r="O80" s="3">
        <f t="shared" si="9"/>
        <v>84.891314254343015</v>
      </c>
      <c r="P80" s="4">
        <f>( $C$20+$C$21*M80 +$C$22*(M80)^2 +$C$23*(M80)^3+ $C$24*(M80)^4 )*10^(-5)</f>
        <v>-3.8696780100190005E-3</v>
      </c>
      <c r="Q80" s="10">
        <f t="shared" si="5"/>
        <v>-3.8693210365220005E-3</v>
      </c>
      <c r="R80" s="10">
        <f t="shared" si="6"/>
        <v>1.8080939423000005E-5</v>
      </c>
      <c r="S80">
        <v>-214</v>
      </c>
    </row>
    <row r="81" spans="6:19" x14ac:dyDescent="0.25">
      <c r="F81">
        <f t="shared" si="7"/>
        <v>1.9322767313474207</v>
      </c>
      <c r="M81" s="3">
        <f t="shared" si="10"/>
        <v>80</v>
      </c>
      <c r="N81" s="3">
        <f t="shared" si="8"/>
        <v>-193</v>
      </c>
      <c r="O81" s="3">
        <f t="shared" si="9"/>
        <v>85.561173285961232</v>
      </c>
      <c r="P81" s="4">
        <f>( $C$20+$C$21*M81 +$C$22*(M81)^2 +$C$23*(M81)^3+ $C$24*(M81)^4 )*10^(-5)</f>
        <v>-3.8606659519999998E-3</v>
      </c>
      <c r="Q81" s="10">
        <f t="shared" si="5"/>
        <v>-3.8603089785030015E-3</v>
      </c>
      <c r="R81" s="10">
        <f t="shared" si="6"/>
        <v>1.8123516331000005E-5</v>
      </c>
      <c r="S81">
        <v>-213</v>
      </c>
    </row>
    <row r="82" spans="6:19" x14ac:dyDescent="0.25">
      <c r="F82">
        <f t="shared" si="7"/>
        <v>1.93563045727423</v>
      </c>
      <c r="M82" s="3">
        <f t="shared" si="10"/>
        <v>81</v>
      </c>
      <c r="N82" s="3">
        <f t="shared" si="8"/>
        <v>-192</v>
      </c>
      <c r="O82" s="3">
        <f t="shared" si="9"/>
        <v>86.22445485640354</v>
      </c>
      <c r="P82" s="4">
        <f>( $C$20+$C$21*M82 +$C$22*(M82)^2 +$C$23*(M82)^3+ $C$24*(M82)^4 )*10^(-5)</f>
        <v>-3.8515264160610004E-3</v>
      </c>
      <c r="Q82" s="10">
        <f t="shared" si="5"/>
        <v>-3.8511694425640013E-3</v>
      </c>
      <c r="R82" s="10">
        <f t="shared" si="6"/>
        <v>1.8165893597000005E-5</v>
      </c>
      <c r="S82">
        <v>-212</v>
      </c>
    </row>
    <row r="83" spans="6:19" x14ac:dyDescent="0.25">
      <c r="F83">
        <f t="shared" si="7"/>
        <v>1.9389261184283468</v>
      </c>
      <c r="M83" s="3">
        <f t="shared" si="10"/>
        <v>82</v>
      </c>
      <c r="N83" s="3">
        <f t="shared" si="8"/>
        <v>-191</v>
      </c>
      <c r="O83" s="3">
        <f t="shared" si="9"/>
        <v>86.881261552309823</v>
      </c>
      <c r="P83" s="4">
        <f>( $C$20+$C$21*M83 +$C$22*(M83)^2 +$C$23*(M83)^3+ $C$24*(M83)^4 )*10^(-5)</f>
        <v>-3.8422600011280002E-3</v>
      </c>
      <c r="Q83" s="10">
        <f t="shared" si="5"/>
        <v>-3.8419030276310015E-3</v>
      </c>
      <c r="R83" s="10">
        <f t="shared" si="6"/>
        <v>1.8208071221000003E-5</v>
      </c>
      <c r="S83">
        <v>-211</v>
      </c>
    </row>
    <row r="84" spans="6:19" x14ac:dyDescent="0.25">
      <c r="F84">
        <f t="shared" si="7"/>
        <v>1.942165332087356</v>
      </c>
      <c r="M84" s="3">
        <f t="shared" si="10"/>
        <v>83</v>
      </c>
      <c r="N84" s="3">
        <f t="shared" si="8"/>
        <v>-190</v>
      </c>
      <c r="O84" s="3">
        <f t="shared" si="9"/>
        <v>87.531693726248392</v>
      </c>
      <c r="P84" s="4">
        <f>( $C$20+$C$21*M84 +$C$22*(M84)^2 +$C$23*(M84)^3+ $C$24*(M84)^4 )*10^(-5)</f>
        <v>-3.8328673061269998E-3</v>
      </c>
      <c r="Q84" s="10">
        <f t="shared" si="5"/>
        <v>-3.8325103326299998E-3</v>
      </c>
      <c r="R84" s="10">
        <f t="shared" si="6"/>
        <v>1.8250049203000001E-5</v>
      </c>
      <c r="S84">
        <v>-210</v>
      </c>
    </row>
    <row r="85" spans="6:19" x14ac:dyDescent="0.25">
      <c r="F85">
        <f t="shared" si="7"/>
        <v>1.9453496526796075</v>
      </c>
      <c r="M85" s="3">
        <f t="shared" si="10"/>
        <v>84</v>
      </c>
      <c r="N85" s="3">
        <f t="shared" si="8"/>
        <v>-189</v>
      </c>
      <c r="O85" s="3">
        <f t="shared" si="9"/>
        <v>88.175849552502655</v>
      </c>
      <c r="P85" s="4">
        <f>( $C$20+$C$21*M85 +$C$22*(M85)^2 +$C$23*(M85)^3+ $C$24*(M85)^4 )*10^(-5)</f>
        <v>-3.8233489299840002E-3</v>
      </c>
      <c r="Q85" s="10">
        <f t="shared" ref="Q85:Q148" si="11">($C$21*(M85-$L$4) + $C$22*(M85^2-$L$4^2) + $C$23*(M85^3-$L$4^3) + $C$24*(M85^4-$L$4^4) ) * 10^-5</f>
        <v>-3.8229919564870003E-3</v>
      </c>
      <c r="R85" s="10">
        <f t="shared" ref="R85:R148" si="12">( $C$21 + $C$22*(M85+$L$4) + $C$23 * (M85^2+$L$4^2 + M85*$L$4) + $C$24*(M85+$L$4)*(M85^2+$L$4^2) )*10^(-5)</f>
        <v>1.8291827543000002E-5</v>
      </c>
      <c r="S85">
        <v>-209</v>
      </c>
    </row>
    <row r="86" spans="6:19" x14ac:dyDescent="0.25">
      <c r="F86">
        <f t="shared" si="7"/>
        <v>1.9484805748923635</v>
      </c>
      <c r="M86" s="3">
        <f t="shared" si="10"/>
        <v>85</v>
      </c>
      <c r="N86" s="3">
        <f t="shared" si="8"/>
        <v>-188</v>
      </c>
      <c r="O86" s="3">
        <f t="shared" si="9"/>
        <v>88.813825081577036</v>
      </c>
      <c r="P86" s="4">
        <f>( $C$20+$C$21*M86 +$C$22*(M86)^2 +$C$23*(M86)^3+ $C$24*(M86)^4 )*10^(-5)</f>
        <v>-3.813705471625E-3</v>
      </c>
      <c r="Q86" s="10">
        <f t="shared" si="11"/>
        <v>-3.8133484981280018E-3</v>
      </c>
      <c r="R86" s="10">
        <f t="shared" si="12"/>
        <v>1.8333406241000006E-5</v>
      </c>
      <c r="S86">
        <v>-208</v>
      </c>
    </row>
    <row r="87" spans="6:19" x14ac:dyDescent="0.25">
      <c r="F87">
        <f t="shared" si="7"/>
        <v>1.9515595365936631</v>
      </c>
      <c r="M87" s="3">
        <f t="shared" si="10"/>
        <v>86</v>
      </c>
      <c r="N87" s="3">
        <f t="shared" si="8"/>
        <v>-187</v>
      </c>
      <c r="O87" s="3">
        <f t="shared" si="9"/>
        <v>89.445714293427045</v>
      </c>
      <c r="P87" s="4">
        <f>( $C$20+$C$21*M87 +$C$22*(M87)^2 +$C$23*(M87)^3+ $C$24*(M87)^4 )*10^(-5)</f>
        <v>-3.803937529976E-3</v>
      </c>
      <c r="Q87" s="10">
        <f t="shared" si="11"/>
        <v>-3.8035805564790017E-3</v>
      </c>
      <c r="R87" s="10">
        <f t="shared" si="12"/>
        <v>1.8374785297000005E-5</v>
      </c>
      <c r="S87">
        <v>-207</v>
      </c>
    </row>
    <row r="88" spans="6:19" x14ac:dyDescent="0.25">
      <c r="F88">
        <f t="shared" si="7"/>
        <v>1.9545879215809889</v>
      </c>
      <c r="M88" s="3">
        <f t="shared" si="10"/>
        <v>87</v>
      </c>
      <c r="N88" s="3">
        <f t="shared" si="8"/>
        <v>-186</v>
      </c>
      <c r="O88" s="3">
        <f t="shared" si="9"/>
        <v>90.071609149416204</v>
      </c>
      <c r="P88" s="4">
        <f>( $C$20+$C$21*M88 +$C$22*(M88)^2 +$C$23*(M88)^3+ $C$24*(M88)^4 )*10^(-5)</f>
        <v>-3.7940457039630001E-3</v>
      </c>
      <c r="Q88" s="10">
        <f t="shared" si="11"/>
        <v>-3.7936887304660005E-3</v>
      </c>
      <c r="R88" s="10">
        <f t="shared" si="12"/>
        <v>1.8415964711000004E-5</v>
      </c>
      <c r="S88">
        <v>-206</v>
      </c>
    </row>
    <row r="89" spans="6:19" x14ac:dyDescent="0.25">
      <c r="F89">
        <f t="shared" si="7"/>
        <v>1.9575670621687919</v>
      </c>
      <c r="M89" s="3">
        <f t="shared" si="10"/>
        <v>88</v>
      </c>
      <c r="N89" s="3">
        <f t="shared" si="8"/>
        <v>-185</v>
      </c>
      <c r="O89" s="3">
        <f t="shared" si="9"/>
        <v>90.691599643009766</v>
      </c>
      <c r="P89" s="4">
        <f>( $C$20+$C$21*M89 +$C$22*(M89)^2 +$C$23*(M89)^3+ $C$24*(M89)^4 )*10^(-5)</f>
        <v>-3.7840305925120003E-3</v>
      </c>
      <c r="Q89" s="10">
        <f t="shared" si="11"/>
        <v>-3.7836736190150003E-3</v>
      </c>
      <c r="R89" s="10">
        <f t="shared" si="12"/>
        <v>1.8456944483000002E-5</v>
      </c>
      <c r="S89">
        <v>-205</v>
      </c>
    </row>
    <row r="90" spans="6:19" x14ac:dyDescent="0.25">
      <c r="F90">
        <f t="shared" si="7"/>
        <v>1.9604982416259382</v>
      </c>
      <c r="M90" s="3">
        <f t="shared" si="10"/>
        <v>89</v>
      </c>
      <c r="N90" s="3">
        <f t="shared" si="8"/>
        <v>-184</v>
      </c>
      <c r="O90" s="3">
        <f t="shared" si="9"/>
        <v>91.305773849213168</v>
      </c>
      <c r="P90" s="4">
        <f>( $C$20+$C$21*M90 +$C$22*(M90)^2 +$C$23*(M90)^3+ $C$24*(M90)^4 )*10^(-5)</f>
        <v>-3.773892794549E-3</v>
      </c>
      <c r="Q90" s="10">
        <f t="shared" si="11"/>
        <v>-3.7735358210520004E-3</v>
      </c>
      <c r="R90" s="10">
        <f t="shared" si="12"/>
        <v>1.8497724613000004E-5</v>
      </c>
      <c r="S90">
        <v>-204</v>
      </c>
    </row>
    <row r="91" spans="6:19" x14ac:dyDescent="0.25">
      <c r="F91">
        <f t="shared" si="7"/>
        <v>1.9633826964732957</v>
      </c>
      <c r="M91" s="3">
        <f t="shared" si="10"/>
        <v>90</v>
      </c>
      <c r="N91" s="3">
        <f t="shared" si="8"/>
        <v>-183</v>
      </c>
      <c r="O91" s="3">
        <f t="shared" si="9"/>
        <v>91.914217972769919</v>
      </c>
      <c r="P91" s="4">
        <f>( $C$20+$C$21*M91 +$C$22*(M91)^2 +$C$23*(M91)^3+ $C$24*(M91)^4 )*10^(-5)</f>
        <v>-3.7636329089999997E-3</v>
      </c>
      <c r="Q91" s="10">
        <f t="shared" si="11"/>
        <v>-3.7632759355030014E-3</v>
      </c>
      <c r="R91" s="10">
        <f t="shared" si="12"/>
        <v>1.8538305101000004E-5</v>
      </c>
      <c r="S91">
        <v>-203</v>
      </c>
    </row>
    <row r="92" spans="6:19" x14ac:dyDescent="0.25">
      <c r="F92">
        <f t="shared" si="7"/>
        <v>1.9662216186508876</v>
      </c>
      <c r="M92" s="3">
        <f t="shared" si="10"/>
        <v>91</v>
      </c>
      <c r="N92" s="3">
        <f t="shared" si="8"/>
        <v>-182</v>
      </c>
      <c r="O92" s="3">
        <f t="shared" si="9"/>
        <v>92.517016395139322</v>
      </c>
      <c r="P92" s="4">
        <f>( $C$20+$C$21*M92 +$C$22*(M92)^2 +$C$23*(M92)^3+ $C$24*(M92)^4 )*10^(-5)</f>
        <v>-3.7532515347910005E-3</v>
      </c>
      <c r="Q92" s="10">
        <f t="shared" si="11"/>
        <v>-3.7528945612940005E-3</v>
      </c>
      <c r="R92" s="10">
        <f t="shared" si="12"/>
        <v>1.8578685947E-5</v>
      </c>
      <c r="S92">
        <v>-202</v>
      </c>
    </row>
    <row r="93" spans="6:19" x14ac:dyDescent="0.25">
      <c r="F93">
        <f t="shared" si="7"/>
        <v>1.9690161575632814</v>
      </c>
      <c r="M93" s="3">
        <f t="shared" si="10"/>
        <v>92</v>
      </c>
      <c r="N93" s="3">
        <f t="shared" si="8"/>
        <v>-181</v>
      </c>
      <c r="O93" s="3">
        <f t="shared" si="9"/>
        <v>93.114251720266225</v>
      </c>
      <c r="P93" s="4">
        <f>( $C$20+$C$21*M93 +$C$22*(M93)^2 +$C$23*(M93)^3+ $C$24*(M93)^4 )*10^(-5)</f>
        <v>-3.7427492708479999E-3</v>
      </c>
      <c r="Q93" s="10">
        <f t="shared" si="11"/>
        <v>-3.7423922973510004E-3</v>
      </c>
      <c r="R93" s="10">
        <f t="shared" si="12"/>
        <v>1.8618867151000003E-5</v>
      </c>
      <c r="S93">
        <v>-201</v>
      </c>
    </row>
    <row r="94" spans="6:19" x14ac:dyDescent="0.25">
      <c r="F94">
        <f t="shared" si="7"/>
        <v>1.97176742201125</v>
      </c>
      <c r="M94" s="3">
        <f t="shared" si="10"/>
        <v>93</v>
      </c>
      <c r="N94" s="3">
        <f t="shared" si="8"/>
        <v>-180</v>
      </c>
      <c r="O94" s="3">
        <f t="shared" si="9"/>
        <v>93.706004819166566</v>
      </c>
      <c r="P94" s="4">
        <f>( $C$20+$C$21*M94 +$C$22*(M94)^2 +$C$23*(M94)^3+ $C$24*(M94)^4 )*10^(-5)</f>
        <v>-3.7321267160970004E-3</v>
      </c>
      <c r="Q94" s="10">
        <f t="shared" si="11"/>
        <v>-3.7317697426000008E-3</v>
      </c>
      <c r="R94" s="10">
        <f t="shared" si="12"/>
        <v>1.8658848713000005E-5</v>
      </c>
      <c r="S94">
        <v>-200</v>
      </c>
    </row>
    <row r="95" spans="6:19" x14ac:dyDescent="0.25">
      <c r="F95">
        <f t="shared" si="7"/>
        <v>1.9744764820171175</v>
      </c>
      <c r="M95" s="3">
        <f t="shared" si="10"/>
        <v>94</v>
      </c>
      <c r="N95" s="3">
        <f t="shared" si="8"/>
        <v>-179</v>
      </c>
      <c r="O95" s="3">
        <f t="shared" si="9"/>
        <v>94.292354873347037</v>
      </c>
      <c r="P95" s="4">
        <f>( $C$20+$C$21*M95 +$C$22*(M95)^2 +$C$23*(M95)^3+ $C$24*(M95)^4 )*10^(-5)</f>
        <v>-3.7213844694639997E-3</v>
      </c>
      <c r="Q95" s="10">
        <f t="shared" si="11"/>
        <v>-3.721027495967001E-3</v>
      </c>
      <c r="R95" s="10">
        <f t="shared" si="12"/>
        <v>1.8698630633000003E-5</v>
      </c>
      <c r="S95">
        <v>-199</v>
      </c>
    </row>
    <row r="96" spans="6:19" x14ac:dyDescent="0.25">
      <c r="F96">
        <f t="shared" si="7"/>
        <v>1.9771443705506604</v>
      </c>
      <c r="M96" s="3">
        <f t="shared" si="10"/>
        <v>95</v>
      </c>
      <c r="N96" s="3">
        <f t="shared" si="8"/>
        <v>-178</v>
      </c>
      <c r="O96" s="3">
        <f t="shared" si="9"/>
        <v>94.873379417083498</v>
      </c>
      <c r="P96" s="4">
        <f>( $C$20+$C$21*M96 +$C$22*(M96)^2 +$C$23*(M96)^3+ $C$24*(M96)^4 )*10^(-5)</f>
        <v>-3.7105231298750004E-3</v>
      </c>
      <c r="Q96" s="10">
        <f t="shared" si="11"/>
        <v>-3.7101661563780012E-3</v>
      </c>
      <c r="R96" s="10">
        <f t="shared" si="12"/>
        <v>1.8738212911000004E-5</v>
      </c>
      <c r="S96">
        <v>-198</v>
      </c>
    </row>
    <row r="97" spans="6:19" x14ac:dyDescent="0.25">
      <c r="F97">
        <f t="shared" si="7"/>
        <v>1.9797720851619229</v>
      </c>
      <c r="M97" s="3">
        <f t="shared" si="10"/>
        <v>96</v>
      </c>
      <c r="N97" s="3">
        <f t="shared" si="8"/>
        <v>-177</v>
      </c>
      <c r="O97" s="3">
        <f t="shared" si="9"/>
        <v>95.449154378580772</v>
      </c>
      <c r="P97" s="4">
        <f>( $C$20+$C$21*M97 +$C$22*(M97)^2 +$C$23*(M97)^3+ $C$24*(M97)^4 )*10^(-5)</f>
        <v>-3.6995432962560002E-3</v>
      </c>
      <c r="Q97" s="10">
        <f t="shared" si="11"/>
        <v>-3.6991863227590015E-3</v>
      </c>
      <c r="R97" s="10">
        <f t="shared" si="12"/>
        <v>1.8777595547000004E-5</v>
      </c>
      <c r="S97">
        <v>-197</v>
      </c>
    </row>
    <row r="98" spans="6:19" x14ac:dyDescent="0.25">
      <c r="F98">
        <f t="shared" si="7"/>
        <v>1.9823605895268208</v>
      </c>
      <c r="M98" s="3">
        <f t="shared" si="10"/>
        <v>97</v>
      </c>
      <c r="N98" s="3">
        <f t="shared" si="8"/>
        <v>-176</v>
      </c>
      <c r="O98" s="3">
        <f t="shared" si="9"/>
        <v>96.01975412003344</v>
      </c>
      <c r="P98" s="4">
        <f>( $C$20+$C$21*M98 +$C$22*(M98)^2 +$C$23*(M98)^3+ $C$24*(M98)^4 )*10^(-5)</f>
        <v>-3.688445567533E-3</v>
      </c>
      <c r="Q98" s="10">
        <f t="shared" si="11"/>
        <v>-3.6880885940360005E-3</v>
      </c>
      <c r="R98" s="10">
        <f t="shared" si="12"/>
        <v>1.8816778541000003E-5</v>
      </c>
      <c r="S98">
        <v>-196</v>
      </c>
    </row>
    <row r="99" spans="6:19" x14ac:dyDescent="0.25">
      <c r="F99">
        <f t="shared" si="7"/>
        <v>1.9849108149110175</v>
      </c>
      <c r="M99" s="3">
        <f t="shared" si="10"/>
        <v>98</v>
      </c>
      <c r="N99" s="3">
        <f t="shared" si="8"/>
        <v>-175</v>
      </c>
      <c r="O99" s="3">
        <f t="shared" si="9"/>
        <v>96.585251476616861</v>
      </c>
      <c r="P99" s="4">
        <f>( $C$20+$C$21*M99 +$C$22*(M99)^2 +$C$23*(M99)^3+ $C$24*(M99)^4 )*10^(-5)</f>
        <v>-3.6772305426320002E-3</v>
      </c>
      <c r="Q99" s="10">
        <f t="shared" si="11"/>
        <v>-3.6768735691350011E-3</v>
      </c>
      <c r="R99" s="10">
        <f t="shared" si="12"/>
        <v>1.8855761893000006E-5</v>
      </c>
      <c r="S99">
        <v>-195</v>
      </c>
    </row>
    <row r="100" spans="6:19" x14ac:dyDescent="0.25">
      <c r="F100">
        <f t="shared" si="7"/>
        <v>1.9874236615571332</v>
      </c>
      <c r="M100" s="3">
        <f t="shared" si="10"/>
        <v>99</v>
      </c>
      <c r="N100" s="3">
        <f t="shared" si="8"/>
        <v>-174</v>
      </c>
      <c r="O100" s="3">
        <f t="shared" si="9"/>
        <v>97.145717794430198</v>
      </c>
      <c r="P100" s="4">
        <f>( $C$20+$C$21*M100 +$C$22*(M100)^2 +$C$23*(M100)^3+ $C$24*(M100)^4 )*10^(-5)</f>
        <v>-3.6658988204789997E-3</v>
      </c>
      <c r="Q100" s="10">
        <f t="shared" si="11"/>
        <v>-3.6655418469820011E-3</v>
      </c>
      <c r="R100" s="10">
        <f t="shared" si="12"/>
        <v>1.8894545603000004E-5</v>
      </c>
      <c r="S100">
        <v>-194</v>
      </c>
    </row>
    <row r="101" spans="6:19" x14ac:dyDescent="0.25">
      <c r="F101">
        <f t="shared" si="7"/>
        <v>1.9899</v>
      </c>
      <c r="M101" s="3">
        <f t="shared" si="10"/>
        <v>100</v>
      </c>
      <c r="N101" s="3">
        <f t="shared" si="8"/>
        <v>-173</v>
      </c>
      <c r="O101" s="3">
        <f t="shared" si="9"/>
        <v>97.701222967415461</v>
      </c>
      <c r="P101" s="4">
        <f>( $C$20+$C$21*M101 +$C$22*(M101)^2 +$C$23*(M101)^3+ $C$24*(M101)^4 )*10^(-5)</f>
        <v>-3.654451E-3</v>
      </c>
      <c r="Q101" s="10">
        <f t="shared" si="11"/>
        <v>-3.6540940265030013E-3</v>
      </c>
      <c r="R101" s="10">
        <f t="shared" si="12"/>
        <v>1.8933129671000005E-5</v>
      </c>
      <c r="S101">
        <v>-193</v>
      </c>
    </row>
    <row r="102" spans="6:19" x14ac:dyDescent="0.25">
      <c r="F102">
        <f t="shared" si="7"/>
        <v>1.9923406723143402</v>
      </c>
      <c r="M102" s="3">
        <f t="shared" si="10"/>
        <v>101</v>
      </c>
      <c r="N102" s="3">
        <f t="shared" si="8"/>
        <v>-172</v>
      </c>
      <c r="O102" s="3">
        <f t="shared" si="9"/>
        <v>98.251835473278135</v>
      </c>
      <c r="P102" s="4">
        <f>( $C$20+$C$21*M102 +$C$22*(M102)^2 +$C$23*(M102)^3+ $C$24*(M102)^4 )*10^(-5)</f>
        <v>-3.6428876801209995E-3</v>
      </c>
      <c r="Q102" s="10">
        <f t="shared" si="11"/>
        <v>-3.6425307066239999E-3</v>
      </c>
      <c r="R102" s="10">
        <f t="shared" si="12"/>
        <v>1.8971514097000002E-5</v>
      </c>
      <c r="S102">
        <v>-192</v>
      </c>
    </row>
    <row r="103" spans="6:19" x14ac:dyDescent="0.25">
      <c r="F103">
        <f t="shared" si="7"/>
        <v>1.9947464932989458</v>
      </c>
      <c r="M103" s="3">
        <f t="shared" si="10"/>
        <v>102</v>
      </c>
      <c r="N103" s="3">
        <f t="shared" si="8"/>
        <v>-171</v>
      </c>
      <c r="O103" s="3">
        <f t="shared" si="9"/>
        <v>98.797622408434094</v>
      </c>
      <c r="P103" s="4">
        <f>( $C$20+$C$21*M103 +$C$22*(M103)^2 +$C$23*(M103)^3+ $C$24*(M103)^4 )*10^(-5)</f>
        <v>-3.631209459768E-3</v>
      </c>
      <c r="Q103" s="10">
        <f t="shared" si="11"/>
        <v>-3.630852486271E-3</v>
      </c>
      <c r="R103" s="10">
        <f t="shared" si="12"/>
        <v>1.9009698881000002E-5</v>
      </c>
      <c r="S103">
        <v>-191</v>
      </c>
    </row>
    <row r="104" spans="6:19" x14ac:dyDescent="0.25">
      <c r="F104">
        <f t="shared" si="7"/>
        <v>1.9971182516011496</v>
      </c>
      <c r="M104" s="3">
        <f t="shared" si="10"/>
        <v>103</v>
      </c>
      <c r="N104" s="3">
        <f t="shared" si="8"/>
        <v>-170</v>
      </c>
      <c r="O104" s="3">
        <f t="shared" si="9"/>
        <v>99.338649522006506</v>
      </c>
      <c r="P104" s="4">
        <f>( $C$20+$C$21*M104 +$C$22*(M104)^2 +$C$23*(M104)^3+ $C$24*(M104)^4 )*10^(-5)</f>
        <v>-3.6194169378670005E-3</v>
      </c>
      <c r="Q104" s="10">
        <f t="shared" si="11"/>
        <v>-3.6190599643700001E-3</v>
      </c>
      <c r="R104" s="10">
        <f t="shared" si="12"/>
        <v>1.9047684023000001E-5</v>
      </c>
      <c r="S104">
        <v>-190</v>
      </c>
    </row>
    <row r="105" spans="6:19" x14ac:dyDescent="0.25">
      <c r="F105">
        <f t="shared" si="7"/>
        <v>1.9994567107851156</v>
      </c>
      <c r="M105" s="3">
        <f t="shared" si="10"/>
        <v>104</v>
      </c>
      <c r="N105" s="3">
        <f t="shared" si="8"/>
        <v>-169</v>
      </c>
      <c r="O105" s="3">
        <f t="shared" si="9"/>
        <v>99.874981248897555</v>
      </c>
      <c r="P105" s="4">
        <f>( $C$20+$C$21*M105 +$C$22*(M105)^2 +$C$23*(M105)^3+ $C$24*(M105)^4 )*10^(-5)</f>
        <v>-3.6075107133440002E-3</v>
      </c>
      <c r="Q105" s="10">
        <f t="shared" si="11"/>
        <v>-3.6071537398470015E-3</v>
      </c>
      <c r="R105" s="10">
        <f t="shared" si="12"/>
        <v>1.9085469523000003E-5</v>
      </c>
      <c r="S105">
        <v>-189</v>
      </c>
    </row>
    <row r="106" spans="6:19" x14ac:dyDescent="0.25">
      <c r="F106">
        <f t="shared" si="7"/>
        <v>2.0017626103472446</v>
      </c>
      <c r="M106" s="3">
        <f t="shared" si="10"/>
        <v>105</v>
      </c>
      <c r="N106" s="3">
        <f t="shared" si="8"/>
        <v>-168</v>
      </c>
      <c r="O106" s="3">
        <f t="shared" si="9"/>
        <v>100.40668074195746</v>
      </c>
      <c r="P106" s="4">
        <f>( $C$20+$C$21*M106 +$C$22*(M106)^2 +$C$23*(M106)^3+ $C$24*(M106)^4 )*10^(-5)</f>
        <v>-3.5954913851250002E-3</v>
      </c>
      <c r="Q106" s="10">
        <f t="shared" si="11"/>
        <v>-3.595134411628001E-3</v>
      </c>
      <c r="R106" s="10">
        <f t="shared" si="12"/>
        <v>1.9123055381000004E-5</v>
      </c>
      <c r="S106">
        <v>-188</v>
      </c>
    </row>
    <row r="107" spans="6:19" x14ac:dyDescent="0.25">
      <c r="F107">
        <f t="shared" si="7"/>
        <v>2.0040366666817766</v>
      </c>
      <c r="M107" s="3">
        <f t="shared" si="10"/>
        <v>106</v>
      </c>
      <c r="N107" s="3">
        <f t="shared" si="8"/>
        <v>-167</v>
      </c>
      <c r="O107" s="3">
        <f t="shared" si="9"/>
        <v>100.93380990327876</v>
      </c>
      <c r="P107" s="4">
        <f>( $C$20+$C$21*M107 +$C$22*(M107)^2 +$C$23*(M107)^3+ $C$24*(M107)^4 )*10^(-5)</f>
        <v>-3.5833595521360001E-3</v>
      </c>
      <c r="Q107" s="10">
        <f t="shared" si="11"/>
        <v>-3.5830025786390001E-3</v>
      </c>
      <c r="R107" s="10">
        <f t="shared" si="12"/>
        <v>1.9160441597000005E-5</v>
      </c>
      <c r="S107">
        <v>-187</v>
      </c>
    </row>
    <row r="108" spans="6:19" x14ac:dyDescent="0.25">
      <c r="F108">
        <f t="shared" si="7"/>
        <v>2.006279573999441</v>
      </c>
      <c r="M108" s="3">
        <f t="shared" si="10"/>
        <v>107</v>
      </c>
      <c r="N108" s="3">
        <f t="shared" si="8"/>
        <v>-166</v>
      </c>
      <c r="O108" s="3">
        <f t="shared" si="9"/>
        <v>101.45642941463421</v>
      </c>
      <c r="P108" s="4">
        <f>( $C$20+$C$21*M108 +$C$22*(M108)^2 +$C$23*(M108)^3+ $C$24*(M108)^4 )*10^(-5)</f>
        <v>-3.5711158133030002E-3</v>
      </c>
      <c r="Q108" s="10">
        <f t="shared" si="11"/>
        <v>-3.5707588398060002E-3</v>
      </c>
      <c r="R108" s="10">
        <f t="shared" si="12"/>
        <v>1.9197628171000005E-5</v>
      </c>
      <c r="S108">
        <v>-186</v>
      </c>
    </row>
    <row r="109" spans="6:19" x14ac:dyDescent="0.25">
      <c r="F109">
        <f t="shared" si="7"/>
        <v>2.008492005201838</v>
      </c>
      <c r="M109" s="3">
        <f t="shared" si="10"/>
        <v>108</v>
      </c>
      <c r="N109" s="3">
        <f t="shared" si="8"/>
        <v>-165</v>
      </c>
      <c r="O109" s="3">
        <f t="shared" si="9"/>
        <v>101.97459876708369</v>
      </c>
      <c r="P109" s="4">
        <f>( $C$20+$C$21*M109 +$C$22*(M109)^2 +$C$23*(M109)^3+ $C$24*(M109)^4 )*10^(-5)</f>
        <v>-3.5587607675519992E-3</v>
      </c>
      <c r="Q109" s="10">
        <f t="shared" si="11"/>
        <v>-3.5584037940550009E-3</v>
      </c>
      <c r="R109" s="10">
        <f t="shared" si="12"/>
        <v>1.9234615103000004E-5</v>
      </c>
      <c r="S109">
        <v>-185</v>
      </c>
    </row>
    <row r="110" spans="6:19" x14ac:dyDescent="0.25">
      <c r="F110">
        <f t="shared" si="7"/>
        <v>2.0106746127140647</v>
      </c>
      <c r="M110" s="3">
        <f t="shared" si="10"/>
        <v>109</v>
      </c>
      <c r="N110" s="3">
        <f t="shared" si="8"/>
        <v>-164</v>
      </c>
      <c r="O110" s="3">
        <f t="shared" si="9"/>
        <v>102.48837628977431</v>
      </c>
      <c r="P110" s="4">
        <f>( $C$20+$C$21*M110 +$C$22*(M110)^2 +$C$23*(M110)^3+ $C$24*(M110)^4 )*10^(-5)</f>
        <v>-3.5462950138090005E-3</v>
      </c>
      <c r="Q110" s="10">
        <f t="shared" si="11"/>
        <v>-3.5459380403120009E-3</v>
      </c>
      <c r="R110" s="10">
        <f t="shared" si="12"/>
        <v>1.9271402393000003E-5</v>
      </c>
      <c r="S110">
        <v>-184</v>
      </c>
    </row>
    <row r="111" spans="6:19" x14ac:dyDescent="0.25">
      <c r="F111">
        <f t="shared" si="7"/>
        <v>2.0128280292779075</v>
      </c>
      <c r="M111" s="3">
        <f t="shared" si="10"/>
        <v>110</v>
      </c>
      <c r="N111" s="3">
        <f t="shared" si="8"/>
        <v>-163</v>
      </c>
      <c r="O111" s="3">
        <f t="shared" si="9"/>
        <v>102.9978191779521</v>
      </c>
      <c r="P111" s="4">
        <f>( $C$20+$C$21*M111 +$C$22*(M111)^2 +$C$23*(M111)^3+ $C$24*(M111)^4 )*10^(-5)</f>
        <v>-3.5337191510000001E-3</v>
      </c>
      <c r="Q111" s="10">
        <f t="shared" si="11"/>
        <v>-3.5333621775030018E-3</v>
      </c>
      <c r="R111" s="10">
        <f t="shared" si="12"/>
        <v>1.9307990041000001E-5</v>
      </c>
      <c r="S111">
        <v>-183</v>
      </c>
    </row>
    <row r="112" spans="6:19" x14ac:dyDescent="0.25">
      <c r="F112">
        <f t="shared" si="7"/>
        <v>2.0149528687078169</v>
      </c>
      <c r="M112" s="3">
        <f t="shared" si="10"/>
        <v>111</v>
      </c>
      <c r="N112" s="3">
        <f t="shared" si="8"/>
        <v>-162</v>
      </c>
      <c r="O112" s="3">
        <f t="shared" si="9"/>
        <v>103.50298352021329</v>
      </c>
      <c r="P112" s="4">
        <f>( $C$20+$C$21*M112 +$C$22*(M112)^2 +$C$23*(M112)^3+ $C$24*(M112)^4 )*10^(-5)</f>
        <v>-3.5210337780510002E-3</v>
      </c>
      <c r="Q112" s="10">
        <f t="shared" si="11"/>
        <v>-3.5206768045540006E-3</v>
      </c>
      <c r="R112" s="10">
        <f t="shared" si="12"/>
        <v>1.9344378047000005E-5</v>
      </c>
      <c r="S112">
        <v>-182</v>
      </c>
    </row>
    <row r="113" spans="6:19" x14ac:dyDescent="0.25">
      <c r="F113">
        <f t="shared" si="7"/>
        <v>2.0170497266116767</v>
      </c>
      <c r="M113" s="3">
        <f t="shared" si="10"/>
        <v>112</v>
      </c>
      <c r="N113" s="3">
        <f t="shared" si="8"/>
        <v>-161</v>
      </c>
      <c r="O113" s="3">
        <f t="shared" si="9"/>
        <v>104.00392432500674</v>
      </c>
      <c r="P113" s="4">
        <f>( $C$20+$C$21*M113 +$C$22*(M113)^2 +$C$23*(M113)^3+ $C$24*(M113)^4 )*10^(-5)</f>
        <v>-3.5082394938880002E-3</v>
      </c>
      <c r="Q113" s="10">
        <f t="shared" si="11"/>
        <v>-3.5078825203910006E-3</v>
      </c>
      <c r="R113" s="10">
        <f t="shared" si="12"/>
        <v>1.9380566411000006E-5</v>
      </c>
      <c r="S113">
        <v>-181</v>
      </c>
    </row>
    <row r="114" spans="6:19" x14ac:dyDescent="0.25">
      <c r="F114">
        <f t="shared" si="7"/>
        <v>2.019119181078338</v>
      </c>
      <c r="M114" s="3">
        <f t="shared" si="10"/>
        <v>113</v>
      </c>
      <c r="N114" s="3">
        <f t="shared" si="8"/>
        <v>-160</v>
      </c>
      <c r="O114" s="3">
        <f t="shared" si="9"/>
        <v>104.50069554642094</v>
      </c>
      <c r="P114" s="4">
        <f>( $C$20+$C$21*M114 +$C$22*(M114)^2 +$C$23*(M114)^3+ $C$24*(M114)^4 )*10^(-5)</f>
        <v>-3.4953368974369996E-3</v>
      </c>
      <c r="Q114" s="10">
        <f t="shared" si="11"/>
        <v>-3.4949799239400001E-3</v>
      </c>
      <c r="R114" s="10">
        <f t="shared" si="12"/>
        <v>1.9416555133000002E-5</v>
      </c>
      <c r="S114">
        <v>-180</v>
      </c>
    </row>
    <row r="115" spans="6:19" x14ac:dyDescent="0.25">
      <c r="F115">
        <f t="shared" si="7"/>
        <v>2.0211617933336776</v>
      </c>
      <c r="M115" s="3">
        <f t="shared" si="10"/>
        <v>114</v>
      </c>
      <c r="N115" s="3">
        <f t="shared" si="8"/>
        <v>-159</v>
      </c>
      <c r="O115" s="3">
        <f t="shared" si="9"/>
        <v>104.99335010926545</v>
      </c>
      <c r="P115" s="4">
        <f>( $C$20+$C$21*M115 +$C$22*(M115)^2 +$C$23*(M115)^3+ $C$24*(M115)^4 )*10^(-5)</f>
        <v>-3.4823265876240002E-3</v>
      </c>
      <c r="Q115" s="10">
        <f t="shared" si="11"/>
        <v>-3.4819696141270007E-3</v>
      </c>
      <c r="R115" s="10">
        <f t="shared" si="12"/>
        <v>1.9452344213000005E-5</v>
      </c>
      <c r="S115">
        <v>-179</v>
      </c>
    </row>
    <row r="116" spans="6:19" x14ac:dyDescent="0.25">
      <c r="F116">
        <f t="shared" si="7"/>
        <v>2.0231781083668849</v>
      </c>
      <c r="M116" s="3">
        <f t="shared" si="10"/>
        <v>115</v>
      </c>
      <c r="N116" s="3">
        <f t="shared" si="8"/>
        <v>-158</v>
      </c>
      <c r="O116" s="3">
        <f t="shared" si="9"/>
        <v>105.48193993347039</v>
      </c>
      <c r="P116" s="4">
        <f>( $C$20+$C$21*M116 +$C$22*(M116)^2 +$C$23*(M116)^3+ $C$24*(M116)^4 )*10^(-5)</f>
        <v>-3.4692091633750002E-3</v>
      </c>
      <c r="Q116" s="10">
        <f t="shared" si="11"/>
        <v>-3.4688521898780015E-3</v>
      </c>
      <c r="R116" s="10">
        <f t="shared" si="12"/>
        <v>1.9487933651000003E-5</v>
      </c>
      <c r="S116">
        <v>-178</v>
      </c>
    </row>
    <row r="117" spans="6:19" x14ac:dyDescent="0.25">
      <c r="F117">
        <f t="shared" si="7"/>
        <v>2.0251686555285726</v>
      </c>
      <c r="M117" s="3">
        <f t="shared" si="10"/>
        <v>116</v>
      </c>
      <c r="N117" s="3">
        <f t="shared" si="8"/>
        <v>-157</v>
      </c>
      <c r="O117" s="3">
        <f t="shared" si="9"/>
        <v>105.96651595782676</v>
      </c>
      <c r="P117" s="4">
        <f>( $C$20+$C$21*M117 +$C$22*(M117)^2 +$C$23*(M117)^3+ $C$24*(M117)^4 )*10^(-5)</f>
        <v>-3.4559852236160002E-3</v>
      </c>
      <c r="Q117" s="10">
        <f t="shared" si="11"/>
        <v>-3.4556282501190007E-3</v>
      </c>
      <c r="R117" s="10">
        <f t="shared" si="12"/>
        <v>1.9523323447000001E-5</v>
      </c>
      <c r="S117">
        <v>-177</v>
      </c>
    </row>
    <row r="118" spans="6:19" x14ac:dyDescent="0.25">
      <c r="F118">
        <f t="shared" si="7"/>
        <v>2.0271339491021889</v>
      </c>
      <c r="M118" s="3">
        <f t="shared" si="10"/>
        <v>117</v>
      </c>
      <c r="N118" s="3">
        <f t="shared" si="8"/>
        <v>-156</v>
      </c>
      <c r="O118" s="3">
        <f t="shared" si="9"/>
        <v>106.44712816308218</v>
      </c>
      <c r="P118" s="4">
        <f>( $C$20+$C$21*M118 +$C$22*(M118)^2 +$C$23*(M118)^3+ $C$24*(M118)^4 )*10^(-5)</f>
        <v>-3.4426553672729995E-3</v>
      </c>
      <c r="Q118" s="10">
        <f t="shared" si="11"/>
        <v>-3.4422983937760004E-3</v>
      </c>
      <c r="R118" s="10">
        <f t="shared" si="12"/>
        <v>1.9558513601000001E-5</v>
      </c>
      <c r="S118">
        <v>-176</v>
      </c>
    </row>
    <row r="119" spans="6:19" x14ac:dyDescent="0.25">
      <c r="F119">
        <f t="shared" si="7"/>
        <v>2.02907448885012</v>
      </c>
      <c r="M119" s="3">
        <f t="shared" si="10"/>
        <v>118</v>
      </c>
      <c r="N119" s="3">
        <f t="shared" si="8"/>
        <v>-155</v>
      </c>
      <c r="O119" s="3">
        <f t="shared" si="9"/>
        <v>106.9238255944105</v>
      </c>
      <c r="P119" s="4">
        <f>( $C$20+$C$21*M119 +$C$22*(M119)^2 +$C$23*(M119)^3+ $C$24*(M119)^4 )*10^(-5)</f>
        <v>-3.4292201932719993E-3</v>
      </c>
      <c r="Q119" s="10">
        <f t="shared" si="11"/>
        <v>-3.428863219775001E-3</v>
      </c>
      <c r="R119" s="10">
        <f t="shared" si="12"/>
        <v>1.9593504113000005E-5</v>
      </c>
      <c r="S119">
        <v>-175</v>
      </c>
    </row>
    <row r="120" spans="6:19" x14ac:dyDescent="0.25">
      <c r="F120">
        <f t="shared" si="7"/>
        <v>2.0309907605358184</v>
      </c>
      <c r="M120" s="3">
        <f t="shared" si="10"/>
        <v>119</v>
      </c>
      <c r="N120" s="3">
        <f t="shared" si="8"/>
        <v>-154</v>
      </c>
      <c r="O120" s="3">
        <f t="shared" si="9"/>
        <v>107.39665638327658</v>
      </c>
      <c r="P120" s="4">
        <f>( $C$20+$C$21*M120 +$C$22*(M120)^2 +$C$23*(M120)^3+ $C$24*(M120)^4 )*10^(-5)</f>
        <v>-3.4156803005389999E-3</v>
      </c>
      <c r="Q120" s="10">
        <f t="shared" si="11"/>
        <v>-3.4153233270420007E-3</v>
      </c>
      <c r="R120" s="10">
        <f t="shared" si="12"/>
        <v>1.9628294983000004E-5</v>
      </c>
      <c r="S120">
        <v>-174</v>
      </c>
    </row>
    <row r="121" spans="6:19" x14ac:dyDescent="0.25">
      <c r="F121">
        <f t="shared" si="7"/>
        <v>2.0328832364231872</v>
      </c>
      <c r="M121" s="3">
        <f t="shared" si="10"/>
        <v>120</v>
      </c>
      <c r="N121" s="3">
        <f t="shared" si="8"/>
        <v>-153</v>
      </c>
      <c r="O121" s="3">
        <f t="shared" si="9"/>
        <v>107.86566776871305</v>
      </c>
      <c r="P121" s="4">
        <f>( $C$20+$C$21*M121 +$C$22*(M121)^2 +$C$23*(M121)^3+ $C$24*(M121)^4 )*10^(-5)</f>
        <v>-3.4020362879999995E-3</v>
      </c>
      <c r="Q121" s="10">
        <f t="shared" si="11"/>
        <v>-3.4016793145029995E-3</v>
      </c>
      <c r="R121" s="10">
        <f t="shared" si="12"/>
        <v>1.9662886211000003E-5</v>
      </c>
      <c r="S121">
        <v>-173</v>
      </c>
    </row>
    <row r="122" spans="6:19" x14ac:dyDescent="0.25">
      <c r="F122">
        <f t="shared" si="7"/>
        <v>2.0347523757543629</v>
      </c>
      <c r="M122" s="3">
        <f t="shared" si="10"/>
        <v>121</v>
      </c>
      <c r="N122" s="3">
        <f t="shared" si="8"/>
        <v>-152</v>
      </c>
      <c r="O122" s="3">
        <f t="shared" si="9"/>
        <v>108.33090611802169</v>
      </c>
      <c r="P122" s="4">
        <f>( $C$20+$C$21*M122 +$C$22*(M122)^2 +$C$23*(M122)^3+ $C$24*(M122)^4 )*10^(-5)</f>
        <v>-3.3882887545809998E-3</v>
      </c>
      <c r="Q122" s="10">
        <f t="shared" si="11"/>
        <v>-3.3879317810840011E-3</v>
      </c>
      <c r="R122" s="10">
        <f t="shared" si="12"/>
        <v>1.9697277797000004E-5</v>
      </c>
      <c r="S122">
        <v>-172</v>
      </c>
    </row>
    <row r="123" spans="6:19" x14ac:dyDescent="0.25">
      <c r="F123">
        <f t="shared" si="7"/>
        <v>2.0365986252070205</v>
      </c>
      <c r="M123" s="3">
        <f t="shared" si="10"/>
        <v>122</v>
      </c>
      <c r="N123" s="3">
        <f t="shared" si="8"/>
        <v>-151</v>
      </c>
      <c r="O123" s="3">
        <f t="shared" si="9"/>
        <v>108.7924169469218</v>
      </c>
      <c r="P123" s="4">
        <f>( $C$20+$C$21*M123 +$C$22*(M123)^2 +$C$23*(M123)^3+ $C$24*(M123)^4 )*10^(-5)</f>
        <v>-3.3744382992079995E-3</v>
      </c>
      <c r="Q123" s="10">
        <f t="shared" si="11"/>
        <v>-3.3740813257110008E-3</v>
      </c>
      <c r="R123" s="10">
        <f t="shared" si="12"/>
        <v>1.9731469741000002E-5</v>
      </c>
      <c r="S123">
        <v>-171</v>
      </c>
    </row>
    <row r="124" spans="6:19" x14ac:dyDescent="0.25">
      <c r="F124">
        <f t="shared" si="7"/>
        <v>2.0384224193322167</v>
      </c>
      <c r="M124" s="3">
        <f t="shared" si="10"/>
        <v>123</v>
      </c>
      <c r="N124" s="3">
        <f t="shared" si="8"/>
        <v>-150</v>
      </c>
      <c r="O124" s="3">
        <f t="shared" si="9"/>
        <v>109.25024493915916</v>
      </c>
      <c r="P124" s="4">
        <f>( $C$20+$C$21*M124 +$C$22*(M124)^2 +$C$23*(M124)^3+ $C$24*(M124)^4 )*10^(-5)</f>
        <v>-3.3604855208069998E-3</v>
      </c>
      <c r="Q124" s="10">
        <f t="shared" si="11"/>
        <v>-3.3601285473100007E-3</v>
      </c>
      <c r="R124" s="10">
        <f t="shared" si="12"/>
        <v>1.9765462043000002E-5</v>
      </c>
      <c r="S124">
        <v>-170</v>
      </c>
    </row>
    <row r="125" spans="6:19" x14ac:dyDescent="0.25">
      <c r="F125">
        <f t="shared" si="7"/>
        <v>2.0402241809737456</v>
      </c>
      <c r="M125" s="3">
        <f t="shared" si="10"/>
        <v>124</v>
      </c>
      <c r="N125" s="3">
        <f t="shared" si="8"/>
        <v>-149</v>
      </c>
      <c r="O125" s="3">
        <f t="shared" si="9"/>
        <v>109.7044339655917</v>
      </c>
      <c r="P125" s="4">
        <f>( $C$20+$C$21*M125 +$C$22*(M125)^2 +$C$23*(M125)^3+ $C$24*(M125)^4 )*10^(-5)</f>
        <v>-3.3464310183040002E-3</v>
      </c>
      <c r="Q125" s="10">
        <f t="shared" si="11"/>
        <v>-3.3460740448070002E-3</v>
      </c>
      <c r="R125" s="10">
        <f t="shared" si="12"/>
        <v>1.9799254703000005E-5</v>
      </c>
      <c r="S125">
        <v>-169</v>
      </c>
    </row>
    <row r="126" spans="6:19" x14ac:dyDescent="0.25">
      <c r="F126">
        <f t="shared" si="7"/>
        <v>2.0420043216699177</v>
      </c>
      <c r="M126" s="3">
        <f t="shared" si="10"/>
        <v>125</v>
      </c>
      <c r="N126" s="3">
        <f t="shared" si="8"/>
        <v>-148</v>
      </c>
      <c r="O126" s="3">
        <f t="shared" si="9"/>
        <v>110.15502710276456</v>
      </c>
      <c r="P126" s="4">
        <f>( $C$20+$C$21*M126 +$C$22*(M126)^2 +$C$23*(M126)^3+ $C$24*(M126)^4 )*10^(-5)</f>
        <v>-3.3322753906249998E-3</v>
      </c>
      <c r="Q126" s="10">
        <f t="shared" si="11"/>
        <v>-3.3319184171279998E-3</v>
      </c>
      <c r="R126" s="10">
        <f t="shared" si="12"/>
        <v>1.9832847721000007E-5</v>
      </c>
      <c r="S126">
        <v>-168</v>
      </c>
    </row>
    <row r="127" spans="6:19" x14ac:dyDescent="0.25">
      <c r="F127">
        <f t="shared" si="7"/>
        <v>2.0437632420386409</v>
      </c>
      <c r="M127" s="3">
        <f t="shared" si="10"/>
        <v>126</v>
      </c>
      <c r="N127" s="3">
        <f t="shared" si="8"/>
        <v>-147</v>
      </c>
      <c r="O127" s="3">
        <f t="shared" si="9"/>
        <v>110.60206665099521</v>
      </c>
      <c r="P127" s="4">
        <f>( $C$20+$C$21*M127 +$C$22*(M127)^2 +$C$23*(M127)^3+ $C$24*(M127)^4 )*10^(-5)</f>
        <v>-3.3180192366960002E-3</v>
      </c>
      <c r="Q127" s="10">
        <f t="shared" si="11"/>
        <v>-3.3176622631990007E-3</v>
      </c>
      <c r="R127" s="10">
        <f t="shared" si="12"/>
        <v>1.9866241097000006E-5</v>
      </c>
      <c r="S127">
        <v>-167</v>
      </c>
    </row>
    <row r="128" spans="6:19" x14ac:dyDescent="0.25">
      <c r="F128">
        <f t="shared" si="7"/>
        <v>2.0455013321465945</v>
      </c>
      <c r="M128" s="3">
        <f t="shared" si="10"/>
        <v>127</v>
      </c>
      <c r="N128" s="3">
        <f t="shared" si="8"/>
        <v>-146</v>
      </c>
      <c r="O128" s="3">
        <f t="shared" si="9"/>
        <v>111.04559415197512</v>
      </c>
      <c r="P128" s="4">
        <f>( $C$20+$C$21*M128 +$C$22*(M128)^2 +$C$23*(M128)^3+ $C$24*(M128)^4 )*10^(-5)</f>
        <v>-3.3036631554429997E-3</v>
      </c>
      <c r="Q128" s="10">
        <f t="shared" si="11"/>
        <v>-3.3033061819460001E-3</v>
      </c>
      <c r="R128" s="10">
        <f t="shared" si="12"/>
        <v>1.9899434831000004E-5</v>
      </c>
      <c r="S128">
        <v>-166</v>
      </c>
    </row>
    <row r="129" spans="6:19" x14ac:dyDescent="0.25">
      <c r="F129">
        <f t="shared" si="7"/>
        <v>2.0472189718632965</v>
      </c>
      <c r="M129" s="3">
        <f t="shared" si="10"/>
        <v>128</v>
      </c>
      <c r="N129" s="3">
        <f t="shared" si="8"/>
        <v>-145</v>
      </c>
      <c r="O129" s="3">
        <f t="shared" si="9"/>
        <v>111.48565040591004</v>
      </c>
      <c r="P129" s="4">
        <f>( $C$20+$C$21*M129 +$C$22*(M129)^2 +$C$23*(M129)^3+ $C$24*(M129)^4 )*10^(-5)</f>
        <v>-3.2892077457919995E-3</v>
      </c>
      <c r="Q129" s="10">
        <f t="shared" si="11"/>
        <v>-3.2888507722950012E-3</v>
      </c>
      <c r="R129" s="10">
        <f t="shared" si="12"/>
        <v>1.9932428923000001E-5</v>
      </c>
      <c r="S129">
        <v>-165</v>
      </c>
    </row>
    <row r="130" spans="6:19" x14ac:dyDescent="0.25">
      <c r="F130">
        <f t="shared" ref="F130:F193" si="13">$B$3+$B$4*(LOG10(M130)) + $B$5*(LOG10(M130))^2 + $B$6*(LOG10(M130))^3 + $B$7*(LOG10(M130))^4 + $B$8*(LOG10(M130))^5 + $B$9*(LOG10(M130))^6 + $B$10*(LOG10(M130))^7 + $B$11*(LOG10(M130))^8</f>
        <v>2.0489165312007671</v>
      </c>
      <c r="M130" s="3">
        <f t="shared" si="10"/>
        <v>129</v>
      </c>
      <c r="N130" s="3">
        <f t="shared" ref="N130:N193" si="14">M130-273</f>
        <v>-144</v>
      </c>
      <c r="O130" s="3">
        <f t="shared" ref="O130:O193" si="15">10^(F130)</f>
        <v>111.92227548820746</v>
      </c>
      <c r="P130" s="4">
        <f>( $C$20+$C$21*M130 +$C$22*(M130)^2 +$C$23*(M130)^3+ $C$24*(M130)^4 )*10^(-5)</f>
        <v>-3.274653606669E-3</v>
      </c>
      <c r="Q130" s="10">
        <f t="shared" si="11"/>
        <v>-3.2742966331720008E-3</v>
      </c>
      <c r="R130" s="10">
        <f t="shared" si="12"/>
        <v>1.9965223373000001E-5</v>
      </c>
      <c r="S130">
        <v>-164</v>
      </c>
    </row>
    <row r="131" spans="6:19" x14ac:dyDescent="0.25">
      <c r="F131">
        <f t="shared" si="13"/>
        <v>2.0505943706394802</v>
      </c>
      <c r="M131" s="3">
        <f t="shared" ref="M131:M194" si="16">M130+1</f>
        <v>130</v>
      </c>
      <c r="N131" s="3">
        <f t="shared" si="14"/>
        <v>-143</v>
      </c>
      <c r="O131" s="3">
        <f t="shared" si="15"/>
        <v>112.35550876572347</v>
      </c>
      <c r="P131" s="4">
        <f>( $C$20+$C$21*M131 +$C$22*(M131)^2 +$C$23*(M131)^3+ $C$24*(M131)^4 )*10^(-5)</f>
        <v>-3.2600013369999997E-3</v>
      </c>
      <c r="Q131" s="10">
        <f t="shared" si="11"/>
        <v>-3.2596443635029997E-3</v>
      </c>
      <c r="R131" s="10">
        <f t="shared" si="12"/>
        <v>1.9997818181E-5</v>
      </c>
      <c r="S131">
        <v>-163</v>
      </c>
    </row>
    <row r="132" spans="6:19" x14ac:dyDescent="0.25">
      <c r="F132">
        <f t="shared" si="13"/>
        <v>2.0522528414412622</v>
      </c>
      <c r="M132" s="3">
        <f t="shared" si="16"/>
        <v>131</v>
      </c>
      <c r="N132" s="3">
        <f t="shared" si="14"/>
        <v>-142</v>
      </c>
      <c r="O132" s="3">
        <f t="shared" si="15"/>
        <v>112.78538891258707</v>
      </c>
      <c r="P132" s="4">
        <f>( $C$20+$C$21*M132 +$C$22*(M132)^2 +$C$23*(M132)^3+ $C$24*(M132)^4 )*10^(-5)</f>
        <v>-3.2452515357110001E-3</v>
      </c>
      <c r="Q132" s="10">
        <f t="shared" si="11"/>
        <v>-3.2448945622140005E-3</v>
      </c>
      <c r="R132" s="10">
        <f t="shared" si="12"/>
        <v>2.0030213347000005E-5</v>
      </c>
      <c r="S132">
        <v>-162</v>
      </c>
    </row>
    <row r="133" spans="6:19" x14ac:dyDescent="0.25">
      <c r="F133">
        <f t="shared" si="13"/>
        <v>2.0538922859497379</v>
      </c>
      <c r="M133" s="3">
        <f t="shared" si="16"/>
        <v>132</v>
      </c>
      <c r="N133" s="3">
        <f t="shared" si="14"/>
        <v>-141</v>
      </c>
      <c r="O133" s="3">
        <f t="shared" si="15"/>
        <v>113.21195392560803</v>
      </c>
      <c r="P133" s="4">
        <f>( $C$20+$C$21*M133 +$C$22*(M133)^2 +$C$23*(M133)^3+ $C$24*(M133)^4 )*10^(-5)</f>
        <v>-3.230404801728E-3</v>
      </c>
      <c r="Q133" s="10">
        <f t="shared" si="11"/>
        <v>-3.2300478282310005E-3</v>
      </c>
      <c r="R133" s="10">
        <f t="shared" si="12"/>
        <v>2.0062408871000007E-5</v>
      </c>
      <c r="S133">
        <v>-161</v>
      </c>
    </row>
    <row r="134" spans="6:19" x14ac:dyDescent="0.25">
      <c r="F134">
        <f t="shared" si="13"/>
        <v>2.0555130378789208</v>
      </c>
      <c r="M134" s="3">
        <f t="shared" si="16"/>
        <v>133</v>
      </c>
      <c r="N134" s="3">
        <f t="shared" si="14"/>
        <v>-140</v>
      </c>
      <c r="O134" s="3">
        <f t="shared" si="15"/>
        <v>113.63524113928636</v>
      </c>
      <c r="P134" s="4">
        <f>( $C$20+$C$21*M134 +$C$22*(M134)^2 +$C$23*(M134)^3+ $C$24*(M134)^4 )*10^(-5)</f>
        <v>-3.215461733977E-3</v>
      </c>
      <c r="Q134" s="10">
        <f t="shared" si="11"/>
        <v>-3.2151047604800009E-3</v>
      </c>
      <c r="R134" s="10">
        <f t="shared" si="12"/>
        <v>2.0094404753000004E-5</v>
      </c>
      <c r="S134">
        <v>-160</v>
      </c>
    </row>
    <row r="135" spans="6:19" x14ac:dyDescent="0.25">
      <c r="F135">
        <f t="shared" si="13"/>
        <v>2.0571154225904777</v>
      </c>
      <c r="M135" s="3">
        <f t="shared" si="16"/>
        <v>134</v>
      </c>
      <c r="N135" s="3">
        <f t="shared" si="14"/>
        <v>-139</v>
      </c>
      <c r="O135" s="3">
        <f t="shared" si="15"/>
        <v>114.0552872404291</v>
      </c>
      <c r="P135" s="4">
        <f>( $C$20+$C$21*M135 +$C$22*(M135)^2 +$C$23*(M135)^3+ $C$24*(M135)^4 )*10^(-5)</f>
        <v>-3.2004229313839995E-3</v>
      </c>
      <c r="Q135" s="10">
        <f t="shared" si="11"/>
        <v>-3.2000659578870013E-3</v>
      </c>
      <c r="R135" s="10">
        <f t="shared" si="12"/>
        <v>2.0126200993000004E-5</v>
      </c>
      <c r="S135">
        <v>-159</v>
      </c>
    </row>
    <row r="136" spans="6:19" x14ac:dyDescent="0.25">
      <c r="F136">
        <f t="shared" si="13"/>
        <v>2.0586997573602019</v>
      </c>
      <c r="M136" s="3">
        <f t="shared" si="16"/>
        <v>135</v>
      </c>
      <c r="N136" s="3">
        <f t="shared" si="14"/>
        <v>-138</v>
      </c>
      <c r="O136" s="3">
        <f t="shared" si="15"/>
        <v>114.47212828238908</v>
      </c>
      <c r="P136" s="4">
        <f>( $C$20+$C$21*M136 +$C$22*(M136)^2 +$C$23*(M136)^3+ $C$24*(M136)^4 )*10^(-5)</f>
        <v>-3.1852889928750002E-3</v>
      </c>
      <c r="Q136" s="10">
        <f t="shared" si="11"/>
        <v>-3.1849320193779998E-3</v>
      </c>
      <c r="R136" s="10">
        <f t="shared" si="12"/>
        <v>2.0157797591000001E-5</v>
      </c>
      <c r="S136">
        <v>-158</v>
      </c>
    </row>
    <row r="137" spans="6:19" x14ac:dyDescent="0.25">
      <c r="F137">
        <f t="shared" si="13"/>
        <v>2.0602663516341995</v>
      </c>
      <c r="M137" s="3">
        <f t="shared" si="16"/>
        <v>136</v>
      </c>
      <c r="N137" s="3">
        <f t="shared" si="14"/>
        <v>-137</v>
      </c>
      <c r="O137" s="3">
        <f t="shared" si="15"/>
        <v>114.88579969894069</v>
      </c>
      <c r="P137" s="4">
        <f>( $C$20+$C$21*M137 +$C$22*(M137)^2 +$C$23*(M137)^3+ $C$24*(M137)^4 )*10^(-5)</f>
        <v>-3.1700605173760003E-3</v>
      </c>
      <c r="Q137" s="10">
        <f t="shared" si="11"/>
        <v>-3.1697035438790003E-3</v>
      </c>
      <c r="R137" s="10">
        <f t="shared" si="12"/>
        <v>2.0189194547E-5</v>
      </c>
      <c r="S137">
        <v>-157</v>
      </c>
    </row>
    <row r="138" spans="6:19" x14ac:dyDescent="0.25">
      <c r="F138">
        <f t="shared" si="13"/>
        <v>2.0618155072752113</v>
      </c>
      <c r="M138" s="3">
        <f t="shared" si="16"/>
        <v>137</v>
      </c>
      <c r="N138" s="3">
        <f t="shared" si="14"/>
        <v>-136</v>
      </c>
      <c r="O138" s="3">
        <f t="shared" si="15"/>
        <v>115.29633631778982</v>
      </c>
      <c r="P138" s="4">
        <f>( $C$20+$C$21*M138 +$C$22*(M138)^2 +$C$23*(M138)^3+ $C$24*(M138)^4 )*10^(-5)</f>
        <v>-3.1547381038130001E-3</v>
      </c>
      <c r="Q138" s="10">
        <f t="shared" si="11"/>
        <v>-3.1543811303160001E-3</v>
      </c>
      <c r="R138" s="10">
        <f t="shared" si="12"/>
        <v>2.0220391861000008E-5</v>
      </c>
      <c r="S138">
        <v>-156</v>
      </c>
    </row>
    <row r="139" spans="6:19" x14ac:dyDescent="0.25">
      <c r="F139">
        <f t="shared" si="13"/>
        <v>2.0633475187995778</v>
      </c>
      <c r="M139" s="3">
        <f t="shared" si="16"/>
        <v>138</v>
      </c>
      <c r="N139" s="3">
        <f t="shared" si="14"/>
        <v>-135</v>
      </c>
      <c r="O139" s="3">
        <f t="shared" si="15"/>
        <v>115.7037723737464</v>
      </c>
      <c r="P139" s="4">
        <f>( $C$20+$C$21*M139 +$C$22*(M139)^2 +$C$23*(M139)^3+ $C$24*(M139)^4 )*10^(-5)</f>
        <v>-3.1393223511119997E-3</v>
      </c>
      <c r="Q139" s="10">
        <f t="shared" si="11"/>
        <v>-3.1389653776150014E-3</v>
      </c>
      <c r="R139" s="10">
        <f t="shared" si="12"/>
        <v>2.0251389533000006E-5</v>
      </c>
      <c r="S139">
        <v>-155</v>
      </c>
    </row>
    <row r="140" spans="6:19" x14ac:dyDescent="0.25">
      <c r="F140">
        <f t="shared" si="13"/>
        <v>2.064862673605206</v>
      </c>
      <c r="M140" s="3">
        <f t="shared" si="16"/>
        <v>139</v>
      </c>
      <c r="N140" s="3">
        <f t="shared" si="14"/>
        <v>-134</v>
      </c>
      <c r="O140" s="3">
        <f t="shared" si="15"/>
        <v>116.10814152155349</v>
      </c>
      <c r="P140" s="4">
        <f>( $C$20+$C$21*M140 +$C$22*(M140)^2 +$C$23*(M140)^3+ $C$24*(M140)^4 )*10^(-5)</f>
        <v>-3.1238138581989997E-3</v>
      </c>
      <c r="Q140" s="10">
        <f t="shared" si="11"/>
        <v>-3.1234568847020002E-3</v>
      </c>
      <c r="R140" s="10">
        <f t="shared" si="12"/>
        <v>2.0282187563000003E-5</v>
      </c>
      <c r="S140">
        <v>-154</v>
      </c>
    </row>
    <row r="141" spans="6:19" x14ac:dyDescent="0.25">
      <c r="F141">
        <f t="shared" si="13"/>
        <v>2.0663612521909798</v>
      </c>
      <c r="M141" s="3">
        <f t="shared" si="16"/>
        <v>140</v>
      </c>
      <c r="N141" s="3">
        <f t="shared" si="14"/>
        <v>-133</v>
      </c>
      <c r="O141" s="3">
        <f t="shared" si="15"/>
        <v>116.50947684839322</v>
      </c>
      <c r="P141" s="4">
        <f>( $C$20+$C$21*M141 +$C$22*(M141)^2 +$C$23*(M141)^3+ $C$24*(M141)^4 )*10^(-5)</f>
        <v>-3.1082132240000003E-3</v>
      </c>
      <c r="Q141" s="10">
        <f t="shared" si="11"/>
        <v>-3.1078562505030007E-3</v>
      </c>
      <c r="R141" s="10">
        <f t="shared" si="12"/>
        <v>2.0312785951000006E-5</v>
      </c>
      <c r="S141">
        <v>-153</v>
      </c>
    </row>
    <row r="142" spans="6:19" x14ac:dyDescent="0.25">
      <c r="F142">
        <f t="shared" si="13"/>
        <v>2.0678435283679741</v>
      </c>
      <c r="M142" s="3">
        <f t="shared" si="16"/>
        <v>141</v>
      </c>
      <c r="N142" s="3">
        <f t="shared" si="14"/>
        <v>-132</v>
      </c>
      <c r="O142" s="3">
        <f t="shared" si="15"/>
        <v>116.9078108860744</v>
      </c>
      <c r="P142" s="4">
        <f>( $C$20+$C$21*M142 +$C$22*(M142)^2 +$C$23*(M142)^3+ $C$24*(M142)^4 )*10^(-5)</f>
        <v>-3.0925210474409995E-3</v>
      </c>
      <c r="Q142" s="10">
        <f t="shared" si="11"/>
        <v>-3.0921640739440008E-3</v>
      </c>
      <c r="R142" s="10">
        <f t="shared" si="12"/>
        <v>2.0343184697000002E-5</v>
      </c>
      <c r="S142">
        <v>-152</v>
      </c>
    </row>
    <row r="143" spans="6:19" x14ac:dyDescent="0.25">
      <c r="F143">
        <f t="shared" si="13"/>
        <v>2.0693097694628206</v>
      </c>
      <c r="M143" s="3">
        <f t="shared" si="16"/>
        <v>142</v>
      </c>
      <c r="N143" s="3">
        <f t="shared" si="14"/>
        <v>-131</v>
      </c>
      <c r="O143" s="3">
        <f t="shared" si="15"/>
        <v>117.3031756229083</v>
      </c>
      <c r="P143" s="4">
        <f>( $C$20+$C$21*M143 +$C$22*(M143)^2 +$C$23*(M143)^3+ $C$24*(M143)^4 )*10^(-5)</f>
        <v>-3.0767379274479994E-3</v>
      </c>
      <c r="Q143" s="10">
        <f t="shared" si="11"/>
        <v>-3.0763809539510012E-3</v>
      </c>
      <c r="R143" s="10">
        <f t="shared" si="12"/>
        <v>2.0373383801E-5</v>
      </c>
      <c r="S143">
        <v>-151</v>
      </c>
    </row>
    <row r="144" spans="6:19" x14ac:dyDescent="0.25">
      <c r="F144">
        <f t="shared" si="13"/>
        <v>2.0707602365136037</v>
      </c>
      <c r="M144" s="3">
        <f t="shared" si="16"/>
        <v>143</v>
      </c>
      <c r="N144" s="3">
        <f t="shared" si="14"/>
        <v>-130</v>
      </c>
      <c r="O144" s="3">
        <f t="shared" si="15"/>
        <v>117.69560251529104</v>
      </c>
      <c r="P144" s="4">
        <f>( $C$20+$C$21*M144 +$C$22*(M144)^2 +$C$23*(M144)^3+ $C$24*(M144)^4 )*10^(-5)</f>
        <v>-3.0608644629470006E-3</v>
      </c>
      <c r="Q144" s="10">
        <f t="shared" si="11"/>
        <v>-3.0605074894500001E-3</v>
      </c>
      <c r="R144" s="10">
        <f t="shared" si="12"/>
        <v>2.0403383263000002E-5</v>
      </c>
      <c r="S144">
        <v>-150</v>
      </c>
    </row>
    <row r="145" spans="6:19" x14ac:dyDescent="0.25">
      <c r="F145">
        <f t="shared" si="13"/>
        <v>2.0721951844585629</v>
      </c>
      <c r="M145" s="3">
        <f t="shared" si="16"/>
        <v>144</v>
      </c>
      <c r="N145" s="3">
        <f t="shared" si="14"/>
        <v>-129</v>
      </c>
      <c r="O145" s="3">
        <f t="shared" si="15"/>
        <v>118.08512249898868</v>
      </c>
      <c r="P145" s="4">
        <f>( $C$20+$C$21*M145 +$C$22*(M145)^2 +$C$23*(M145)^3+ $C$24*(M145)^4 )*10^(-5)</f>
        <v>-3.0449012528639993E-3</v>
      </c>
      <c r="Q145" s="10">
        <f t="shared" si="11"/>
        <v>-3.0445442793670002E-3</v>
      </c>
      <c r="R145" s="10">
        <f t="shared" si="12"/>
        <v>2.0433183083000006E-5</v>
      </c>
      <c r="S145">
        <v>-149</v>
      </c>
    </row>
    <row r="146" spans="6:19" x14ac:dyDescent="0.25">
      <c r="F146">
        <f t="shared" si="13"/>
        <v>2.0736148623179438</v>
      </c>
      <c r="M146" s="3">
        <f t="shared" si="16"/>
        <v>145</v>
      </c>
      <c r="N146" s="3">
        <f t="shared" si="14"/>
        <v>-128</v>
      </c>
      <c r="O146" s="3">
        <f t="shared" si="15"/>
        <v>118.47176600014133</v>
      </c>
      <c r="P146" s="4">
        <f>( $C$20+$C$21*M146 +$C$22*(M146)^2 +$C$23*(M146)^3+ $C$24*(M146)^4 )*10^(-5)</f>
        <v>-3.0288488961249999E-3</v>
      </c>
      <c r="Q146" s="10">
        <f t="shared" si="11"/>
        <v>-3.0284919226280008E-3</v>
      </c>
      <c r="R146" s="10">
        <f t="shared" si="12"/>
        <v>2.0462783261000006E-5</v>
      </c>
      <c r="S146">
        <v>-148</v>
      </c>
    </row>
    <row r="147" spans="6:19" x14ac:dyDescent="0.25">
      <c r="F147">
        <f t="shared" si="13"/>
        <v>2.0750195133692841</v>
      </c>
      <c r="M147" s="3">
        <f t="shared" si="16"/>
        <v>146</v>
      </c>
      <c r="N147" s="3">
        <f t="shared" si="14"/>
        <v>-127</v>
      </c>
      <c r="O147" s="3">
        <f t="shared" si="15"/>
        <v>118.85556294599506</v>
      </c>
      <c r="P147" s="4">
        <f>( $C$20+$C$21*M147 +$C$22*(M147)^2 +$C$23*(M147)^3+ $C$24*(M147)^4 )*10^(-5)</f>
        <v>-3.0127079916559998E-3</v>
      </c>
      <c r="Q147" s="10">
        <f t="shared" si="11"/>
        <v>-3.0123510181590007E-3</v>
      </c>
      <c r="R147" s="10">
        <f t="shared" si="12"/>
        <v>2.0492183797000002E-5</v>
      </c>
      <c r="S147">
        <v>-147</v>
      </c>
    </row>
    <row r="148" spans="6:19" x14ac:dyDescent="0.25">
      <c r="F148">
        <f t="shared" si="13"/>
        <v>2.076409375316401</v>
      </c>
      <c r="M148" s="3">
        <f t="shared" si="16"/>
        <v>147</v>
      </c>
      <c r="N148" s="3">
        <f t="shared" si="14"/>
        <v>-126</v>
      </c>
      <c r="O148" s="3">
        <f t="shared" si="15"/>
        <v>119.23654277536298</v>
      </c>
      <c r="P148" s="4">
        <f>( $C$20+$C$21*M148 +$C$22*(M148)^2 +$C$23*(M148)^3+ $C$24*(M148)^4 )*10^(-5)</f>
        <v>-2.9964791383830002E-3</v>
      </c>
      <c r="Q148" s="10">
        <f t="shared" si="11"/>
        <v>-2.9961221648860002E-3</v>
      </c>
      <c r="R148" s="10">
        <f t="shared" si="12"/>
        <v>2.0521384691000001E-5</v>
      </c>
      <c r="S148">
        <v>-146</v>
      </c>
    </row>
    <row r="149" spans="6:19" x14ac:dyDescent="0.25">
      <c r="F149">
        <f t="shared" si="13"/>
        <v>2.0777846804523499</v>
      </c>
      <c r="M149" s="3">
        <f t="shared" si="16"/>
        <v>148</v>
      </c>
      <c r="N149" s="3">
        <f t="shared" si="14"/>
        <v>-125</v>
      </c>
      <c r="O149" s="3">
        <f t="shared" si="15"/>
        <v>119.61473444882662</v>
      </c>
      <c r="P149" s="4">
        <f>( $C$20+$C$21*M149 +$C$22*(M149)^2 +$C$23*(M149)^3+ $C$24*(M149)^4 )*10^(-5)</f>
        <v>-2.9801629352320001E-3</v>
      </c>
      <c r="Q149" s="10">
        <f t="shared" ref="Q149:Q212" si="17">($C$21*(M149-$L$4) + $C$22*(M149^2-$L$4^2) + $C$23*(M149^3-$L$4^3) + $C$24*(M149^4-$L$4^4) ) * 10^-5</f>
        <v>-2.979805961735001E-3</v>
      </c>
      <c r="R149" s="10">
        <f t="shared" ref="R149:R212" si="18">( $C$21 + $C$22*(M149+$L$4) + $C$23 * (M149^2+$L$4^2 + M149*$L$4) + $C$24*(M149+$L$4)*(M149^2+$L$4^2) )*10^(-5)</f>
        <v>2.0550385943000003E-5</v>
      </c>
      <c r="S149">
        <v>-145</v>
      </c>
    </row>
    <row r="150" spans="6:19" x14ac:dyDescent="0.25">
      <c r="F150">
        <f t="shared" si="13"/>
        <v>2.0791456558166277</v>
      </c>
      <c r="M150" s="3">
        <f t="shared" si="16"/>
        <v>149</v>
      </c>
      <c r="N150" s="3">
        <f t="shared" si="14"/>
        <v>-124</v>
      </c>
      <c r="O150" s="3">
        <f t="shared" si="15"/>
        <v>119.9901664586906</v>
      </c>
      <c r="P150" s="4">
        <f>( $C$20+$C$21*M150 +$C$22*(M150)^2 +$C$23*(M150)^3+ $C$24*(M150)^4 )*10^(-5)</f>
        <v>-2.9637599811290004E-3</v>
      </c>
      <c r="Q150" s="10">
        <f t="shared" si="17"/>
        <v>-2.9634030076320008E-3</v>
      </c>
      <c r="R150" s="10">
        <f t="shared" si="18"/>
        <v>2.0579187553000004E-5</v>
      </c>
      <c r="S150">
        <v>-144</v>
      </c>
    </row>
    <row r="151" spans="6:19" x14ac:dyDescent="0.25">
      <c r="F151">
        <f t="shared" si="13"/>
        <v>2.0804925233468179</v>
      </c>
      <c r="M151" s="3">
        <f t="shared" si="16"/>
        <v>150</v>
      </c>
      <c r="N151" s="3">
        <f t="shared" si="14"/>
        <v>-123</v>
      </c>
      <c r="O151" s="3">
        <f t="shared" si="15"/>
        <v>120.36286683868407</v>
      </c>
      <c r="P151" s="4">
        <f>( $C$20+$C$21*M151 +$C$22*(M151)^2 +$C$23*(M151)^3+ $C$24*(M151)^4 )*10^(-5)</f>
        <v>-2.9472708750000005E-3</v>
      </c>
      <c r="Q151" s="10">
        <f t="shared" si="17"/>
        <v>-2.9469139015030014E-3</v>
      </c>
      <c r="R151" s="10">
        <f t="shared" si="18"/>
        <v>2.0607789520999997E-5</v>
      </c>
      <c r="S151">
        <v>-143</v>
      </c>
    </row>
    <row r="152" spans="6:19" x14ac:dyDescent="0.25">
      <c r="F152">
        <f t="shared" si="13"/>
        <v>2.0818255000249497</v>
      </c>
      <c r="M152" s="3">
        <f t="shared" si="16"/>
        <v>151</v>
      </c>
      <c r="N152" s="3">
        <f t="shared" si="14"/>
        <v>-122</v>
      </c>
      <c r="O152" s="3">
        <f t="shared" si="15"/>
        <v>120.73286317343016</v>
      </c>
      <c r="P152" s="4">
        <f>( $C$20+$C$21*M152 +$C$22*(M152)^2 +$C$23*(M152)^3+ $C$24*(M152)^4 )*10^(-5)</f>
        <v>-2.9306962157709996E-3</v>
      </c>
      <c r="Q152" s="10">
        <f t="shared" si="17"/>
        <v>-2.9303392422740005E-3</v>
      </c>
      <c r="R152" s="10">
        <f t="shared" si="18"/>
        <v>2.0636191847000004E-5</v>
      </c>
      <c r="S152">
        <v>-142</v>
      </c>
    </row>
    <row r="153" spans="6:19" x14ac:dyDescent="0.25">
      <c r="F153">
        <f t="shared" si="13"/>
        <v>2.0831447980187567</v>
      </c>
      <c r="M153" s="3">
        <f t="shared" si="16"/>
        <v>152</v>
      </c>
      <c r="N153" s="3">
        <f t="shared" si="14"/>
        <v>-121</v>
      </c>
      <c r="O153" s="3">
        <f t="shared" si="15"/>
        <v>121.10018260767963</v>
      </c>
      <c r="P153" s="4">
        <f>( $C$20+$C$21*M153 +$C$22*(M153)^2 +$C$23*(M153)^3+ $C$24*(M153)^4 )*10^(-5)</f>
        <v>-2.9140366023680006E-3</v>
      </c>
      <c r="Q153" s="10">
        <f t="shared" si="17"/>
        <v>-2.9136796288710006E-3</v>
      </c>
      <c r="R153" s="10">
        <f t="shared" si="18"/>
        <v>2.0664394531000003E-5</v>
      </c>
      <c r="S153">
        <v>-141</v>
      </c>
    </row>
    <row r="154" spans="6:19" x14ac:dyDescent="0.25">
      <c r="F154">
        <f t="shared" si="13"/>
        <v>2.0844506248180679</v>
      </c>
      <c r="M154" s="3">
        <f t="shared" si="16"/>
        <v>153</v>
      </c>
      <c r="N154" s="3">
        <f t="shared" si="14"/>
        <v>-120</v>
      </c>
      <c r="O154" s="3">
        <f t="shared" si="15"/>
        <v>121.46485185532261</v>
      </c>
      <c r="P154" s="4">
        <f>( $C$20+$C$21*M154 +$C$22*(M154)^2 +$C$23*(M154)^3+ $C$24*(M154)^4 )*10^(-5)</f>
        <v>-2.8972926337170004E-3</v>
      </c>
      <c r="Q154" s="10">
        <f t="shared" si="17"/>
        <v>-2.8969356602200004E-3</v>
      </c>
      <c r="R154" s="10">
        <f t="shared" si="18"/>
        <v>2.0692397573000002E-5</v>
      </c>
      <c r="S154">
        <v>-140</v>
      </c>
    </row>
    <row r="155" spans="6:19" x14ac:dyDescent="0.25">
      <c r="F155">
        <f t="shared" si="13"/>
        <v>2.0857431833665032</v>
      </c>
      <c r="M155" s="3">
        <f t="shared" si="16"/>
        <v>154</v>
      </c>
      <c r="N155" s="3">
        <f t="shared" si="14"/>
        <v>-119</v>
      </c>
      <c r="O155" s="3">
        <f t="shared" si="15"/>
        <v>121.82689720817807</v>
      </c>
      <c r="P155" s="4">
        <f>( $C$20+$C$21*M155 +$C$22*(M155)^2 +$C$23*(M155)^3+ $C$24*(M155)^4 )*10^(-5)</f>
        <v>-2.8804649087439999E-3</v>
      </c>
      <c r="Q155" s="10">
        <f t="shared" si="17"/>
        <v>-2.8801079352470007E-3</v>
      </c>
      <c r="R155" s="10">
        <f t="shared" si="18"/>
        <v>2.0720200973000003E-5</v>
      </c>
      <c r="S155">
        <v>-139</v>
      </c>
    </row>
    <row r="156" spans="6:19" x14ac:dyDescent="0.25">
      <c r="F156">
        <f t="shared" si="13"/>
        <v>2.087022672188688</v>
      </c>
      <c r="M156" s="3">
        <f t="shared" si="16"/>
        <v>155</v>
      </c>
      <c r="N156" s="3">
        <f t="shared" si="14"/>
        <v>-118</v>
      </c>
      <c r="O156" s="3">
        <f t="shared" si="15"/>
        <v>122.18634454457313</v>
      </c>
      <c r="P156" s="4">
        <f>( $C$20+$C$21*M156 +$C$22*(M156)^2 +$C$23*(M156)^3+ $C$24*(M156)^4 )*10^(-5)</f>
        <v>-2.8635540263750002E-3</v>
      </c>
      <c r="Q156" s="10">
        <f t="shared" si="17"/>
        <v>-2.8631970528780006E-3</v>
      </c>
      <c r="R156" s="10">
        <f t="shared" si="18"/>
        <v>2.0747804731000004E-5</v>
      </c>
      <c r="S156">
        <v>-138</v>
      </c>
    </row>
    <row r="157" spans="6:19" x14ac:dyDescent="0.25">
      <c r="F157">
        <f t="shared" si="13"/>
        <v>2.0882892855131496</v>
      </c>
      <c r="M157" s="3">
        <f t="shared" si="16"/>
        <v>156</v>
      </c>
      <c r="N157" s="3">
        <f t="shared" si="14"/>
        <v>-117</v>
      </c>
      <c r="O157" s="3">
        <f t="shared" si="15"/>
        <v>122.54321933771483</v>
      </c>
      <c r="P157" s="4">
        <f>( $C$20+$C$21*M157 +$C$22*(M157)^2 +$C$23*(M157)^3+ $C$24*(M157)^4 )*10^(-5)</f>
        <v>-2.846560585536E-3</v>
      </c>
      <c r="Q157" s="10">
        <f t="shared" si="17"/>
        <v>-2.8462036120390005E-3</v>
      </c>
      <c r="R157" s="10">
        <f t="shared" si="18"/>
        <v>2.0775208847000004E-5</v>
      </c>
      <c r="S157">
        <v>-137</v>
      </c>
    </row>
    <row r="158" spans="6:19" x14ac:dyDescent="0.25">
      <c r="F158">
        <f t="shared" si="13"/>
        <v>2.0895432133910665</v>
      </c>
      <c r="M158" s="3">
        <f t="shared" si="16"/>
        <v>157</v>
      </c>
      <c r="N158" s="3">
        <f t="shared" si="14"/>
        <v>-116</v>
      </c>
      <c r="O158" s="3">
        <f t="shared" si="15"/>
        <v>122.89754666385862</v>
      </c>
      <c r="P158" s="4">
        <f>( $C$20+$C$21*M158 +$C$22*(M158)^2 +$C$23*(M158)^3+ $C$24*(M158)^4 )*10^(-5)</f>
        <v>-2.8294851851529998E-3</v>
      </c>
      <c r="Q158" s="10">
        <f t="shared" si="17"/>
        <v>-2.8291282116560002E-3</v>
      </c>
      <c r="R158" s="10">
        <f t="shared" si="18"/>
        <v>2.0802413321000006E-5</v>
      </c>
      <c r="S158">
        <v>-136</v>
      </c>
    </row>
    <row r="159" spans="6:19" x14ac:dyDescent="0.25">
      <c r="F159">
        <f t="shared" si="13"/>
        <v>2.0907846418110458</v>
      </c>
      <c r="M159" s="3">
        <f t="shared" si="16"/>
        <v>158</v>
      </c>
      <c r="N159" s="3">
        <f t="shared" si="14"/>
        <v>-115</v>
      </c>
      <c r="O159" s="3">
        <f t="shared" si="15"/>
        <v>123.24935121028261</v>
      </c>
      <c r="P159" s="4">
        <f>( $C$20+$C$21*M159 +$C$22*(M159)^2 +$C$23*(M159)^3+ $C$24*(M159)^4 )*10^(-5)</f>
        <v>-2.8123284241519998E-3</v>
      </c>
      <c r="Q159" s="10">
        <f t="shared" si="17"/>
        <v>-2.8119714506549998E-3</v>
      </c>
      <c r="R159" s="10">
        <f t="shared" si="18"/>
        <v>2.0829418153000005E-5</v>
      </c>
      <c r="S159">
        <v>-135</v>
      </c>
    </row>
    <row r="160" spans="6:19" x14ac:dyDescent="0.25">
      <c r="F160">
        <f t="shared" si="13"/>
        <v>2.0920137528100806</v>
      </c>
      <c r="M160" s="3">
        <f t="shared" si="16"/>
        <v>159</v>
      </c>
      <c r="N160" s="3">
        <f t="shared" si="14"/>
        <v>-114</v>
      </c>
      <c r="O160" s="3">
        <f t="shared" si="15"/>
        <v>123.59865728307274</v>
      </c>
      <c r="P160" s="4">
        <f>( $C$20+$C$21*M160 +$C$22*(M160)^2 +$C$23*(M160)^3+ $C$24*(M160)^4 )*10^(-5)</f>
        <v>-2.795090901459E-3</v>
      </c>
      <c r="Q160" s="10">
        <f t="shared" si="17"/>
        <v>-2.794733927962E-3</v>
      </c>
      <c r="R160" s="10">
        <f t="shared" si="18"/>
        <v>2.0856223343E-5</v>
      </c>
      <c r="S160">
        <v>-134</v>
      </c>
    </row>
    <row r="161" spans="6:19" x14ac:dyDescent="0.25">
      <c r="F161">
        <f t="shared" si="13"/>
        <v>2.0932307245808204</v>
      </c>
      <c r="M161" s="3">
        <f t="shared" si="16"/>
        <v>160</v>
      </c>
      <c r="N161" s="3">
        <f t="shared" si="14"/>
        <v>-113</v>
      </c>
      <c r="O161" s="3">
        <f t="shared" si="15"/>
        <v>123.94548881471756</v>
      </c>
      <c r="P161" s="4">
        <f>( $C$20+$C$21*M161 +$C$22*(M161)^2 +$C$23*(M161)^3+ $C$24*(M161)^4 )*10^(-5)</f>
        <v>-2.7777732159999994E-3</v>
      </c>
      <c r="Q161" s="10">
        <f t="shared" si="17"/>
        <v>-2.7774162425030003E-3</v>
      </c>
      <c r="R161" s="10">
        <f t="shared" si="18"/>
        <v>2.0882828891000004E-5</v>
      </c>
      <c r="S161">
        <v>-133</v>
      </c>
    </row>
    <row r="162" spans="6:19" x14ac:dyDescent="0.25">
      <c r="F162">
        <f t="shared" si="13"/>
        <v>2.0944357315753441</v>
      </c>
      <c r="M162" s="3">
        <f t="shared" si="16"/>
        <v>161</v>
      </c>
      <c r="N162" s="3">
        <f t="shared" si="14"/>
        <v>-112</v>
      </c>
      <c r="O162" s="3">
        <f t="shared" si="15"/>
        <v>124.28986937153296</v>
      </c>
      <c r="P162" s="4">
        <f>( $C$20+$C$21*M162 +$C$22*(M162)^2 +$C$23*(M162)^3+ $C$24*(M162)^4 )*10^(-5)</f>
        <v>-2.7603759667009999E-3</v>
      </c>
      <c r="Q162" s="10">
        <f t="shared" si="17"/>
        <v>-2.7600189932040007E-3</v>
      </c>
      <c r="R162" s="10">
        <f t="shared" si="18"/>
        <v>2.0909234797000005E-5</v>
      </c>
      <c r="S162">
        <v>-132</v>
      </c>
    </row>
    <row r="163" spans="6:19" x14ac:dyDescent="0.25">
      <c r="F163">
        <f t="shared" si="13"/>
        <v>2.0956289446054912</v>
      </c>
      <c r="M163" s="3">
        <f t="shared" si="16"/>
        <v>162</v>
      </c>
      <c r="N163" s="3">
        <f t="shared" si="14"/>
        <v>-111</v>
      </c>
      <c r="O163" s="3">
        <f t="shared" si="15"/>
        <v>124.63182216089672</v>
      </c>
      <c r="P163" s="4">
        <f>( $C$20+$C$21*M163 +$C$22*(M163)^2 +$C$23*(M163)^3+ $C$24*(M163)^4 )*10^(-5)</f>
        <v>-2.7428997524879999E-3</v>
      </c>
      <c r="Q163" s="10">
        <f t="shared" si="17"/>
        <v>-2.7425427789910012E-3</v>
      </c>
      <c r="R163" s="10">
        <f t="shared" si="18"/>
        <v>2.0935441061000004E-5</v>
      </c>
      <c r="S163">
        <v>-131</v>
      </c>
    </row>
    <row r="164" spans="6:19" x14ac:dyDescent="0.25">
      <c r="F164">
        <f t="shared" si="13"/>
        <v>2.0968105309399805</v>
      </c>
      <c r="M164" s="3">
        <f t="shared" si="16"/>
        <v>163</v>
      </c>
      <c r="N164" s="3">
        <f t="shared" si="14"/>
        <v>-110</v>
      </c>
      <c r="O164" s="3">
        <f t="shared" si="15"/>
        <v>124.97137003832816</v>
      </c>
      <c r="P164" s="4">
        <f>( $C$20+$C$21*M164 +$C$22*(M164)^2 +$C$23*(M164)^3+ $C$24*(M164)^4 )*10^(-5)</f>
        <v>-2.7253451722869994E-3</v>
      </c>
      <c r="Q164" s="10">
        <f t="shared" si="17"/>
        <v>-2.7249881987900008E-3</v>
      </c>
      <c r="R164" s="10">
        <f t="shared" si="18"/>
        <v>2.0961447683000003E-5</v>
      </c>
      <c r="S164">
        <v>-130</v>
      </c>
    </row>
    <row r="165" spans="6:19" x14ac:dyDescent="0.25">
      <c r="F165">
        <f t="shared" si="13"/>
        <v>2.0979806543983504</v>
      </c>
      <c r="M165" s="3">
        <f t="shared" si="16"/>
        <v>164</v>
      </c>
      <c r="N165" s="3">
        <f t="shared" si="14"/>
        <v>-109</v>
      </c>
      <c r="O165" s="3">
        <f t="shared" si="15"/>
        <v>125.3085355143898</v>
      </c>
      <c r="P165" s="4">
        <f>( $C$20+$C$21*M165 +$C$22*(M165)^2 +$C$23*(M165)^3+ $C$24*(M165)^4 )*10^(-5)</f>
        <v>-2.7077128250239998E-3</v>
      </c>
      <c r="Q165" s="10">
        <f t="shared" si="17"/>
        <v>-2.7073558515270011E-3</v>
      </c>
      <c r="R165" s="10">
        <f t="shared" si="18"/>
        <v>2.0987254663000005E-5</v>
      </c>
      <c r="S165">
        <v>-129</v>
      </c>
    </row>
    <row r="166" spans="6:19" x14ac:dyDescent="0.25">
      <c r="F166">
        <f t="shared" si="13"/>
        <v>2.0991394754419046</v>
      </c>
      <c r="M166" s="3">
        <f t="shared" si="16"/>
        <v>165</v>
      </c>
      <c r="N166" s="3">
        <f t="shared" si="14"/>
        <v>-108</v>
      </c>
      <c r="O166" s="3">
        <f t="shared" si="15"/>
        <v>125.64334076143497</v>
      </c>
      <c r="P166" s="4">
        <f>( $C$20+$C$21*M166 +$C$22*(M166)^2 +$C$23*(M166)^3+ $C$24*(M166)^4 )*10^(-5)</f>
        <v>-2.690003309625E-3</v>
      </c>
      <c r="Q166" s="10">
        <f t="shared" si="17"/>
        <v>-2.6896463361280008E-3</v>
      </c>
      <c r="R166" s="10">
        <f t="shared" si="18"/>
        <v>2.1012862001000006E-5</v>
      </c>
      <c r="S166">
        <v>-128</v>
      </c>
    </row>
    <row r="167" spans="6:19" x14ac:dyDescent="0.25">
      <c r="F167">
        <f t="shared" si="13"/>
        <v>2.1002871512617367</v>
      </c>
      <c r="M167" s="3">
        <f t="shared" si="16"/>
        <v>166</v>
      </c>
      <c r="N167" s="3">
        <f t="shared" si="14"/>
        <v>-107</v>
      </c>
      <c r="O167" s="3">
        <f t="shared" si="15"/>
        <v>125.97580762019399</v>
      </c>
      <c r="P167" s="4">
        <f>( $C$20+$C$21*M167 +$C$22*(M167)^2 +$C$23*(M167)^3+ $C$24*(M167)^4 )*10^(-5)</f>
        <v>-2.6722172250159999E-3</v>
      </c>
      <c r="Q167" s="10">
        <f t="shared" si="17"/>
        <v>-2.6718602515190004E-3</v>
      </c>
      <c r="R167" s="10">
        <f t="shared" si="18"/>
        <v>2.1038269697000004E-5</v>
      </c>
      <c r="S167">
        <v>-127</v>
      </c>
    </row>
    <row r="168" spans="6:19" x14ac:dyDescent="0.25">
      <c r="F168">
        <f t="shared" si="13"/>
        <v>2.1014238358639732</v>
      </c>
      <c r="M168" s="3">
        <f t="shared" si="16"/>
        <v>167</v>
      </c>
      <c r="N168" s="3">
        <f t="shared" si="14"/>
        <v>-106</v>
      </c>
      <c r="O168" s="3">
        <f t="shared" si="15"/>
        <v>126.30595760621101</v>
      </c>
      <c r="P168" s="4">
        <f>( $C$20+$C$21*M168 +$C$22*(M168)^2 +$C$23*(M168)^3+ $C$24*(M168)^4 )*10^(-5)</f>
        <v>-2.6543551701230005E-3</v>
      </c>
      <c r="Q168" s="10">
        <f t="shared" si="17"/>
        <v>-2.6539981966260005E-3</v>
      </c>
      <c r="R168" s="10">
        <f t="shared" si="18"/>
        <v>2.1063477751000004E-5</v>
      </c>
      <c r="S168">
        <v>-126</v>
      </c>
    </row>
    <row r="169" spans="6:19" x14ac:dyDescent="0.25">
      <c r="F169">
        <f t="shared" si="13"/>
        <v>2.1025496801522965</v>
      </c>
      <c r="M169" s="3">
        <f t="shared" si="16"/>
        <v>168</v>
      </c>
      <c r="N169" s="3">
        <f t="shared" si="14"/>
        <v>-105</v>
      </c>
      <c r="O169" s="3">
        <f t="shared" si="15"/>
        <v>126.63381191612542</v>
      </c>
      <c r="P169" s="4">
        <f>( $C$20+$C$21*M169 +$C$22*(M169)^2 +$C$23*(M169)^3+ $C$24*(M169)^4 )*10^(-5)</f>
        <v>-2.6364177438719999E-3</v>
      </c>
      <c r="Q169" s="10">
        <f t="shared" si="17"/>
        <v>-2.6360607703750003E-3</v>
      </c>
      <c r="R169" s="10">
        <f t="shared" si="18"/>
        <v>2.1088486163000006E-5</v>
      </c>
      <c r="S169">
        <v>-125</v>
      </c>
    </row>
    <row r="170" spans="6:19" x14ac:dyDescent="0.25">
      <c r="F170">
        <f t="shared" si="13"/>
        <v>2.1036648320079161</v>
      </c>
      <c r="M170" s="3">
        <f t="shared" si="16"/>
        <v>169</v>
      </c>
      <c r="N170" s="3">
        <f t="shared" si="14"/>
        <v>-104</v>
      </c>
      <c r="O170" s="3">
        <f t="shared" si="15"/>
        <v>126.95939143381925</v>
      </c>
      <c r="P170" s="4">
        <f>( $C$20+$C$21*M170 +$C$22*(M170)^2 +$C$23*(M170)^3+ $C$24*(M170)^4 )*10^(-5)</f>
        <v>-2.6184055451890001E-3</v>
      </c>
      <c r="Q170" s="10">
        <f t="shared" si="17"/>
        <v>-2.6180485716920002E-3</v>
      </c>
      <c r="R170" s="10">
        <f t="shared" si="18"/>
        <v>2.1113294933000002E-5</v>
      </c>
      <c r="S170">
        <v>-124</v>
      </c>
    </row>
    <row r="171" spans="6:19" x14ac:dyDescent="0.25">
      <c r="F171">
        <f t="shared" si="13"/>
        <v>2.1047694363670035</v>
      </c>
      <c r="M171" s="3">
        <f t="shared" si="16"/>
        <v>170</v>
      </c>
      <c r="N171" s="3">
        <f t="shared" si="14"/>
        <v>-103</v>
      </c>
      <c r="O171" s="3">
        <f t="shared" si="15"/>
        <v>127.28271673641177</v>
      </c>
      <c r="P171" s="4">
        <f>( $C$20+$C$21*M171 +$C$22*(M171)^2 +$C$23*(M171)^3+ $C$24*(M171)^4 )*10^(-5)</f>
        <v>-2.6003191729999996E-3</v>
      </c>
      <c r="Q171" s="10">
        <f t="shared" si="17"/>
        <v>-2.5999621995030013E-3</v>
      </c>
      <c r="R171" s="10">
        <f t="shared" si="18"/>
        <v>2.1137904061E-5</v>
      </c>
      <c r="S171">
        <v>-123</v>
      </c>
    </row>
    <row r="172" spans="6:19" x14ac:dyDescent="0.25">
      <c r="F172">
        <f t="shared" si="13"/>
        <v>2.1058636352957452</v>
      </c>
      <c r="M172" s="3">
        <f t="shared" si="16"/>
        <v>171</v>
      </c>
      <c r="N172" s="3">
        <f t="shared" si="14"/>
        <v>-102</v>
      </c>
      <c r="O172" s="3">
        <f t="shared" si="15"/>
        <v>127.60380810012516</v>
      </c>
      <c r="P172" s="4">
        <f>( $C$20+$C$21*M172 +$C$22*(M172)^2 +$C$23*(M172)^3+ $C$24*(M172)^4 )*10^(-5)</f>
        <v>-2.5821592262309997E-3</v>
      </c>
      <c r="Q172" s="10">
        <f t="shared" si="17"/>
        <v>-2.5818022527339998E-3</v>
      </c>
      <c r="R172" s="10">
        <f t="shared" si="18"/>
        <v>2.1162313547000001E-5</v>
      </c>
      <c r="S172">
        <v>-122</v>
      </c>
    </row>
    <row r="173" spans="6:19" x14ac:dyDescent="0.25">
      <c r="F173">
        <f t="shared" si="13"/>
        <v>2.1069475680630658</v>
      </c>
      <c r="M173" s="3">
        <f t="shared" si="16"/>
        <v>172</v>
      </c>
      <c r="N173" s="3">
        <f t="shared" si="14"/>
        <v>-101</v>
      </c>
      <c r="O173" s="3">
        <f t="shared" si="15"/>
        <v>127.92268550601155</v>
      </c>
      <c r="P173" s="4">
        <f>( $C$20+$C$21*M173 +$C$22*(M173)^2 +$C$23*(M173)^3+ $C$24*(M173)^4 )*10^(-5)</f>
        <v>-2.5639263038079998E-3</v>
      </c>
      <c r="Q173" s="10">
        <f t="shared" si="17"/>
        <v>-2.5635693303110007E-3</v>
      </c>
      <c r="R173" s="10">
        <f t="shared" si="18"/>
        <v>2.1186523390999998E-5</v>
      </c>
      <c r="S173">
        <v>-121</v>
      </c>
    </row>
    <row r="174" spans="6:19" x14ac:dyDescent="0.25">
      <c r="F174">
        <f t="shared" si="13"/>
        <v>2.1080213712111258</v>
      </c>
      <c r="M174" s="3">
        <f t="shared" si="16"/>
        <v>173</v>
      </c>
      <c r="N174" s="3">
        <f t="shared" si="14"/>
        <v>-100</v>
      </c>
      <c r="O174" s="3">
        <f t="shared" si="15"/>
        <v>128.23936864555267</v>
      </c>
      <c r="P174" s="4">
        <f>( $C$20+$C$21*M174 +$C$22*(M174)^2 +$C$23*(M174)^3+ $C$24*(M174)^4 )*10^(-5)</f>
        <v>-2.5456210046570001E-3</v>
      </c>
      <c r="Q174" s="10">
        <f t="shared" si="17"/>
        <v>-2.545264031160001E-3</v>
      </c>
      <c r="R174" s="10">
        <f t="shared" si="18"/>
        <v>2.1210533593000001E-5</v>
      </c>
      <c r="S174">
        <v>-120</v>
      </c>
    </row>
    <row r="175" spans="6:19" x14ac:dyDescent="0.25">
      <c r="F175">
        <f t="shared" si="13"/>
        <v>2.1090851786236593</v>
      </c>
      <c r="M175" s="3">
        <f t="shared" si="16"/>
        <v>174</v>
      </c>
      <c r="N175" s="3">
        <f t="shared" si="14"/>
        <v>-99</v>
      </c>
      <c r="O175" s="3">
        <f t="shared" si="15"/>
        <v>128.55387692613152</v>
      </c>
      <c r="P175" s="4">
        <f>( $C$20+$C$21*M175 +$C$22*(M175)^2 +$C$23*(M175)^3+ $C$24*(M175)^4 )*10^(-5)</f>
        <v>-2.5272439277040002E-3</v>
      </c>
      <c r="Q175" s="10">
        <f t="shared" si="17"/>
        <v>-2.5268869542070002E-3</v>
      </c>
      <c r="R175" s="10">
        <f t="shared" si="18"/>
        <v>2.123434415300001E-5</v>
      </c>
      <c r="S175">
        <v>-119</v>
      </c>
    </row>
    <row r="176" spans="6:19" x14ac:dyDescent="0.25">
      <c r="F176">
        <f t="shared" si="13"/>
        <v>2.1101391215922343</v>
      </c>
      <c r="M176" s="3">
        <f t="shared" si="16"/>
        <v>175</v>
      </c>
      <c r="N176" s="3">
        <f t="shared" si="14"/>
        <v>-98</v>
      </c>
      <c r="O176" s="3">
        <f t="shared" si="15"/>
        <v>128.86622947637915</v>
      </c>
      <c r="P176" s="4">
        <f>( $C$20+$C$21*M176 +$C$22*(M176)^2 +$C$23*(M176)^3+ $C$24*(M176)^4 )*10^(-5)</f>
        <v>-2.5087956718749999E-3</v>
      </c>
      <c r="Q176" s="10">
        <f t="shared" si="17"/>
        <v>-2.5084386983780008E-3</v>
      </c>
      <c r="R176" s="10">
        <f t="shared" si="18"/>
        <v>2.1257955071000005E-5</v>
      </c>
      <c r="S176">
        <v>-118</v>
      </c>
    </row>
    <row r="177" spans="6:19" x14ac:dyDescent="0.25">
      <c r="F177">
        <f t="shared" si="13"/>
        <v>2.1111833288805242</v>
      </c>
      <c r="M177" s="3">
        <f t="shared" si="16"/>
        <v>176</v>
      </c>
      <c r="N177" s="3">
        <f t="shared" si="14"/>
        <v>-97</v>
      </c>
      <c r="O177" s="3">
        <f t="shared" si="15"/>
        <v>129.17644515140606</v>
      </c>
      <c r="P177" s="4">
        <f>( $C$20+$C$21*M177 +$C$22*(M177)^2 +$C$23*(M177)^3+ $C$24*(M177)^4 )*10^(-5)</f>
        <v>-2.4902768360959998E-3</v>
      </c>
      <c r="Q177" s="10">
        <f t="shared" si="17"/>
        <v>-2.4899198625990002E-3</v>
      </c>
      <c r="R177" s="10">
        <f t="shared" si="18"/>
        <v>2.1281366347000006E-5</v>
      </c>
      <c r="S177">
        <v>-117</v>
      </c>
    </row>
    <row r="178" spans="6:19" x14ac:dyDescent="0.25">
      <c r="F178">
        <f t="shared" si="13"/>
        <v>2.1122179267866255</v>
      </c>
      <c r="M178" s="3">
        <f t="shared" si="16"/>
        <v>177</v>
      </c>
      <c r="N178" s="3">
        <f t="shared" si="14"/>
        <v>-96</v>
      </c>
      <c r="O178" s="3">
        <f t="shared" si="15"/>
        <v>129.4845425379086</v>
      </c>
      <c r="P178" s="4">
        <f>( $C$20+$C$21*M178 +$C$22*(M178)^2 +$C$23*(M178)^3+ $C$24*(M178)^4 )*10^(-5)</f>
        <v>-2.4716880192929996E-3</v>
      </c>
      <c r="Q178" s="10">
        <f t="shared" si="17"/>
        <v>-2.4713310457960005E-3</v>
      </c>
      <c r="R178" s="10">
        <f t="shared" si="18"/>
        <v>2.1304577981000003E-5</v>
      </c>
      <c r="S178">
        <v>-116</v>
      </c>
    </row>
    <row r="179" spans="6:19" x14ac:dyDescent="0.25">
      <c r="F179">
        <f t="shared" si="13"/>
        <v>2.1132430392035366</v>
      </c>
      <c r="M179" s="3">
        <f t="shared" si="16"/>
        <v>178</v>
      </c>
      <c r="N179" s="3">
        <f t="shared" si="14"/>
        <v>-95</v>
      </c>
      <c r="O179" s="3">
        <f t="shared" si="15"/>
        <v>129.79053995916965</v>
      </c>
      <c r="P179" s="4">
        <f>( $C$20+$C$21*M179 +$C$22*(M179)^2 +$C$23*(M179)^3+ $C$24*(M179)^4 )*10^(-5)</f>
        <v>-2.4530298203919998E-3</v>
      </c>
      <c r="Q179" s="10">
        <f t="shared" si="17"/>
        <v>-2.4526728468950002E-3</v>
      </c>
      <c r="R179" s="10">
        <f t="shared" si="18"/>
        <v>2.1327589973000003E-5</v>
      </c>
      <c r="S179">
        <v>-115</v>
      </c>
    </row>
    <row r="180" spans="6:19" x14ac:dyDescent="0.25">
      <c r="F180">
        <f t="shared" si="13"/>
        <v>2.1142587876778203</v>
      </c>
      <c r="M180" s="3">
        <f t="shared" si="16"/>
        <v>179</v>
      </c>
      <c r="N180" s="3">
        <f t="shared" si="14"/>
        <v>-94</v>
      </c>
      <c r="O180" s="3">
        <f t="shared" si="15"/>
        <v>130.09445547994167</v>
      </c>
      <c r="P180" s="4">
        <f>( $C$20+$C$21*M180 +$C$22*(M180)^2 +$C$23*(M180)^3+ $C$24*(M180)^4 )*10^(-5)</f>
        <v>-2.4343028383189995E-3</v>
      </c>
      <c r="Q180" s="10">
        <f t="shared" si="17"/>
        <v>-2.4339458648220003E-3</v>
      </c>
      <c r="R180" s="10">
        <f t="shared" si="18"/>
        <v>2.1350402323000002E-5</v>
      </c>
      <c r="S180">
        <v>-114</v>
      </c>
    </row>
    <row r="181" spans="6:19" x14ac:dyDescent="0.25">
      <c r="F181">
        <f t="shared" si="13"/>
        <v>2.1152652914665349</v>
      </c>
      <c r="M181" s="3">
        <f t="shared" si="16"/>
        <v>180</v>
      </c>
      <c r="N181" s="3">
        <f t="shared" si="14"/>
        <v>-93</v>
      </c>
      <c r="O181" s="3">
        <f t="shared" si="15"/>
        <v>130.39630691122326</v>
      </c>
      <c r="P181" s="4">
        <f>( $C$20+$C$21*M181 +$C$22*(M181)^2 +$C$23*(M181)^3+ $C$24*(M181)^4 )*10^(-5)</f>
        <v>-2.4155076719999998E-3</v>
      </c>
      <c r="Q181" s="10">
        <f t="shared" si="17"/>
        <v>-2.4151506985030011E-3</v>
      </c>
      <c r="R181" s="10">
        <f t="shared" si="18"/>
        <v>2.1373015031000004E-5</v>
      </c>
      <c r="S181">
        <v>-113</v>
      </c>
    </row>
    <row r="182" spans="6:19" x14ac:dyDescent="0.25">
      <c r="F182">
        <f t="shared" si="13"/>
        <v>2.1162626675925007</v>
      </c>
      <c r="M182" s="3">
        <f t="shared" si="16"/>
        <v>181</v>
      </c>
      <c r="N182" s="3">
        <f t="shared" si="14"/>
        <v>-92</v>
      </c>
      <c r="O182" s="3">
        <f t="shared" si="15"/>
        <v>130.69611181493235</v>
      </c>
      <c r="P182" s="4">
        <f>( $C$20+$C$21*M182 +$C$22*(M182)^2 +$C$23*(M182)^3+ $C$24*(M182)^4 )*10^(-5)</f>
        <v>-2.3966449203610004E-3</v>
      </c>
      <c r="Q182" s="10">
        <f t="shared" si="17"/>
        <v>-2.3962879468640004E-3</v>
      </c>
      <c r="R182" s="10">
        <f t="shared" si="18"/>
        <v>2.1395428097000002E-5</v>
      </c>
      <c r="S182">
        <v>-112</v>
      </c>
    </row>
    <row r="183" spans="6:19" x14ac:dyDescent="0.25">
      <c r="F183">
        <f t="shared" si="13"/>
        <v>2.1172510308979406</v>
      </c>
      <c r="M183" s="3">
        <f t="shared" si="16"/>
        <v>182</v>
      </c>
      <c r="N183" s="3">
        <f t="shared" si="14"/>
        <v>-91</v>
      </c>
      <c r="O183" s="3">
        <f t="shared" si="15"/>
        <v>130.99388750847427</v>
      </c>
      <c r="P183" s="4">
        <f>( $C$20+$C$21*M183 +$C$22*(M183)^2 +$C$23*(M183)^3+ $C$24*(M183)^4 )*10^(-5)</f>
        <v>-2.3777151823279998E-3</v>
      </c>
      <c r="Q183" s="10">
        <f t="shared" si="17"/>
        <v>-2.3773582088310007E-3</v>
      </c>
      <c r="R183" s="10">
        <f t="shared" si="18"/>
        <v>2.1417641521000007E-5</v>
      </c>
      <c r="S183">
        <v>-111</v>
      </c>
    </row>
    <row r="184" spans="6:19" x14ac:dyDescent="0.25">
      <c r="F184">
        <f t="shared" si="13"/>
        <v>2.1182304940965611</v>
      </c>
      <c r="M184" s="3">
        <f t="shared" si="16"/>
        <v>183</v>
      </c>
      <c r="N184" s="3">
        <f t="shared" si="14"/>
        <v>-90</v>
      </c>
      <c r="O184" s="3">
        <f t="shared" si="15"/>
        <v>131.28965106921029</v>
      </c>
      <c r="P184" s="4">
        <f>( $C$20+$C$21*M184 +$C$22*(M184)^2 +$C$23*(M184)^3+ $C$24*(M184)^4 )*10^(-5)</f>
        <v>-2.3587190568269997E-3</v>
      </c>
      <c r="Q184" s="10">
        <f t="shared" si="17"/>
        <v>-2.3583620833300002E-3</v>
      </c>
      <c r="R184" s="10">
        <f t="shared" si="18"/>
        <v>2.1439655303000003E-5</v>
      </c>
      <c r="S184">
        <v>-110</v>
      </c>
    </row>
    <row r="185" spans="6:19" x14ac:dyDescent="0.25">
      <c r="F185">
        <f t="shared" si="13"/>
        <v>2.1192011678241185</v>
      </c>
      <c r="M185" s="3">
        <f t="shared" si="16"/>
        <v>184</v>
      </c>
      <c r="N185" s="3">
        <f t="shared" si="14"/>
        <v>-89</v>
      </c>
      <c r="O185" s="3">
        <f t="shared" si="15"/>
        <v>131.5834193388265</v>
      </c>
      <c r="P185" s="4">
        <f>( $C$20+$C$21*M185 +$C$22*(M185)^2 +$C$23*(M185)^3+ $C$24*(M185)^4 )*10^(-5)</f>
        <v>-2.3396571427839997E-3</v>
      </c>
      <c r="Q185" s="10">
        <f t="shared" si="17"/>
        <v>-2.3393001692870005E-3</v>
      </c>
      <c r="R185" s="10">
        <f t="shared" si="18"/>
        <v>2.1461469443E-5</v>
      </c>
      <c r="S185">
        <v>-109</v>
      </c>
    </row>
    <row r="186" spans="6:19" x14ac:dyDescent="0.25">
      <c r="F186">
        <f t="shared" si="13"/>
        <v>2.1201631606875422</v>
      </c>
      <c r="M186" s="3">
        <f t="shared" si="16"/>
        <v>185</v>
      </c>
      <c r="N186" s="3">
        <f t="shared" si="14"/>
        <v>-88</v>
      </c>
      <c r="O186" s="3">
        <f t="shared" si="15"/>
        <v>131.87520892761063</v>
      </c>
      <c r="P186" s="4">
        <f>( $C$20+$C$21*M186 +$C$22*(M186)^2 +$C$23*(M186)^3+ $C$24*(M186)^4 )*10^(-5)</f>
        <v>-2.320530039125E-3</v>
      </c>
      <c r="Q186" s="10">
        <f t="shared" si="17"/>
        <v>-2.3201730656280009E-3</v>
      </c>
      <c r="R186" s="10">
        <f t="shared" si="18"/>
        <v>2.1483083940999999E-5</v>
      </c>
      <c r="S186">
        <v>-108</v>
      </c>
    </row>
    <row r="187" spans="6:19" x14ac:dyDescent="0.25">
      <c r="F187">
        <f t="shared" si="13"/>
        <v>2.1211165793126385</v>
      </c>
      <c r="M187" s="3">
        <f t="shared" si="16"/>
        <v>186</v>
      </c>
      <c r="N187" s="3">
        <f t="shared" si="14"/>
        <v>-87</v>
      </c>
      <c r="O187" s="3">
        <f t="shared" si="15"/>
        <v>132.16503621863396</v>
      </c>
      <c r="P187" s="4">
        <f>( $C$20+$C$21*M187 +$C$22*(M187)^2 +$C$23*(M187)^3+ $C$24*(M187)^4 )*10^(-5)</f>
        <v>-2.3013383447759998E-3</v>
      </c>
      <c r="Q187" s="10">
        <f t="shared" si="17"/>
        <v>-2.3009813712790003E-3</v>
      </c>
      <c r="R187" s="10">
        <f t="shared" si="18"/>
        <v>2.1504498797E-5</v>
      </c>
      <c r="S187">
        <v>-107</v>
      </c>
    </row>
    <row r="188" spans="6:19" x14ac:dyDescent="0.25">
      <c r="F188">
        <f t="shared" si="13"/>
        <v>2.122061528390442</v>
      </c>
      <c r="M188" s="3">
        <f t="shared" si="16"/>
        <v>187</v>
      </c>
      <c r="N188" s="3">
        <f t="shared" si="14"/>
        <v>-86</v>
      </c>
      <c r="O188" s="3">
        <f t="shared" si="15"/>
        <v>132.45291737184399</v>
      </c>
      <c r="P188" s="4">
        <f>( $C$20+$C$21*M188 +$C$22*(M188)^2 +$C$23*(M188)^3+ $C$24*(M188)^4 )*10^(-5)</f>
        <v>-2.282082658663E-3</v>
      </c>
      <c r="Q188" s="10">
        <f t="shared" si="17"/>
        <v>-2.2817256851660008E-3</v>
      </c>
      <c r="R188" s="10">
        <f t="shared" si="18"/>
        <v>2.1525714011000005E-5</v>
      </c>
      <c r="S188">
        <v>-106</v>
      </c>
    </row>
    <row r="189" spans="6:19" x14ac:dyDescent="0.25">
      <c r="F189">
        <f t="shared" si="13"/>
        <v>2.1229981107222415</v>
      </c>
      <c r="M189" s="3">
        <f t="shared" si="16"/>
        <v>188</v>
      </c>
      <c r="N189" s="3">
        <f t="shared" si="14"/>
        <v>-85</v>
      </c>
      <c r="O189" s="3">
        <f t="shared" si="15"/>
        <v>132.73886832806613</v>
      </c>
      <c r="P189" s="4">
        <f>( $C$20+$C$21*M189 +$C$22*(M189)^2 +$C$23*(M189)^3+ $C$24*(M189)^4 )*10^(-5)</f>
        <v>-2.2627635797119999E-3</v>
      </c>
      <c r="Q189" s="10">
        <f t="shared" si="17"/>
        <v>-2.2624066062150003E-3</v>
      </c>
      <c r="R189" s="10">
        <f t="shared" si="18"/>
        <v>2.1546729583000009E-5</v>
      </c>
      <c r="S189">
        <v>-105</v>
      </c>
    </row>
    <row r="190" spans="6:19" x14ac:dyDescent="0.25">
      <c r="F190">
        <f t="shared" si="13"/>
        <v>2.1239264272633505</v>
      </c>
      <c r="M190" s="3">
        <f t="shared" si="16"/>
        <v>189</v>
      </c>
      <c r="N190" s="3">
        <f t="shared" si="14"/>
        <v>-84</v>
      </c>
      <c r="O190" s="3">
        <f t="shared" si="15"/>
        <v>133.02290481292349</v>
      </c>
      <c r="P190" s="4">
        <f>( $C$20+$C$21*M190 +$C$22*(M190)^2 +$C$23*(M190)^3+ $C$24*(M190)^4 )*10^(-5)</f>
        <v>-2.2433817068489999E-3</v>
      </c>
      <c r="Q190" s="10">
        <f t="shared" si="17"/>
        <v>-2.2430247333520004E-3</v>
      </c>
      <c r="R190" s="10">
        <f t="shared" si="18"/>
        <v>2.1567545513000008E-5</v>
      </c>
      <c r="S190">
        <v>-104</v>
      </c>
    </row>
    <row r="191" spans="6:19" x14ac:dyDescent="0.25">
      <c r="F191">
        <f t="shared" si="13"/>
        <v>2.1248465771656275</v>
      </c>
      <c r="M191" s="3">
        <f t="shared" si="16"/>
        <v>190</v>
      </c>
      <c r="N191" s="3">
        <f t="shared" si="14"/>
        <v>-83</v>
      </c>
      <c r="O191" s="3">
        <f t="shared" si="15"/>
        <v>133.3050423406672</v>
      </c>
      <c r="P191" s="4">
        <f>( $C$20+$C$21*M191 +$C$22*(M191)^2 +$C$23*(M191)^3+ $C$24*(M191)^4 )*10^(-5)</f>
        <v>-2.2239376390000001E-3</v>
      </c>
      <c r="Q191" s="10">
        <f t="shared" si="17"/>
        <v>-2.2235806655030005E-3</v>
      </c>
      <c r="R191" s="10">
        <f t="shared" si="18"/>
        <v>2.1588161801000008E-5</v>
      </c>
      <c r="S191">
        <v>-103</v>
      </c>
    </row>
    <row r="192" spans="6:19" x14ac:dyDescent="0.25">
      <c r="F192">
        <f t="shared" si="13"/>
        <v>2.1257586578188419</v>
      </c>
      <c r="M192" s="3">
        <f t="shared" si="16"/>
        <v>191</v>
      </c>
      <c r="N192" s="3">
        <f t="shared" si="14"/>
        <v>-82</v>
      </c>
      <c r="O192" s="3">
        <f t="shared" si="15"/>
        <v>133.58529621793414</v>
      </c>
      <c r="P192" s="4">
        <f>( $C$20+$C$21*M192 +$C$22*(M192)^2 +$C$23*(M192)^3+ $C$24*(M192)^4 )*10^(-5)</f>
        <v>-2.204431975090999E-3</v>
      </c>
      <c r="Q192" s="10">
        <f t="shared" si="17"/>
        <v>-2.2040750015940003E-3</v>
      </c>
      <c r="R192" s="10">
        <f t="shared" si="18"/>
        <v>2.160857844700001E-5</v>
      </c>
      <c r="S192">
        <v>-102</v>
      </c>
    </row>
    <row r="193" spans="6:19" x14ac:dyDescent="0.25">
      <c r="F193">
        <f t="shared" si="13"/>
        <v>2.1266627648908365</v>
      </c>
      <c r="M193" s="3">
        <f t="shared" si="16"/>
        <v>192</v>
      </c>
      <c r="N193" s="3">
        <f t="shared" si="14"/>
        <v>-81</v>
      </c>
      <c r="O193" s="3">
        <f t="shared" si="15"/>
        <v>133.86368154740964</v>
      </c>
      <c r="P193" s="4">
        <f>( $C$20+$C$21*M193 +$C$22*(M193)^2 +$C$23*(M193)^3+ $C$24*(M193)^4 )*10^(-5)</f>
        <v>-2.1848653140479997E-3</v>
      </c>
      <c r="Q193" s="10">
        <f t="shared" si="17"/>
        <v>-2.1845083405510005E-3</v>
      </c>
      <c r="R193" s="10">
        <f t="shared" si="18"/>
        <v>2.1628795451000001E-5</v>
      </c>
      <c r="S193">
        <v>-101</v>
      </c>
    </row>
    <row r="194" spans="6:19" x14ac:dyDescent="0.25">
      <c r="F194">
        <f t="shared" ref="F194:F257" si="19">$B$3+$B$4*(LOG10(M194)) + $B$5*(LOG10(M194))^2 + $B$6*(LOG10(M194))^3 + $B$7*(LOG10(M194))^4 + $B$8*(LOG10(M194))^5 + $B$9*(LOG10(M194))^6 + $B$10*(LOG10(M194))^7 + $B$11*(LOG10(M194))^8</f>
        <v>2.1275589923666445</v>
      </c>
      <c r="M194" s="3">
        <f t="shared" si="16"/>
        <v>193</v>
      </c>
      <c r="N194" s="3">
        <f t="shared" ref="N194:N257" si="20">M194-273</f>
        <v>-80</v>
      </c>
      <c r="O194" s="3">
        <f t="shared" ref="O194:O257" si="21">10^(F194)</f>
        <v>134.14021323143115</v>
      </c>
      <c r="P194" s="4">
        <f>( $C$20+$C$21*M194 +$C$22*(M194)^2 +$C$23*(M194)^3+ $C$24*(M194)^4 )*10^(-5)</f>
        <v>-2.1652382547970002E-3</v>
      </c>
      <c r="Q194" s="10">
        <f t="shared" si="17"/>
        <v>-2.1648812812999998E-3</v>
      </c>
      <c r="R194" s="10">
        <f t="shared" si="18"/>
        <v>2.1648812813000005E-5</v>
      </c>
      <c r="S194">
        <v>-100</v>
      </c>
    </row>
    <row r="195" spans="6:19" x14ac:dyDescent="0.25">
      <c r="F195">
        <f t="shared" si="19"/>
        <v>2.128447432586472</v>
      </c>
      <c r="M195" s="3">
        <f t="shared" ref="M195:M258" si="22">M194+1</f>
        <v>194</v>
      </c>
      <c r="N195" s="3">
        <f t="shared" si="20"/>
        <v>-79</v>
      </c>
      <c r="O195" s="3">
        <f t="shared" si="21"/>
        <v>134.41490597549935</v>
      </c>
      <c r="P195" s="4">
        <f>( $C$20+$C$21*M195 +$C$22*(M195)^2 +$C$23*(M195)^3+ $C$24*(M195)^4 )*10^(-5)</f>
        <v>-2.1455513962639998E-3</v>
      </c>
      <c r="Q195" s="10">
        <f t="shared" si="17"/>
        <v>-2.1451944227670007E-3</v>
      </c>
      <c r="R195" s="10">
        <f t="shared" si="18"/>
        <v>2.1668630533000005E-5</v>
      </c>
      <c r="S195">
        <v>-99</v>
      </c>
    </row>
    <row r="196" spans="6:19" x14ac:dyDescent="0.25">
      <c r="F196">
        <f t="shared" si="19"/>
        <v>2.1293281762826739</v>
      </c>
      <c r="M196" s="3">
        <f t="shared" si="22"/>
        <v>195</v>
      </c>
      <c r="N196" s="3">
        <f t="shared" si="20"/>
        <v>-78</v>
      </c>
      <c r="O196" s="3">
        <f t="shared" si="21"/>
        <v>134.68777429172536</v>
      </c>
      <c r="P196" s="4">
        <f>( $C$20+$C$21*M196 +$C$22*(M196)^2 +$C$23*(M196)^3+ $C$24*(M196)^4 )*10^(-5)</f>
        <v>-2.125805337375E-3</v>
      </c>
      <c r="Q196" s="10">
        <f t="shared" si="17"/>
        <v>-2.1254483638780005E-3</v>
      </c>
      <c r="R196" s="10">
        <f t="shared" si="18"/>
        <v>2.1688248611000001E-5</v>
      </c>
      <c r="S196">
        <v>-98</v>
      </c>
    </row>
    <row r="197" spans="6:19" x14ac:dyDescent="0.25">
      <c r="F197">
        <f t="shared" si="19"/>
        <v>2.1302013126157107</v>
      </c>
      <c r="M197" s="3">
        <f t="shared" si="22"/>
        <v>196</v>
      </c>
      <c r="N197" s="3">
        <f t="shared" si="20"/>
        <v>-77</v>
      </c>
      <c r="O197" s="3">
        <f t="shared" si="21"/>
        <v>134.95883250220132</v>
      </c>
      <c r="P197" s="4">
        <f>( $C$20+$C$21*M197 +$C$22*(M197)^2 +$C$23*(M197)^3+ $C$24*(M197)^4 )*10^(-5)</f>
        <v>-2.106000677056E-3</v>
      </c>
      <c r="Q197" s="10">
        <f t="shared" si="17"/>
        <v>-2.105643703559E-3</v>
      </c>
      <c r="R197" s="10">
        <f t="shared" si="18"/>
        <v>2.1707667047000004E-5</v>
      </c>
      <c r="S197">
        <v>-97</v>
      </c>
    </row>
    <row r="198" spans="6:19" x14ac:dyDescent="0.25">
      <c r="F198">
        <f t="shared" si="19"/>
        <v>2.1310669292091298</v>
      </c>
      <c r="M198" s="3">
        <f t="shared" si="22"/>
        <v>197</v>
      </c>
      <c r="N198" s="3">
        <f t="shared" si="20"/>
        <v>-76</v>
      </c>
      <c r="O198" s="3">
        <f t="shared" si="21"/>
        <v>135.22809474230175</v>
      </c>
      <c r="P198" s="4">
        <f>( $C$20+$C$21*M198 +$C$22*(M198)^2 +$C$23*(M198)^3+ $C$24*(M198)^4 )*10^(-5)</f>
        <v>-2.0861380142329997E-3</v>
      </c>
      <c r="Q198" s="10">
        <f t="shared" si="17"/>
        <v>-2.0857810407360006E-3</v>
      </c>
      <c r="R198" s="10">
        <f t="shared" si="18"/>
        <v>2.1726885841000002E-5</v>
      </c>
      <c r="S198">
        <v>-96</v>
      </c>
    </row>
    <row r="199" spans="6:19" x14ac:dyDescent="0.25">
      <c r="F199">
        <f t="shared" si="19"/>
        <v>2.1319251121836089</v>
      </c>
      <c r="M199" s="3">
        <f t="shared" si="22"/>
        <v>198</v>
      </c>
      <c r="N199" s="3">
        <f t="shared" si="20"/>
        <v>-75</v>
      </c>
      <c r="O199" s="3">
        <f t="shared" si="21"/>
        <v>135.49557496391688</v>
      </c>
      <c r="P199" s="4">
        <f>( $C$20+$C$21*M199 +$C$22*(M199)^2 +$C$23*(M199)^3+ $C$24*(M199)^4 )*10^(-5)</f>
        <v>-2.0662179478319991E-3</v>
      </c>
      <c r="Q199" s="10">
        <f t="shared" si="17"/>
        <v>-2.0658609743349999E-3</v>
      </c>
      <c r="R199" s="10">
        <f t="shared" si="18"/>
        <v>2.1745904992999999E-5</v>
      </c>
      <c r="S199">
        <v>-95</v>
      </c>
    </row>
    <row r="200" spans="6:19" x14ac:dyDescent="0.25">
      <c r="F200">
        <f t="shared" si="19"/>
        <v>2.1327759461900673</v>
      </c>
      <c r="M200" s="3">
        <f t="shared" si="22"/>
        <v>199</v>
      </c>
      <c r="N200" s="3">
        <f t="shared" si="20"/>
        <v>-74</v>
      </c>
      <c r="O200" s="3">
        <f t="shared" si="21"/>
        <v>135.76128693861429</v>
      </c>
      <c r="P200" s="4">
        <f>( $C$20+$C$21*M200 +$C$22*(M200)^2 +$C$23*(M200)^3+ $C$24*(M200)^4 )*10^(-5)</f>
        <v>-2.0462410767790001E-3</v>
      </c>
      <c r="Q200" s="10">
        <f t="shared" si="17"/>
        <v>-2.0458841032820001E-3</v>
      </c>
      <c r="R200" s="10">
        <f t="shared" si="18"/>
        <v>2.1764724503E-5</v>
      </c>
      <c r="S200">
        <v>-94</v>
      </c>
    </row>
    <row r="201" spans="6:19" x14ac:dyDescent="0.25">
      <c r="F201">
        <f t="shared" si="19"/>
        <v>2.1336195144419188</v>
      </c>
      <c r="M201" s="3">
        <f t="shared" si="22"/>
        <v>200</v>
      </c>
      <c r="N201" s="3">
        <f t="shared" si="20"/>
        <v>-73</v>
      </c>
      <c r="O201" s="3">
        <f t="shared" si="21"/>
        <v>136.02524426074265</v>
      </c>
      <c r="P201" s="4">
        <f>( $C$20+$C$21*M201 +$C$22*(M201)^2 +$C$23*(M201)^3+ $C$24*(M201)^4 )*10^(-5)</f>
        <v>-2.0262079999999998E-3</v>
      </c>
      <c r="Q201" s="10">
        <f t="shared" si="17"/>
        <v>-2.0258510265030003E-3</v>
      </c>
      <c r="R201" s="10">
        <f t="shared" si="18"/>
        <v>2.178334437100001E-5</v>
      </c>
      <c r="S201">
        <v>-93</v>
      </c>
    </row>
    <row r="202" spans="6:19" x14ac:dyDescent="0.25">
      <c r="F202">
        <f t="shared" si="19"/>
        <v>2.1344558987464444</v>
      </c>
      <c r="M202" s="3">
        <f t="shared" si="22"/>
        <v>201</v>
      </c>
      <c r="N202" s="3">
        <f t="shared" si="20"/>
        <v>-72</v>
      </c>
      <c r="O202" s="3">
        <f t="shared" si="21"/>
        <v>136.28746035046555</v>
      </c>
      <c r="P202" s="4">
        <f>( $C$20+$C$21*M202 +$C$22*(M202)^2 +$C$23*(M202)^3+ $C$24*(M202)^4 )*10^(-5)</f>
        <v>-2.0061193164209994E-3</v>
      </c>
      <c r="Q202" s="10">
        <f t="shared" si="17"/>
        <v>-2.0057623429240007E-3</v>
      </c>
      <c r="R202" s="10">
        <f t="shared" si="18"/>
        <v>2.1801764597000009E-5</v>
      </c>
      <c r="S202">
        <v>-92</v>
      </c>
    </row>
    <row r="203" spans="6:19" x14ac:dyDescent="0.25">
      <c r="F203">
        <f t="shared" si="19"/>
        <v>2.13528517953534</v>
      </c>
      <c r="M203" s="3">
        <f t="shared" si="22"/>
        <v>202</v>
      </c>
      <c r="N203" s="3">
        <f t="shared" si="20"/>
        <v>-71</v>
      </c>
      <c r="O203" s="3">
        <f t="shared" si="21"/>
        <v>136.54794845673322</v>
      </c>
      <c r="P203" s="4">
        <f>( $C$20+$C$21*M203 +$C$22*(M203)^2 +$C$23*(M203)^3+ $C$24*(M203)^4 )*10^(-5)</f>
        <v>-1.9859756249679993E-3</v>
      </c>
      <c r="Q203" s="10">
        <f t="shared" si="17"/>
        <v>-1.9856186514710002E-3</v>
      </c>
      <c r="R203" s="10">
        <f t="shared" si="18"/>
        <v>2.1819985181000004E-5</v>
      </c>
      <c r="S203">
        <v>-91</v>
      </c>
    </row>
    <row r="204" spans="6:19" x14ac:dyDescent="0.25">
      <c r="F204">
        <f t="shared" si="19"/>
        <v>2.1361074358944672</v>
      </c>
      <c r="M204" s="3">
        <f t="shared" si="22"/>
        <v>203</v>
      </c>
      <c r="N204" s="3">
        <f t="shared" si="20"/>
        <v>-70</v>
      </c>
      <c r="O204" s="3">
        <f t="shared" si="21"/>
        <v>136.80672166019784</v>
      </c>
      <c r="P204" s="4">
        <f>( $C$20+$C$21*M204 +$C$22*(M204)^2 +$C$23*(M204)^3+ $C$24*(M204)^4 )*10^(-5)</f>
        <v>-1.9657775245669998E-3</v>
      </c>
      <c r="Q204" s="10">
        <f t="shared" si="17"/>
        <v>-1.9654205510700007E-3</v>
      </c>
      <c r="R204" s="10">
        <f t="shared" si="18"/>
        <v>2.1838006123000009E-5</v>
      </c>
      <c r="S204">
        <v>-90</v>
      </c>
    </row>
    <row r="205" spans="6:19" x14ac:dyDescent="0.25">
      <c r="F205">
        <f t="shared" si="19"/>
        <v>2.1369227455928073</v>
      </c>
      <c r="M205" s="3">
        <f t="shared" si="22"/>
        <v>204</v>
      </c>
      <c r="N205" s="3">
        <f t="shared" si="20"/>
        <v>-69</v>
      </c>
      <c r="O205" s="3">
        <f t="shared" si="21"/>
        <v>137.06379287606208</v>
      </c>
      <c r="P205" s="4">
        <f>( $C$20+$C$21*M205 +$C$22*(M205)^2 +$C$23*(M205)^3+ $C$24*(M205)^4 )*10^(-5)</f>
        <v>-1.945525614144E-3</v>
      </c>
      <c r="Q205" s="10">
        <f t="shared" si="17"/>
        <v>-1.9451686406470007E-3</v>
      </c>
      <c r="R205" s="10">
        <f t="shared" si="18"/>
        <v>2.1855827423000006E-5</v>
      </c>
      <c r="S205">
        <v>-89</v>
      </c>
    </row>
    <row r="206" spans="6:19" x14ac:dyDescent="0.25">
      <c r="F206">
        <f t="shared" si="19"/>
        <v>2.1377311851106833</v>
      </c>
      <c r="M206" s="3">
        <f t="shared" si="22"/>
        <v>205</v>
      </c>
      <c r="N206" s="3">
        <f t="shared" si="20"/>
        <v>-68</v>
      </c>
      <c r="O206" s="3">
        <f t="shared" si="21"/>
        <v>137.31917485687927</v>
      </c>
      <c r="P206" s="4">
        <f>( $C$20+$C$21*M206 +$C$22*(M206)^2 +$C$23*(M206)^3+ $C$24*(M206)^4 )*10^(-5)</f>
        <v>-1.9252204926249999E-3</v>
      </c>
      <c r="Q206" s="10">
        <f t="shared" si="17"/>
        <v>-1.9248635191280001E-3</v>
      </c>
      <c r="R206" s="10">
        <f t="shared" si="18"/>
        <v>2.1873449081000003E-5</v>
      </c>
      <c r="S206">
        <v>-88</v>
      </c>
    </row>
    <row r="207" spans="6:19" x14ac:dyDescent="0.25">
      <c r="F207">
        <f t="shared" si="19"/>
        <v>2.138532829667215</v>
      </c>
      <c r="M207" s="3">
        <f t="shared" si="22"/>
        <v>206</v>
      </c>
      <c r="N207" s="3">
        <f t="shared" si="20"/>
        <v>-67</v>
      </c>
      <c r="O207" s="3">
        <f t="shared" si="21"/>
        <v>137.5728801952846</v>
      </c>
      <c r="P207" s="4">
        <f>( $C$20+$C$21*M207 +$C$22*(M207)^2 +$C$23*(M207)^3+ $C$24*(M207)^4 )*10^(-5)</f>
        <v>-1.9048627589359998E-3</v>
      </c>
      <c r="Q207" s="10">
        <f t="shared" si="17"/>
        <v>-1.9045057854390004E-3</v>
      </c>
      <c r="R207" s="10">
        <f t="shared" si="18"/>
        <v>2.1890871097000002E-5</v>
      </c>
      <c r="S207">
        <v>-87</v>
      </c>
    </row>
    <row r="208" spans="6:19" x14ac:dyDescent="0.25">
      <c r="F208">
        <f t="shared" si="19"/>
        <v>2.1393277532470987</v>
      </c>
      <c r="M208" s="3">
        <f t="shared" si="22"/>
        <v>207</v>
      </c>
      <c r="N208" s="3">
        <f t="shared" si="20"/>
        <v>-66</v>
      </c>
      <c r="O208" s="3">
        <f t="shared" si="21"/>
        <v>137.8249213266825</v>
      </c>
      <c r="P208" s="4">
        <f>( $C$20+$C$21*M208 +$C$22*(M208)^2 +$C$23*(M208)^3+ $C$24*(M208)^4 )*10^(-5)</f>
        <v>-1.8844530120029996E-3</v>
      </c>
      <c r="Q208" s="10">
        <f t="shared" si="17"/>
        <v>-1.8840960385059999E-3</v>
      </c>
      <c r="R208" s="10">
        <f t="shared" si="18"/>
        <v>2.1908093471000001E-5</v>
      </c>
      <c r="S208">
        <v>-86</v>
      </c>
    </row>
    <row r="209" spans="6:19" x14ac:dyDescent="0.25">
      <c r="F209">
        <f t="shared" si="19"/>
        <v>2.1401160286266774</v>
      </c>
      <c r="M209" s="3">
        <f t="shared" si="22"/>
        <v>208</v>
      </c>
      <c r="N209" s="3">
        <f t="shared" si="20"/>
        <v>-65</v>
      </c>
      <c r="O209" s="3">
        <f t="shared" si="21"/>
        <v>138.07531053187404</v>
      </c>
      <c r="P209" s="4">
        <f>( $C$20+$C$21*M209 +$C$22*(M209)^2 +$C$23*(M209)^3+ $C$24*(M209)^4 )*10^(-5)</f>
        <v>-1.8639918507519998E-3</v>
      </c>
      <c r="Q209" s="10">
        <f t="shared" si="17"/>
        <v>-1.8636348772550001E-3</v>
      </c>
      <c r="R209" s="10">
        <f t="shared" si="18"/>
        <v>2.1925116203000006E-5</v>
      </c>
      <c r="S209">
        <v>-85</v>
      </c>
    </row>
    <row r="210" spans="6:19" x14ac:dyDescent="0.25">
      <c r="F210">
        <f t="shared" si="19"/>
        <v>2.1408977273993375</v>
      </c>
      <c r="M210" s="3">
        <f t="shared" si="22"/>
        <v>209</v>
      </c>
      <c r="N210" s="3">
        <f t="shared" si="20"/>
        <v>-64</v>
      </c>
      <c r="O210" s="3">
        <f t="shared" si="21"/>
        <v>138.32405993962954</v>
      </c>
      <c r="P210" s="4">
        <f>( $C$20+$C$21*M210 +$C$22*(M210)^2 +$C$23*(M210)^3+ $C$24*(M210)^4 )*10^(-5)</f>
        <v>-1.8434798741089997E-3</v>
      </c>
      <c r="Q210" s="10">
        <f t="shared" si="17"/>
        <v>-1.8431229006119999E-3</v>
      </c>
      <c r="R210" s="10">
        <f t="shared" si="18"/>
        <v>2.1941939293E-5</v>
      </c>
      <c r="S210">
        <v>-84</v>
      </c>
    </row>
    <row r="211" spans="6:19" x14ac:dyDescent="0.25">
      <c r="F211">
        <f t="shared" si="19"/>
        <v>2.1416729200002838</v>
      </c>
      <c r="M211" s="3">
        <f t="shared" si="22"/>
        <v>210</v>
      </c>
      <c r="N211" s="3">
        <f t="shared" si="20"/>
        <v>-63</v>
      </c>
      <c r="O211" s="3">
        <f t="shared" si="21"/>
        <v>138.57118152921754</v>
      </c>
      <c r="P211" s="4">
        <f>( $C$20+$C$21*M211 +$C$22*(M211)^2 +$C$23*(M211)^3+ $C$24*(M211)^4 )*10^(-5)</f>
        <v>-1.8229176809999995E-3</v>
      </c>
      <c r="Q211" s="10">
        <f t="shared" si="17"/>
        <v>-1.8225607075030002E-3</v>
      </c>
      <c r="R211" s="10">
        <f t="shared" si="18"/>
        <v>2.1958562741000004E-5</v>
      </c>
      <c r="S211">
        <v>-83</v>
      </c>
    </row>
    <row r="212" spans="6:19" x14ac:dyDescent="0.25">
      <c r="F212">
        <f t="shared" si="19"/>
        <v>2.1424416757306508</v>
      </c>
      <c r="M212" s="3">
        <f t="shared" si="22"/>
        <v>211</v>
      </c>
      <c r="N212" s="3">
        <f t="shared" si="20"/>
        <v>-62</v>
      </c>
      <c r="O212" s="3">
        <f t="shared" si="21"/>
        <v>138.81668713287306</v>
      </c>
      <c r="P212" s="4">
        <f>( $C$20+$C$21*M212 +$C$22*(M212)^2 +$C$23*(M212)^3+ $C$24*(M212)^4 )*10^(-5)</f>
        <v>-1.802305870351E-3</v>
      </c>
      <c r="Q212" s="10">
        <f t="shared" si="17"/>
        <v>-1.8019488968540004E-3</v>
      </c>
      <c r="R212" s="10">
        <f t="shared" si="18"/>
        <v>2.1974986547E-5</v>
      </c>
      <c r="S212">
        <v>-82</v>
      </c>
    </row>
    <row r="213" spans="6:19" x14ac:dyDescent="0.25">
      <c r="F213">
        <f t="shared" si="19"/>
        <v>2.143204062781034</v>
      </c>
      <c r="M213" s="3">
        <f t="shared" si="22"/>
        <v>212</v>
      </c>
      <c r="N213" s="3">
        <f t="shared" si="20"/>
        <v>-61</v>
      </c>
      <c r="O213" s="3">
        <f t="shared" si="21"/>
        <v>139.06058843822566</v>
      </c>
      <c r="P213" s="4">
        <f>( $C$20+$C$21*M213 +$C$22*(M213)^2 +$C$23*(M213)^3+ $C$24*(M213)^4 )*10^(-5)</f>
        <v>-1.7816450410879994E-3</v>
      </c>
      <c r="Q213" s="10">
        <f t="shared" ref="Q213:Q276" si="23">($C$21*(M213-$L$4) + $C$22*(M213^2-$L$4^2) + $C$23*(M213^3-$L$4^3) + $C$24*(M213^4-$L$4^4) ) * 10^-5</f>
        <v>-1.7812880675910005E-3</v>
      </c>
      <c r="R213" s="10">
        <f t="shared" ref="R213:R276" si="24">( $C$21 + $C$22*(M213+$L$4) + $C$23 * (M213^2+$L$4^2 + M213*$L$4) + $C$24*(M213+$L$4)*(M213^2+$L$4^2) )*10^(-5)</f>
        <v>2.1991210710999996E-5</v>
      </c>
      <c r="S213">
        <v>-81</v>
      </c>
    </row>
    <row r="214" spans="6:19" x14ac:dyDescent="0.25">
      <c r="F214">
        <f t="shared" si="19"/>
        <v>2.1439601482544117</v>
      </c>
      <c r="M214" s="3">
        <f t="shared" si="22"/>
        <v>213</v>
      </c>
      <c r="N214" s="3">
        <f t="shared" si="20"/>
        <v>-60</v>
      </c>
      <c r="O214" s="3">
        <f t="shared" si="21"/>
        <v>139.3028969906743</v>
      </c>
      <c r="P214" s="4">
        <f>( $C$20+$C$21*M214 +$C$22*(M214)^2 +$C$23*(M214)^3+ $C$24*(M214)^4 )*10^(-5)</f>
        <v>-1.7609357921369998E-3</v>
      </c>
      <c r="Q214" s="10">
        <f t="shared" si="23"/>
        <v>-1.7605788186400007E-3</v>
      </c>
      <c r="R214" s="10">
        <f t="shared" si="24"/>
        <v>2.2007235233000008E-5</v>
      </c>
      <c r="S214">
        <v>-80</v>
      </c>
    </row>
    <row r="215" spans="6:19" x14ac:dyDescent="0.25">
      <c r="F215">
        <f t="shared" si="19"/>
        <v>2.1447099981884938</v>
      </c>
      <c r="M215" s="3">
        <f t="shared" si="22"/>
        <v>214</v>
      </c>
      <c r="N215" s="3">
        <f t="shared" si="20"/>
        <v>-59</v>
      </c>
      <c r="O215" s="3">
        <f t="shared" si="21"/>
        <v>139.54362419571501</v>
      </c>
      <c r="P215" s="4">
        <f>( $C$20+$C$21*M215 +$C$22*(M215)^2 +$C$23*(M215)^3+ $C$24*(M215)^4 )*10^(-5)</f>
        <v>-1.7401787224240004E-3</v>
      </c>
      <c r="Q215" s="10">
        <f t="shared" si="23"/>
        <v>-1.739821748927E-3</v>
      </c>
      <c r="R215" s="10">
        <f t="shared" si="24"/>
        <v>2.2023060113000009E-5</v>
      </c>
      <c r="S215">
        <v>-79</v>
      </c>
    </row>
    <row r="216" spans="6:19" x14ac:dyDescent="0.25">
      <c r="F216">
        <f t="shared" si="19"/>
        <v>2.1454536775775273</v>
      </c>
      <c r="M216" s="3">
        <f t="shared" si="22"/>
        <v>215</v>
      </c>
      <c r="N216" s="3">
        <f t="shared" si="20"/>
        <v>-58</v>
      </c>
      <c r="O216" s="3">
        <f t="shared" si="21"/>
        <v>139.7827813212277</v>
      </c>
      <c r="P216" s="4">
        <f>( $C$20+$C$21*M216 +$C$22*(M216)^2 +$C$23*(M216)^3+ $C$24*(M216)^4 )*10^(-5)</f>
        <v>-1.7193744308749994E-3</v>
      </c>
      <c r="Q216" s="10">
        <f t="shared" si="23"/>
        <v>-1.7190174573780003E-3</v>
      </c>
      <c r="R216" s="10">
        <f t="shared" si="24"/>
        <v>2.203868535100001E-5</v>
      </c>
      <c r="S216">
        <v>-78</v>
      </c>
    </row>
    <row r="217" spans="6:19" x14ac:dyDescent="0.25">
      <c r="F217">
        <f t="shared" si="19"/>
        <v>2.1461912503935401</v>
      </c>
      <c r="M217" s="3">
        <f t="shared" si="22"/>
        <v>216</v>
      </c>
      <c r="N217" s="3">
        <f t="shared" si="20"/>
        <v>-57</v>
      </c>
      <c r="O217" s="3">
        <f t="shared" si="21"/>
        <v>140.02037949971194</v>
      </c>
      <c r="P217" s="4">
        <f>( $C$20+$C$21*M217 +$C$22*(M217)^2 +$C$23*(M217)^3+ $C$24*(M217)^4 )*10^(-5)</f>
        <v>-1.6985235164159995E-3</v>
      </c>
      <c r="Q217" s="10">
        <f t="shared" si="23"/>
        <v>-1.6981665429189998E-3</v>
      </c>
      <c r="R217" s="10">
        <f t="shared" si="24"/>
        <v>2.2054110947000006E-5</v>
      </c>
      <c r="S217">
        <v>-77</v>
      </c>
    </row>
    <row r="218" spans="6:19" x14ac:dyDescent="0.25">
      <c r="F218">
        <f t="shared" si="19"/>
        <v>2.1469227796070709</v>
      </c>
      <c r="M218" s="3">
        <f t="shared" si="22"/>
        <v>217</v>
      </c>
      <c r="N218" s="3">
        <f t="shared" si="20"/>
        <v>-56</v>
      </c>
      <c r="O218" s="3">
        <f t="shared" si="21"/>
        <v>140.25642973048153</v>
      </c>
      <c r="P218" s="4">
        <f>( $C$20+$C$21*M218 +$C$22*(M218)^2 +$C$23*(M218)^3+ $C$24*(M218)^4 )*10^(-5)</f>
        <v>-1.6776265779729995E-3</v>
      </c>
      <c r="Q218" s="10">
        <f t="shared" si="23"/>
        <v>-1.6772696044760006E-3</v>
      </c>
      <c r="R218" s="10">
        <f t="shared" si="24"/>
        <v>2.2069336901000006E-5</v>
      </c>
      <c r="S218">
        <v>-76</v>
      </c>
    </row>
    <row r="219" spans="6:19" x14ac:dyDescent="0.25">
      <c r="F219">
        <f t="shared" si="19"/>
        <v>2.1476483272073894</v>
      </c>
      <c r="M219" s="3">
        <f t="shared" si="22"/>
        <v>218</v>
      </c>
      <c r="N219" s="3">
        <f t="shared" si="20"/>
        <v>-55</v>
      </c>
      <c r="O219" s="3">
        <f t="shared" si="21"/>
        <v>140.49094288181766</v>
      </c>
      <c r="P219" s="4">
        <f>( $C$20+$C$21*M219 +$C$22*(M219)^2 +$C$23*(M219)^3+ $C$24*(M219)^4 )*10^(-5)</f>
        <v>-1.6566842144720001E-3</v>
      </c>
      <c r="Q219" s="10">
        <f t="shared" si="23"/>
        <v>-1.6563272409750003E-3</v>
      </c>
      <c r="R219" s="10">
        <f t="shared" si="24"/>
        <v>2.2084363213000004E-5</v>
      </c>
      <c r="S219">
        <v>-75</v>
      </c>
    </row>
    <row r="220" spans="6:19" x14ac:dyDescent="0.25">
      <c r="F220">
        <f t="shared" si="19"/>
        <v>2.1483679542222189</v>
      </c>
      <c r="M220" s="3">
        <f t="shared" si="22"/>
        <v>219</v>
      </c>
      <c r="N220" s="3">
        <f t="shared" si="20"/>
        <v>-54</v>
      </c>
      <c r="O220" s="3">
        <f t="shared" si="21"/>
        <v>140.72392969307842</v>
      </c>
      <c r="P220" s="4">
        <f>( $C$20+$C$21*M220 +$C$22*(M220)^2 +$C$23*(M220)^3+ $C$24*(M220)^4 )*10^(-5)</f>
        <v>-1.6356970248389998E-3</v>
      </c>
      <c r="Q220" s="10">
        <f t="shared" si="23"/>
        <v>-1.635340051342E-3</v>
      </c>
      <c r="R220" s="10">
        <f t="shared" si="24"/>
        <v>2.2099189883000002E-5</v>
      </c>
      <c r="S220">
        <v>-74</v>
      </c>
    </row>
    <row r="221" spans="6:19" x14ac:dyDescent="0.25">
      <c r="F221">
        <f t="shared" si="19"/>
        <v>2.1490817207369677</v>
      </c>
      <c r="M221" s="3">
        <f t="shared" si="22"/>
        <v>220</v>
      </c>
      <c r="N221" s="3">
        <f t="shared" si="20"/>
        <v>-53</v>
      </c>
      <c r="O221" s="3">
        <f t="shared" si="21"/>
        <v>140.95540077676495</v>
      </c>
      <c r="P221" s="4">
        <f>( $C$20+$C$21*M221 +$C$22*(M221)^2 +$C$23*(M221)^3+ $C$24*(M221)^4 )*10^(-5)</f>
        <v>-1.6146656079999999E-3</v>
      </c>
      <c r="Q221" s="10">
        <f t="shared" si="23"/>
        <v>-1.6143086345030006E-3</v>
      </c>
      <c r="R221" s="10">
        <f t="shared" si="24"/>
        <v>2.2113816911000003E-5</v>
      </c>
      <c r="S221">
        <v>-73</v>
      </c>
    </row>
    <row r="222" spans="6:19" x14ac:dyDescent="0.25">
      <c r="F222">
        <f t="shared" si="19"/>
        <v>2.1497896859135244</v>
      </c>
      <c r="M222" s="3">
        <f t="shared" si="22"/>
        <v>221</v>
      </c>
      <c r="N222" s="3">
        <f t="shared" si="20"/>
        <v>-52</v>
      </c>
      <c r="O222" s="3">
        <f t="shared" si="21"/>
        <v>141.18536662055766</v>
      </c>
      <c r="P222" s="4">
        <f>( $C$20+$C$21*M222 +$C$22*(M222)^2 +$C$23*(M222)^3+ $C$24*(M222)^4 )*10^(-5)</f>
        <v>-1.5935905628809998E-3</v>
      </c>
      <c r="Q222" s="10">
        <f t="shared" si="23"/>
        <v>-1.5932335893840003E-3</v>
      </c>
      <c r="R222" s="10">
        <f t="shared" si="24"/>
        <v>2.2128244297000007E-5</v>
      </c>
      <c r="S222">
        <v>-72</v>
      </c>
    </row>
    <row r="223" spans="6:19" x14ac:dyDescent="0.25">
      <c r="F223">
        <f t="shared" si="19"/>
        <v>2.1504919080085498</v>
      </c>
      <c r="M223" s="3">
        <f t="shared" si="22"/>
        <v>222</v>
      </c>
      <c r="N223" s="3">
        <f t="shared" si="20"/>
        <v>-51</v>
      </c>
      <c r="O223" s="3">
        <f t="shared" si="21"/>
        <v>141.41383758929672</v>
      </c>
      <c r="P223" s="4">
        <f>( $C$20+$C$21*M223 +$C$22*(M223)^2 +$C$23*(M223)^3+ $C$24*(M223)^4 )*10^(-5)</f>
        <v>-1.5724724884079997E-3</v>
      </c>
      <c r="Q223" s="10">
        <f t="shared" si="23"/>
        <v>-1.5721155149110006E-3</v>
      </c>
      <c r="R223" s="10">
        <f t="shared" si="24"/>
        <v>2.2142472041000003E-5</v>
      </c>
      <c r="S223">
        <v>-71</v>
      </c>
    </row>
    <row r="224" spans="6:19" x14ac:dyDescent="0.25">
      <c r="F224">
        <f t="shared" si="19"/>
        <v>2.1511884443913742</v>
      </c>
      <c r="M224" s="3">
        <f t="shared" si="22"/>
        <v>223</v>
      </c>
      <c r="N224" s="3">
        <f t="shared" si="20"/>
        <v>-50</v>
      </c>
      <c r="O224" s="3">
        <f t="shared" si="21"/>
        <v>141.6408239269401</v>
      </c>
      <c r="P224" s="4">
        <f>( $C$20+$C$21*M224 +$C$22*(M224)^2 +$C$23*(M224)^3+ $C$24*(M224)^4 )*10^(-5)</f>
        <v>-1.5513119835069999E-3</v>
      </c>
      <c r="Q224" s="10">
        <f t="shared" si="23"/>
        <v>-1.5509550100100008E-3</v>
      </c>
      <c r="R224" s="10">
        <f t="shared" si="24"/>
        <v>2.2156500143000002E-5</v>
      </c>
      <c r="S224">
        <v>-70</v>
      </c>
    </row>
    <row r="225" spans="6:19" x14ac:dyDescent="0.25">
      <c r="F225">
        <f t="shared" si="19"/>
        <v>2.1518793515614441</v>
      </c>
      <c r="M225" s="3">
        <f t="shared" si="22"/>
        <v>224</v>
      </c>
      <c r="N225" s="3">
        <f t="shared" si="20"/>
        <v>-49</v>
      </c>
      <c r="O225" s="3">
        <f t="shared" si="21"/>
        <v>141.86633575847736</v>
      </c>
      <c r="P225" s="4">
        <f>( $C$20+$C$21*M225 +$C$22*(M225)^2 +$C$23*(M225)^3+ $C$24*(M225)^4 )*10^(-5)</f>
        <v>-1.5301096471039995E-3</v>
      </c>
      <c r="Q225" s="10">
        <f t="shared" si="23"/>
        <v>-1.5297526736070001E-3</v>
      </c>
      <c r="R225" s="10">
        <f t="shared" si="24"/>
        <v>2.2170328603000001E-5</v>
      </c>
      <c r="S225">
        <v>-69</v>
      </c>
    </row>
    <row r="226" spans="6:19" x14ac:dyDescent="0.25">
      <c r="F226">
        <f t="shared" si="19"/>
        <v>2.1525646851653444</v>
      </c>
      <c r="M226" s="3">
        <f t="shared" si="22"/>
        <v>225</v>
      </c>
      <c r="N226" s="3">
        <f t="shared" si="20"/>
        <v>-48</v>
      </c>
      <c r="O226" s="3">
        <f t="shared" si="21"/>
        <v>142.09038309180372</v>
      </c>
      <c r="P226" s="4">
        <f>( $C$20+$C$21*M226 +$C$22*(M226)^2 +$C$23*(M226)^3+ $C$24*(M226)^4 )*10^(-5)</f>
        <v>-1.5088660781249997E-3</v>
      </c>
      <c r="Q226" s="10">
        <f t="shared" si="23"/>
        <v>-1.5085091046280008E-3</v>
      </c>
      <c r="R226" s="10">
        <f t="shared" si="24"/>
        <v>2.2183957420999998E-5</v>
      </c>
      <c r="S226">
        <v>-68</v>
      </c>
    </row>
    <row r="227" spans="6:19" x14ac:dyDescent="0.25">
      <c r="F227">
        <f t="shared" si="19"/>
        <v>2.1532445000134395</v>
      </c>
      <c r="M227" s="3">
        <f t="shared" si="22"/>
        <v>226</v>
      </c>
      <c r="N227" s="3">
        <f t="shared" si="20"/>
        <v>-47</v>
      </c>
      <c r="O227" s="3">
        <f t="shared" si="21"/>
        <v>142.31297581956593</v>
      </c>
      <c r="P227" s="4">
        <f>( $C$20+$C$21*M227 +$C$22*(M227)^2 +$C$23*(M227)^3+ $C$24*(M227)^4 )*10^(-5)</f>
        <v>-1.4875818754960001E-3</v>
      </c>
      <c r="Q227" s="10">
        <f t="shared" si="23"/>
        <v>-1.4872249019990003E-3</v>
      </c>
      <c r="R227" s="10">
        <f t="shared" si="24"/>
        <v>2.2197386597000009E-5</v>
      </c>
      <c r="S227">
        <v>-67</v>
      </c>
    </row>
    <row r="228" spans="6:19" x14ac:dyDescent="0.25">
      <c r="F228">
        <f t="shared" si="19"/>
        <v>2.1539188500961024</v>
      </c>
      <c r="M228" s="3">
        <f t="shared" si="22"/>
        <v>227</v>
      </c>
      <c r="N228" s="3">
        <f t="shared" si="20"/>
        <v>-46</v>
      </c>
      <c r="O228" s="3">
        <f t="shared" si="21"/>
        <v>142.53412372096892</v>
      </c>
      <c r="P228" s="4">
        <f>( $C$20+$C$21*M228 +$C$22*(M228)^2 +$C$23*(M228)^3+ $C$24*(M228)^4 )*10^(-5)</f>
        <v>-1.4662576381429995E-3</v>
      </c>
      <c r="Q228" s="10">
        <f t="shared" si="23"/>
        <v>-1.4659006646460006E-3</v>
      </c>
      <c r="R228" s="10">
        <f t="shared" si="24"/>
        <v>2.2210616131000009E-5</v>
      </c>
      <c r="S228">
        <v>-66</v>
      </c>
    </row>
    <row r="229" spans="6:19" x14ac:dyDescent="0.25">
      <c r="F229">
        <f t="shared" si="19"/>
        <v>2.154587788599553</v>
      </c>
      <c r="M229" s="3">
        <f t="shared" si="22"/>
        <v>228</v>
      </c>
      <c r="N229" s="3">
        <f t="shared" si="20"/>
        <v>-45</v>
      </c>
      <c r="O229" s="3">
        <f t="shared" si="21"/>
        <v>142.75383646354348</v>
      </c>
      <c r="P229" s="4">
        <f>( $C$20+$C$21*M229 +$C$22*(M229)^2 +$C$23*(M229)^3+ $C$24*(M229)^4 )*10^(-5)</f>
        <v>-1.4448939649919993E-3</v>
      </c>
      <c r="Q229" s="10">
        <f t="shared" si="23"/>
        <v>-1.444536991495E-3</v>
      </c>
      <c r="R229" s="10">
        <f t="shared" si="24"/>
        <v>2.2223646023000005E-5</v>
      </c>
      <c r="S229">
        <v>-65</v>
      </c>
    </row>
    <row r="230" spans="6:19" x14ac:dyDescent="0.25">
      <c r="F230">
        <f t="shared" si="19"/>
        <v>2.1552513679213634</v>
      </c>
      <c r="M230" s="3">
        <f t="shared" si="22"/>
        <v>229</v>
      </c>
      <c r="N230" s="3">
        <f t="shared" si="20"/>
        <v>-44</v>
      </c>
      <c r="O230" s="3">
        <f t="shared" si="21"/>
        <v>142.97212360489451</v>
      </c>
      <c r="P230" s="4">
        <f>( $C$20+$C$21*M230 +$C$22*(M230)^2 +$C$23*(M230)^3+ $C$24*(M230)^4 )*10^(-5)</f>
        <v>-1.4234914549690002E-3</v>
      </c>
      <c r="Q230" s="10">
        <f t="shared" si="23"/>
        <v>-1.4231344814720005E-3</v>
      </c>
      <c r="R230" s="10">
        <f t="shared" si="24"/>
        <v>2.2236476273000007E-5</v>
      </c>
      <c r="S230">
        <v>-64</v>
      </c>
    </row>
    <row r="231" spans="6:19" x14ac:dyDescent="0.25">
      <c r="F231">
        <f t="shared" si="19"/>
        <v>2.1559096396855484</v>
      </c>
      <c r="M231" s="3">
        <f t="shared" si="22"/>
        <v>230</v>
      </c>
      <c r="N231" s="3">
        <f t="shared" si="20"/>
        <v>-43</v>
      </c>
      <c r="O231" s="3">
        <f t="shared" si="21"/>
        <v>143.18899459439965</v>
      </c>
      <c r="P231" s="4">
        <f>( $C$20+$C$21*M231 +$C$22*(M231)^2 +$C$23*(M231)^3+ $C$24*(M231)^4 )*10^(-5)</f>
        <v>-1.4020507069999997E-3</v>
      </c>
      <c r="Q231" s="10">
        <f t="shared" si="23"/>
        <v>-1.4016937335030006E-3</v>
      </c>
      <c r="R231" s="10">
        <f t="shared" si="24"/>
        <v>2.2249106881000005E-5</v>
      </c>
      <c r="S231">
        <v>-63</v>
      </c>
    </row>
    <row r="232" spans="6:19" x14ac:dyDescent="0.25">
      <c r="F232">
        <f t="shared" si="19"/>
        <v>2.1565626547573511</v>
      </c>
      <c r="M232" s="3">
        <f t="shared" si="22"/>
        <v>231</v>
      </c>
      <c r="N232" s="3">
        <f t="shared" si="20"/>
        <v>-42</v>
      </c>
      <c r="O232" s="3">
        <f t="shared" si="21"/>
        <v>143.40445877489037</v>
      </c>
      <c r="P232" s="4">
        <f>( $C$20+$C$21*M232 +$C$22*(M232)^2 +$C$23*(M232)^3+ $C$24*(M232)^4 )*10^(-5)</f>
        <v>-1.3805723200109993E-3</v>
      </c>
      <c r="Q232" s="10">
        <f t="shared" si="23"/>
        <v>-1.3802153465140002E-3</v>
      </c>
      <c r="R232" s="10">
        <f t="shared" si="24"/>
        <v>2.2261537847000003E-5</v>
      </c>
      <c r="S232">
        <v>-62</v>
      </c>
    </row>
    <row r="233" spans="6:19" x14ac:dyDescent="0.25">
      <c r="F233">
        <f t="shared" si="19"/>
        <v>2.1572104632576496</v>
      </c>
      <c r="M233" s="3">
        <f t="shared" si="22"/>
        <v>232</v>
      </c>
      <c r="N233" s="3">
        <f t="shared" si="20"/>
        <v>-41</v>
      </c>
      <c r="O233" s="3">
        <f t="shared" si="21"/>
        <v>143.61852538429028</v>
      </c>
      <c r="P233" s="4">
        <f>( $C$20+$C$21*M233 +$C$22*(M233)^2 +$C$23*(M233)^3+ $C$24*(M233)^4 )*10^(-5)</f>
        <v>-1.3590568929279995E-3</v>
      </c>
      <c r="Q233" s="10">
        <f t="shared" si="23"/>
        <v>-1.3586999194310006E-3</v>
      </c>
      <c r="R233" s="10">
        <f t="shared" si="24"/>
        <v>2.2273769171000006E-5</v>
      </c>
      <c r="S233">
        <v>-61</v>
      </c>
    </row>
    <row r="234" spans="6:19" x14ac:dyDescent="0.25">
      <c r="F234">
        <f t="shared" si="19"/>
        <v>2.1578531145770592</v>
      </c>
      <c r="M234" s="3">
        <f t="shared" si="22"/>
        <v>233</v>
      </c>
      <c r="N234" s="3">
        <f t="shared" si="20"/>
        <v>-40</v>
      </c>
      <c r="O234" s="3">
        <f t="shared" si="21"/>
        <v>143.83120355723204</v>
      </c>
      <c r="P234" s="4">
        <f>( $C$20+$C$21*M234 +$C$22*(M234)^2 +$C$23*(M234)^3+ $C$24*(M234)^4 )*10^(-5)</f>
        <v>-1.3375050246769999E-3</v>
      </c>
      <c r="Q234" s="10">
        <f t="shared" si="23"/>
        <v>-1.3371480511799997E-3</v>
      </c>
      <c r="R234" s="10">
        <f t="shared" si="24"/>
        <v>2.2285800853000006E-5</v>
      </c>
      <c r="S234">
        <v>-60</v>
      </c>
    </row>
    <row r="235" spans="6:19" x14ac:dyDescent="0.25">
      <c r="F235">
        <f t="shared" si="19"/>
        <v>2.1584906573896885</v>
      </c>
      <c r="M235" s="3">
        <f t="shared" si="22"/>
        <v>234</v>
      </c>
      <c r="N235" s="3">
        <f t="shared" si="20"/>
        <v>-39</v>
      </c>
      <c r="O235" s="3">
        <f t="shared" si="21"/>
        <v>144.04250232663782</v>
      </c>
      <c r="P235" s="4">
        <f>( $C$20+$C$21*M235 +$C$22*(M235)^2 +$C$23*(M235)^3+ $C$24*(M235)^4 )*10^(-5)</f>
        <v>-1.3159173141839996E-3</v>
      </c>
      <c r="Q235" s="10">
        <f t="shared" si="23"/>
        <v>-1.3155603406870004E-3</v>
      </c>
      <c r="R235" s="10">
        <f t="shared" si="24"/>
        <v>2.2297632893000005E-5</v>
      </c>
      <c r="S235">
        <v>-59</v>
      </c>
    </row>
    <row r="236" spans="6:19" x14ac:dyDescent="0.25">
      <c r="F236">
        <f t="shared" si="19"/>
        <v>2.1591231396665922</v>
      </c>
      <c r="M236" s="3">
        <f t="shared" si="22"/>
        <v>235</v>
      </c>
      <c r="N236" s="3">
        <f t="shared" si="20"/>
        <v>-38</v>
      </c>
      <c r="O236" s="3">
        <f t="shared" si="21"/>
        <v>144.25243062527312</v>
      </c>
      <c r="P236" s="4">
        <f>( $C$20+$C$21*M236 +$C$22*(M236)^2 +$C$23*(M236)^3+ $C$24*(M236)^4 )*10^(-5)</f>
        <v>-1.2942943603749997E-3</v>
      </c>
      <c r="Q236" s="10">
        <f t="shared" si="23"/>
        <v>-1.2939373868780001E-3</v>
      </c>
      <c r="R236" s="10">
        <f t="shared" si="24"/>
        <v>2.2309265291000003E-5</v>
      </c>
      <c r="S236">
        <v>-58</v>
      </c>
    </row>
    <row r="237" spans="6:19" x14ac:dyDescent="0.25">
      <c r="F237">
        <f t="shared" si="19"/>
        <v>2.1597506086889218</v>
      </c>
      <c r="M237" s="3">
        <f t="shared" si="22"/>
        <v>236</v>
      </c>
      <c r="N237" s="3">
        <f t="shared" si="20"/>
        <v>-37</v>
      </c>
      <c r="O237" s="3">
        <f t="shared" si="21"/>
        <v>144.46099728727461</v>
      </c>
      <c r="P237" s="4">
        <f>( $C$20+$C$21*M237 +$C$22*(M237)^2 +$C$23*(M237)^3+ $C$24*(M237)^4 )*10^(-5)</f>
        <v>-1.2726367621759996E-3</v>
      </c>
      <c r="Q237" s="10">
        <f t="shared" si="23"/>
        <v>-1.2722797886790002E-3</v>
      </c>
      <c r="R237" s="10">
        <f t="shared" si="24"/>
        <v>2.2320698047000001E-5</v>
      </c>
      <c r="S237">
        <v>-57</v>
      </c>
    </row>
    <row r="238" spans="6:19" x14ac:dyDescent="0.25">
      <c r="F238">
        <f t="shared" si="19"/>
        <v>2.1603731110607605</v>
      </c>
      <c r="M238" s="3">
        <f t="shared" si="22"/>
        <v>237</v>
      </c>
      <c r="N238" s="3">
        <f t="shared" si="20"/>
        <v>-36</v>
      </c>
      <c r="O238" s="3">
        <f t="shared" si="21"/>
        <v>144.66821104964342</v>
      </c>
      <c r="P238" s="4">
        <f>( $C$20+$C$21*M238 +$C$22*(M238)^2 +$C$23*(M238)^3+ $C$24*(M238)^4 )*10^(-5)</f>
        <v>-1.2509451185129996E-3</v>
      </c>
      <c r="Q238" s="10">
        <f t="shared" si="23"/>
        <v>-1.2505881450160003E-3</v>
      </c>
      <c r="R238" s="10">
        <f t="shared" si="24"/>
        <v>2.2331931161000001E-5</v>
      </c>
      <c r="S238">
        <v>-56</v>
      </c>
    </row>
    <row r="239" spans="6:19" x14ac:dyDescent="0.25">
      <c r="F239">
        <f t="shared" si="19"/>
        <v>2.16099069272168</v>
      </c>
      <c r="M239" s="3">
        <f t="shared" si="22"/>
        <v>238</v>
      </c>
      <c r="N239" s="3">
        <f t="shared" si="20"/>
        <v>-35</v>
      </c>
      <c r="O239" s="3">
        <f t="shared" si="21"/>
        <v>144.87408055371591</v>
      </c>
      <c r="P239" s="4">
        <f>( $C$20+$C$21*M239 +$C$22*(M239)^2 +$C$23*(M239)^3+ $C$24*(M239)^4 )*10^(-5)</f>
        <v>-1.2292200283119997E-3</v>
      </c>
      <c r="Q239" s="10">
        <f t="shared" si="23"/>
        <v>-1.2288630548150002E-3</v>
      </c>
      <c r="R239" s="10">
        <f t="shared" si="24"/>
        <v>2.2342964633000001E-5</v>
      </c>
      <c r="S239">
        <v>-55</v>
      </c>
    </row>
    <row r="240" spans="6:19" x14ac:dyDescent="0.25">
      <c r="F240">
        <f t="shared" si="19"/>
        <v>2.1616033989590213</v>
      </c>
      <c r="M240" s="3">
        <f t="shared" si="22"/>
        <v>239</v>
      </c>
      <c r="N240" s="3">
        <f t="shared" si="20"/>
        <v>-34</v>
      </c>
      <c r="O240" s="3">
        <f t="shared" si="21"/>
        <v>145.07861434660907</v>
      </c>
      <c r="P240" s="4">
        <f>( $C$20+$C$21*M240 +$C$22*(M240)^2 +$C$23*(M240)^3+ $C$24*(M240)^4 )*10^(-5)</f>
        <v>-1.2074620904989992E-3</v>
      </c>
      <c r="Q240" s="10">
        <f t="shared" si="23"/>
        <v>-1.2071051170020001E-3</v>
      </c>
      <c r="R240" s="10">
        <f t="shared" si="24"/>
        <v>2.235379846300001E-5</v>
      </c>
      <c r="S240">
        <v>-54</v>
      </c>
    </row>
    <row r="241" spans="6:19" x14ac:dyDescent="0.25">
      <c r="F241">
        <f t="shared" si="19"/>
        <v>2.162211274419874</v>
      </c>
      <c r="M241" s="3">
        <f t="shared" si="22"/>
        <v>240</v>
      </c>
      <c r="N241" s="3">
        <f t="shared" si="20"/>
        <v>-33</v>
      </c>
      <c r="O241" s="3">
        <f t="shared" si="21"/>
        <v>145.28182088263162</v>
      </c>
      <c r="P241" s="4">
        <f>( $C$20+$C$21*M241 +$C$22*(M241)^2 +$C$23*(M241)^3+ $C$24*(M241)^4 )*10^(-5)</f>
        <v>-1.1856719039999993E-3</v>
      </c>
      <c r="Q241" s="10">
        <f t="shared" si="23"/>
        <v>-1.1853149305030004E-3</v>
      </c>
      <c r="R241" s="10">
        <f t="shared" si="24"/>
        <v>2.2364432651000009E-5</v>
      </c>
      <c r="S241">
        <v>-53</v>
      </c>
    </row>
    <row r="242" spans="6:19" x14ac:dyDescent="0.25">
      <c r="F242">
        <f t="shared" si="19"/>
        <v>2.1628143631228203</v>
      </c>
      <c r="M242" s="3">
        <f t="shared" si="22"/>
        <v>241</v>
      </c>
      <c r="N242" s="3">
        <f t="shared" si="20"/>
        <v>-32</v>
      </c>
      <c r="O242" s="3">
        <f t="shared" si="21"/>
        <v>145.48370852467986</v>
      </c>
      <c r="P242" s="4">
        <f>( $C$20+$C$21*M242 +$C$22*(M242)^2 +$C$23*(M242)^3+ $C$24*(M242)^4 )*10^(-5)</f>
        <v>-1.1638500677409991E-3</v>
      </c>
      <c r="Q242" s="10">
        <f t="shared" si="23"/>
        <v>-1.1634930942440002E-3</v>
      </c>
      <c r="R242" s="10">
        <f t="shared" si="24"/>
        <v>2.2374867197000007E-5</v>
      </c>
      <c r="S242">
        <v>-52</v>
      </c>
    </row>
    <row r="243" spans="6:19" x14ac:dyDescent="0.25">
      <c r="F243">
        <f t="shared" si="19"/>
        <v>2.1634127084693917</v>
      </c>
      <c r="M243" s="3">
        <f t="shared" si="22"/>
        <v>242</v>
      </c>
      <c r="N243" s="3">
        <f t="shared" si="20"/>
        <v>-31</v>
      </c>
      <c r="O243" s="3">
        <f t="shared" si="21"/>
        <v>145.68428554559986</v>
      </c>
      <c r="P243" s="4">
        <f>( $C$20+$C$21*M243 +$C$22*(M243)^2 +$C$23*(M243)^3+ $C$24*(M243)^4 )*10^(-5)</f>
        <v>-1.141997180647999E-3</v>
      </c>
      <c r="Q243" s="10">
        <f t="shared" si="23"/>
        <v>-1.1416402071510003E-3</v>
      </c>
      <c r="R243" s="10">
        <f t="shared" si="24"/>
        <v>2.2385102101000004E-5</v>
      </c>
      <c r="S243">
        <v>-51</v>
      </c>
    </row>
    <row r="244" spans="6:19" x14ac:dyDescent="0.25">
      <c r="F244">
        <f t="shared" si="19"/>
        <v>2.164006353255282</v>
      </c>
      <c r="M244" s="3">
        <f t="shared" si="22"/>
        <v>243</v>
      </c>
      <c r="N244" s="3">
        <f t="shared" si="20"/>
        <v>-30</v>
      </c>
      <c r="O244" s="3">
        <f t="shared" si="21"/>
        <v>145.88356012952863</v>
      </c>
      <c r="P244" s="4">
        <f>( $C$20+$C$21*M244 +$C$22*(M244)^2 +$C$23*(M244)^3+ $C$24*(M244)^4 )*10^(-5)</f>
        <v>-1.1201138416469998E-3</v>
      </c>
      <c r="Q244" s="10">
        <f t="shared" si="23"/>
        <v>-1.1197568681500002E-3</v>
      </c>
      <c r="R244" s="10">
        <f t="shared" si="24"/>
        <v>2.2395137363000008E-5</v>
      </c>
      <c r="S244">
        <v>-50</v>
      </c>
    </row>
    <row r="245" spans="6:19" x14ac:dyDescent="0.25">
      <c r="F245">
        <f t="shared" si="19"/>
        <v>2.164595339681318</v>
      </c>
      <c r="M245" s="3">
        <f t="shared" si="22"/>
        <v>244</v>
      </c>
      <c r="N245" s="3">
        <f t="shared" si="20"/>
        <v>-29</v>
      </c>
      <c r="O245" s="3">
        <f t="shared" si="21"/>
        <v>146.08154037321222</v>
      </c>
      <c r="P245" s="4">
        <f>( $C$20+$C$21*M245 +$C$22*(M245)^2 +$C$23*(M245)^3+ $C$24*(M245)^4 )*10^(-5)</f>
        <v>-1.0982006496639998E-3</v>
      </c>
      <c r="Q245" s="10">
        <f t="shared" si="23"/>
        <v>-1.0978436761670003E-3</v>
      </c>
      <c r="R245" s="10">
        <f t="shared" si="24"/>
        <v>2.2404972983000004E-5</v>
      </c>
      <c r="S245">
        <v>-49</v>
      </c>
    </row>
    <row r="246" spans="6:19" x14ac:dyDescent="0.25">
      <c r="F246">
        <f t="shared" si="19"/>
        <v>2.1651797093641796</v>
      </c>
      <c r="M246" s="3">
        <f t="shared" si="22"/>
        <v>245</v>
      </c>
      <c r="N246" s="3">
        <f t="shared" si="20"/>
        <v>-28</v>
      </c>
      <c r="O246" s="3">
        <f t="shared" si="21"/>
        <v>146.2782342872982</v>
      </c>
      <c r="P246" s="4">
        <f>( $C$20+$C$21*M246 +$C$22*(M246)^2 +$C$23*(M246)^3+ $C$24*(M246)^4 )*10^(-5)</f>
        <v>-1.0762582036249995E-3</v>
      </c>
      <c r="Q246" s="10">
        <f t="shared" si="23"/>
        <v>-1.075901230128E-3</v>
      </c>
      <c r="R246" s="10">
        <f t="shared" si="24"/>
        <v>2.2414608961000006E-5</v>
      </c>
      <c r="S246">
        <v>-48</v>
      </c>
    </row>
    <row r="247" spans="6:19" x14ac:dyDescent="0.25">
      <c r="F247">
        <f t="shared" si="19"/>
        <v>2.1657595033468851</v>
      </c>
      <c r="M247" s="3">
        <f t="shared" si="22"/>
        <v>246</v>
      </c>
      <c r="N247" s="3">
        <f t="shared" si="20"/>
        <v>-27</v>
      </c>
      <c r="O247" s="3">
        <f t="shared" si="21"/>
        <v>146.47364979760394</v>
      </c>
      <c r="P247" s="4">
        <f>( $C$20+$C$21*M247 +$C$22*(M247)^2 +$C$23*(M247)^3+ $C$24*(M247)^4 )*10^(-5)</f>
        <v>-1.0542871024560002E-3</v>
      </c>
      <c r="Q247" s="10">
        <f t="shared" si="23"/>
        <v>-1.0539301289590004E-3</v>
      </c>
      <c r="R247" s="10">
        <f t="shared" si="24"/>
        <v>2.2424045297000004E-5</v>
      </c>
      <c r="S247">
        <v>-47</v>
      </c>
    </row>
    <row r="248" spans="6:19" x14ac:dyDescent="0.25">
      <c r="F248">
        <f t="shared" si="19"/>
        <v>2.166334762109055</v>
      </c>
      <c r="M248" s="3">
        <f t="shared" si="22"/>
        <v>247</v>
      </c>
      <c r="N248" s="3">
        <f t="shared" si="20"/>
        <v>-26</v>
      </c>
      <c r="O248" s="3">
        <f t="shared" si="21"/>
        <v>146.6677947463659</v>
      </c>
      <c r="P248" s="4">
        <f>( $C$20+$C$21*M248 +$C$22*(M248)^2 +$C$23*(M248)^3+ $C$24*(M248)^4 )*10^(-5)</f>
        <v>-1.0322879450829999E-3</v>
      </c>
      <c r="Q248" s="10">
        <f t="shared" si="23"/>
        <v>-1.0319309715860004E-3</v>
      </c>
      <c r="R248" s="10">
        <f t="shared" si="24"/>
        <v>2.2433281991000002E-5</v>
      </c>
      <c r="S248">
        <v>-46</v>
      </c>
    </row>
    <row r="249" spans="6:19" x14ac:dyDescent="0.25">
      <c r="F249">
        <f t="shared" si="19"/>
        <v>2.1669055255769463</v>
      </c>
      <c r="M249" s="3">
        <f t="shared" si="22"/>
        <v>248</v>
      </c>
      <c r="N249" s="3">
        <f t="shared" si="20"/>
        <v>-25</v>
      </c>
      <c r="O249" s="3">
        <f t="shared" si="21"/>
        <v>146.86067689346314</v>
      </c>
      <c r="P249" s="4">
        <f>( $C$20+$C$21*M249 +$C$22*(M249)^2 +$C$23*(M249)^3+ $C$24*(M249)^4 )*10^(-5)</f>
        <v>-1.010261330432E-3</v>
      </c>
      <c r="Q249" s="10">
        <f t="shared" si="23"/>
        <v>-1.0099043569350001E-3</v>
      </c>
      <c r="R249" s="10">
        <f t="shared" si="24"/>
        <v>2.2442319042999999E-5</v>
      </c>
      <c r="S249">
        <v>-45</v>
      </c>
    </row>
    <row r="250" spans="6:19" x14ac:dyDescent="0.25">
      <c r="F250">
        <f t="shared" si="19"/>
        <v>2.1674718331332765</v>
      </c>
      <c r="M250" s="3">
        <f t="shared" si="22"/>
        <v>249</v>
      </c>
      <c r="N250" s="3">
        <f t="shared" si="20"/>
        <v>-24</v>
      </c>
      <c r="O250" s="3">
        <f t="shared" si="21"/>
        <v>147.05230391762311</v>
      </c>
      <c r="P250" s="4">
        <f>( $C$20+$C$21*M250 +$C$22*(M250)^2 +$C$23*(M250)^3+ $C$24*(M250)^4 )*10^(-5)</f>
        <v>-9.8820785742899982E-4</v>
      </c>
      <c r="Q250" s="10">
        <f t="shared" si="23"/>
        <v>-9.8785088393200026E-4</v>
      </c>
      <c r="R250" s="10">
        <f t="shared" si="24"/>
        <v>2.2451156452999999E-5</v>
      </c>
      <c r="S250">
        <v>-44</v>
      </c>
    </row>
    <row r="251" spans="6:19" x14ac:dyDescent="0.25">
      <c r="F251">
        <f t="shared" si="19"/>
        <v>2.1680337236268188</v>
      </c>
      <c r="M251" s="3">
        <f t="shared" si="22"/>
        <v>250</v>
      </c>
      <c r="N251" s="3">
        <f t="shared" si="20"/>
        <v>-23</v>
      </c>
      <c r="O251" s="3">
        <f t="shared" si="21"/>
        <v>147.2426834175989</v>
      </c>
      <c r="P251" s="4">
        <f>( $C$20+$C$21*M251 +$C$22*(M251)^2 +$C$23*(M251)^3+ $C$24*(M251)^4 )*10^(-5)</f>
        <v>-9.6612812499999941E-4</v>
      </c>
      <c r="Q251" s="10">
        <f t="shared" si="23"/>
        <v>-9.6577115150300007E-4</v>
      </c>
      <c r="R251" s="10">
        <f t="shared" si="24"/>
        <v>2.2459794221000001E-5</v>
      </c>
      <c r="S251">
        <v>-43</v>
      </c>
    </row>
    <row r="252" spans="6:19" x14ac:dyDescent="0.25">
      <c r="F252">
        <f t="shared" si="19"/>
        <v>2.1685912353818178</v>
      </c>
      <c r="M252" s="3">
        <f t="shared" si="22"/>
        <v>251</v>
      </c>
      <c r="N252" s="3">
        <f t="shared" si="20"/>
        <v>-22</v>
      </c>
      <c r="O252" s="3">
        <f t="shared" si="21"/>
        <v>147.43182291333602</v>
      </c>
      <c r="P252" s="4">
        <f>( $C$20+$C$21*M252 +$C$22*(M252)^2 +$C$23*(M252)^3+ $C$24*(M252)^4 )*10^(-5)</f>
        <v>-9.4402273207100005E-4</v>
      </c>
      <c r="Q252" s="10">
        <f t="shared" si="23"/>
        <v>-9.4366575857400005E-4</v>
      </c>
      <c r="R252" s="10">
        <f t="shared" si="24"/>
        <v>2.2468232347E-5</v>
      </c>
      <c r="S252">
        <v>-42</v>
      </c>
    </row>
    <row r="253" spans="6:19" x14ac:dyDescent="0.25">
      <c r="F253">
        <f t="shared" si="19"/>
        <v>2.1691444062071756</v>
      </c>
      <c r="M253" s="3">
        <f t="shared" si="22"/>
        <v>252</v>
      </c>
      <c r="N253" s="3">
        <f t="shared" si="20"/>
        <v>-21</v>
      </c>
      <c r="O253" s="3">
        <f t="shared" si="21"/>
        <v>147.61972984710854</v>
      </c>
      <c r="P253" s="4">
        <f>( $C$20+$C$21*M253 +$C$22*(M253)^2 +$C$23*(M253)^3+ $C$24*(M253)^4 )*10^(-5)</f>
        <v>-9.218922775679994E-4</v>
      </c>
      <c r="Q253" s="10">
        <f t="shared" si="23"/>
        <v>-9.2153530407100028E-4</v>
      </c>
      <c r="R253" s="10">
        <f t="shared" si="24"/>
        <v>2.2476470831000011E-5</v>
      </c>
      <c r="S253">
        <v>-41</v>
      </c>
    </row>
    <row r="254" spans="6:19" x14ac:dyDescent="0.25">
      <c r="F254">
        <f t="shared" si="19"/>
        <v>2.1696932734054646</v>
      </c>
      <c r="M254" s="3">
        <f t="shared" si="22"/>
        <v>253</v>
      </c>
      <c r="N254" s="3">
        <f t="shared" si="20"/>
        <v>-20</v>
      </c>
      <c r="O254" s="3">
        <f t="shared" si="21"/>
        <v>147.80641158464275</v>
      </c>
      <c r="P254" s="4">
        <f>( $C$20+$C$21*M254 +$C$22*(M254)^2 +$C$23*(M254)^3+ $C$24*(M254)^4 )*10^(-5)</f>
        <v>-8.9973736041699948E-4</v>
      </c>
      <c r="Q254" s="10">
        <f t="shared" si="23"/>
        <v>-8.9938038692000013E-4</v>
      </c>
      <c r="R254" s="10">
        <f t="shared" si="24"/>
        <v>2.2484509673000009E-5</v>
      </c>
      <c r="S254">
        <v>-40</v>
      </c>
    </row>
    <row r="255" spans="6:19" x14ac:dyDescent="0.25">
      <c r="F255">
        <f t="shared" si="19"/>
        <v>2.1702378737817329</v>
      </c>
      <c r="M255" s="3">
        <f t="shared" si="22"/>
        <v>254</v>
      </c>
      <c r="N255" s="3">
        <f t="shared" si="20"/>
        <v>-19</v>
      </c>
      <c r="O255" s="3">
        <f t="shared" si="21"/>
        <v>147.991875416217</v>
      </c>
      <c r="P255" s="4">
        <f>( $C$20+$C$21*M255 +$C$22*(M255)^2 +$C$23*(M255)^3+ $C$24*(M255)^4 )*10^(-5)</f>
        <v>-8.7755857954399923E-4</v>
      </c>
      <c r="Q255" s="10">
        <f t="shared" si="23"/>
        <v>-8.7720160604700011E-4</v>
      </c>
      <c r="R255" s="10">
        <f t="shared" si="24"/>
        <v>2.2492348873000009E-5</v>
      </c>
      <c r="S255">
        <v>-39</v>
      </c>
    </row>
    <row r="256" spans="6:19" x14ac:dyDescent="0.25">
      <c r="F256">
        <f t="shared" si="19"/>
        <v>2.170778243652133</v>
      </c>
      <c r="M256" s="3">
        <f t="shared" si="22"/>
        <v>255</v>
      </c>
      <c r="N256" s="3">
        <f t="shared" si="20"/>
        <v>-18</v>
      </c>
      <c r="O256" s="3">
        <f t="shared" si="21"/>
        <v>148.17612855774382</v>
      </c>
      <c r="P256" s="4">
        <f>( $C$20+$C$21*M256 +$C$22*(M256)^2 +$C$23*(M256)^3+ $C$24*(M256)^4 )*10^(-5)</f>
        <v>-8.553565338749997E-4</v>
      </c>
      <c r="Q256" s="10">
        <f t="shared" si="23"/>
        <v>-8.5499956037800025E-4</v>
      </c>
      <c r="R256" s="10">
        <f t="shared" si="24"/>
        <v>2.2499988431000008E-5</v>
      </c>
      <c r="S256">
        <v>-38</v>
      </c>
    </row>
    <row r="257" spans="6:19" x14ac:dyDescent="0.25">
      <c r="F257">
        <f t="shared" si="19"/>
        <v>2.1713144188523636</v>
      </c>
      <c r="M257" s="3">
        <f t="shared" si="22"/>
        <v>256</v>
      </c>
      <c r="N257" s="3">
        <f t="shared" si="20"/>
        <v>-17</v>
      </c>
      <c r="O257" s="3">
        <f t="shared" si="21"/>
        <v>148.35917815183316</v>
      </c>
      <c r="P257" s="4">
        <f>( $C$20+$C$21*M257 +$C$22*(M257)^2 +$C$23*(M257)^3+ $C$24*(M257)^4 )*10^(-5)</f>
        <v>-8.3313182233599951E-4</v>
      </c>
      <c r="Q257" s="10">
        <f t="shared" si="23"/>
        <v>-8.3277484883900006E-4</v>
      </c>
      <c r="R257" s="10">
        <f t="shared" si="24"/>
        <v>2.2507428347000007E-5</v>
      </c>
      <c r="S257">
        <v>-37</v>
      </c>
    </row>
    <row r="258" spans="6:19" x14ac:dyDescent="0.25">
      <c r="F258">
        <f t="shared" ref="F258:F321" si="25">$B$3+$B$4*(LOG10(M258)) + $B$5*(LOG10(M258))^2 + $B$6*(LOG10(M258))^3 + $B$7*(LOG10(M258))^4 + $B$8*(LOG10(M258))^5 + $B$9*(LOG10(M258))^6 + $B$10*(LOG10(M258))^7 + $B$11*(LOG10(M258))^8</f>
        <v>2.1718464347459343</v>
      </c>
      <c r="M258" s="3">
        <f t="shared" si="22"/>
        <v>257</v>
      </c>
      <c r="N258" s="3">
        <f t="shared" ref="N258:N321" si="26">M258-273</f>
        <v>-16</v>
      </c>
      <c r="O258" s="3">
        <f t="shared" ref="O258:O321" si="27">10^(F258)</f>
        <v>148.54103126883689</v>
      </c>
      <c r="P258" s="4">
        <f>( $C$20+$C$21*M258 +$C$22*(M258)^2 +$C$23*(M258)^3+ $C$24*(M258)^4 )*10^(-5)</f>
        <v>-8.1088504385299959E-4</v>
      </c>
      <c r="Q258" s="10">
        <f t="shared" si="23"/>
        <v>-8.1052807035599992E-4</v>
      </c>
      <c r="R258" s="10">
        <f t="shared" si="24"/>
        <v>2.2514668621000005E-5</v>
      </c>
      <c r="S258">
        <v>-36</v>
      </c>
    </row>
    <row r="259" spans="6:19" x14ac:dyDescent="0.25">
      <c r="F259">
        <f t="shared" si="25"/>
        <v>2.1723743262322643</v>
      </c>
      <c r="M259" s="3">
        <f t="shared" ref="M259:M322" si="28">M258+1</f>
        <v>258</v>
      </c>
      <c r="N259" s="3">
        <f t="shared" si="26"/>
        <v>-15</v>
      </c>
      <c r="O259" s="3">
        <f t="shared" si="27"/>
        <v>148.72169490787678</v>
      </c>
      <c r="P259" s="4">
        <f>( $C$20+$C$21*M259 +$C$22*(M259)^2 +$C$23*(M259)^3+ $C$24*(M259)^4 )*10^(-5)</f>
        <v>-7.8861679735199922E-4</v>
      </c>
      <c r="Q259" s="10">
        <f t="shared" si="23"/>
        <v>-7.882598238550002E-4</v>
      </c>
      <c r="R259" s="10">
        <f t="shared" si="24"/>
        <v>2.2521709253000003E-5</v>
      </c>
      <c r="S259">
        <v>-35</v>
      </c>
    </row>
    <row r="260" spans="6:19" x14ac:dyDescent="0.25">
      <c r="F260">
        <f t="shared" si="25"/>
        <v>2.1728981277545962</v>
      </c>
      <c r="M260" s="3">
        <f t="shared" si="28"/>
        <v>259</v>
      </c>
      <c r="N260" s="3">
        <f t="shared" si="26"/>
        <v>-14</v>
      </c>
      <c r="O260" s="3">
        <f t="shared" si="27"/>
        <v>148.90117599785046</v>
      </c>
      <c r="P260" s="4">
        <f>( $C$20+$C$21*M260 +$C$22*(M260)^2 +$C$23*(M260)^3+ $C$24*(M260)^4 )*10^(-5)</f>
        <v>-7.6632768175899943E-4</v>
      </c>
      <c r="Q260" s="10">
        <f t="shared" si="23"/>
        <v>-7.659707082620002E-4</v>
      </c>
      <c r="R260" s="10">
        <f t="shared" si="24"/>
        <v>2.2528550243000003E-5</v>
      </c>
      <c r="S260">
        <v>-34</v>
      </c>
    </row>
    <row r="261" spans="6:19" x14ac:dyDescent="0.25">
      <c r="F261">
        <f t="shared" si="25"/>
        <v>2.1734178733077685</v>
      </c>
      <c r="M261" s="3">
        <f t="shared" si="28"/>
        <v>260</v>
      </c>
      <c r="N261" s="3">
        <f t="shared" si="26"/>
        <v>-13</v>
      </c>
      <c r="O261" s="3">
        <f t="shared" si="27"/>
        <v>149.0794813984277</v>
      </c>
      <c r="P261" s="4">
        <f>( $C$20+$C$21*M261 +$C$22*(M261)^2 +$C$23*(M261)^3+ $C$24*(M261)^4 )*10^(-5)</f>
        <v>-7.440182959999993E-4</v>
      </c>
      <c r="Q261" s="10">
        <f t="shared" si="23"/>
        <v>-7.4366132250300006E-4</v>
      </c>
      <c r="R261" s="10">
        <f t="shared" si="24"/>
        <v>2.2535191591000003E-5</v>
      </c>
      <c r="S261">
        <v>-33</v>
      </c>
    </row>
    <row r="262" spans="6:19" x14ac:dyDescent="0.25">
      <c r="F262">
        <f t="shared" si="25"/>
        <v>2.1739335964458002</v>
      </c>
      <c r="M262" s="3">
        <f t="shared" si="28"/>
        <v>261</v>
      </c>
      <c r="N262" s="3">
        <f t="shared" si="26"/>
        <v>-12</v>
      </c>
      <c r="O262" s="3">
        <f t="shared" si="27"/>
        <v>149.25661790101958</v>
      </c>
      <c r="P262" s="4">
        <f>( $C$20+$C$21*M262 +$C$22*(M262)^2 +$C$23*(M262)^3+ $C$24*(M262)^4 )*10^(-5)</f>
        <v>-7.2168923900100006E-4</v>
      </c>
      <c r="Q262" s="10">
        <f t="shared" si="23"/>
        <v>-7.2133226550400006E-4</v>
      </c>
      <c r="R262" s="10">
        <f t="shared" si="24"/>
        <v>2.2541633297000002E-5</v>
      </c>
      <c r="S262">
        <v>-32</v>
      </c>
    </row>
    <row r="263" spans="6:19" x14ac:dyDescent="0.25">
      <c r="F263">
        <f t="shared" si="25"/>
        <v>2.1744453302893452</v>
      </c>
      <c r="M263" s="3">
        <f t="shared" si="28"/>
        <v>262</v>
      </c>
      <c r="N263" s="3">
        <f t="shared" si="26"/>
        <v>-11</v>
      </c>
      <c r="O263" s="3">
        <f t="shared" si="27"/>
        <v>149.432592229741</v>
      </c>
      <c r="P263" s="4">
        <f>( $C$20+$C$21*M263 +$C$22*(M263)^2 +$C$23*(M263)^3+ $C$24*(M263)^4 )*10^(-5)</f>
        <v>-6.9934110968799959E-4</v>
      </c>
      <c r="Q263" s="10">
        <f t="shared" si="23"/>
        <v>-6.9898413619100014E-4</v>
      </c>
      <c r="R263" s="10">
        <f t="shared" si="24"/>
        <v>2.2547875361E-5</v>
      </c>
      <c r="S263">
        <v>-31</v>
      </c>
    </row>
    <row r="264" spans="6:19" x14ac:dyDescent="0.25">
      <c r="F264">
        <f t="shared" si="25"/>
        <v>2.1749531075329749</v>
      </c>
      <c r="M264" s="3">
        <f t="shared" si="28"/>
        <v>263</v>
      </c>
      <c r="N264" s="3">
        <f t="shared" si="26"/>
        <v>-10</v>
      </c>
      <c r="O264" s="3">
        <f t="shared" si="27"/>
        <v>149.60741104235063</v>
      </c>
      <c r="P264" s="4">
        <f>( $C$20+$C$21*M264 +$C$22*(M264)^2 +$C$23*(M264)^3+ $C$24*(M264)^4 )*10^(-5)</f>
        <v>-6.7697450698699991E-4</v>
      </c>
      <c r="Q264" s="10">
        <f t="shared" si="23"/>
        <v>-6.7661753348999981E-4</v>
      </c>
      <c r="R264" s="10">
        <f t="shared" si="24"/>
        <v>2.2553917783000002E-5</v>
      </c>
      <c r="S264">
        <v>-30</v>
      </c>
    </row>
    <row r="265" spans="6:19" x14ac:dyDescent="0.25">
      <c r="F265">
        <f t="shared" si="25"/>
        <v>2.1754569604523177</v>
      </c>
      <c r="M265" s="3">
        <f t="shared" si="28"/>
        <v>264</v>
      </c>
      <c r="N265" s="3">
        <f t="shared" si="26"/>
        <v>-9</v>
      </c>
      <c r="O265" s="3">
        <f t="shared" si="27"/>
        <v>149.78108093117535</v>
      </c>
      <c r="P265" s="4">
        <f>( $C$20+$C$21*M265 +$C$22*(M265)^2 +$C$23*(M265)^3+ $C$24*(M265)^4 )*10^(-5)</f>
        <v>-6.545900298239991E-4</v>
      </c>
      <c r="Q265" s="10">
        <f t="shared" si="23"/>
        <v>-6.5423305632699997E-4</v>
      </c>
      <c r="R265" s="10">
        <f t="shared" si="24"/>
        <v>2.2559760562999999E-5</v>
      </c>
      <c r="S265">
        <v>-29</v>
      </c>
    </row>
    <row r="266" spans="6:19" x14ac:dyDescent="0.25">
      <c r="F266">
        <f t="shared" si="25"/>
        <v>2.1759569209110579</v>
      </c>
      <c r="M266" s="3">
        <f t="shared" si="28"/>
        <v>265</v>
      </c>
      <c r="N266" s="3">
        <f t="shared" si="26"/>
        <v>-8</v>
      </c>
      <c r="O266" s="3">
        <f t="shared" si="27"/>
        <v>149.95360842402272</v>
      </c>
      <c r="P266" s="4">
        <f>( $C$20+$C$21*M266 +$C$22*(M266)^2 +$C$23*(M266)^3+ $C$24*(M266)^4 )*10^(-5)</f>
        <v>-6.3218827712499895E-4</v>
      </c>
      <c r="Q266" s="10">
        <f t="shared" si="23"/>
        <v>-6.3183130362800015E-4</v>
      </c>
      <c r="R266" s="10">
        <f t="shared" si="24"/>
        <v>2.2565403701000009E-5</v>
      </c>
      <c r="S266">
        <v>-28</v>
      </c>
    </row>
    <row r="267" spans="6:19" x14ac:dyDescent="0.25">
      <c r="F267">
        <f t="shared" si="25"/>
        <v>2.1764530203677812</v>
      </c>
      <c r="M267" s="3">
        <f t="shared" si="28"/>
        <v>266</v>
      </c>
      <c r="N267" s="3">
        <f t="shared" si="26"/>
        <v>-7</v>
      </c>
      <c r="O267" s="3">
        <f t="shared" si="27"/>
        <v>150.12499998507332</v>
      </c>
      <c r="P267" s="4">
        <f>( $C$20+$C$21*M267 +$C$22*(M267)^2 +$C$23*(M267)^3+ $C$24*(M267)^4 )*10^(-5)</f>
        <v>-6.0976984781599896E-4</v>
      </c>
      <c r="Q267" s="10">
        <f t="shared" si="23"/>
        <v>-6.0941287431900038E-4</v>
      </c>
      <c r="R267" s="10">
        <f t="shared" si="24"/>
        <v>2.2570847197000008E-5</v>
      </c>
      <c r="S267">
        <v>-27</v>
      </c>
    </row>
    <row r="268" spans="6:19" x14ac:dyDescent="0.25">
      <c r="F268">
        <f t="shared" si="25"/>
        <v>2.1769452898826995</v>
      </c>
      <c r="M268" s="3">
        <f t="shared" si="28"/>
        <v>267</v>
      </c>
      <c r="N268" s="3">
        <f t="shared" si="26"/>
        <v>-6</v>
      </c>
      <c r="O268" s="3">
        <f t="shared" si="27"/>
        <v>150.29526201576368</v>
      </c>
      <c r="P268" s="4">
        <f>( $C$20+$C$21*M268 +$C$22*(M268)^2 +$C$23*(M268)^3+ $C$24*(M268)^4 )*10^(-5)</f>
        <v>-5.8733534082299887E-4</v>
      </c>
      <c r="Q268" s="10">
        <f t="shared" si="23"/>
        <v>-5.8697836732600006E-4</v>
      </c>
      <c r="R268" s="10">
        <f t="shared" si="24"/>
        <v>2.2576091051000007E-5</v>
      </c>
      <c r="S268">
        <v>-26</v>
      </c>
    </row>
    <row r="269" spans="6:19" x14ac:dyDescent="0.25">
      <c r="F269">
        <f t="shared" si="25"/>
        <v>2.1774337601242157</v>
      </c>
      <c r="M269" s="3">
        <f t="shared" si="28"/>
        <v>268</v>
      </c>
      <c r="N269" s="3">
        <f t="shared" si="26"/>
        <v>-5</v>
      </c>
      <c r="O269" s="3">
        <f t="shared" si="27"/>
        <v>150.46440085564686</v>
      </c>
      <c r="P269" s="4">
        <f>( $C$20+$C$21*M269 +$C$22*(M269)^2 +$C$23*(M269)^3+ $C$24*(M269)^4 )*10^(-5)</f>
        <v>-5.6488535507199914E-4</v>
      </c>
      <c r="Q269" s="10">
        <f t="shared" si="23"/>
        <v>-5.6452838157500013E-4</v>
      </c>
      <c r="R269" s="10">
        <f t="shared" si="24"/>
        <v>2.2581135263000005E-5</v>
      </c>
      <c r="S269">
        <v>-25</v>
      </c>
    </row>
    <row r="270" spans="6:19" x14ac:dyDescent="0.25">
      <c r="F270">
        <f t="shared" si="25"/>
        <v>2.1779184613753735</v>
      </c>
      <c r="M270" s="3">
        <f t="shared" si="28"/>
        <v>269</v>
      </c>
      <c r="N270" s="3">
        <f t="shared" si="26"/>
        <v>-4</v>
      </c>
      <c r="O270" s="3">
        <f t="shared" si="27"/>
        <v>150.63242278324418</v>
      </c>
      <c r="P270" s="4">
        <f>( $C$20+$C$21*M270 +$C$22*(M270)^2 +$C$23*(M270)^3+ $C$24*(M270)^4 )*10^(-5)</f>
        <v>-5.4242048948899887E-4</v>
      </c>
      <c r="Q270" s="10">
        <f t="shared" si="23"/>
        <v>-5.4206351599200018E-4</v>
      </c>
      <c r="R270" s="10">
        <f t="shared" si="24"/>
        <v>2.2585979833000006E-5</v>
      </c>
      <c r="S270">
        <v>-24</v>
      </c>
    </row>
    <row r="271" spans="6:19" x14ac:dyDescent="0.25">
      <c r="F271">
        <f t="shared" si="25"/>
        <v>2.1783994235401822</v>
      </c>
      <c r="M271" s="3">
        <f t="shared" si="28"/>
        <v>270</v>
      </c>
      <c r="N271" s="3">
        <f t="shared" si="26"/>
        <v>-3</v>
      </c>
      <c r="O271" s="3">
        <f t="shared" si="27"/>
        <v>150.7993340168845</v>
      </c>
      <c r="P271" s="4">
        <f>( $C$20+$C$21*M271 +$C$22*(M271)^2 +$C$23*(M271)^3+ $C$24*(M271)^4 )*10^(-5)</f>
        <v>-5.1994134299999961E-4</v>
      </c>
      <c r="Q271" s="10">
        <f t="shared" si="23"/>
        <v>-5.1958436950300016E-4</v>
      </c>
      <c r="R271" s="10">
        <f t="shared" si="24"/>
        <v>2.2590624761000006E-5</v>
      </c>
      <c r="S271">
        <v>-23</v>
      </c>
    </row>
    <row r="272" spans="6:19" x14ac:dyDescent="0.25">
      <c r="F272">
        <f t="shared" si="25"/>
        <v>2.1788766761497977</v>
      </c>
      <c r="M272" s="3">
        <f t="shared" si="28"/>
        <v>271</v>
      </c>
      <c r="N272" s="3">
        <f t="shared" si="26"/>
        <v>-2</v>
      </c>
      <c r="O272" s="3">
        <f t="shared" si="27"/>
        <v>150.96514071552249</v>
      </c>
      <c r="P272" s="4">
        <f>( $C$20+$C$21*M272 +$C$22*(M272)^2 +$C$23*(M272)^3+ $C$24*(M272)^4 )*10^(-5)</f>
        <v>-4.9744851453099902E-4</v>
      </c>
      <c r="Q272" s="10">
        <f t="shared" si="23"/>
        <v>-4.9709154103400011E-4</v>
      </c>
      <c r="R272" s="10">
        <f t="shared" si="24"/>
        <v>2.2595070047000003E-5</v>
      </c>
      <c r="S272">
        <v>-22</v>
      </c>
    </row>
    <row r="273" spans="6:24" x14ac:dyDescent="0.25">
      <c r="F273">
        <f t="shared" si="25"/>
        <v>2.179350248368586</v>
      </c>
      <c r="M273" s="3">
        <f t="shared" si="28"/>
        <v>272</v>
      </c>
      <c r="N273" s="3">
        <f t="shared" si="26"/>
        <v>-1</v>
      </c>
      <c r="O273" s="3">
        <f t="shared" si="27"/>
        <v>151.12984897954618</v>
      </c>
      <c r="P273" s="4">
        <f>( $C$20+$C$21*M273 +$C$22*(M273)^2 +$C$23*(M273)^3+ $C$24*(M273)^4 )*10^(-5)</f>
        <v>-4.7494260300799939E-4</v>
      </c>
      <c r="Q273" s="10">
        <f t="shared" si="23"/>
        <v>-4.7458562951099994E-4</v>
      </c>
      <c r="R273" s="10">
        <f t="shared" si="24"/>
        <v>2.2599315691000005E-5</v>
      </c>
      <c r="S273">
        <v>-21</v>
      </c>
    </row>
    <row r="274" spans="6:24" x14ac:dyDescent="0.25">
      <c r="F274">
        <f t="shared" si="25"/>
        <v>2.1798201690000951</v>
      </c>
      <c r="M274" s="3">
        <f t="shared" si="28"/>
        <v>273</v>
      </c>
      <c r="N274" s="3">
        <f t="shared" si="26"/>
        <v>0</v>
      </c>
      <c r="O274" s="3">
        <f t="shared" si="27"/>
        <v>151.29346485158095</v>
      </c>
      <c r="P274" s="4">
        <f>( $C$20+$C$21*M274 +$C$22*(M274)^2 +$C$23*(M274)^3+ $C$24*(M274)^4 )*10^(-5)</f>
        <v>-4.5242420735699913E-4</v>
      </c>
      <c r="Q274" s="10">
        <f t="shared" si="23"/>
        <v>-4.5206723386000006E-4</v>
      </c>
      <c r="R274" s="10">
        <f t="shared" si="24"/>
        <v>2.2603361693000007E-5</v>
      </c>
      <c r="S274">
        <v>-20</v>
      </c>
      <c r="X274" s="4"/>
    </row>
    <row r="275" spans="6:24" x14ac:dyDescent="0.25">
      <c r="F275">
        <f t="shared" si="25"/>
        <v>2.1802864664928379</v>
      </c>
      <c r="M275" s="3">
        <f t="shared" si="28"/>
        <v>274</v>
      </c>
      <c r="N275" s="3">
        <f t="shared" si="26"/>
        <v>1</v>
      </c>
      <c r="O275" s="3">
        <f t="shared" si="27"/>
        <v>151.45599431725492</v>
      </c>
      <c r="P275" s="4">
        <f>( $C$20+$C$21*M275 +$C$22*(M275)^2 +$C$23*(M275)^3+ $C$24*(M275)^4 )*10^(-5)</f>
        <v>-4.2989392650399965E-4</v>
      </c>
      <c r="Q275" s="10">
        <f t="shared" si="23"/>
        <v>-4.2953695300700003E-4</v>
      </c>
      <c r="R275" s="10">
        <f t="shared" si="24"/>
        <v>2.2607208053000001E-5</v>
      </c>
      <c r="S275">
        <v>-19</v>
      </c>
      <c r="X275" s="4"/>
    </row>
    <row r="276" spans="6:24" x14ac:dyDescent="0.25">
      <c r="F276">
        <f t="shared" si="25"/>
        <v>2.1807491689460674</v>
      </c>
      <c r="M276" s="3">
        <f t="shared" si="28"/>
        <v>275</v>
      </c>
      <c r="N276" s="3">
        <f t="shared" si="26"/>
        <v>2</v>
      </c>
      <c r="O276" s="3">
        <f t="shared" si="27"/>
        <v>151.61744330598887</v>
      </c>
      <c r="P276" s="4">
        <f>( $C$20+$C$21*M276 +$C$22*(M276)^2 +$C$23*(M276)^3+ $C$24*(M276)^4 )*10^(-5)</f>
        <v>-4.0735235937499969E-4</v>
      </c>
      <c r="Q276" s="10">
        <f t="shared" si="23"/>
        <v>-4.0699538587800007E-4</v>
      </c>
      <c r="R276" s="10">
        <f t="shared" si="24"/>
        <v>2.2610854771000002E-5</v>
      </c>
      <c r="S276">
        <v>-18</v>
      </c>
      <c r="X276" s="4"/>
    </row>
    <row r="277" spans="6:24" x14ac:dyDescent="0.25">
      <c r="F277">
        <f t="shared" si="25"/>
        <v>2.1812083041153221</v>
      </c>
      <c r="M277" s="3">
        <f t="shared" si="28"/>
        <v>276</v>
      </c>
      <c r="N277" s="3">
        <f t="shared" si="26"/>
        <v>3</v>
      </c>
      <c r="O277" s="3">
        <f t="shared" si="27"/>
        <v>151.77781769173359</v>
      </c>
      <c r="P277" s="4">
        <f>( $C$20+$C$21*M277 +$C$22*(M277)^2 +$C$23*(M277)^3+ $C$24*(M277)^4 )*10^(-5)</f>
        <v>-3.8480010489599979E-4</v>
      </c>
      <c r="Q277" s="10">
        <f t="shared" ref="Q277:Q340" si="29">($C$21*(M277-$L$4) + $C$22*(M277^2-$L$4^2) + $C$23*(M277^3-$L$4^3) + $C$24*(M277^4-$L$4^4) ) * 10^-5</f>
        <v>-3.8444313139900013E-4</v>
      </c>
      <c r="R277" s="10">
        <f t="shared" ref="R277:R340" si="30">( $C$21 + $C$22*(M277+$L$4) + $C$23 * (M277^2+$L$4^2 + M277*$L$4) + $C$24*(M277+$L$4)*(M277^2+$L$4^2) )*10^(-5)</f>
        <v>2.2614301847000002E-5</v>
      </c>
      <c r="S277">
        <v>-17</v>
      </c>
      <c r="X277" s="4"/>
    </row>
    <row r="278" spans="6:24" x14ac:dyDescent="0.25">
      <c r="F278">
        <f t="shared" si="25"/>
        <v>2.1816638994179613</v>
      </c>
      <c r="M278" s="3">
        <f t="shared" si="28"/>
        <v>277</v>
      </c>
      <c r="N278" s="3">
        <f t="shared" si="26"/>
        <v>4</v>
      </c>
      <c r="O278" s="3">
        <f t="shared" si="27"/>
        <v>151.93712329372767</v>
      </c>
      <c r="P278" s="4">
        <f>( $C$20+$C$21*M278 +$C$22*(M278)^2 +$C$23*(M278)^3+ $C$24*(M278)^4 )*10^(-5)</f>
        <v>-3.6223776199299979E-4</v>
      </c>
      <c r="Q278" s="10">
        <f t="shared" si="29"/>
        <v>-3.6188078849600002E-4</v>
      </c>
      <c r="R278" s="10">
        <f t="shared" si="30"/>
        <v>2.2617549281000001E-5</v>
      </c>
      <c r="S278">
        <v>-16</v>
      </c>
      <c r="X278" s="4"/>
    </row>
    <row r="279" spans="6:24" x14ac:dyDescent="0.25">
      <c r="F279">
        <f t="shared" si="25"/>
        <v>2.1821159819385292</v>
      </c>
      <c r="M279" s="3">
        <f t="shared" si="28"/>
        <v>278</v>
      </c>
      <c r="N279" s="3">
        <f t="shared" si="26"/>
        <v>5</v>
      </c>
      <c r="O279" s="3">
        <f t="shared" si="27"/>
        <v>152.09536587722189</v>
      </c>
      <c r="P279" s="4">
        <f>( $C$20+$C$21*M279 +$C$22*(M279)^2 +$C$23*(M279)^3+ $C$24*(M279)^4 )*10^(-5)</f>
        <v>-3.3966592959200001E-4</v>
      </c>
      <c r="Q279" s="10">
        <f t="shared" si="29"/>
        <v>-3.3930895609500002E-4</v>
      </c>
      <c r="R279" s="10">
        <f t="shared" si="30"/>
        <v>2.2620597073E-5</v>
      </c>
      <c r="S279">
        <v>-15</v>
      </c>
      <c r="X279" s="4"/>
    </row>
    <row r="280" spans="6:24" x14ac:dyDescent="0.25">
      <c r="F280">
        <f t="shared" si="25"/>
        <v>2.1825645784340439</v>
      </c>
      <c r="M280" s="3">
        <f t="shared" si="28"/>
        <v>279</v>
      </c>
      <c r="N280" s="3">
        <f t="shared" si="26"/>
        <v>6</v>
      </c>
      <c r="O280" s="3">
        <f t="shared" si="27"/>
        <v>152.25255115420279</v>
      </c>
      <c r="P280" s="4">
        <f>( $C$20+$C$21*M280 +$C$22*(M280)^2 +$C$23*(M280)^3+ $C$24*(M280)^4 )*10^(-5)</f>
        <v>-3.1708520661899886E-4</v>
      </c>
      <c r="Q280" s="10">
        <f t="shared" si="29"/>
        <v>-3.1672823312200017E-4</v>
      </c>
      <c r="R280" s="10">
        <f t="shared" si="30"/>
        <v>2.2623445223000008E-5</v>
      </c>
      <c r="S280">
        <v>-14</v>
      </c>
      <c r="X280" s="4"/>
    </row>
    <row r="281" spans="6:24" x14ac:dyDescent="0.25">
      <c r="F281">
        <f t="shared" si="25"/>
        <v>2.1830097153391748</v>
      </c>
      <c r="M281" s="3">
        <f t="shared" si="28"/>
        <v>280</v>
      </c>
      <c r="N281" s="3">
        <f t="shared" si="26"/>
        <v>7</v>
      </c>
      <c r="O281" s="3">
        <f t="shared" si="27"/>
        <v>152.4086847840982</v>
      </c>
      <c r="P281" s="4">
        <f>( $C$20+$C$21*M281 +$C$22*(M281)^2 +$C$23*(M281)^3+ $C$24*(M281)^4 )*10^(-5)</f>
        <v>-2.9449619199999977E-4</v>
      </c>
      <c r="Q281" s="10">
        <f t="shared" si="29"/>
        <v>-2.9413921850299999E-4</v>
      </c>
      <c r="R281" s="10">
        <f t="shared" si="30"/>
        <v>2.2626093731000009E-5</v>
      </c>
      <c r="S281">
        <v>-13</v>
      </c>
      <c r="X281" s="4"/>
    </row>
    <row r="282" spans="6:24" x14ac:dyDescent="0.25">
      <c r="F282">
        <f t="shared" si="25"/>
        <v>2.1834514187713263</v>
      </c>
      <c r="M282" s="3">
        <f t="shared" si="28"/>
        <v>281</v>
      </c>
      <c r="N282" s="3">
        <f t="shared" si="26"/>
        <v>8</v>
      </c>
      <c r="O282" s="3">
        <f t="shared" si="27"/>
        <v>152.56377237447742</v>
      </c>
      <c r="P282" s="4">
        <f>( $C$20+$C$21*M282 +$C$22*(M282)^2 +$C$23*(M282)^3+ $C$24*(M282)^4 )*10^(-5)</f>
        <v>-2.7189948466099936E-4</v>
      </c>
      <c r="Q282" s="10">
        <f t="shared" si="29"/>
        <v>-2.7154251116400012E-4</v>
      </c>
      <c r="R282" s="10">
        <f t="shared" si="30"/>
        <v>2.2628542597000006E-5</v>
      </c>
      <c r="S282">
        <v>-12</v>
      </c>
      <c r="X282" s="4"/>
    </row>
    <row r="283" spans="6:24" x14ac:dyDescent="0.25">
      <c r="F283">
        <f t="shared" si="25"/>
        <v>2.1838897145356144</v>
      </c>
      <c r="M283" s="3">
        <f t="shared" si="28"/>
        <v>282</v>
      </c>
      <c r="N283" s="3">
        <f t="shared" si="26"/>
        <v>9</v>
      </c>
      <c r="O283" s="3">
        <f t="shared" si="27"/>
        <v>152.71781948173356</v>
      </c>
      <c r="P283" s="4">
        <f>( $C$20+$C$21*M283 +$C$22*(M283)^2 +$C$23*(M283)^3+ $C$24*(M283)^4 )*10^(-5)</f>
        <v>-2.4929568352799979E-4</v>
      </c>
      <c r="Q283" s="10">
        <f t="shared" si="29"/>
        <v>-2.4893871003100007E-4</v>
      </c>
      <c r="R283" s="10">
        <f t="shared" si="30"/>
        <v>2.2630791821000005E-5</v>
      </c>
      <c r="S283">
        <v>-11</v>
      </c>
      <c r="X283" s="4"/>
    </row>
    <row r="284" spans="6:24" x14ac:dyDescent="0.25">
      <c r="F284">
        <f t="shared" si="25"/>
        <v>2.1843246281297568</v>
      </c>
      <c r="M284" s="3">
        <f t="shared" si="28"/>
        <v>283</v>
      </c>
      <c r="N284" s="3">
        <f t="shared" si="26"/>
        <v>10</v>
      </c>
      <c r="O284" s="3">
        <f t="shared" si="27"/>
        <v>152.87083161175968</v>
      </c>
      <c r="P284" s="4">
        <f>( $C$20+$C$21*M284 +$C$22*(M284)^2 +$C$23*(M284)^3+ $C$24*(M284)^4 )*10^(-5)</f>
        <v>-2.2668538752699903E-4</v>
      </c>
      <c r="Q284" s="10">
        <f t="shared" si="29"/>
        <v>-2.2632841403000007E-4</v>
      </c>
      <c r="R284" s="10">
        <f t="shared" si="30"/>
        <v>2.2632841403000008E-5</v>
      </c>
      <c r="S284">
        <v>-10</v>
      </c>
      <c r="X284" s="4"/>
    </row>
    <row r="285" spans="6:24" x14ac:dyDescent="0.25">
      <c r="F285">
        <f t="shared" si="25"/>
        <v>2.1847561847488683</v>
      </c>
      <c r="M285" s="3">
        <f t="shared" si="28"/>
        <v>284</v>
      </c>
      <c r="N285" s="3">
        <f t="shared" si="26"/>
        <v>11</v>
      </c>
      <c r="O285" s="3">
        <f t="shared" si="27"/>
        <v>153.02281422061304</v>
      </c>
      <c r="P285" s="4">
        <f>( $C$20+$C$21*M285 +$C$22*(M285)^2 +$C$23*(M285)^3+ $C$24*(M285)^4 )*10^(-5)</f>
        <v>-2.0406919558399922E-4</v>
      </c>
      <c r="Q285" s="10">
        <f t="shared" si="29"/>
        <v>-2.0371222208699998E-4</v>
      </c>
      <c r="R285" s="10">
        <f t="shared" si="30"/>
        <v>2.2634691343000002E-5</v>
      </c>
      <c r="S285">
        <v>-9</v>
      </c>
      <c r="X285" s="4"/>
    </row>
    <row r="286" spans="6:24" x14ac:dyDescent="0.25">
      <c r="F286">
        <f t="shared" si="25"/>
        <v>2.1851844092901613</v>
      </c>
      <c r="M286" s="3">
        <f t="shared" si="28"/>
        <v>285</v>
      </c>
      <c r="N286" s="3">
        <f t="shared" si="26"/>
        <v>12</v>
      </c>
      <c r="O286" s="3">
        <f t="shared" si="27"/>
        <v>153.17377271516719</v>
      </c>
      <c r="P286" s="4">
        <f>( $C$20+$C$21*M286 +$C$22*(M286)^2 +$C$23*(M286)^3+ $C$24*(M286)^4 )*10^(-5)</f>
        <v>-1.8144770662499924E-4</v>
      </c>
      <c r="Q286" s="10">
        <f t="shared" si="29"/>
        <v>-1.8109073312800006E-4</v>
      </c>
      <c r="R286" s="10">
        <f t="shared" si="30"/>
        <v>2.2636341641000007E-5</v>
      </c>
      <c r="S286">
        <v>-8</v>
      </c>
      <c r="X286" s="4"/>
    </row>
    <row r="287" spans="6:24" x14ac:dyDescent="0.25">
      <c r="F287">
        <f t="shared" si="25"/>
        <v>2.1856093263575564</v>
      </c>
      <c r="M287" s="3">
        <f t="shared" si="28"/>
        <v>286</v>
      </c>
      <c r="N287" s="3">
        <f t="shared" si="26"/>
        <v>13</v>
      </c>
      <c r="O287" s="3">
        <f t="shared" si="27"/>
        <v>153.32371245375401</v>
      </c>
      <c r="P287" s="4">
        <f>( $C$20+$C$21*M287 +$C$22*(M287)^2 +$C$23*(M287)^3+ $C$24*(M287)^4 )*10^(-5)</f>
        <v>-1.5882151957599918E-4</v>
      </c>
      <c r="Q287" s="10">
        <f t="shared" si="29"/>
        <v>-1.5846454607900006E-4</v>
      </c>
      <c r="R287" s="10">
        <f t="shared" si="30"/>
        <v>2.2637792297000004E-5</v>
      </c>
      <c r="S287">
        <v>-7</v>
      </c>
      <c r="X287" s="4"/>
    </row>
    <row r="288" spans="6:24" x14ac:dyDescent="0.25">
      <c r="F288">
        <f t="shared" si="25"/>
        <v>2.186030960266216</v>
      </c>
      <c r="M288" s="3">
        <f t="shared" si="28"/>
        <v>287</v>
      </c>
      <c r="N288" s="3">
        <f t="shared" si="26"/>
        <v>14</v>
      </c>
      <c r="O288" s="3">
        <f t="shared" si="27"/>
        <v>153.47263874679834</v>
      </c>
      <c r="P288" s="4">
        <f>( $C$20+$C$21*M288 +$C$22*(M288)^2 +$C$23*(M288)^3+ $C$24*(M288)^4 )*10^(-5)</f>
        <v>-1.3619123336299966E-4</v>
      </c>
      <c r="Q288" s="10">
        <f t="shared" si="29"/>
        <v>-1.3583425986599999E-4</v>
      </c>
      <c r="R288" s="10">
        <f t="shared" si="30"/>
        <v>2.2639043311000001E-5</v>
      </c>
      <c r="S288">
        <v>-6</v>
      </c>
      <c r="X288" s="4"/>
    </row>
    <row r="289" spans="6:24" x14ac:dyDescent="0.25">
      <c r="F289">
        <f t="shared" si="25"/>
        <v>2.18644933504698</v>
      </c>
      <c r="M289" s="3">
        <f t="shared" si="28"/>
        <v>288</v>
      </c>
      <c r="N289" s="3">
        <f t="shared" si="26"/>
        <v>15</v>
      </c>
      <c r="O289" s="3">
        <f t="shared" si="27"/>
        <v>153.62055685743817</v>
      </c>
      <c r="P289" s="4">
        <f>( $C$20+$C$21*M289 +$C$22*(M289)^2 +$C$23*(M289)^3+ $C$24*(M289)^4 )*10^(-5)</f>
        <v>-1.1355744691199961E-4</v>
      </c>
      <c r="Q289" s="10">
        <f t="shared" si="29"/>
        <v>-1.1320047341500003E-4</v>
      </c>
      <c r="R289" s="10">
        <f t="shared" si="30"/>
        <v>2.2640094683E-5</v>
      </c>
      <c r="S289">
        <v>-5</v>
      </c>
      <c r="X289" s="4"/>
    </row>
    <row r="290" spans="6:24" x14ac:dyDescent="0.25">
      <c r="F290">
        <f t="shared" si="25"/>
        <v>2.1868644744507244</v>
      </c>
      <c r="M290" s="3">
        <f t="shared" si="28"/>
        <v>289</v>
      </c>
      <c r="N290" s="3">
        <f t="shared" si="26"/>
        <v>16</v>
      </c>
      <c r="O290" s="3">
        <f t="shared" si="27"/>
        <v>153.76747200213791</v>
      </c>
      <c r="P290" s="4">
        <f>( $C$20+$C$21*M290 +$C$22*(M290)^2 +$C$23*(M290)^3+ $C$24*(M290)^4 )*10^(-5)</f>
        <v>-9.0920759148999092E-5</v>
      </c>
      <c r="Q290" s="10">
        <f t="shared" si="29"/>
        <v>-9.0563785652000007E-5</v>
      </c>
      <c r="R290" s="10">
        <f t="shared" si="30"/>
        <v>2.2640946413000002E-5</v>
      </c>
      <c r="S290">
        <v>-4</v>
      </c>
      <c r="X290" s="4"/>
    </row>
    <row r="291" spans="6:24" x14ac:dyDescent="0.25">
      <c r="F291">
        <f t="shared" si="25"/>
        <v>2.1872764019526358</v>
      </c>
      <c r="M291" s="3">
        <f t="shared" si="28"/>
        <v>290</v>
      </c>
      <c r="N291" s="3">
        <f t="shared" si="26"/>
        <v>17</v>
      </c>
      <c r="O291" s="3">
        <f t="shared" si="27"/>
        <v>153.91338935128994</v>
      </c>
      <c r="P291" s="4">
        <f>( $C$20+$C$21*M291 +$C$22*(M291)^2 +$C$23*(M291)^3+ $C$24*(M291)^4 )*10^(-5)</f>
        <v>-6.8281768999999887E-5</v>
      </c>
      <c r="Q291" s="10">
        <f t="shared" si="29"/>
        <v>-6.7924795503000003E-5</v>
      </c>
      <c r="R291" s="10">
        <f t="shared" si="30"/>
        <v>2.2641598501000003E-5</v>
      </c>
      <c r="S291">
        <v>-3</v>
      </c>
      <c r="X291" s="4"/>
    </row>
    <row r="292" spans="6:24" x14ac:dyDescent="0.25">
      <c r="F292">
        <f t="shared" si="25"/>
        <v>2.1876851407564133</v>
      </c>
      <c r="M292" s="3">
        <f t="shared" si="28"/>
        <v>291</v>
      </c>
      <c r="N292" s="3">
        <f t="shared" si="26"/>
        <v>18</v>
      </c>
      <c r="O292" s="3">
        <f t="shared" si="27"/>
        <v>154.05831402980979</v>
      </c>
      <c r="P292" s="4">
        <f>( $C$20+$C$21*M292 +$C$22*(M292)^2 +$C$23*(M292)^3+ $C$24*(M292)^4 )*10^(-5)</f>
        <v>-4.5641075390999222E-5</v>
      </c>
      <c r="Q292" s="10">
        <f t="shared" si="29"/>
        <v>-4.5284101894000001E-5</v>
      </c>
      <c r="R292" s="10">
        <f t="shared" si="30"/>
        <v>2.2642050947E-5</v>
      </c>
      <c r="S292">
        <v>-2</v>
      </c>
      <c r="X292" s="4"/>
    </row>
    <row r="293" spans="6:24" x14ac:dyDescent="0.25">
      <c r="F293">
        <f t="shared" si="25"/>
        <v>2.188090713798382</v>
      </c>
      <c r="M293" s="3">
        <f t="shared" si="28"/>
        <v>292</v>
      </c>
      <c r="N293" s="3">
        <f t="shared" si="26"/>
        <v>19</v>
      </c>
      <c r="O293" s="3">
        <f t="shared" si="27"/>
        <v>154.20225111771836</v>
      </c>
      <c r="P293" s="4">
        <f>( $C$20+$C$21*M293 +$C$22*(M293)^2 +$C$23*(M293)^3+ $C$24*(M293)^4 )*10^(-5)</f>
        <v>-2.2999277247999147E-5</v>
      </c>
      <c r="Q293" s="10">
        <f t="shared" si="29"/>
        <v>-2.2642303751000011E-5</v>
      </c>
      <c r="R293" s="10">
        <f t="shared" si="30"/>
        <v>2.2642303751000011E-5</v>
      </c>
      <c r="S293">
        <v>-1</v>
      </c>
      <c r="X293" s="4"/>
    </row>
    <row r="294" spans="6:24" x14ac:dyDescent="0.25">
      <c r="F294">
        <f t="shared" si="25"/>
        <v>2.1884931437515469</v>
      </c>
      <c r="M294" s="3">
        <f t="shared" si="28"/>
        <v>293</v>
      </c>
      <c r="N294" s="3">
        <f t="shared" si="26"/>
        <v>20</v>
      </c>
      <c r="O294" s="3">
        <f t="shared" si="27"/>
        <v>154.34520565072052</v>
      </c>
      <c r="P294" s="4">
        <f>( $C$20+$C$21*M294 +$C$22*(M294)^2 +$C$23*(M294)^3+ $C$24*(M294)^4 )*10^(-5)</f>
        <v>-3.5697349699972851E-7</v>
      </c>
      <c r="Q294" s="10">
        <f t="shared" si="29"/>
        <v>0</v>
      </c>
      <c r="R294" s="10">
        <f t="shared" si="30"/>
        <v>2.2642356913000007E-5</v>
      </c>
      <c r="S294">
        <v>0</v>
      </c>
      <c r="X294" s="4"/>
    </row>
    <row r="295" spans="6:24" x14ac:dyDescent="0.25">
      <c r="F295">
        <f t="shared" si="25"/>
        <v>2.1888924530295357</v>
      </c>
      <c r="M295" s="3">
        <f t="shared" si="28"/>
        <v>294</v>
      </c>
      <c r="N295" s="3">
        <f t="shared" si="26"/>
        <v>21</v>
      </c>
      <c r="O295" s="3">
        <f t="shared" si="27"/>
        <v>154.48718262076187</v>
      </c>
      <c r="P295" s="4">
        <f>( $C$20+$C$21*M295 +$C$22*(M295)^2 +$C$23*(M295)^3+ $C$24*(M295)^4 )*10^(-5)</f>
        <v>2.2285236936000104E-5</v>
      </c>
      <c r="Q295" s="10">
        <f t="shared" si="29"/>
        <v>2.2642210433000006E-5</v>
      </c>
      <c r="R295" s="10">
        <f t="shared" si="30"/>
        <v>2.2642210433000006E-5</v>
      </c>
      <c r="S295">
        <v>1</v>
      </c>
      <c r="X295" s="4"/>
    </row>
    <row r="296" spans="6:24" x14ac:dyDescent="0.25">
      <c r="F296">
        <f t="shared" si="25"/>
        <v>2.1892886637905269</v>
      </c>
      <c r="M296" s="3">
        <f t="shared" si="28"/>
        <v>295</v>
      </c>
      <c r="N296" s="3">
        <f t="shared" si="26"/>
        <v>22</v>
      </c>
      <c r="O296" s="3">
        <f t="shared" si="27"/>
        <v>154.62818697659748</v>
      </c>
      <c r="P296" s="4">
        <f>( $C$20+$C$21*M296 +$C$22*(M296)^2 +$C$23*(M296)^3+ $C$24*(M296)^4 )*10^(-5)</f>
        <v>4.4926755125000001E-5</v>
      </c>
      <c r="Q296" s="10">
        <f t="shared" si="29"/>
        <v>4.5283728622000015E-5</v>
      </c>
      <c r="R296" s="10">
        <f t="shared" si="30"/>
        <v>2.2641864311000007E-5</v>
      </c>
      <c r="S296">
        <v>2</v>
      </c>
      <c r="X296" s="4"/>
    </row>
    <row r="297" spans="6:24" x14ac:dyDescent="0.25">
      <c r="F297">
        <f t="shared" si="25"/>
        <v>2.1896817979410468</v>
      </c>
      <c r="M297" s="3">
        <f t="shared" si="28"/>
        <v>296</v>
      </c>
      <c r="N297" s="3">
        <f t="shared" si="26"/>
        <v>23</v>
      </c>
      <c r="O297" s="3">
        <f t="shared" si="27"/>
        <v>154.76822362433083</v>
      </c>
      <c r="P297" s="4">
        <f>( $C$20+$C$21*M297 +$C$22*(M297)^2 +$C$23*(M297)^3+ $C$24*(M297)^4 )*10^(-5)</f>
        <v>6.7566982144001038E-5</v>
      </c>
      <c r="Q297" s="10">
        <f t="shared" si="29"/>
        <v>6.7923955641000015E-5</v>
      </c>
      <c r="R297" s="10">
        <f t="shared" si="30"/>
        <v>2.2641318547000005E-5</v>
      </c>
      <c r="S297">
        <v>3</v>
      </c>
      <c r="X297" s="4"/>
    </row>
    <row r="298" spans="6:24" x14ac:dyDescent="0.25">
      <c r="F298">
        <f t="shared" si="25"/>
        <v>2.1900718771397387</v>
      </c>
      <c r="M298" s="3">
        <f t="shared" si="28"/>
        <v>297</v>
      </c>
      <c r="N298" s="3">
        <f t="shared" si="26"/>
        <v>24</v>
      </c>
      <c r="O298" s="3">
        <f t="shared" si="27"/>
        <v>154.9072974279583</v>
      </c>
      <c r="P298" s="4">
        <f>( $C$20+$C$21*M298 +$C$22*(M298)^2 +$C$23*(M298)^3+ $C$24*(M298)^4 )*10^(-5)</f>
        <v>9.0205319067000584E-5</v>
      </c>
      <c r="Q298" s="10">
        <f t="shared" si="29"/>
        <v>9.0562292564000022E-5</v>
      </c>
      <c r="R298" s="10">
        <f t="shared" si="30"/>
        <v>2.2640573141000005E-5</v>
      </c>
      <c r="S298">
        <v>4</v>
      </c>
      <c r="X298" s="4"/>
    </row>
    <row r="299" spans="6:24" x14ac:dyDescent="0.25">
      <c r="F299">
        <f t="shared" si="25"/>
        <v>2.1904589228010387</v>
      </c>
      <c r="M299" s="3">
        <f t="shared" si="28"/>
        <v>298</v>
      </c>
      <c r="N299" s="3">
        <f t="shared" si="26"/>
        <v>25</v>
      </c>
      <c r="O299" s="3">
        <f t="shared" si="27"/>
        <v>155.04541320989799</v>
      </c>
      <c r="P299" s="4">
        <f>( $C$20+$C$21*M299 +$C$22*(M299)^2 +$C$23*(M299)^3+ $C$24*(M299)^4 )*10^(-5)</f>
        <v>1.1284116696800027E-4</v>
      </c>
      <c r="Q299" s="10">
        <f t="shared" si="29"/>
        <v>1.1319814046500003E-4</v>
      </c>
      <c r="R299" s="10">
        <f t="shared" si="30"/>
        <v>2.2639628093000002E-5</v>
      </c>
      <c r="S299">
        <v>5</v>
      </c>
      <c r="X299" s="4"/>
    </row>
    <row r="300" spans="6:24" x14ac:dyDescent="0.25">
      <c r="F300">
        <f t="shared" si="25"/>
        <v>2.1908429560987956</v>
      </c>
      <c r="M300" s="3">
        <f t="shared" si="28"/>
        <v>299</v>
      </c>
      <c r="N300" s="3">
        <f t="shared" si="26"/>
        <v>26</v>
      </c>
      <c r="O300" s="3">
        <f t="shared" si="27"/>
        <v>155.18257575151276</v>
      </c>
      <c r="P300" s="4">
        <f>( $C$20+$C$21*M300 +$C$22*(M300)^2 +$C$23*(M300)^3+ $C$24*(M300)^4 )*10^(-5)</f>
        <v>1.3547392692100062E-4</v>
      </c>
      <c r="Q300" s="10">
        <f t="shared" si="29"/>
        <v>1.3583090041800001E-4</v>
      </c>
      <c r="R300" s="10">
        <f t="shared" si="30"/>
        <v>2.2638483403000001E-5</v>
      </c>
      <c r="S300">
        <v>6</v>
      </c>
      <c r="X300" s="4"/>
    </row>
    <row r="301" spans="6:24" x14ac:dyDescent="0.25">
      <c r="F301">
        <f t="shared" si="25"/>
        <v>2.191223997969844</v>
      </c>
      <c r="M301" s="3">
        <f t="shared" si="28"/>
        <v>300</v>
      </c>
      <c r="N301" s="3">
        <f t="shared" si="26"/>
        <v>27</v>
      </c>
      <c r="O301" s="3">
        <f t="shared" si="27"/>
        <v>155.31878979363233</v>
      </c>
      <c r="P301" s="4">
        <f>( $C$20+$C$21*M301 +$C$22*(M301)^2 +$C$23*(M301)^3+ $C$24*(M301)^4 )*10^(-5)</f>
        <v>1.5810299999999985E-4</v>
      </c>
      <c r="Q301" s="10">
        <f t="shared" si="29"/>
        <v>1.5845997349700009E-4</v>
      </c>
      <c r="R301" s="10">
        <f t="shared" si="30"/>
        <v>2.2637139071000003E-5</v>
      </c>
      <c r="S301">
        <v>7</v>
      </c>
      <c r="X301" s="4"/>
    </row>
    <row r="302" spans="6:24" x14ac:dyDescent="0.25">
      <c r="F302">
        <f t="shared" si="25"/>
        <v>2.1916020691174563</v>
      </c>
      <c r="M302" s="3">
        <f t="shared" si="28"/>
        <v>301</v>
      </c>
      <c r="N302" s="3">
        <f t="shared" si="26"/>
        <v>28</v>
      </c>
      <c r="O302" s="3">
        <f t="shared" si="27"/>
        <v>155.45406003704784</v>
      </c>
      <c r="P302" s="4">
        <f>( $C$20+$C$21*M302 +$C$22*(M302)^2 +$C$23*(M302)^3+ $C$24*(M302)^4 )*10^(-5)</f>
        <v>1.8072778727900075E-4</v>
      </c>
      <c r="Q302" s="10">
        <f t="shared" si="29"/>
        <v>1.8108476077600001E-4</v>
      </c>
      <c r="R302" s="10">
        <f t="shared" si="30"/>
        <v>2.2635595097000001E-5</v>
      </c>
      <c r="S302">
        <v>8</v>
      </c>
      <c r="X302" s="4"/>
    </row>
    <row r="303" spans="6:24" x14ac:dyDescent="0.25">
      <c r="F303">
        <f t="shared" si="25"/>
        <v>2.1919771900148026</v>
      </c>
      <c r="M303" s="3">
        <f t="shared" si="28"/>
        <v>302</v>
      </c>
      <c r="N303" s="3">
        <f t="shared" si="26"/>
        <v>29</v>
      </c>
      <c r="O303" s="3">
        <f t="shared" si="27"/>
        <v>155.58839114302233</v>
      </c>
      <c r="P303" s="4">
        <f>( $C$20+$C$21*M303 +$C$22*(M303)^2 +$C$23*(M303)^3+ $C$24*(M303)^4 )*10^(-5)</f>
        <v>2.0334768983200095E-4</v>
      </c>
      <c r="Q303" s="10">
        <f t="shared" si="29"/>
        <v>2.0370466332900002E-4</v>
      </c>
      <c r="R303" s="10">
        <f t="shared" si="30"/>
        <v>2.2633851480999998E-5</v>
      </c>
      <c r="S303">
        <v>9</v>
      </c>
      <c r="X303" s="4"/>
    </row>
    <row r="304" spans="6:24" x14ac:dyDescent="0.25">
      <c r="F304">
        <f t="shared" si="25"/>
        <v>2.1923493809082957</v>
      </c>
      <c r="M304" s="3">
        <f t="shared" si="28"/>
        <v>303</v>
      </c>
      <c r="N304" s="3">
        <f t="shared" si="26"/>
        <v>30</v>
      </c>
      <c r="O304" s="3">
        <f t="shared" si="27"/>
        <v>155.72178773377604</v>
      </c>
      <c r="P304" s="4">
        <f>( $C$20+$C$21*M304 +$C$22*(M304)^2 +$C$23*(M304)^3+ $C$24*(M304)^4 )*10^(-5)</f>
        <v>2.2596210873300097E-4</v>
      </c>
      <c r="Q304" s="10">
        <f t="shared" si="29"/>
        <v>2.263190822300001E-4</v>
      </c>
      <c r="R304" s="10">
        <f t="shared" si="30"/>
        <v>2.2631908223000002E-5</v>
      </c>
      <c r="S304">
        <v>10</v>
      </c>
      <c r="X304" s="4"/>
    </row>
    <row r="305" spans="6:24" x14ac:dyDescent="0.25">
      <c r="F305">
        <f t="shared" si="25"/>
        <v>2.1927186618209089</v>
      </c>
      <c r="M305" s="3">
        <f t="shared" si="28"/>
        <v>304</v>
      </c>
      <c r="N305" s="3">
        <f t="shared" si="26"/>
        <v>31</v>
      </c>
      <c r="O305" s="3">
        <f t="shared" si="27"/>
        <v>155.85425439297509</v>
      </c>
      <c r="P305" s="4">
        <f>( $C$20+$C$21*M305 +$C$22*(M305)^2 +$C$23*(M305)^3+ $C$24*(M305)^4 )*10^(-5)</f>
        <v>2.4857044505600072E-4</v>
      </c>
      <c r="Q305" s="10">
        <f t="shared" si="29"/>
        <v>2.4892741855300006E-4</v>
      </c>
      <c r="R305" s="10">
        <f t="shared" si="30"/>
        <v>2.2629765322999998E-5</v>
      </c>
      <c r="S305">
        <v>11</v>
      </c>
      <c r="X305" s="4"/>
    </row>
    <row r="306" spans="6:24" x14ac:dyDescent="0.25">
      <c r="F306">
        <f t="shared" si="25"/>
        <v>2.1930850525554089</v>
      </c>
      <c r="M306" s="3">
        <f t="shared" si="28"/>
        <v>305</v>
      </c>
      <c r="N306" s="3">
        <f t="shared" si="26"/>
        <v>32</v>
      </c>
      <c r="O306" s="3">
        <f t="shared" si="27"/>
        <v>155.98579566620313</v>
      </c>
      <c r="P306" s="4">
        <f>( $C$20+$C$21*M306 +$C$22*(M306)^2 +$C$23*(M306)^3+ $C$24*(M306)^4 )*10^(-5)</f>
        <v>2.7117209987500076E-4</v>
      </c>
      <c r="Q306" s="10">
        <f t="shared" si="29"/>
        <v>2.7152907337200005E-4</v>
      </c>
      <c r="R306" s="10">
        <f t="shared" si="30"/>
        <v>2.2627422781000007E-5</v>
      </c>
      <c r="S306">
        <v>12</v>
      </c>
      <c r="X306" s="4"/>
    </row>
    <row r="307" spans="6:24" x14ac:dyDescent="0.25">
      <c r="F307">
        <f t="shared" si="25"/>
        <v>2.1934485726975583</v>
      </c>
      <c r="M307" s="3">
        <f t="shared" si="28"/>
        <v>306</v>
      </c>
      <c r="N307" s="3">
        <f t="shared" si="26"/>
        <v>33</v>
      </c>
      <c r="O307" s="3">
        <f t="shared" si="27"/>
        <v>156.11641606143715</v>
      </c>
      <c r="P307" s="4">
        <f>( $C$20+$C$21*M307 +$C$22*(M307)^2 +$C$23*(M307)^3+ $C$24*(M307)^4 )*10^(-5)</f>
        <v>2.9376647426399986E-4</v>
      </c>
      <c r="Q307" s="10">
        <f t="shared" si="29"/>
        <v>2.9412344776100007E-4</v>
      </c>
      <c r="R307" s="10">
        <f t="shared" si="30"/>
        <v>2.2624880597000008E-5</v>
      </c>
      <c r="S307">
        <v>13</v>
      </c>
      <c r="X307" s="4"/>
    </row>
    <row r="308" spans="6:24" x14ac:dyDescent="0.25">
      <c r="F308">
        <f t="shared" si="25"/>
        <v>2.1938092416192378</v>
      </c>
      <c r="M308" s="3">
        <f t="shared" si="28"/>
        <v>307</v>
      </c>
      <c r="N308" s="3">
        <f t="shared" si="26"/>
        <v>34</v>
      </c>
      <c r="O308" s="3">
        <f t="shared" si="27"/>
        <v>156.24612004950481</v>
      </c>
      <c r="P308" s="4">
        <f>( $C$20+$C$21*M308 +$C$22*(M308)^2 +$C$23*(M308)^3+ $C$24*(M308)^4 )*10^(-5)</f>
        <v>3.1635296929700133E-4</v>
      </c>
      <c r="Q308" s="10">
        <f t="shared" si="29"/>
        <v>3.1670994279400008E-4</v>
      </c>
      <c r="R308" s="10">
        <f t="shared" si="30"/>
        <v>2.2622138771000009E-5</v>
      </c>
      <c r="S308">
        <v>14</v>
      </c>
      <c r="X308" s="4"/>
    </row>
    <row r="309" spans="6:24" x14ac:dyDescent="0.25">
      <c r="F309">
        <f t="shared" si="25"/>
        <v>2.1941670784815281</v>
      </c>
      <c r="M309" s="3">
        <f t="shared" si="28"/>
        <v>308</v>
      </c>
      <c r="N309" s="3">
        <f t="shared" si="26"/>
        <v>35</v>
      </c>
      <c r="O309" s="3">
        <f t="shared" si="27"/>
        <v>156.37491206454331</v>
      </c>
      <c r="P309" s="4">
        <f>( $C$20+$C$21*M309 +$C$22*(M309)^2 +$C$23*(M309)^3+ $C$24*(M309)^4 )*10^(-5)</f>
        <v>3.3893098604800061E-4</v>
      </c>
      <c r="Q309" s="10">
        <f t="shared" si="29"/>
        <v>3.3928795954500001E-4</v>
      </c>
      <c r="R309" s="10">
        <f t="shared" si="30"/>
        <v>2.2619197303000003E-5</v>
      </c>
      <c r="S309">
        <v>15</v>
      </c>
      <c r="X309" s="4"/>
    </row>
    <row r="310" spans="6:24" x14ac:dyDescent="0.25">
      <c r="F310">
        <f t="shared" si="25"/>
        <v>2.1945221022377281</v>
      </c>
      <c r="M310" s="3">
        <f t="shared" si="28"/>
        <v>309</v>
      </c>
      <c r="N310" s="3">
        <f t="shared" si="26"/>
        <v>36</v>
      </c>
      <c r="O310" s="3">
        <f t="shared" si="27"/>
        <v>156.50279650444537</v>
      </c>
      <c r="P310" s="4">
        <f>( $C$20+$C$21*M310 +$C$22*(M310)^2 +$C$23*(M310)^3+ $C$24*(M310)^4 )*10^(-5)</f>
        <v>3.6149992559100043E-4</v>
      </c>
      <c r="Q310" s="10">
        <f t="shared" si="29"/>
        <v>3.6185689908800009E-4</v>
      </c>
      <c r="R310" s="10">
        <f t="shared" si="30"/>
        <v>2.2616056193000006E-5</v>
      </c>
      <c r="S310">
        <v>16</v>
      </c>
      <c r="X310" s="4"/>
    </row>
    <row r="311" spans="6:24" x14ac:dyDescent="0.25">
      <c r="F311">
        <f t="shared" si="25"/>
        <v>2.1948743316363335</v>
      </c>
      <c r="M311" s="3">
        <f t="shared" si="28"/>
        <v>310</v>
      </c>
      <c r="N311" s="3">
        <f t="shared" si="26"/>
        <v>37</v>
      </c>
      <c r="O311" s="3">
        <f t="shared" si="27"/>
        <v>156.62977773130513</v>
      </c>
      <c r="P311" s="4">
        <f>( $C$20+$C$21*M311 +$C$22*(M311)^2 +$C$23*(M311)^3+ $C$24*(M311)^4 )*10^(-5)</f>
        <v>3.8405918900000132E-4</v>
      </c>
      <c r="Q311" s="10">
        <f t="shared" si="29"/>
        <v>3.8441616249700012E-4</v>
      </c>
      <c r="R311" s="10">
        <f t="shared" si="30"/>
        <v>2.2612715441000005E-5</v>
      </c>
      <c r="S311">
        <v>17</v>
      </c>
      <c r="X311" s="4"/>
    </row>
    <row r="312" spans="6:24" x14ac:dyDescent="0.25">
      <c r="F312">
        <f t="shared" si="25"/>
        <v>2.1952237852239427</v>
      </c>
      <c r="M312" s="3">
        <f t="shared" si="28"/>
        <v>311</v>
      </c>
      <c r="N312" s="3">
        <f t="shared" si="26"/>
        <v>38</v>
      </c>
      <c r="O312" s="3">
        <f t="shared" si="27"/>
        <v>156.75586007184833</v>
      </c>
      <c r="P312" s="4">
        <f>( $C$20+$C$21*M312 +$C$22*(M312)^2 +$C$23*(M312)^3+ $C$24*(M312)^4 )*10^(-5)</f>
        <v>4.0660817734899983E-4</v>
      </c>
      <c r="Q312" s="10">
        <f t="shared" si="29"/>
        <v>4.0696515084599999E-4</v>
      </c>
      <c r="R312" s="10">
        <f t="shared" si="30"/>
        <v>2.2609175047000003E-5</v>
      </c>
      <c r="S312">
        <v>18</v>
      </c>
      <c r="X312" s="4"/>
    </row>
    <row r="313" spans="6:24" x14ac:dyDescent="0.25">
      <c r="F313">
        <f t="shared" si="25"/>
        <v>2.1955704813481303</v>
      </c>
      <c r="M313" s="3">
        <f t="shared" si="28"/>
        <v>312</v>
      </c>
      <c r="N313" s="3">
        <f t="shared" si="26"/>
        <v>39</v>
      </c>
      <c r="O313" s="3">
        <f t="shared" si="27"/>
        <v>156.8810478178639</v>
      </c>
      <c r="P313" s="4">
        <f>( $C$20+$C$21*M313 +$C$22*(M313)^2 +$C$23*(M313)^3+ $C$24*(M313)^4 )*10^(-5)</f>
        <v>4.2914629171200035E-4</v>
      </c>
      <c r="Q313" s="10">
        <f t="shared" si="29"/>
        <v>4.2950326520900008E-4</v>
      </c>
      <c r="R313" s="10">
        <f t="shared" si="30"/>
        <v>2.2605435011000005E-5</v>
      </c>
      <c r="S313">
        <v>19</v>
      </c>
      <c r="X313" s="4"/>
    </row>
    <row r="314" spans="6:24" x14ac:dyDescent="0.25">
      <c r="F314">
        <f t="shared" si="25"/>
        <v>2.1959144381602766</v>
      </c>
      <c r="M314" s="3">
        <f t="shared" si="28"/>
        <v>313</v>
      </c>
      <c r="N314" s="3">
        <f t="shared" si="26"/>
        <v>40</v>
      </c>
      <c r="O314" s="3">
        <f t="shared" si="27"/>
        <v>157.00534522663048</v>
      </c>
      <c r="P314" s="4">
        <f>( $C$20+$C$21*M314 +$C$22*(M314)^2 +$C$23*(M314)^3+ $C$24*(M314)^4 )*10^(-5)</f>
        <v>4.5167293316300007E-4</v>
      </c>
      <c r="Q314" s="10">
        <f t="shared" si="29"/>
        <v>4.5202990666000007E-4</v>
      </c>
      <c r="R314" s="10">
        <f t="shared" si="30"/>
        <v>2.2601495333000002E-5</v>
      </c>
      <c r="S314">
        <v>20</v>
      </c>
      <c r="X314" s="4"/>
    </row>
    <row r="315" spans="6:24" x14ac:dyDescent="0.25">
      <c r="F315">
        <f t="shared" si="25"/>
        <v>2.196255673618309</v>
      </c>
      <c r="M315" s="3">
        <f t="shared" si="28"/>
        <v>314</v>
      </c>
      <c r="N315" s="3">
        <f t="shared" si="26"/>
        <v>41</v>
      </c>
      <c r="O315" s="3">
        <f t="shared" si="27"/>
        <v>157.12875652132266</v>
      </c>
      <c r="P315" s="4">
        <f>( $C$20+$C$21*M315 +$C$22*(M315)^2 +$C$23*(M315)^3+ $C$24*(M315)^4 )*10^(-5)</f>
        <v>4.7418750277600116E-4</v>
      </c>
      <c r="Q315" s="10">
        <f t="shared" si="29"/>
        <v>4.7454447627299996E-4</v>
      </c>
      <c r="R315" s="10">
        <f t="shared" si="30"/>
        <v>2.2597356013000002E-5</v>
      </c>
      <c r="S315">
        <v>21</v>
      </c>
    </row>
    <row r="316" spans="6:24" x14ac:dyDescent="0.25">
      <c r="F316">
        <f t="shared" si="25"/>
        <v>2.1965942054894487</v>
      </c>
      <c r="M316" s="3">
        <f t="shared" si="28"/>
        <v>315</v>
      </c>
      <c r="N316" s="3">
        <f t="shared" si="26"/>
        <v>42</v>
      </c>
      <c r="O316" s="3">
        <f t="shared" si="27"/>
        <v>157.25128589143083</v>
      </c>
      <c r="P316" s="4">
        <f>( $C$20+$C$21*M316 +$C$22*(M316)^2 +$C$23*(M316)^3+ $C$24*(M316)^4 )*10^(-5)</f>
        <v>4.9668940162500065E-4</v>
      </c>
      <c r="Q316" s="10">
        <f t="shared" si="29"/>
        <v>4.970463751220001E-4</v>
      </c>
      <c r="R316" s="10">
        <f t="shared" si="30"/>
        <v>2.2593017051000001E-5</v>
      </c>
      <c r="S316">
        <v>22</v>
      </c>
    </row>
    <row r="317" spans="6:24" x14ac:dyDescent="0.25">
      <c r="F317">
        <f t="shared" si="25"/>
        <v>2.1969300513528727</v>
      </c>
      <c r="M317" s="3">
        <f t="shared" si="28"/>
        <v>316</v>
      </c>
      <c r="N317" s="3">
        <f t="shared" si="26"/>
        <v>43</v>
      </c>
      <c r="O317" s="3">
        <f t="shared" si="27"/>
        <v>157.37293749315955</v>
      </c>
      <c r="P317" s="4">
        <f>( $C$20+$C$21*M317 +$C$22*(M317)^2 +$C$23*(M317)^3+ $C$24*(M317)^4 )*10^(-5)</f>
        <v>5.1917803078400026E-4</v>
      </c>
      <c r="Q317" s="10">
        <f t="shared" si="29"/>
        <v>5.1953500428100015E-4</v>
      </c>
      <c r="R317" s="10">
        <f t="shared" si="30"/>
        <v>2.2588478447000003E-5</v>
      </c>
      <c r="S317">
        <v>23</v>
      </c>
    </row>
    <row r="318" spans="6:24" x14ac:dyDescent="0.25">
      <c r="F318">
        <f t="shared" si="25"/>
        <v>2.1972632286023379</v>
      </c>
      <c r="M318" s="3">
        <f t="shared" si="28"/>
        <v>317</v>
      </c>
      <c r="N318" s="3">
        <f t="shared" si="26"/>
        <v>44</v>
      </c>
      <c r="O318" s="3">
        <f t="shared" si="27"/>
        <v>157.49371544982495</v>
      </c>
      <c r="P318" s="4">
        <f>( $C$20+$C$21*M318 +$C$22*(M318)^2 +$C$23*(M318)^3+ $C$24*(M318)^4 )*10^(-5)</f>
        <v>5.416527913270011E-4</v>
      </c>
      <c r="Q318" s="10">
        <f t="shared" si="29"/>
        <v>5.4200976482400001E-4</v>
      </c>
      <c r="R318" s="10">
        <f t="shared" si="30"/>
        <v>2.2583740200999998E-5</v>
      </c>
      <c r="S318">
        <v>24</v>
      </c>
    </row>
    <row r="319" spans="6:24" x14ac:dyDescent="0.25">
      <c r="F319">
        <f t="shared" si="25"/>
        <v>2.1975937544487785</v>
      </c>
      <c r="M319" s="3">
        <f t="shared" si="28"/>
        <v>318</v>
      </c>
      <c r="N319" s="3">
        <f t="shared" si="26"/>
        <v>45</v>
      </c>
      <c r="O319" s="3">
        <f t="shared" si="27"/>
        <v>157.61362385225129</v>
      </c>
      <c r="P319" s="4">
        <f>( $C$20+$C$21*M319 +$C$22*(M319)^2 +$C$23*(M319)^3+ $C$24*(M319)^4 )*10^(-5)</f>
        <v>5.6411308432800019E-4</v>
      </c>
      <c r="Q319" s="10">
        <f t="shared" si="29"/>
        <v>5.6447005782500018E-4</v>
      </c>
      <c r="R319" s="10">
        <f t="shared" si="30"/>
        <v>2.2578802313000009E-5</v>
      </c>
      <c r="S319">
        <v>25</v>
      </c>
    </row>
    <row r="320" spans="6:24" x14ac:dyDescent="0.25">
      <c r="F320">
        <f t="shared" si="25"/>
        <v>2.1979216459228357</v>
      </c>
      <c r="M320" s="3">
        <f t="shared" si="28"/>
        <v>319</v>
      </c>
      <c r="N320" s="3">
        <f t="shared" si="26"/>
        <v>46</v>
      </c>
      <c r="O320" s="3">
        <f t="shared" si="27"/>
        <v>157.73266675915426</v>
      </c>
      <c r="P320" s="4">
        <f>( $C$20+$C$21*M320 +$C$22*(M320)^2 +$C$23*(M320)^3+ $C$24*(M320)^4 )*10^(-5)</f>
        <v>5.8655831086100029E-4</v>
      </c>
      <c r="Q320" s="10">
        <f t="shared" si="29"/>
        <v>5.8691528435800028E-4</v>
      </c>
      <c r="R320" s="10">
        <f t="shared" si="30"/>
        <v>2.257366478300001E-5</v>
      </c>
      <c r="S320">
        <v>26</v>
      </c>
    </row>
    <row r="321" spans="6:19" x14ac:dyDescent="0.25">
      <c r="F321">
        <f t="shared" si="25"/>
        <v>2.1982469198773553</v>
      </c>
      <c r="M321" s="3">
        <f t="shared" si="28"/>
        <v>320</v>
      </c>
      <c r="N321" s="3">
        <f t="shared" si="26"/>
        <v>47</v>
      </c>
      <c r="O321" s="3">
        <f t="shared" si="27"/>
        <v>157.85084819752154</v>
      </c>
      <c r="P321" s="4">
        <f>( $C$20+$C$21*M321 +$C$22*(M321)^2 +$C$23*(M321)^3+ $C$24*(M321)^4 )*10^(-5)</f>
        <v>6.0898787200000081E-4</v>
      </c>
      <c r="Q321" s="10">
        <f t="shared" si="29"/>
        <v>6.0934484549700027E-4</v>
      </c>
      <c r="R321" s="10">
        <f t="shared" si="30"/>
        <v>2.2568327611000006E-5</v>
      </c>
      <c r="S321">
        <v>27</v>
      </c>
    </row>
    <row r="322" spans="6:19" x14ac:dyDescent="0.25">
      <c r="F322">
        <f t="shared" ref="F322:F385" si="31">$B$3+$B$4*(LOG10(M322)) + $B$5*(LOG10(M322))^2 + $B$6*(LOG10(M322))^3 + $B$7*(LOG10(M322))^4 + $B$8*(LOG10(M322))^5 + $B$9*(LOG10(M322))^6 + $B$10*(LOG10(M322))^7 + $B$11*(LOG10(M322))^8</f>
        <v>2.1985695929898421</v>
      </c>
      <c r="M322" s="3">
        <f t="shared" si="28"/>
        <v>321</v>
      </c>
      <c r="N322" s="3">
        <f t="shared" ref="N322:N385" si="32">M322-273</f>
        <v>48</v>
      </c>
      <c r="O322" s="3">
        <f t="shared" ref="O322:O385" si="33">10^(F322)</f>
        <v>157.96817216298825</v>
      </c>
      <c r="P322" s="4">
        <f>( $C$20+$C$21*M322 +$C$22*(M322)^2 +$C$23*(M322)^3+ $C$24*(M322)^4 )*10^(-5)</f>
        <v>6.3140116881900106E-4</v>
      </c>
      <c r="Q322" s="10">
        <f t="shared" si="29"/>
        <v>6.317581423160003E-4</v>
      </c>
      <c r="R322" s="10">
        <f t="shared" si="30"/>
        <v>2.2562790797000008E-5</v>
      </c>
      <c r="S322">
        <v>28</v>
      </c>
    </row>
    <row r="323" spans="6:19" x14ac:dyDescent="0.25">
      <c r="F323">
        <f t="shared" si="31"/>
        <v>2.1988896817648746</v>
      </c>
      <c r="M323" s="3">
        <f t="shared" ref="M323:M386" si="34">M322+1</f>
        <v>322</v>
      </c>
      <c r="N323" s="3">
        <f t="shared" si="32"/>
        <v>49</v>
      </c>
      <c r="O323" s="3">
        <f t="shared" si="33"/>
        <v>158.08464262020743</v>
      </c>
      <c r="P323" s="4">
        <f>( $C$20+$C$21*M323 +$C$22*(M323)^2 +$C$23*(M323)^3+ $C$24*(M323)^4 )*10^(-5)</f>
        <v>6.5379760239200099E-4</v>
      </c>
      <c r="Q323" s="10">
        <f t="shared" si="29"/>
        <v>6.5415457588900001E-4</v>
      </c>
      <c r="R323" s="10">
        <f t="shared" si="30"/>
        <v>2.2557054341000003E-5</v>
      </c>
      <c r="S323">
        <v>29</v>
      </c>
    </row>
    <row r="324" spans="6:19" x14ac:dyDescent="0.25">
      <c r="F324">
        <f t="shared" si="31"/>
        <v>2.1992072025364777</v>
      </c>
      <c r="M324" s="3">
        <f t="shared" si="34"/>
        <v>323</v>
      </c>
      <c r="N324" s="3">
        <f t="shared" si="32"/>
        <v>50</v>
      </c>
      <c r="O324" s="3">
        <f t="shared" si="33"/>
        <v>158.20026350321416</v>
      </c>
      <c r="P324" s="4">
        <f>( $C$20+$C$21*M324 +$C$22*(M324)^2 +$C$23*(M324)^3+ $C$24*(M324)^4 )*10^(-5)</f>
        <v>6.7617657379300065E-4</v>
      </c>
      <c r="Q324" s="10">
        <f t="shared" si="29"/>
        <v>6.7653354728999988E-4</v>
      </c>
      <c r="R324" s="10">
        <f t="shared" si="30"/>
        <v>2.2551118243000004E-5</v>
      </c>
      <c r="S324">
        <v>30</v>
      </c>
    </row>
    <row r="325" spans="6:19" x14ac:dyDescent="0.25">
      <c r="F325">
        <f t="shared" si="31"/>
        <v>2.1995221714704405</v>
      </c>
      <c r="M325" s="3">
        <f t="shared" si="34"/>
        <v>324</v>
      </c>
      <c r="N325" s="3">
        <f t="shared" si="32"/>
        <v>51</v>
      </c>
      <c r="O325" s="3">
        <f t="shared" si="33"/>
        <v>158.31503871577985</v>
      </c>
      <c r="P325" s="4">
        <f>( $C$20+$C$21*M325 +$C$22*(M325)^2 +$C$23*(M325)^3+ $C$24*(M325)^4 )*10^(-5)</f>
        <v>6.9853748409600032E-4</v>
      </c>
      <c r="Q325" s="10">
        <f t="shared" si="29"/>
        <v>6.988944575930002E-4</v>
      </c>
      <c r="R325" s="10">
        <f t="shared" si="30"/>
        <v>2.2544982503000005E-5</v>
      </c>
      <c r="S325">
        <v>31</v>
      </c>
    </row>
    <row r="326" spans="6:19" x14ac:dyDescent="0.25">
      <c r="F326">
        <f t="shared" si="31"/>
        <v>2.1998346045666364</v>
      </c>
      <c r="M326" s="3">
        <f t="shared" si="34"/>
        <v>325</v>
      </c>
      <c r="N326" s="3">
        <f t="shared" si="32"/>
        <v>52</v>
      </c>
      <c r="O326" s="3">
        <f t="shared" si="33"/>
        <v>158.42897213177545</v>
      </c>
      <c r="P326" s="4">
        <f>( $C$20+$C$21*M326 +$C$22*(M326)^2 +$C$23*(M326)^3+ $C$24*(M326)^4 )*10^(-5)</f>
        <v>7.2087973437500136E-4</v>
      </c>
      <c r="Q326" s="10">
        <f t="shared" si="29"/>
        <v>7.2123670787200016E-4</v>
      </c>
      <c r="R326" s="10">
        <f t="shared" si="30"/>
        <v>2.2538647121000005E-5</v>
      </c>
      <c r="S326">
        <v>32</v>
      </c>
    </row>
    <row r="327" spans="6:19" x14ac:dyDescent="0.25">
      <c r="F327">
        <f t="shared" si="31"/>
        <v>2.2001445176612542</v>
      </c>
      <c r="M327" s="3">
        <f t="shared" si="34"/>
        <v>326</v>
      </c>
      <c r="N327" s="3">
        <f t="shared" si="32"/>
        <v>53</v>
      </c>
      <c r="O327" s="3">
        <f t="shared" si="33"/>
        <v>158.5420675955113</v>
      </c>
      <c r="P327" s="4">
        <f>( $C$20+$C$21*M327 +$C$22*(M327)^2 +$C$23*(M327)^3+ $C$24*(M327)^4 )*10^(-5)</f>
        <v>7.4320272570400057E-4</v>
      </c>
      <c r="Q327" s="10">
        <f t="shared" si="29"/>
        <v>7.4355969920100013E-4</v>
      </c>
      <c r="R327" s="10">
        <f t="shared" si="30"/>
        <v>2.2532112097000004E-5</v>
      </c>
      <c r="S327">
        <v>33</v>
      </c>
    </row>
    <row r="328" spans="6:19" x14ac:dyDescent="0.25">
      <c r="F328">
        <f t="shared" si="31"/>
        <v>2.2004519264290292</v>
      </c>
      <c r="M328" s="3">
        <f t="shared" si="34"/>
        <v>327</v>
      </c>
      <c r="N328" s="3">
        <f t="shared" si="32"/>
        <v>54</v>
      </c>
      <c r="O328" s="3">
        <f t="shared" si="33"/>
        <v>158.65432892208585</v>
      </c>
      <c r="P328" s="4">
        <f>( $C$20+$C$21*M328 +$C$22*(M328)^2 +$C$23*(M328)^3+ $C$24*(M328)^4 )*10^(-5)</f>
        <v>7.6550585915700084E-4</v>
      </c>
      <c r="Q328" s="10">
        <f t="shared" si="29"/>
        <v>7.6586283265400008E-4</v>
      </c>
      <c r="R328" s="10">
        <f t="shared" si="30"/>
        <v>2.2525377431000003E-5</v>
      </c>
      <c r="S328">
        <v>34</v>
      </c>
    </row>
    <row r="329" spans="6:19" x14ac:dyDescent="0.25">
      <c r="F329">
        <f t="shared" si="31"/>
        <v>2.2007568463854161</v>
      </c>
      <c r="M329" s="3">
        <f t="shared" si="34"/>
        <v>328</v>
      </c>
      <c r="N329" s="3">
        <f t="shared" si="32"/>
        <v>55</v>
      </c>
      <c r="O329" s="3">
        <f t="shared" si="33"/>
        <v>158.76575989772152</v>
      </c>
      <c r="P329" s="4">
        <f>( $C$20+$C$21*M329 +$C$22*(M329)^2 +$C$23*(M329)^3+ $C$24*(M329)^4 )*10^(-5)</f>
        <v>7.8778853580800114E-4</v>
      </c>
      <c r="Q329" s="10">
        <f t="shared" si="29"/>
        <v>7.8814550930500027E-4</v>
      </c>
      <c r="R329" s="10">
        <f t="shared" si="30"/>
        <v>2.2518443123000001E-5</v>
      </c>
      <c r="S329">
        <v>35</v>
      </c>
    </row>
    <row r="330" spans="6:19" x14ac:dyDescent="0.25">
      <c r="F330">
        <f t="shared" si="31"/>
        <v>2.2010592928887402</v>
      </c>
      <c r="M330" s="3">
        <f t="shared" si="34"/>
        <v>329</v>
      </c>
      <c r="N330" s="3">
        <f t="shared" si="32"/>
        <v>56</v>
      </c>
      <c r="O330" s="3">
        <f t="shared" si="33"/>
        <v>158.8763642801008</v>
      </c>
      <c r="P330" s="4">
        <f>( $C$20+$C$21*M330 +$C$22*(M330)^2 +$C$23*(M330)^3+ $C$24*(M330)^4 )*10^(-5)</f>
        <v>8.1005015673100002E-4</v>
      </c>
      <c r="Q330" s="10">
        <f t="shared" si="29"/>
        <v>8.1040713022800012E-4</v>
      </c>
      <c r="R330" s="10">
        <f t="shared" si="30"/>
        <v>2.2511309172999998E-5</v>
      </c>
      <c r="S330">
        <v>36</v>
      </c>
    </row>
    <row r="331" spans="6:19" x14ac:dyDescent="0.25">
      <c r="F331">
        <f t="shared" si="31"/>
        <v>2.2013592811422971</v>
      </c>
      <c r="M331" s="3">
        <f t="shared" si="34"/>
        <v>330</v>
      </c>
      <c r="N331" s="3">
        <f t="shared" si="32"/>
        <v>57</v>
      </c>
      <c r="O331" s="3">
        <f t="shared" si="33"/>
        <v>158.98614579869209</v>
      </c>
      <c r="P331" s="4">
        <f>( $C$20+$C$21*M331 +$C$22*(M331)^2 +$C$23*(M331)^3+ $C$24*(M331)^4 )*10^(-5)</f>
        <v>8.3229012300000088E-4</v>
      </c>
      <c r="Q331" s="10">
        <f t="shared" si="29"/>
        <v>8.3264709649700001E-4</v>
      </c>
      <c r="R331" s="10">
        <f t="shared" si="30"/>
        <v>2.2503975581000002E-5</v>
      </c>
      <c r="S331">
        <v>37</v>
      </c>
    </row>
    <row r="332" spans="6:19" x14ac:dyDescent="0.25">
      <c r="F332">
        <f t="shared" si="31"/>
        <v>2.20165682619644</v>
      </c>
      <c r="M332" s="3">
        <f t="shared" si="34"/>
        <v>331</v>
      </c>
      <c r="N332" s="3">
        <f t="shared" si="32"/>
        <v>58</v>
      </c>
      <c r="O332" s="3">
        <f t="shared" si="33"/>
        <v>159.09510815507829</v>
      </c>
      <c r="P332" s="4">
        <f>( $C$20+$C$21*M332 +$C$22*(M332)^2 +$C$23*(M332)^3+ $C$24*(M332)^4 )*10^(-5)</f>
        <v>8.5450783568900087E-4</v>
      </c>
      <c r="Q332" s="10">
        <f t="shared" si="29"/>
        <v>8.5486480918599999E-4</v>
      </c>
      <c r="R332" s="10">
        <f t="shared" si="30"/>
        <v>2.2496442347000008E-5</v>
      </c>
      <c r="S332">
        <v>38</v>
      </c>
    </row>
    <row r="333" spans="6:19" x14ac:dyDescent="0.25">
      <c r="F333">
        <f t="shared" si="31"/>
        <v>2.201951942950608</v>
      </c>
      <c r="M333" s="3">
        <f t="shared" si="34"/>
        <v>332</v>
      </c>
      <c r="N333" s="3">
        <f t="shared" si="32"/>
        <v>59</v>
      </c>
      <c r="O333" s="3">
        <f t="shared" si="33"/>
        <v>159.20325502327233</v>
      </c>
      <c r="P333" s="4">
        <f>( $C$20+$C$21*M333 +$C$22*(M333)^2 +$C$23*(M333)^3+ $C$24*(M333)^4 )*10^(-5)</f>
        <v>8.7670269587200047E-4</v>
      </c>
      <c r="Q333" s="10">
        <f t="shared" si="29"/>
        <v>8.7705966936900024E-4</v>
      </c>
      <c r="R333" s="10">
        <f t="shared" si="30"/>
        <v>2.2488709471000011E-5</v>
      </c>
      <c r="S333">
        <v>39</v>
      </c>
    </row>
    <row r="334" spans="6:19" x14ac:dyDescent="0.25">
      <c r="F334">
        <f t="shared" si="31"/>
        <v>2.2022446461553455</v>
      </c>
      <c r="M334" s="3">
        <f t="shared" si="34"/>
        <v>333</v>
      </c>
      <c r="N334" s="3">
        <f t="shared" si="32"/>
        <v>60</v>
      </c>
      <c r="O334" s="3">
        <f t="shared" si="33"/>
        <v>159.31059005003635</v>
      </c>
      <c r="P334" s="4">
        <f>( $C$20+$C$21*M334 +$C$22*(M334)^2 +$C$23*(M334)^3+ $C$24*(M334)^4 )*10^(-5)</f>
        <v>8.9887410462300072E-4</v>
      </c>
      <c r="Q334" s="10">
        <f t="shared" si="29"/>
        <v>8.9923107812000017E-4</v>
      </c>
      <c r="R334" s="10">
        <f t="shared" si="30"/>
        <v>2.2480776953000009E-5</v>
      </c>
      <c r="S334">
        <v>40</v>
      </c>
    </row>
    <row r="335" spans="6:19" x14ac:dyDescent="0.25">
      <c r="F335">
        <f t="shared" si="31"/>
        <v>2.2025349504142691</v>
      </c>
      <c r="M335" s="3">
        <f t="shared" si="34"/>
        <v>334</v>
      </c>
      <c r="N335" s="3">
        <f t="shared" si="32"/>
        <v>61</v>
      </c>
      <c r="O335" s="3">
        <f t="shared" si="33"/>
        <v>159.41711685519022</v>
      </c>
      <c r="P335" s="4">
        <f>( $C$20+$C$21*M335 +$C$22*(M335)^2 +$C$23*(M335)^3+ $C$24*(M335)^4 )*10^(-5)</f>
        <v>9.2102146301599995E-4</v>
      </c>
      <c r="Q335" s="10">
        <f t="shared" si="29"/>
        <v>9.2137843651300037E-4</v>
      </c>
      <c r="R335" s="10">
        <f t="shared" si="30"/>
        <v>2.2472644793000007E-5</v>
      </c>
      <c r="S335">
        <v>41</v>
      </c>
    </row>
    <row r="336" spans="6:19" x14ac:dyDescent="0.25">
      <c r="F336">
        <f t="shared" si="31"/>
        <v>2.202822870186004</v>
      </c>
      <c r="M336" s="3">
        <f t="shared" si="34"/>
        <v>335</v>
      </c>
      <c r="N336" s="3">
        <f t="shared" si="32"/>
        <v>62</v>
      </c>
      <c r="O336" s="3">
        <f t="shared" si="33"/>
        <v>159.52283903191503</v>
      </c>
      <c r="P336" s="4">
        <f>( $C$20+$C$21*M336 +$C$22*(M336)^2 +$C$23*(M336)^3+ $C$24*(M336)^4 )*10^(-5)</f>
        <v>9.4314417212500135E-4</v>
      </c>
      <c r="Q336" s="10">
        <f t="shared" si="29"/>
        <v>9.4350114562200015E-4</v>
      </c>
      <c r="R336" s="10">
        <f t="shared" si="30"/>
        <v>2.2464312991000007E-5</v>
      </c>
      <c r="S336">
        <v>42</v>
      </c>
    </row>
    <row r="337" spans="6:19" x14ac:dyDescent="0.25">
      <c r="F337">
        <f t="shared" si="31"/>
        <v>2.203108419786111</v>
      </c>
      <c r="M337" s="3">
        <f t="shared" si="34"/>
        <v>336</v>
      </c>
      <c r="N337" s="3">
        <f t="shared" si="32"/>
        <v>63</v>
      </c>
      <c r="O337" s="3">
        <f t="shared" si="33"/>
        <v>159.62776014706137</v>
      </c>
      <c r="P337" s="4">
        <f>( $C$20+$C$21*M337 +$C$22*(M337)^2 +$C$23*(M337)^3+ $C$24*(M337)^4 )*10^(-5)</f>
        <v>9.6524163302400044E-4</v>
      </c>
      <c r="Q337" s="10">
        <f t="shared" si="29"/>
        <v>9.6559860652100011E-4</v>
      </c>
      <c r="R337" s="10">
        <f t="shared" si="30"/>
        <v>2.2455781547000007E-5</v>
      </c>
      <c r="S337">
        <v>43</v>
      </c>
    </row>
    <row r="338" spans="6:19" x14ac:dyDescent="0.25">
      <c r="F338">
        <f t="shared" si="31"/>
        <v>2.2033916133889577</v>
      </c>
      <c r="M338" s="3">
        <f t="shared" si="34"/>
        <v>337</v>
      </c>
      <c r="N338" s="3">
        <f t="shared" si="32"/>
        <v>64</v>
      </c>
      <c r="O338" s="3">
        <f t="shared" si="33"/>
        <v>159.73188374144326</v>
      </c>
      <c r="P338" s="4">
        <f>( $C$20+$C$21*M338 +$C$22*(M338)^2 +$C$23*(M338)^3+ $C$24*(M338)^4 )*10^(-5)</f>
        <v>9.8731324678700107E-4</v>
      </c>
      <c r="Q338" s="10">
        <f t="shared" si="29"/>
        <v>9.876702202840002E-4</v>
      </c>
      <c r="R338" s="10">
        <f t="shared" si="30"/>
        <v>2.2447050461000006E-5</v>
      </c>
      <c r="S338">
        <v>44</v>
      </c>
    </row>
    <row r="339" spans="6:19" x14ac:dyDescent="0.25">
      <c r="F339">
        <f t="shared" si="31"/>
        <v>2.2036724650295669</v>
      </c>
      <c r="M339" s="3">
        <f t="shared" si="34"/>
        <v>338</v>
      </c>
      <c r="N339" s="3">
        <f t="shared" si="32"/>
        <v>65</v>
      </c>
      <c r="O339" s="3">
        <f t="shared" si="33"/>
        <v>159.83521333013164</v>
      </c>
      <c r="P339" s="4">
        <f>( $C$20+$C$21*M339 +$C$22*(M339)^2 +$C$23*(M339)^3+ $C$24*(M339)^4 )*10^(-5)</f>
        <v>1.0093584144880009E-3</v>
      </c>
      <c r="Q339" s="10">
        <f t="shared" si="29"/>
        <v>1.0097153879850003E-3</v>
      </c>
      <c r="R339" s="10">
        <f t="shared" si="30"/>
        <v>2.2438119733000005E-5</v>
      </c>
      <c r="S339">
        <v>45</v>
      </c>
    </row>
    <row r="340" spans="6:19" x14ac:dyDescent="0.25">
      <c r="F340">
        <f t="shared" si="31"/>
        <v>2.2039509886054391</v>
      </c>
      <c r="M340" s="3">
        <f t="shared" si="34"/>
        <v>339</v>
      </c>
      <c r="N340" s="3">
        <f t="shared" si="32"/>
        <v>66</v>
      </c>
      <c r="O340" s="3">
        <f t="shared" si="33"/>
        <v>159.93775240274462</v>
      </c>
      <c r="P340" s="4">
        <f>( $C$20+$C$21*M340 +$C$22*(M340)^2 +$C$23*(M340)^3+ $C$24*(M340)^4 )*10^(-5)</f>
        <v>1.0313765372010006E-3</v>
      </c>
      <c r="Q340" s="10">
        <f t="shared" si="29"/>
        <v>1.0317335106980003E-3</v>
      </c>
      <c r="R340" s="10">
        <f t="shared" si="30"/>
        <v>2.2428989363000003E-5</v>
      </c>
      <c r="S340">
        <v>46</v>
      </c>
    </row>
    <row r="341" spans="6:19" x14ac:dyDescent="0.25">
      <c r="F341">
        <f t="shared" si="31"/>
        <v>2.2042271978783434</v>
      </c>
      <c r="M341" s="3">
        <f t="shared" si="34"/>
        <v>340</v>
      </c>
      <c r="N341" s="3">
        <f t="shared" si="32"/>
        <v>67</v>
      </c>
      <c r="O341" s="3">
        <f t="shared" si="33"/>
        <v>160.03950442373218</v>
      </c>
      <c r="P341" s="4">
        <f>( $C$20+$C$21*M341 +$C$22*(M341)^2 +$C$23*(M341)^3+ $C$24*(M341)^4 )*10^(-5)</f>
        <v>1.0533670160000014E-3</v>
      </c>
      <c r="Q341" s="10">
        <f t="shared" ref="Q341:Q404" si="35">($C$21*(M341-$L$4) + $C$22*(M341^2-$L$4^2) + $C$23*(M341^3-$L$4^3) + $C$24*(M341^4-$L$4^4) ) * 10^-5</f>
        <v>1.0537239894970001E-3</v>
      </c>
      <c r="R341" s="10">
        <f t="shared" ref="R341:R404" si="36">( $C$21 + $C$22*(M341+$L$4) + $C$23 * (M341^2+$L$4^2 + M341*$L$4) + $C$24*(M341+$L$4)*(M341^2+$L$4^2) )*10^(-5)</f>
        <v>2.2419659351000004E-5</v>
      </c>
      <c r="S341">
        <v>47</v>
      </c>
    </row>
    <row r="342" spans="6:19" x14ac:dyDescent="0.25">
      <c r="F342">
        <f t="shared" si="31"/>
        <v>2.2045011064760844</v>
      </c>
      <c r="M342" s="3">
        <f t="shared" si="34"/>
        <v>341</v>
      </c>
      <c r="N342" s="3">
        <f t="shared" si="32"/>
        <v>68</v>
      </c>
      <c r="O342" s="3">
        <f t="shared" si="33"/>
        <v>160.14047283266018</v>
      </c>
      <c r="P342" s="4">
        <f>( $C$20+$C$21*M342 +$C$22*(M342)^2 +$C$23*(M342)^3+ $C$24*(M342)^4 )*10^(-5)</f>
        <v>1.0753292519590008E-3</v>
      </c>
      <c r="Q342" s="10">
        <f t="shared" si="35"/>
        <v>1.0756862254560004E-3</v>
      </c>
      <c r="R342" s="10">
        <f t="shared" si="36"/>
        <v>2.2410129697E-5</v>
      </c>
      <c r="S342">
        <v>48</v>
      </c>
    </row>
    <row r="343" spans="6:19" x14ac:dyDescent="0.25">
      <c r="F343">
        <f t="shared" si="31"/>
        <v>2.2047727278942246</v>
      </c>
      <c r="M343" s="3">
        <f t="shared" si="34"/>
        <v>342</v>
      </c>
      <c r="N343" s="3">
        <f t="shared" si="32"/>
        <v>69</v>
      </c>
      <c r="O343" s="3">
        <f t="shared" si="33"/>
        <v>160.24066104448252</v>
      </c>
      <c r="P343" s="4">
        <f>( $C$20+$C$21*M343 +$C$22*(M343)^2 +$C$23*(M343)^3+ $C$24*(M343)^4 )*10^(-5)</f>
        <v>1.0972626461520009E-3</v>
      </c>
      <c r="Q343" s="10">
        <f t="shared" si="35"/>
        <v>1.0976196196490003E-3</v>
      </c>
      <c r="R343" s="10">
        <f t="shared" si="36"/>
        <v>2.2400400401E-5</v>
      </c>
      <c r="S343">
        <v>49</v>
      </c>
    </row>
    <row r="344" spans="6:19" x14ac:dyDescent="0.25">
      <c r="F344">
        <f t="shared" si="31"/>
        <v>2.2050420754978117</v>
      </c>
      <c r="M344" s="3">
        <f t="shared" si="34"/>
        <v>343</v>
      </c>
      <c r="N344" s="3">
        <f t="shared" si="32"/>
        <v>70</v>
      </c>
      <c r="O344" s="3">
        <f t="shared" si="33"/>
        <v>160.34007244982286</v>
      </c>
      <c r="P344" s="4">
        <f>( $C$20+$C$21*M344 +$C$22*(M344)^2 +$C$23*(M344)^3+ $C$24*(M344)^4 )*10^(-5)</f>
        <v>1.1191665996530009E-3</v>
      </c>
      <c r="Q344" s="10">
        <f t="shared" si="35"/>
        <v>1.11952357315E-3</v>
      </c>
      <c r="R344" s="10">
        <f t="shared" si="36"/>
        <v>2.2390471463000002E-5</v>
      </c>
      <c r="S344">
        <v>50</v>
      </c>
    </row>
    <row r="345" spans="6:19" x14ac:dyDescent="0.25">
      <c r="F345">
        <f t="shared" si="31"/>
        <v>2.2053091625230348</v>
      </c>
      <c r="M345" s="3">
        <f t="shared" si="34"/>
        <v>344</v>
      </c>
      <c r="N345" s="3">
        <f t="shared" si="32"/>
        <v>71</v>
      </c>
      <c r="O345" s="3">
        <f t="shared" si="33"/>
        <v>160.43871041523559</v>
      </c>
      <c r="P345" s="4">
        <f>( $C$20+$C$21*M345 +$C$22*(M345)^2 +$C$23*(M345)^3+ $C$24*(M345)^4 )*10^(-5)</f>
        <v>1.1410405135360005E-3</v>
      </c>
      <c r="Q345" s="10">
        <f t="shared" si="35"/>
        <v>1.141397487033E-3</v>
      </c>
      <c r="R345" s="10">
        <f t="shared" si="36"/>
        <v>2.2380342883000007E-5</v>
      </c>
      <c r="S345">
        <v>51</v>
      </c>
    </row>
    <row r="346" spans="6:19" x14ac:dyDescent="0.25">
      <c r="F346">
        <f t="shared" si="31"/>
        <v>2.205574002078893</v>
      </c>
      <c r="M346" s="3">
        <f t="shared" si="34"/>
        <v>345</v>
      </c>
      <c r="N346" s="3">
        <f t="shared" si="32"/>
        <v>72</v>
      </c>
      <c r="O346" s="3">
        <f t="shared" si="33"/>
        <v>160.53657828347741</v>
      </c>
      <c r="P346" s="4">
        <f>( $C$20+$C$21*M346 +$C$22*(M346)^2 +$C$23*(M346)^3+ $C$24*(M346)^4 )*10^(-5)</f>
        <v>1.1628837888750013E-3</v>
      </c>
      <c r="Q346" s="10">
        <f t="shared" si="35"/>
        <v>1.1632407623720002E-3</v>
      </c>
      <c r="R346" s="10">
        <f t="shared" si="36"/>
        <v>2.2370014661000008E-5</v>
      </c>
      <c r="S346">
        <v>52</v>
      </c>
    </row>
    <row r="347" spans="6:19" x14ac:dyDescent="0.25">
      <c r="F347">
        <f t="shared" si="31"/>
        <v>2.205836607148822</v>
      </c>
      <c r="M347" s="3">
        <f t="shared" si="34"/>
        <v>346</v>
      </c>
      <c r="N347" s="3">
        <f t="shared" si="32"/>
        <v>73</v>
      </c>
      <c r="O347" s="3">
        <f t="shared" si="33"/>
        <v>160.63367937376958</v>
      </c>
      <c r="P347" s="4">
        <f>( $C$20+$C$21*M347 +$C$22*(M347)^2 +$C$23*(M347)^3+ $C$24*(M347)^4 )*10^(-5)</f>
        <v>1.1846958267440004E-3</v>
      </c>
      <c r="Q347" s="10">
        <f t="shared" si="35"/>
        <v>1.1850528002410002E-3</v>
      </c>
      <c r="R347" s="10">
        <f t="shared" si="36"/>
        <v>2.2359486797000009E-5</v>
      </c>
      <c r="S347">
        <v>53</v>
      </c>
    </row>
    <row r="348" spans="6:19" x14ac:dyDescent="0.25">
      <c r="F348">
        <f t="shared" si="31"/>
        <v>2.2060969905922949</v>
      </c>
      <c r="M348" s="3">
        <f t="shared" si="34"/>
        <v>347</v>
      </c>
      <c r="N348" s="3">
        <f t="shared" si="32"/>
        <v>74</v>
      </c>
      <c r="O348" s="3">
        <f t="shared" si="33"/>
        <v>160.73001698205678</v>
      </c>
      <c r="P348" s="4">
        <f>( $C$20+$C$21*M348 +$C$22*(M348)^2 +$C$23*(M348)^3+ $C$24*(M348)^4 )*10^(-5)</f>
        <v>1.2064760282170005E-3</v>
      </c>
      <c r="Q348" s="10">
        <f t="shared" si="35"/>
        <v>1.2068330017140003E-3</v>
      </c>
      <c r="R348" s="10">
        <f t="shared" si="36"/>
        <v>2.2348759291000009E-5</v>
      </c>
      <c r="S348">
        <v>54</v>
      </c>
    </row>
    <row r="349" spans="6:19" x14ac:dyDescent="0.25">
      <c r="F349">
        <f t="shared" si="31"/>
        <v>2.2063551651463857</v>
      </c>
      <c r="M349" s="3">
        <f t="shared" si="34"/>
        <v>348</v>
      </c>
      <c r="N349" s="3">
        <f t="shared" si="32"/>
        <v>75</v>
      </c>
      <c r="O349" s="3">
        <f t="shared" si="33"/>
        <v>160.82559438125656</v>
      </c>
      <c r="P349" s="4">
        <f>( $C$20+$C$21*M349 +$C$22*(M349)^2 +$C$23*(M349)^3+ $C$24*(M349)^4 )*10^(-5)</f>
        <v>1.2282237943679992E-3</v>
      </c>
      <c r="Q349" s="10">
        <f t="shared" si="35"/>
        <v>1.228580767865E-3</v>
      </c>
      <c r="R349" s="10">
        <f t="shared" si="36"/>
        <v>2.2337832143000004E-5</v>
      </c>
      <c r="S349">
        <v>55</v>
      </c>
    </row>
    <row r="350" spans="6:19" x14ac:dyDescent="0.25">
      <c r="F350">
        <f t="shared" si="31"/>
        <v>2.2066111434273523</v>
      </c>
      <c r="M350" s="3">
        <f t="shared" si="34"/>
        <v>349</v>
      </c>
      <c r="N350" s="3">
        <f t="shared" si="32"/>
        <v>76</v>
      </c>
      <c r="O350" s="3">
        <f t="shared" si="33"/>
        <v>160.92041482152362</v>
      </c>
      <c r="P350" s="4">
        <f>( $C$20+$C$21*M350 +$C$22*(M350)^2 +$C$23*(M350)^3+ $C$24*(M350)^4 )*10^(-5)</f>
        <v>1.2499385262710002E-3</v>
      </c>
      <c r="Q350" s="10">
        <f t="shared" si="35"/>
        <v>1.2502954997680004E-3</v>
      </c>
      <c r="R350" s="10">
        <f t="shared" si="36"/>
        <v>2.2326705353000006E-5</v>
      </c>
      <c r="S350">
        <v>56</v>
      </c>
    </row>
    <row r="351" spans="6:19" x14ac:dyDescent="0.25">
      <c r="F351">
        <f t="shared" si="31"/>
        <v>2.2068649379321288</v>
      </c>
      <c r="M351" s="3">
        <f t="shared" si="34"/>
        <v>350</v>
      </c>
      <c r="N351" s="3">
        <f t="shared" si="32"/>
        <v>77</v>
      </c>
      <c r="O351" s="3">
        <f t="shared" si="33"/>
        <v>161.01448153048409</v>
      </c>
      <c r="P351" s="4">
        <f>( $C$20+$C$21*M351 +$C$22*(M351)^2 +$C$23*(M351)^3+ $C$24*(M351)^4 )*10^(-5)</f>
        <v>1.2716196250000008E-3</v>
      </c>
      <c r="Q351" s="10">
        <f t="shared" si="35"/>
        <v>1.271976598497E-3</v>
      </c>
      <c r="R351" s="10">
        <f t="shared" si="36"/>
        <v>2.2315378921000008E-5</v>
      </c>
      <c r="S351">
        <v>57</v>
      </c>
    </row>
    <row r="352" spans="6:19" x14ac:dyDescent="0.25">
      <c r="F352">
        <f t="shared" si="31"/>
        <v>2.2071165610398573</v>
      </c>
      <c r="M352" s="3">
        <f t="shared" si="34"/>
        <v>351</v>
      </c>
      <c r="N352" s="3">
        <f t="shared" si="32"/>
        <v>78</v>
      </c>
      <c r="O352" s="3">
        <f t="shared" si="33"/>
        <v>161.10779771349135</v>
      </c>
      <c r="P352" s="4">
        <f>( $C$20+$C$21*M352 +$C$22*(M352)^2 +$C$23*(M352)^3+ $C$24*(M352)^4 )*10^(-5)</f>
        <v>1.2932664916290003E-3</v>
      </c>
      <c r="Q352" s="10">
        <f t="shared" si="35"/>
        <v>1.293623465126E-3</v>
      </c>
      <c r="R352" s="10">
        <f t="shared" si="36"/>
        <v>2.2303852847000001E-5</v>
      </c>
      <c r="S352">
        <v>58</v>
      </c>
    </row>
    <row r="353" spans="6:19" x14ac:dyDescent="0.25">
      <c r="F353">
        <f t="shared" si="31"/>
        <v>2.2073660250133518</v>
      </c>
      <c r="M353" s="3">
        <f t="shared" si="34"/>
        <v>352</v>
      </c>
      <c r="N353" s="3">
        <f t="shared" si="32"/>
        <v>79</v>
      </c>
      <c r="O353" s="3">
        <f t="shared" si="33"/>
        <v>161.2003665538605</v>
      </c>
      <c r="P353" s="4">
        <f>( $C$20+$C$21*M353 +$C$22*(M353)^2 +$C$23*(M353)^3+ $C$24*(M353)^4 )*10^(-5)</f>
        <v>1.3148785272320011E-3</v>
      </c>
      <c r="Q353" s="10">
        <f t="shared" si="35"/>
        <v>1.3152355007290005E-3</v>
      </c>
      <c r="R353" s="10">
        <f t="shared" si="36"/>
        <v>2.2292127131000005E-5</v>
      </c>
      <c r="S353">
        <v>59</v>
      </c>
    </row>
    <row r="354" spans="6:19" x14ac:dyDescent="0.25">
      <c r="F354">
        <f t="shared" si="31"/>
        <v>2.2076133420005664</v>
      </c>
      <c r="M354" s="3">
        <f t="shared" si="34"/>
        <v>353</v>
      </c>
      <c r="N354" s="3">
        <f t="shared" si="32"/>
        <v>80</v>
      </c>
      <c r="O354" s="3">
        <f t="shared" si="33"/>
        <v>161.29219121311138</v>
      </c>
      <c r="P354" s="4">
        <f>( $C$20+$C$21*M354 +$C$22*(M354)^2 +$C$23*(M354)^3+ $C$24*(M354)^4 )*10^(-5)</f>
        <v>1.3364551328830011E-3</v>
      </c>
      <c r="Q354" s="10">
        <f t="shared" si="35"/>
        <v>1.3368121063800005E-3</v>
      </c>
      <c r="R354" s="10">
        <f t="shared" si="36"/>
        <v>2.2280201773000001E-5</v>
      </c>
      <c r="S354">
        <v>60</v>
      </c>
    </row>
    <row r="355" spans="6:19" x14ac:dyDescent="0.25">
      <c r="F355">
        <f t="shared" si="31"/>
        <v>2.2078585240360309</v>
      </c>
      <c r="M355" s="3">
        <f t="shared" si="34"/>
        <v>354</v>
      </c>
      <c r="N355" s="3">
        <f t="shared" si="32"/>
        <v>81</v>
      </c>
      <c r="O355" s="3">
        <f t="shared" si="33"/>
        <v>161.38327483120307</v>
      </c>
      <c r="P355" s="4">
        <f>( $C$20+$C$21*M355 +$C$22*(M355)^2 +$C$23*(M355)^3+ $C$24*(M355)^4 )*10^(-5)</f>
        <v>1.3579957096560016E-3</v>
      </c>
      <c r="Q355" s="10">
        <f t="shared" si="35"/>
        <v>1.3583526831530007E-3</v>
      </c>
      <c r="R355" s="10">
        <f t="shared" si="36"/>
        <v>2.2268076773000003E-5</v>
      </c>
      <c r="S355">
        <v>61</v>
      </c>
    </row>
    <row r="356" spans="6:19" x14ac:dyDescent="0.25">
      <c r="F356">
        <f t="shared" si="31"/>
        <v>2.2081015830422555</v>
      </c>
      <c r="M356" s="3">
        <f t="shared" si="34"/>
        <v>355</v>
      </c>
      <c r="N356" s="3">
        <f t="shared" si="32"/>
        <v>82</v>
      </c>
      <c r="O356" s="3">
        <f t="shared" si="33"/>
        <v>161.47362052676223</v>
      </c>
      <c r="P356" s="4">
        <f>( $C$20+$C$21*M356 +$C$22*(M356)^2 +$C$23*(M356)^3+ $C$24*(M356)^4 )*10^(-5)</f>
        <v>1.3794996586250006E-3</v>
      </c>
      <c r="Q356" s="10">
        <f t="shared" si="35"/>
        <v>1.379856632122E-3</v>
      </c>
      <c r="R356" s="10">
        <f t="shared" si="36"/>
        <v>2.2255752131000001E-5</v>
      </c>
      <c r="S356">
        <v>62</v>
      </c>
    </row>
    <row r="357" spans="6:19" x14ac:dyDescent="0.25">
      <c r="F357">
        <f t="shared" si="31"/>
        <v>2.2083425308311355</v>
      </c>
      <c r="M357" s="3">
        <f t="shared" si="34"/>
        <v>356</v>
      </c>
      <c r="N357" s="3">
        <f t="shared" si="32"/>
        <v>83</v>
      </c>
      <c r="O357" s="3">
        <f t="shared" si="33"/>
        <v>161.56323139731757</v>
      </c>
      <c r="P357" s="4">
        <f>( $C$20+$C$21*M357 +$C$22*(M357)^2 +$C$23*(M357)^3+ $C$24*(M357)^4 )*10^(-5)</f>
        <v>1.4009663808640005E-3</v>
      </c>
      <c r="Q357" s="10">
        <f t="shared" si="35"/>
        <v>1.4013233543610005E-3</v>
      </c>
      <c r="R357" s="10">
        <f t="shared" si="36"/>
        <v>2.2243227847000002E-5</v>
      </c>
      <c r="S357">
        <v>63</v>
      </c>
    </row>
    <row r="358" spans="6:19" x14ac:dyDescent="0.25">
      <c r="F358">
        <f t="shared" si="31"/>
        <v>2.208581379105313</v>
      </c>
      <c r="M358" s="3">
        <f t="shared" si="34"/>
        <v>357</v>
      </c>
      <c r="N358" s="3">
        <f t="shared" si="32"/>
        <v>84</v>
      </c>
      <c r="O358" s="3">
        <f t="shared" si="33"/>
        <v>161.65211051952096</v>
      </c>
      <c r="P358" s="4">
        <f>( $C$20+$C$21*M358 +$C$22*(M358)^2 +$C$23*(M358)^3+ $C$24*(M358)^4 )*10^(-5)</f>
        <v>1.4223952774470015E-3</v>
      </c>
      <c r="Q358" s="10">
        <f t="shared" si="35"/>
        <v>1.4227522509440006E-3</v>
      </c>
      <c r="R358" s="10">
        <f t="shared" si="36"/>
        <v>2.2230503921000009E-5</v>
      </c>
      <c r="S358">
        <v>64</v>
      </c>
    </row>
    <row r="359" spans="6:19" x14ac:dyDescent="0.25">
      <c r="F359">
        <f t="shared" si="31"/>
        <v>2.2088181394595301</v>
      </c>
      <c r="M359" s="3">
        <f t="shared" si="34"/>
        <v>358</v>
      </c>
      <c r="N359" s="3">
        <f t="shared" si="32"/>
        <v>85</v>
      </c>
      <c r="O359" s="3">
        <f t="shared" si="33"/>
        <v>161.74026094937236</v>
      </c>
      <c r="P359" s="4">
        <f>( $C$20+$C$21*M359 +$C$22*(M359)^2 +$C$23*(M359)^3+ $C$24*(M359)^4 )*10^(-5)</f>
        <v>1.4437857494480023E-3</v>
      </c>
      <c r="Q359" s="10">
        <f t="shared" si="35"/>
        <v>1.4441427229450003E-3</v>
      </c>
      <c r="R359" s="10">
        <f t="shared" si="36"/>
        <v>2.2217580353000009E-5</v>
      </c>
      <c r="S359">
        <v>65</v>
      </c>
    </row>
    <row r="360" spans="6:19" x14ac:dyDescent="0.25">
      <c r="F360">
        <f t="shared" si="31"/>
        <v>2.209052823381958</v>
      </c>
      <c r="M360" s="3">
        <f t="shared" si="34"/>
        <v>359</v>
      </c>
      <c r="N360" s="3">
        <f t="shared" si="32"/>
        <v>86</v>
      </c>
      <c r="O360" s="3">
        <f t="shared" si="33"/>
        <v>161.82768572243904</v>
      </c>
      <c r="P360" s="4">
        <f>( $C$20+$C$21*M360 +$C$22*(M360)^2 +$C$23*(M360)^3+ $C$24*(M360)^4 )*10^(-5)</f>
        <v>1.4651371979410004E-3</v>
      </c>
      <c r="Q360" s="10">
        <f t="shared" si="35"/>
        <v>1.4654941714380006E-3</v>
      </c>
      <c r="R360" s="10">
        <f t="shared" si="36"/>
        <v>2.2204457143000008E-5</v>
      </c>
      <c r="S360">
        <v>66</v>
      </c>
    </row>
    <row r="361" spans="6:19" x14ac:dyDescent="0.25">
      <c r="F361">
        <f t="shared" si="31"/>
        <v>2.2092854422555064</v>
      </c>
      <c r="M361" s="3">
        <f t="shared" si="34"/>
        <v>360</v>
      </c>
      <c r="N361" s="3">
        <f t="shared" si="32"/>
        <v>87</v>
      </c>
      <c r="O361" s="3">
        <f t="shared" si="33"/>
        <v>161.91438785407237</v>
      </c>
      <c r="P361" s="4">
        <f>( $C$20+$C$21*M361 +$C$22*(M361)^2 +$C$23*(M361)^3+ $C$24*(M361)^4 )*10^(-5)</f>
        <v>1.4864490240000005E-3</v>
      </c>
      <c r="Q361" s="10">
        <f t="shared" si="35"/>
        <v>1.4868059974969998E-3</v>
      </c>
      <c r="R361" s="10">
        <f t="shared" si="36"/>
        <v>2.2191134291000007E-5</v>
      </c>
      <c r="S361">
        <v>67</v>
      </c>
    </row>
    <row r="362" spans="6:19" x14ac:dyDescent="0.25">
      <c r="F362">
        <f t="shared" si="31"/>
        <v>2.2095160073591229</v>
      </c>
      <c r="M362" s="3">
        <f t="shared" si="34"/>
        <v>361</v>
      </c>
      <c r="N362" s="3">
        <f t="shared" si="32"/>
        <v>88</v>
      </c>
      <c r="O362" s="3">
        <f t="shared" si="33"/>
        <v>162.00037033962496</v>
      </c>
      <c r="P362" s="4">
        <f>( $C$20+$C$21*M362 +$C$22*(M362)^2 +$C$23*(M362)^3+ $C$24*(M362)^4 )*10^(-5)</f>
        <v>1.507720628699001E-3</v>
      </c>
      <c r="Q362" s="10">
        <f t="shared" si="35"/>
        <v>1.5080776021960003E-3</v>
      </c>
      <c r="R362" s="10">
        <f t="shared" si="36"/>
        <v>2.2177611797000008E-5</v>
      </c>
      <c r="S362">
        <v>68</v>
      </c>
    </row>
    <row r="363" spans="6:19" x14ac:dyDescent="0.25">
      <c r="F363">
        <f t="shared" si="31"/>
        <v>2.2097445298690408</v>
      </c>
      <c r="M363" s="3">
        <f t="shared" si="34"/>
        <v>362</v>
      </c>
      <c r="N363" s="3">
        <f t="shared" si="32"/>
        <v>89</v>
      </c>
      <c r="O363" s="3">
        <f t="shared" si="33"/>
        <v>162.0856361546544</v>
      </c>
      <c r="P363" s="4">
        <f>( $C$20+$C$21*M363 +$C$22*(M363)^2 +$C$23*(M363)^3+ $C$24*(M363)^4 )*10^(-5)</f>
        <v>1.5289514131120001E-3</v>
      </c>
      <c r="Q363" s="10">
        <f t="shared" si="35"/>
        <v>1.5293083866090003E-3</v>
      </c>
      <c r="R363" s="10">
        <f t="shared" si="36"/>
        <v>2.2163889661000005E-5</v>
      </c>
      <c r="S363">
        <v>69</v>
      </c>
    </row>
    <row r="364" spans="6:19" x14ac:dyDescent="0.25">
      <c r="F364">
        <f t="shared" si="31"/>
        <v>2.209971020860058</v>
      </c>
      <c r="M364" s="3">
        <f t="shared" si="34"/>
        <v>363</v>
      </c>
      <c r="N364" s="3">
        <f t="shared" si="32"/>
        <v>90</v>
      </c>
      <c r="O364" s="3">
        <f t="shared" si="33"/>
        <v>162.17018825514077</v>
      </c>
      <c r="P364" s="4">
        <f>( $C$20+$C$21*M364 +$C$22*(M364)^2 +$C$23*(M364)^3+ $C$24*(M364)^4 )*10^(-5)</f>
        <v>1.5501407783130015E-3</v>
      </c>
      <c r="Q364" s="10">
        <f t="shared" si="35"/>
        <v>1.55049775181E-3</v>
      </c>
      <c r="R364" s="10">
        <f t="shared" si="36"/>
        <v>2.2149967883000002E-5</v>
      </c>
      <c r="S364">
        <v>70</v>
      </c>
    </row>
    <row r="365" spans="6:19" x14ac:dyDescent="0.25">
      <c r="F365">
        <f t="shared" si="31"/>
        <v>2.2101954913067381</v>
      </c>
      <c r="M365" s="3">
        <f t="shared" si="34"/>
        <v>364</v>
      </c>
      <c r="N365" s="3">
        <f t="shared" si="32"/>
        <v>91</v>
      </c>
      <c r="O365" s="3">
        <f t="shared" si="33"/>
        <v>162.25402957768125</v>
      </c>
      <c r="P365" s="4">
        <f>( $C$20+$C$21*M365 +$C$22*(M365)^2 +$C$23*(M365)^3+ $C$24*(M365)^4 )*10^(-5)</f>
        <v>1.5712881253760005E-3</v>
      </c>
      <c r="Q365" s="10">
        <f t="shared" si="35"/>
        <v>1.5716450988730007E-3</v>
      </c>
      <c r="R365" s="10">
        <f t="shared" si="36"/>
        <v>2.2135846463000005E-5</v>
      </c>
      <c r="S365">
        <v>71</v>
      </c>
    </row>
    <row r="366" spans="6:19" x14ac:dyDescent="0.25">
      <c r="F366">
        <f t="shared" si="31"/>
        <v>2.2104179520846534</v>
      </c>
      <c r="M366" s="3">
        <f t="shared" si="34"/>
        <v>365</v>
      </c>
      <c r="N366" s="3">
        <f t="shared" si="32"/>
        <v>92</v>
      </c>
      <c r="O366" s="3">
        <f t="shared" si="33"/>
        <v>162.33716303970309</v>
      </c>
      <c r="P366" s="4">
        <f>( $C$20+$C$21*M366 +$C$22*(M366)^2 +$C$23*(M366)^3+ $C$24*(M366)^4 )*10^(-5)</f>
        <v>1.5923928553750006E-3</v>
      </c>
      <c r="Q366" s="10">
        <f t="shared" si="35"/>
        <v>1.5927498288720002E-3</v>
      </c>
      <c r="R366" s="10">
        <f t="shared" si="36"/>
        <v>2.2121525401E-5</v>
      </c>
      <c r="S366">
        <v>72</v>
      </c>
    </row>
    <row r="367" spans="6:19" x14ac:dyDescent="0.25">
      <c r="F367">
        <f t="shared" si="31"/>
        <v>2.2106384139715747</v>
      </c>
      <c r="M367" s="3">
        <f t="shared" si="34"/>
        <v>366</v>
      </c>
      <c r="N367" s="3">
        <f t="shared" si="32"/>
        <v>93</v>
      </c>
      <c r="O367" s="3">
        <f t="shared" si="33"/>
        <v>162.41959153966218</v>
      </c>
      <c r="P367" s="4">
        <f>( $C$20+$C$21*M367 +$C$22*(M367)^2 +$C$23*(M367)^3+ $C$24*(M367)^4 )*10^(-5)</f>
        <v>1.6134543693840011E-3</v>
      </c>
      <c r="Q367" s="10">
        <f t="shared" si="35"/>
        <v>1.6138113428810007E-3</v>
      </c>
      <c r="R367" s="10">
        <f t="shared" si="36"/>
        <v>2.2107004697000002E-5</v>
      </c>
      <c r="S367">
        <v>73</v>
      </c>
    </row>
    <row r="368" spans="6:19" x14ac:dyDescent="0.25">
      <c r="F368">
        <f t="shared" si="31"/>
        <v>2.210856887648637</v>
      </c>
      <c r="M368" s="3">
        <f t="shared" si="34"/>
        <v>367</v>
      </c>
      <c r="N368" s="3">
        <f t="shared" si="32"/>
        <v>94</v>
      </c>
      <c r="O368" s="3">
        <f t="shared" si="33"/>
        <v>162.50131795723505</v>
      </c>
      <c r="P368" s="4">
        <f>( $C$20+$C$21*M368 +$C$22*(M368)^2 +$C$23*(M368)^3+ $C$24*(M368)^4 )*10^(-5)</f>
        <v>1.6344720684770011E-3</v>
      </c>
      <c r="Q368" s="10">
        <f t="shared" si="35"/>
        <v>1.6348290419740004E-3</v>
      </c>
      <c r="R368" s="10">
        <f t="shared" si="36"/>
        <v>2.2092284351000002E-5</v>
      </c>
      <c r="S368">
        <v>74</v>
      </c>
    </row>
    <row r="369" spans="6:19" x14ac:dyDescent="0.25">
      <c r="F369">
        <f t="shared" si="31"/>
        <v>2.2110733837015033</v>
      </c>
      <c r="M369" s="3">
        <f t="shared" si="34"/>
        <v>368</v>
      </c>
      <c r="N369" s="3">
        <f t="shared" si="32"/>
        <v>95</v>
      </c>
      <c r="O369" s="3">
        <f t="shared" si="33"/>
        <v>162.5823451535154</v>
      </c>
      <c r="P369" s="4">
        <f>( $C$20+$C$21*M369 +$C$22*(M369)^2 +$C$23*(M369)^3+ $C$24*(M369)^4 )*10^(-5)</f>
        <v>1.6554453537280006E-3</v>
      </c>
      <c r="Q369" s="10">
        <f t="shared" si="35"/>
        <v>1.6558023272250004E-3</v>
      </c>
      <c r="R369" s="10">
        <f t="shared" si="36"/>
        <v>2.2077364362999999E-5</v>
      </c>
      <c r="S369">
        <v>75</v>
      </c>
    </row>
    <row r="370" spans="6:19" x14ac:dyDescent="0.25">
      <c r="F370">
        <f t="shared" si="31"/>
        <v>2.2112879126215281</v>
      </c>
      <c r="M370" s="3">
        <f t="shared" si="34"/>
        <v>369</v>
      </c>
      <c r="N370" s="3">
        <f t="shared" si="32"/>
        <v>96</v>
      </c>
      <c r="O370" s="3">
        <f t="shared" si="33"/>
        <v>162.66267597121396</v>
      </c>
      <c r="P370" s="4">
        <f>( $C$20+$C$21*M370 +$C$22*(M370)^2 +$C$23*(M370)^3+ $C$24*(M370)^4 )*10^(-5)</f>
        <v>1.6763736262110003E-3</v>
      </c>
      <c r="Q370" s="10">
        <f t="shared" si="35"/>
        <v>1.6767305997080005E-3</v>
      </c>
      <c r="R370" s="10">
        <f t="shared" si="36"/>
        <v>2.2062244732999999E-5</v>
      </c>
      <c r="S370">
        <v>76</v>
      </c>
    </row>
    <row r="371" spans="6:19" x14ac:dyDescent="0.25">
      <c r="F371">
        <f t="shared" si="31"/>
        <v>2.2115004848068498</v>
      </c>
      <c r="M371" s="3">
        <f t="shared" si="34"/>
        <v>370</v>
      </c>
      <c r="N371" s="3">
        <f t="shared" si="32"/>
        <v>97</v>
      </c>
      <c r="O371" s="3">
        <f t="shared" si="33"/>
        <v>162.74231323483519</v>
      </c>
      <c r="P371" s="4">
        <f>( $C$20+$C$21*M371 +$C$22*(M371)^2 +$C$23*(M371)^3+ $C$24*(M371)^4 )*10^(-5)</f>
        <v>1.6972562870000009E-3</v>
      </c>
      <c r="Q371" s="10">
        <f t="shared" si="35"/>
        <v>1.6976132604970002E-3</v>
      </c>
      <c r="R371" s="10">
        <f t="shared" si="36"/>
        <v>2.2046925461000012E-5</v>
      </c>
      <c r="S371">
        <v>77</v>
      </c>
    </row>
    <row r="372" spans="6:19" x14ac:dyDescent="0.25">
      <c r="F372">
        <f t="shared" si="31"/>
        <v>2.211711110563539</v>
      </c>
      <c r="M372" s="3">
        <f t="shared" si="34"/>
        <v>371</v>
      </c>
      <c r="N372" s="3">
        <f t="shared" si="32"/>
        <v>98</v>
      </c>
      <c r="O372" s="3">
        <f t="shared" si="33"/>
        <v>162.82125975087882</v>
      </c>
      <c r="P372" s="4">
        <f>( $C$20+$C$21*M372 +$C$22*(M372)^2 +$C$23*(M372)^3+ $C$24*(M372)^4 )*10^(-5)</f>
        <v>1.7180927371690002E-3</v>
      </c>
      <c r="Q372" s="10">
        <f t="shared" si="35"/>
        <v>1.7184497106660002E-3</v>
      </c>
      <c r="R372" s="10">
        <f t="shared" si="36"/>
        <v>2.203140654700001E-5</v>
      </c>
      <c r="S372">
        <v>78</v>
      </c>
    </row>
    <row r="373" spans="6:19" x14ac:dyDescent="0.25">
      <c r="F373">
        <f t="shared" si="31"/>
        <v>2.21191980010666</v>
      </c>
      <c r="M373" s="3">
        <f t="shared" si="34"/>
        <v>372</v>
      </c>
      <c r="N373" s="3">
        <f t="shared" si="32"/>
        <v>99</v>
      </c>
      <c r="O373" s="3">
        <f t="shared" si="33"/>
        <v>162.89951830801294</v>
      </c>
      <c r="P373" s="4">
        <f>( $C$20+$C$21*M373 +$C$22*(M373)^2 +$C$23*(M373)^3+ $C$24*(M373)^4 )*10^(-5)</f>
        <v>1.7388823777920006E-3</v>
      </c>
      <c r="Q373" s="10">
        <f t="shared" si="35"/>
        <v>1.7392393512890006E-3</v>
      </c>
      <c r="R373" s="10">
        <f t="shared" si="36"/>
        <v>2.2015687991000004E-5</v>
      </c>
      <c r="S373">
        <v>79</v>
      </c>
    </row>
    <row r="374" spans="6:19" x14ac:dyDescent="0.25">
      <c r="F374">
        <f t="shared" si="31"/>
        <v>2.2121265635613758</v>
      </c>
      <c r="M374" s="3">
        <f t="shared" si="34"/>
        <v>373</v>
      </c>
      <c r="N374" s="3">
        <f t="shared" si="32"/>
        <v>100</v>
      </c>
      <c r="O374" s="3">
        <f t="shared" si="33"/>
        <v>162.97709167726657</v>
      </c>
      <c r="P374" s="4">
        <f>( $C$20+$C$21*M374 +$C$22*(M374)^2 +$C$23*(M374)^3+ $C$24*(M374)^4 )*10^(-5)</f>
        <v>1.7596246099430006E-3</v>
      </c>
      <c r="Q374" s="10">
        <f t="shared" si="35"/>
        <v>1.7599815834400006E-3</v>
      </c>
      <c r="R374" s="10">
        <f t="shared" si="36"/>
        <v>2.1999769793000008E-5</v>
      </c>
      <c r="S374">
        <v>80</v>
      </c>
    </row>
    <row r="375" spans="6:19" x14ac:dyDescent="0.25">
      <c r="F375">
        <f t="shared" si="31"/>
        <v>2.2123314109639809</v>
      </c>
      <c r="M375" s="3">
        <f t="shared" si="34"/>
        <v>374</v>
      </c>
      <c r="N375" s="3">
        <f t="shared" si="32"/>
        <v>101</v>
      </c>
      <c r="O375" s="3">
        <f t="shared" si="33"/>
        <v>163.05398261219838</v>
      </c>
      <c r="P375" s="4">
        <f>( $C$20+$C$21*M375 +$C$22*(M375)^2 +$C$23*(M375)^3+ $C$24*(M375)^4 )*10^(-5)</f>
        <v>1.7803188346959997E-3</v>
      </c>
      <c r="Q375" s="10">
        <f t="shared" si="35"/>
        <v>1.7806758081930004E-3</v>
      </c>
      <c r="R375" s="10">
        <f t="shared" si="36"/>
        <v>2.1983651953000008E-5</v>
      </c>
      <c r="S375">
        <v>81</v>
      </c>
    </row>
    <row r="376" spans="6:19" x14ac:dyDescent="0.25">
      <c r="F376">
        <f t="shared" si="31"/>
        <v>2.2125343522629821</v>
      </c>
      <c r="M376" s="3">
        <f t="shared" si="34"/>
        <v>375</v>
      </c>
      <c r="N376" s="3">
        <f t="shared" si="32"/>
        <v>102</v>
      </c>
      <c r="O376" s="3">
        <f t="shared" si="33"/>
        <v>163.13019384908768</v>
      </c>
      <c r="P376" s="4">
        <f>( $C$20+$C$21*M376 +$C$22*(M376)^2 +$C$23*(M376)^3+ $C$24*(M376)^4 )*10^(-5)</f>
        <v>1.8009644531250014E-3</v>
      </c>
      <c r="Q376" s="10">
        <f t="shared" si="35"/>
        <v>1.8013214266220004E-3</v>
      </c>
      <c r="R376" s="10">
        <f t="shared" si="36"/>
        <v>2.1967334471000004E-5</v>
      </c>
      <c r="S376">
        <v>82</v>
      </c>
    </row>
    <row r="377" spans="6:19" x14ac:dyDescent="0.25">
      <c r="F377">
        <f t="shared" si="31"/>
        <v>2.2127353973201096</v>
      </c>
      <c r="M377" s="3">
        <f t="shared" si="34"/>
        <v>376</v>
      </c>
      <c r="N377" s="3">
        <f t="shared" si="32"/>
        <v>103</v>
      </c>
      <c r="O377" s="3">
        <f t="shared" si="33"/>
        <v>163.20572810710229</v>
      </c>
      <c r="P377" s="4">
        <f>( $C$20+$C$21*M377 +$C$22*(M377)^2 +$C$23*(M377)^3+ $C$24*(M377)^4 )*10^(-5)</f>
        <v>1.8215608663040008E-3</v>
      </c>
      <c r="Q377" s="10">
        <f t="shared" si="35"/>
        <v>1.8219178398010004E-3</v>
      </c>
      <c r="R377" s="10">
        <f t="shared" si="36"/>
        <v>2.1950817347000006E-5</v>
      </c>
      <c r="S377">
        <v>83</v>
      </c>
    </row>
    <row r="378" spans="6:19" x14ac:dyDescent="0.25">
      <c r="F378">
        <f t="shared" si="31"/>
        <v>2.2129345559113274</v>
      </c>
      <c r="M378" s="3">
        <f t="shared" si="34"/>
        <v>377</v>
      </c>
      <c r="N378" s="3">
        <f t="shared" si="32"/>
        <v>104</v>
      </c>
      <c r="O378" s="3">
        <f t="shared" si="33"/>
        <v>163.28058808846907</v>
      </c>
      <c r="P378" s="4">
        <f>( $C$20+$C$21*M378 +$C$22*(M378)^2 +$C$23*(M378)^3+ $C$24*(M378)^4 )*10^(-5)</f>
        <v>1.8421074753069992E-3</v>
      </c>
      <c r="Q378" s="10">
        <f t="shared" si="35"/>
        <v>1.8424644488040003E-3</v>
      </c>
      <c r="R378" s="10">
        <f t="shared" si="36"/>
        <v>2.1934100581000008E-5</v>
      </c>
      <c r="S378">
        <v>84</v>
      </c>
    </row>
    <row r="379" spans="6:19" x14ac:dyDescent="0.25">
      <c r="F379">
        <f t="shared" si="31"/>
        <v>2.2131318377278557</v>
      </c>
      <c r="M379" s="3">
        <f t="shared" si="34"/>
        <v>378</v>
      </c>
      <c r="N379" s="3">
        <f t="shared" si="32"/>
        <v>105</v>
      </c>
      <c r="O379" s="3">
        <f t="shared" si="33"/>
        <v>163.35477647865267</v>
      </c>
      <c r="P379" s="4">
        <f>( $C$20+$C$21*M379 +$C$22*(M379)^2 +$C$23*(M379)^3+ $C$24*(M379)^4 )*10^(-5)</f>
        <v>1.8626036812079997E-3</v>
      </c>
      <c r="Q379" s="10">
        <f t="shared" si="35"/>
        <v>1.8629606547050004E-3</v>
      </c>
      <c r="R379" s="10">
        <f t="shared" si="36"/>
        <v>2.1917184173000002E-5</v>
      </c>
      <c r="S379">
        <v>85</v>
      </c>
    </row>
    <row r="380" spans="6:19" x14ac:dyDescent="0.25">
      <c r="F380">
        <f t="shared" si="31"/>
        <v>2.2133272523771419</v>
      </c>
      <c r="M380" s="3">
        <f t="shared" si="34"/>
        <v>379</v>
      </c>
      <c r="N380" s="3">
        <f t="shared" si="32"/>
        <v>106</v>
      </c>
      <c r="O380" s="3">
        <f t="shared" si="33"/>
        <v>163.42829594651863</v>
      </c>
      <c r="P380" s="4">
        <f>( $C$20+$C$21*M380 +$C$22*(M380)^2 +$C$23*(M380)^3+ $C$24*(M380)^4 )*10^(-5)</f>
        <v>1.8830488850810003E-3</v>
      </c>
      <c r="Q380" s="10">
        <f t="shared" si="35"/>
        <v>1.8834058585780005E-3</v>
      </c>
      <c r="R380" s="10">
        <f t="shared" si="36"/>
        <v>2.1900068123000002E-5</v>
      </c>
      <c r="S380">
        <v>86</v>
      </c>
    </row>
    <row r="381" spans="6:19" x14ac:dyDescent="0.25">
      <c r="F381">
        <f t="shared" si="31"/>
        <v>2.2135208093838488</v>
      </c>
      <c r="M381" s="3">
        <f t="shared" si="34"/>
        <v>380</v>
      </c>
      <c r="N381" s="3">
        <f t="shared" si="32"/>
        <v>107</v>
      </c>
      <c r="O381" s="3">
        <f t="shared" si="33"/>
        <v>163.50114914450458</v>
      </c>
      <c r="P381" s="4">
        <f>( $C$20+$C$21*M381 +$C$22*(M381)^2 +$C$23*(M381)^3+ $C$24*(M381)^4 )*10^(-5)</f>
        <v>1.9034424879999995E-3</v>
      </c>
      <c r="Q381" s="10">
        <f t="shared" si="35"/>
        <v>1.9037994614970002E-3</v>
      </c>
      <c r="R381" s="10">
        <f t="shared" si="36"/>
        <v>2.1882752431000002E-5</v>
      </c>
      <c r="S381">
        <v>87</v>
      </c>
    </row>
    <row r="382" spans="6:19" x14ac:dyDescent="0.25">
      <c r="F382">
        <f t="shared" si="31"/>
        <v>2.2137125181908033</v>
      </c>
      <c r="M382" s="3">
        <f t="shared" si="34"/>
        <v>381</v>
      </c>
      <c r="N382" s="3">
        <f t="shared" si="32"/>
        <v>108</v>
      </c>
      <c r="O382" s="3">
        <f t="shared" si="33"/>
        <v>163.57333870878222</v>
      </c>
      <c r="P382" s="4">
        <f>( $C$20+$C$21*M382 +$C$22*(M382)^2 +$C$23*(M382)^3+ $C$24*(M382)^4 )*10^(-5)</f>
        <v>1.9237838910389998E-3</v>
      </c>
      <c r="Q382" s="10">
        <f t="shared" si="35"/>
        <v>1.9241408645360003E-3</v>
      </c>
      <c r="R382" s="10">
        <f t="shared" si="36"/>
        <v>2.1865237097000001E-5</v>
      </c>
      <c r="S382">
        <v>88</v>
      </c>
    </row>
    <row r="383" spans="6:19" x14ac:dyDescent="0.25">
      <c r="F383">
        <f t="shared" si="31"/>
        <v>2.2139023881599389</v>
      </c>
      <c r="M383" s="3">
        <f t="shared" si="34"/>
        <v>382</v>
      </c>
      <c r="N383" s="3">
        <f t="shared" si="32"/>
        <v>109</v>
      </c>
      <c r="O383" s="3">
        <f t="shared" si="33"/>
        <v>163.64486725941669</v>
      </c>
      <c r="P383" s="4">
        <f>( $C$20+$C$21*M383 +$C$22*(M383)^2 +$C$23*(M383)^3+ $C$24*(M383)^4 )*10^(-5)</f>
        <v>1.9440724952720031E-3</v>
      </c>
      <c r="Q383" s="10">
        <f t="shared" si="35"/>
        <v>1.9444294687690014E-3</v>
      </c>
      <c r="R383" s="10">
        <f t="shared" si="36"/>
        <v>2.1847522120999999E-5</v>
      </c>
      <c r="S383">
        <v>89</v>
      </c>
    </row>
    <row r="384" spans="6:19" x14ac:dyDescent="0.25">
      <c r="F384">
        <f t="shared" si="31"/>
        <v>2.2140904285732459</v>
      </c>
      <c r="M384" s="3">
        <f t="shared" si="34"/>
        <v>383</v>
      </c>
      <c r="N384" s="3">
        <f t="shared" si="32"/>
        <v>110</v>
      </c>
      <c r="O384" s="3">
        <f t="shared" si="33"/>
        <v>163.7157374005352</v>
      </c>
      <c r="P384" s="4">
        <f>( $C$20+$C$21*M384 +$C$22*(M384)^2 +$C$23*(M384)^3+ $C$24*(M384)^4 )*10^(-5)</f>
        <v>1.9643077017730002E-3</v>
      </c>
      <c r="Q384" s="10">
        <f t="shared" si="35"/>
        <v>1.9646646752699997E-3</v>
      </c>
      <c r="R384" s="10">
        <f t="shared" si="36"/>
        <v>2.1829607503E-5</v>
      </c>
      <c r="S384">
        <v>90</v>
      </c>
    </row>
    <row r="385" spans="6:19" x14ac:dyDescent="0.25">
      <c r="F385">
        <f t="shared" si="31"/>
        <v>2.2142766486336765</v>
      </c>
      <c r="M385" s="3">
        <f t="shared" si="34"/>
        <v>384</v>
      </c>
      <c r="N385" s="3">
        <f t="shared" si="32"/>
        <v>111</v>
      </c>
      <c r="O385" s="3">
        <f t="shared" si="33"/>
        <v>163.78595172047949</v>
      </c>
      <c r="P385" s="4">
        <f>( $C$20+$C$21*M385 +$C$22*(M385)^2 +$C$23*(M385)^3+ $C$24*(M385)^4 )*10^(-5)</f>
        <v>1.9844889116160018E-3</v>
      </c>
      <c r="Q385" s="10">
        <f t="shared" si="35"/>
        <v>1.9848458851130001E-3</v>
      </c>
      <c r="R385" s="10">
        <f t="shared" si="36"/>
        <v>2.1811493243000007E-5</v>
      </c>
      <c r="S385">
        <v>91</v>
      </c>
    </row>
    <row r="386" spans="6:19" x14ac:dyDescent="0.25">
      <c r="F386">
        <f t="shared" ref="F386:F449" si="37">$B$3+$B$4*(LOG10(M386)) + $B$5*(LOG10(M386))^2 + $B$6*(LOG10(M386))^3 + $B$7*(LOG10(M386))^4 + $B$8*(LOG10(M386))^5 + $B$9*(LOG10(M386))^6 + $B$10*(LOG10(M386))^7 + $B$11*(LOG10(M386))^8</f>
        <v>2.214461057466047</v>
      </c>
      <c r="M386" s="3">
        <f t="shared" si="34"/>
        <v>385</v>
      </c>
      <c r="N386" s="3">
        <f t="shared" ref="N386:N449" si="38">M386-273</f>
        <v>112</v>
      </c>
      <c r="O386" s="3">
        <f t="shared" ref="O386:O449" si="39">10^(F386)</f>
        <v>163.85551279196076</v>
      </c>
      <c r="P386" s="4">
        <f>( $C$20+$C$21*M386 +$C$22*(M386)^2 +$C$23*(M386)^3+ $C$24*(M386)^4 )*10^(-5)</f>
        <v>2.0046155258750015E-3</v>
      </c>
      <c r="Q386" s="10">
        <f t="shared" si="35"/>
        <v>2.0049724993719997E-3</v>
      </c>
      <c r="R386" s="10">
        <f t="shared" si="36"/>
        <v>2.1793179341000007E-5</v>
      </c>
      <c r="S386">
        <v>92</v>
      </c>
    </row>
    <row r="387" spans="6:19" x14ac:dyDescent="0.25">
      <c r="F387">
        <f t="shared" si="37"/>
        <v>2.2146436641179506</v>
      </c>
      <c r="M387" s="3">
        <f t="shared" ref="M387:M450" si="40">M386+1</f>
        <v>386</v>
      </c>
      <c r="N387" s="3">
        <f t="shared" si="38"/>
        <v>113</v>
      </c>
      <c r="O387" s="3">
        <f t="shared" si="39"/>
        <v>163.92442317222094</v>
      </c>
      <c r="P387" s="4">
        <f>( $C$20+$C$21*M387 +$C$22*(M387)^2 +$C$23*(M387)^3+ $C$24*(M387)^4 )*10^(-5)</f>
        <v>2.0246869456239996E-3</v>
      </c>
      <c r="Q387" s="10">
        <f t="shared" si="35"/>
        <v>2.025043919121E-3</v>
      </c>
      <c r="R387" s="10">
        <f t="shared" si="36"/>
        <v>2.1774665797000006E-5</v>
      </c>
      <c r="S387">
        <v>93</v>
      </c>
    </row>
    <row r="388" spans="6:19" x14ac:dyDescent="0.25">
      <c r="F388">
        <f t="shared" si="37"/>
        <v>2.2148244775606143</v>
      </c>
      <c r="M388" s="3">
        <f t="shared" si="40"/>
        <v>387</v>
      </c>
      <c r="N388" s="3">
        <f t="shared" si="38"/>
        <v>114</v>
      </c>
      <c r="O388" s="3">
        <f t="shared" si="39"/>
        <v>163.99268540317721</v>
      </c>
      <c r="P388" s="4">
        <f>( $C$20+$C$21*M388 +$C$22*(M388)^2 +$C$23*(M388)^3+ $C$24*(M388)^4 )*10^(-5)</f>
        <v>2.0447025719370028E-3</v>
      </c>
      <c r="Q388" s="10">
        <f t="shared" si="35"/>
        <v>2.045059545434001E-3</v>
      </c>
      <c r="R388" s="10">
        <f t="shared" si="36"/>
        <v>2.1755952611000005E-5</v>
      </c>
      <c r="S388">
        <v>94</v>
      </c>
    </row>
    <row r="389" spans="6:19" x14ac:dyDescent="0.25">
      <c r="F389">
        <f t="shared" si="37"/>
        <v>2.2150035066897882</v>
      </c>
      <c r="M389" s="3">
        <f t="shared" si="40"/>
        <v>388</v>
      </c>
      <c r="N389" s="3">
        <f t="shared" si="38"/>
        <v>115</v>
      </c>
      <c r="O389" s="3">
        <f t="shared" si="39"/>
        <v>164.0603020115793</v>
      </c>
      <c r="P389" s="4">
        <f>( $C$20+$C$21*M389 +$C$22*(M389)^2 +$C$23*(M389)^3+ $C$24*(M389)^4 )*10^(-5)</f>
        <v>2.0646618058880006E-3</v>
      </c>
      <c r="Q389" s="10">
        <f t="shared" si="35"/>
        <v>2.0650187793850002E-3</v>
      </c>
      <c r="R389" s="10">
        <f t="shared" si="36"/>
        <v>2.1737039783000003E-5</v>
      </c>
      <c r="S389">
        <v>95</v>
      </c>
    </row>
    <row r="390" spans="6:19" x14ac:dyDescent="0.25">
      <c r="F390">
        <f t="shared" si="37"/>
        <v>2.2151807603265983</v>
      </c>
      <c r="M390" s="3">
        <f t="shared" si="40"/>
        <v>389</v>
      </c>
      <c r="N390" s="3">
        <f t="shared" si="38"/>
        <v>116</v>
      </c>
      <c r="O390" s="3">
        <f t="shared" si="39"/>
        <v>164.12727550915747</v>
      </c>
      <c r="P390" s="4">
        <f>( $C$20+$C$21*M390 +$C$22*(M390)^2 +$C$23*(M390)^3+ $C$24*(M390)^4 )*10^(-5)</f>
        <v>2.0845640485510001E-3</v>
      </c>
      <c r="Q390" s="10">
        <f t="shared" si="35"/>
        <v>2.0849210220479997E-3</v>
      </c>
      <c r="R390" s="10">
        <f t="shared" si="36"/>
        <v>2.1717927313000007E-5</v>
      </c>
      <c r="S390">
        <v>96</v>
      </c>
    </row>
    <row r="391" spans="6:19" x14ac:dyDescent="0.25">
      <c r="F391">
        <f t="shared" si="37"/>
        <v>2.2153562472183674</v>
      </c>
      <c r="M391" s="3">
        <f t="shared" si="40"/>
        <v>390</v>
      </c>
      <c r="N391" s="3">
        <f t="shared" si="38"/>
        <v>117</v>
      </c>
      <c r="O391" s="3">
        <f t="shared" si="39"/>
        <v>164.1936083927603</v>
      </c>
      <c r="P391" s="4">
        <f>( $C$20+$C$21*M391 +$C$22*(M391)^2 +$C$23*(M391)^3+ $C$24*(M391)^4 )*10^(-5)</f>
        <v>2.1044087010000001E-3</v>
      </c>
      <c r="Q391" s="10">
        <f t="shared" si="35"/>
        <v>2.1047656744970001E-3</v>
      </c>
      <c r="R391" s="10">
        <f t="shared" si="36"/>
        <v>2.1698615201000007E-5</v>
      </c>
      <c r="S391">
        <v>97</v>
      </c>
    </row>
    <row r="392" spans="6:19" x14ac:dyDescent="0.25">
      <c r="F392">
        <f t="shared" si="37"/>
        <v>2.215529976039484</v>
      </c>
      <c r="M392" s="3">
        <f t="shared" si="40"/>
        <v>391</v>
      </c>
      <c r="N392" s="3">
        <f t="shared" si="38"/>
        <v>118</v>
      </c>
      <c r="O392" s="3">
        <f t="shared" si="39"/>
        <v>164.25930314451335</v>
      </c>
      <c r="P392" s="4">
        <f>( $C$20+$C$21*M392 +$C$22*(M392)^2 +$C$23*(M392)^3+ $C$24*(M392)^4 )*10^(-5)</f>
        <v>2.1241951643090023E-3</v>
      </c>
      <c r="Q392" s="10">
        <f t="shared" si="35"/>
        <v>2.124552137806001E-3</v>
      </c>
      <c r="R392" s="10">
        <f t="shared" si="36"/>
        <v>2.1679103447000003E-5</v>
      </c>
      <c r="S392">
        <v>98</v>
      </c>
    </row>
    <row r="393" spans="6:19" x14ac:dyDescent="0.25">
      <c r="F393">
        <f t="shared" si="37"/>
        <v>2.2157019553921975</v>
      </c>
      <c r="M393" s="3">
        <f t="shared" si="40"/>
        <v>392</v>
      </c>
      <c r="N393" s="3">
        <f t="shared" si="38"/>
        <v>119</v>
      </c>
      <c r="O393" s="3">
        <f t="shared" si="39"/>
        <v>164.32436223195279</v>
      </c>
      <c r="P393" s="4">
        <f>( $C$20+$C$21*M393 +$C$22*(M393)^2 +$C$23*(M393)^3+ $C$24*(M393)^4 )*10^(-5)</f>
        <v>2.1439228395520003E-3</v>
      </c>
      <c r="Q393" s="10">
        <f t="shared" si="35"/>
        <v>2.1442798130489999E-3</v>
      </c>
      <c r="R393" s="10">
        <f t="shared" si="36"/>
        <v>2.1659392051000002E-5</v>
      </c>
      <c r="S393">
        <v>99</v>
      </c>
    </row>
    <row r="394" spans="6:19" x14ac:dyDescent="0.25">
      <c r="F394">
        <f t="shared" si="37"/>
        <v>2.2158721938074351</v>
      </c>
      <c r="M394" s="3">
        <f t="shared" si="40"/>
        <v>393</v>
      </c>
      <c r="N394" s="3">
        <f t="shared" si="38"/>
        <v>120</v>
      </c>
      <c r="O394" s="3">
        <f t="shared" si="39"/>
        <v>164.38878810816925</v>
      </c>
      <c r="P394" s="4">
        <f>( $C$20+$C$21*M394 +$C$22*(M394)^2 +$C$23*(M394)^3+ $C$24*(M394)^4 )*10^(-5)</f>
        <v>2.163591127803002E-3</v>
      </c>
      <c r="Q394" s="10">
        <f t="shared" si="35"/>
        <v>2.1639481013000002E-3</v>
      </c>
      <c r="R394" s="10">
        <f t="shared" si="36"/>
        <v>2.1639481013000001E-5</v>
      </c>
      <c r="S394">
        <v>100</v>
      </c>
    </row>
    <row r="395" spans="6:19" x14ac:dyDescent="0.25">
      <c r="F395">
        <f t="shared" si="37"/>
        <v>2.2160406997456095</v>
      </c>
      <c r="M395" s="3">
        <f t="shared" si="40"/>
        <v>394</v>
      </c>
      <c r="N395" s="3">
        <f t="shared" si="38"/>
        <v>121</v>
      </c>
      <c r="O395" s="3">
        <f t="shared" si="39"/>
        <v>164.45258321195089</v>
      </c>
      <c r="P395" s="4">
        <f>( $C$20+$C$21*M395 +$C$22*(M395)^2 +$C$23*(M395)^3+ $C$24*(M395)^4 )*10^(-5)</f>
        <v>2.1831994301360013E-3</v>
      </c>
      <c r="Q395" s="10">
        <f t="shared" si="35"/>
        <v>2.1835564036329995E-3</v>
      </c>
      <c r="R395" s="10">
        <f t="shared" si="36"/>
        <v>2.1619370333000002E-5</v>
      </c>
      <c r="S395">
        <v>101</v>
      </c>
    </row>
    <row r="396" spans="6:19" x14ac:dyDescent="0.25">
      <c r="F396">
        <f t="shared" si="37"/>
        <v>2.2162074815973885</v>
      </c>
      <c r="M396" s="3">
        <f t="shared" si="40"/>
        <v>395</v>
      </c>
      <c r="N396" s="3">
        <f t="shared" si="38"/>
        <v>122</v>
      </c>
      <c r="O396" s="3">
        <f t="shared" si="39"/>
        <v>164.51574996791521</v>
      </c>
      <c r="P396" s="4">
        <f>( $C$20+$C$21*M396 +$C$22*(M396)^2 +$C$23*(M396)^3+ $C$24*(M396)^4 )*10^(-5)</f>
        <v>2.2027471476249992E-3</v>
      </c>
      <c r="Q396" s="10">
        <f t="shared" si="35"/>
        <v>2.2031041211220018E-3</v>
      </c>
      <c r="R396" s="10">
        <f t="shared" si="36"/>
        <v>2.1599060011000002E-5</v>
      </c>
      <c r="S396">
        <v>102</v>
      </c>
    </row>
    <row r="397" spans="6:19" x14ac:dyDescent="0.25">
      <c r="F397">
        <f t="shared" si="37"/>
        <v>2.2163725476844833</v>
      </c>
      <c r="M397" s="3">
        <f t="shared" si="40"/>
        <v>396</v>
      </c>
      <c r="N397" s="3">
        <f t="shared" si="38"/>
        <v>123</v>
      </c>
      <c r="O397" s="3">
        <f t="shared" si="39"/>
        <v>164.57829078664909</v>
      </c>
      <c r="P397" s="4">
        <f>( $C$20+$C$21*M397 +$C$22*(M397)^2 +$C$23*(M397)^3+ $C$24*(M397)^4 )*10^(-5)</f>
        <v>2.222233681344003E-3</v>
      </c>
      <c r="Q397" s="10">
        <f t="shared" si="35"/>
        <v>2.2225906548410009E-3</v>
      </c>
      <c r="R397" s="10">
        <f t="shared" si="36"/>
        <v>2.1578550047000002E-5</v>
      </c>
      <c r="S397">
        <v>103</v>
      </c>
    </row>
    <row r="398" spans="6:19" x14ac:dyDescent="0.25">
      <c r="F398">
        <f t="shared" si="37"/>
        <v>2.2165359062604191</v>
      </c>
      <c r="M398" s="3">
        <f t="shared" si="40"/>
        <v>397</v>
      </c>
      <c r="N398" s="3">
        <f t="shared" si="38"/>
        <v>124</v>
      </c>
      <c r="O398" s="3">
        <f t="shared" si="39"/>
        <v>164.64020806484518</v>
      </c>
      <c r="P398" s="4">
        <f>( $C$20+$C$21*M398 +$C$22*(M398)^2 +$C$23*(M398)^3+ $C$24*(M398)^4 )*10^(-5)</f>
        <v>2.2416584323670008E-3</v>
      </c>
      <c r="Q398" s="10">
        <f t="shared" si="35"/>
        <v>2.2420154058640004E-3</v>
      </c>
      <c r="R398" s="10">
        <f t="shared" si="36"/>
        <v>2.1557840441000008E-5</v>
      </c>
      <c r="S398">
        <v>104</v>
      </c>
    </row>
    <row r="399" spans="6:19" x14ac:dyDescent="0.25">
      <c r="F399">
        <f t="shared" si="37"/>
        <v>2.2166975655112715</v>
      </c>
      <c r="M399" s="3">
        <f t="shared" si="40"/>
        <v>398</v>
      </c>
      <c r="N399" s="3">
        <f t="shared" si="38"/>
        <v>125</v>
      </c>
      <c r="O399" s="3">
        <f t="shared" si="39"/>
        <v>164.70150418542755</v>
      </c>
      <c r="P399" s="4">
        <f>( $C$20+$C$21*M399 +$C$22*(M399)^2 +$C$23*(M399)^3+ $C$24*(M399)^4 )*10^(-5)</f>
        <v>2.261020801768E-3</v>
      </c>
      <c r="Q399" s="10">
        <f t="shared" si="35"/>
        <v>2.2613777752650012E-3</v>
      </c>
      <c r="R399" s="10">
        <f t="shared" si="36"/>
        <v>2.1536931193000006E-5</v>
      </c>
      <c r="S399">
        <v>105</v>
      </c>
    </row>
    <row r="400" spans="6:19" x14ac:dyDescent="0.25">
      <c r="F400">
        <f t="shared" si="37"/>
        <v>2.2168575335564329</v>
      </c>
      <c r="M400" s="3">
        <f t="shared" si="40"/>
        <v>399</v>
      </c>
      <c r="N400" s="3">
        <f t="shared" si="38"/>
        <v>126</v>
      </c>
      <c r="O400" s="3">
        <f t="shared" si="39"/>
        <v>164.76218151769154</v>
      </c>
      <c r="P400" s="4">
        <f>( $C$20+$C$21*M400 +$C$22*(M400)^2 +$C$23*(M400)^3+ $C$24*(M400)^4 )*10^(-5)</f>
        <v>2.2803201906210009E-3</v>
      </c>
      <c r="Q400" s="10">
        <f t="shared" si="35"/>
        <v>2.2806771641179996E-3</v>
      </c>
      <c r="R400" s="10">
        <f t="shared" si="36"/>
        <v>2.1515822303000008E-5</v>
      </c>
      <c r="S400">
        <v>106</v>
      </c>
    </row>
    <row r="401" spans="6:19" x14ac:dyDescent="0.25">
      <c r="F401">
        <f t="shared" si="37"/>
        <v>2.2170158184493447</v>
      </c>
      <c r="M401" s="3">
        <f t="shared" si="40"/>
        <v>400</v>
      </c>
      <c r="N401" s="3">
        <f t="shared" si="38"/>
        <v>127</v>
      </c>
      <c r="O401" s="3">
        <f t="shared" si="39"/>
        <v>164.8222424174316</v>
      </c>
      <c r="P401" s="4">
        <f>( $C$20+$C$21*M401 +$C$22*(M401)^2 +$C$23*(M401)^3+ $C$24*(M401)^4 )*10^(-5)</f>
        <v>2.2995560000000012E-3</v>
      </c>
      <c r="Q401" s="10">
        <f t="shared" si="35"/>
        <v>2.2999129734970012E-3</v>
      </c>
      <c r="R401" s="10">
        <f t="shared" si="36"/>
        <v>2.1494513771000008E-5</v>
      </c>
      <c r="S401">
        <v>107</v>
      </c>
    </row>
    <row r="402" spans="6:19" x14ac:dyDescent="0.25">
      <c r="F402">
        <f t="shared" si="37"/>
        <v>2.2171724281781957</v>
      </c>
      <c r="M402" s="3">
        <f t="shared" si="40"/>
        <v>401</v>
      </c>
      <c r="N402" s="3">
        <f t="shared" si="38"/>
        <v>128</v>
      </c>
      <c r="O402" s="3">
        <f t="shared" si="39"/>
        <v>164.88168922705964</v>
      </c>
      <c r="P402" s="4">
        <f>( $C$20+$C$21*M402 +$C$22*(M402)^2 +$C$23*(M402)^3+ $C$24*(M402)^4 )*10^(-5)</f>
        <v>2.3187276309790004E-3</v>
      </c>
      <c r="Q402" s="10">
        <f t="shared" si="35"/>
        <v>2.3190846044760017E-3</v>
      </c>
      <c r="R402" s="10">
        <f t="shared" si="36"/>
        <v>2.1473005597000008E-5</v>
      </c>
      <c r="S402">
        <v>108</v>
      </c>
    </row>
    <row r="403" spans="6:19" x14ac:dyDescent="0.25">
      <c r="F403">
        <f t="shared" si="37"/>
        <v>2.2173273706666761</v>
      </c>
      <c r="M403" s="3">
        <f t="shared" si="40"/>
        <v>402</v>
      </c>
      <c r="N403" s="3">
        <f t="shared" si="38"/>
        <v>129</v>
      </c>
      <c r="O403" s="3">
        <f t="shared" si="39"/>
        <v>164.94052427574616</v>
      </c>
      <c r="P403" s="4">
        <f>( $C$20+$C$21*M403 +$C$22*(M403)^2 +$C$23*(M403)^3+ $C$24*(M403)^4 )*10^(-5)</f>
        <v>2.3378344846320012E-3</v>
      </c>
      <c r="Q403" s="10">
        <f t="shared" si="35"/>
        <v>2.3381914581289999E-3</v>
      </c>
      <c r="R403" s="10">
        <f t="shared" si="36"/>
        <v>2.1451297781000004E-5</v>
      </c>
      <c r="S403">
        <v>109</v>
      </c>
    </row>
    <row r="404" spans="6:19" x14ac:dyDescent="0.25">
      <c r="F404">
        <f t="shared" si="37"/>
        <v>2.2174806537746568</v>
      </c>
      <c r="M404" s="3">
        <f t="shared" si="40"/>
        <v>403</v>
      </c>
      <c r="N404" s="3">
        <f t="shared" si="38"/>
        <v>130</v>
      </c>
      <c r="O404" s="3">
        <f t="shared" si="39"/>
        <v>164.99874987953558</v>
      </c>
      <c r="P404" s="4">
        <f>( $C$20+$C$21*M404 +$C$22*(M404)^2 +$C$23*(M404)^3+ $C$24*(M404)^4 )*10^(-5)</f>
        <v>2.3568759620330015E-3</v>
      </c>
      <c r="Q404" s="10">
        <f t="shared" si="35"/>
        <v>2.3572329355299997E-3</v>
      </c>
      <c r="R404" s="10">
        <f t="shared" si="36"/>
        <v>2.1429390323000003E-5</v>
      </c>
      <c r="S404">
        <v>110</v>
      </c>
    </row>
    <row r="405" spans="6:19" x14ac:dyDescent="0.25">
      <c r="F405">
        <f t="shared" si="37"/>
        <v>2.217632285298893</v>
      </c>
      <c r="M405" s="3">
        <f t="shared" si="40"/>
        <v>404</v>
      </c>
      <c r="N405" s="3">
        <f t="shared" si="38"/>
        <v>131</v>
      </c>
      <c r="O405" s="3">
        <f t="shared" si="39"/>
        <v>165.05636834147188</v>
      </c>
      <c r="P405" s="4">
        <f>( $C$20+$C$21*M405 +$C$22*(M405)^2 +$C$23*(M405)^3+ $C$24*(M405)^4 )*10^(-5)</f>
        <v>2.3758514642560021E-3</v>
      </c>
      <c r="Q405" s="10">
        <f t="shared" ref="Q405:Q468" si="41">($C$21*(M405-$L$4) + $C$22*(M405^2-$L$4^2) + $C$23*(M405^3-$L$4^3) + $C$24*(M405^4-$L$4^4) ) * 10^-5</f>
        <v>2.3762084377530008E-3</v>
      </c>
      <c r="R405" s="10">
        <f t="shared" ref="R405:R468" si="42">( $C$21 + $C$22*(M405+$L$4) + $C$23 * (M405^2+$L$4^2 + M405*$L$4) + $C$24*(M405+$L$4)*(M405^2+$L$4^2) )*10^(-5)</f>
        <v>2.1407283223000005E-5</v>
      </c>
      <c r="S405">
        <v>111</v>
      </c>
    </row>
    <row r="406" spans="6:19" x14ac:dyDescent="0.25">
      <c r="F406">
        <f t="shared" si="37"/>
        <v>2.2177822729737109</v>
      </c>
      <c r="M406" s="3">
        <f t="shared" si="40"/>
        <v>405</v>
      </c>
      <c r="N406" s="3">
        <f t="shared" si="38"/>
        <v>132</v>
      </c>
      <c r="O406" s="3">
        <f t="shared" si="39"/>
        <v>165.11338195172144</v>
      </c>
      <c r="P406" s="4">
        <f>( $C$20+$C$21*M406 +$C$22*(M406)^2 +$C$23*(M406)^3+ $C$24*(M406)^4 )*10^(-5)</f>
        <v>2.3947603923750015E-3</v>
      </c>
      <c r="Q406" s="10">
        <f t="shared" si="41"/>
        <v>2.3951173658720015E-3</v>
      </c>
      <c r="R406" s="10">
        <f t="shared" si="42"/>
        <v>2.1384976481000002E-5</v>
      </c>
      <c r="S406">
        <v>112</v>
      </c>
    </row>
    <row r="407" spans="6:19" x14ac:dyDescent="0.25">
      <c r="F407">
        <f t="shared" si="37"/>
        <v>2.2179306244716868</v>
      </c>
      <c r="M407" s="3">
        <f t="shared" si="40"/>
        <v>406</v>
      </c>
      <c r="N407" s="3">
        <f t="shared" si="38"/>
        <v>133</v>
      </c>
      <c r="O407" s="3">
        <f t="shared" si="39"/>
        <v>165.16979298769328</v>
      </c>
      <c r="P407" s="4">
        <f>( $C$20+$C$21*M407 +$C$22*(M407)^2 +$C$23*(M407)^3+ $C$24*(M407)^4 )*10^(-5)</f>
        <v>2.413602147464001E-3</v>
      </c>
      <c r="Q407" s="10">
        <f t="shared" si="41"/>
        <v>2.413959120961001E-3</v>
      </c>
      <c r="R407" s="10">
        <f t="shared" si="42"/>
        <v>2.1362470096999999E-5</v>
      </c>
      <c r="S407">
        <v>113</v>
      </c>
    </row>
    <row r="408" spans="6:19" x14ac:dyDescent="0.25">
      <c r="F408">
        <f t="shared" si="37"/>
        <v>2.2180773474043107</v>
      </c>
      <c r="M408" s="3">
        <f t="shared" si="40"/>
        <v>407</v>
      </c>
      <c r="N408" s="3">
        <f t="shared" si="38"/>
        <v>134</v>
      </c>
      <c r="O408" s="3">
        <f t="shared" si="39"/>
        <v>165.22560371415707</v>
      </c>
      <c r="P408" s="4">
        <f>( $C$20+$C$21*M408 +$C$22*(M408)^2 +$C$23*(M408)^3+ $C$24*(M408)^4 )*10^(-5)</f>
        <v>2.4323761305970028E-3</v>
      </c>
      <c r="Q408" s="10">
        <f t="shared" si="41"/>
        <v>2.4327331040940011E-3</v>
      </c>
      <c r="R408" s="10">
        <f t="shared" si="42"/>
        <v>2.1339764071000003E-5</v>
      </c>
      <c r="S408">
        <v>114</v>
      </c>
    </row>
    <row r="409" spans="6:19" x14ac:dyDescent="0.25">
      <c r="F409">
        <f t="shared" si="37"/>
        <v>2.2182224493226572</v>
      </c>
      <c r="M409" s="3">
        <f t="shared" si="40"/>
        <v>408</v>
      </c>
      <c r="N409" s="3">
        <f t="shared" si="38"/>
        <v>135</v>
      </c>
      <c r="O409" s="3">
        <f t="shared" si="39"/>
        <v>165.28081638336445</v>
      </c>
      <c r="P409" s="4">
        <f>( $C$20+$C$21*M409 +$C$22*(M409)^2 +$C$23*(M409)^3+ $C$24*(M409)^4 )*10^(-5)</f>
        <v>2.4510817428480005E-3</v>
      </c>
      <c r="Q409" s="10">
        <f t="shared" si="41"/>
        <v>2.451438716345E-3</v>
      </c>
      <c r="R409" s="10">
        <f t="shared" si="42"/>
        <v>2.1316858403000002E-5</v>
      </c>
      <c r="S409">
        <v>115</v>
      </c>
    </row>
    <row r="410" spans="6:19" x14ac:dyDescent="0.25">
      <c r="F410">
        <f t="shared" si="37"/>
        <v>2.218365937718012</v>
      </c>
      <c r="M410" s="3">
        <f t="shared" si="40"/>
        <v>409</v>
      </c>
      <c r="N410" s="3">
        <f t="shared" si="38"/>
        <v>136</v>
      </c>
      <c r="O410" s="3">
        <f t="shared" si="39"/>
        <v>165.33543323515664</v>
      </c>
      <c r="P410" s="4">
        <f>( $C$20+$C$21*M410 +$C$22*(M410)^2 +$C$23*(M410)^3+ $C$24*(M410)^4 )*10^(-5)</f>
        <v>2.4697183852910019E-3</v>
      </c>
      <c r="Q410" s="10">
        <f t="shared" si="41"/>
        <v>2.4700753587880001E-3</v>
      </c>
      <c r="R410" s="10">
        <f t="shared" si="42"/>
        <v>2.1293753093E-5</v>
      </c>
      <c r="S410">
        <v>116</v>
      </c>
    </row>
    <row r="411" spans="6:19" x14ac:dyDescent="0.25">
      <c r="F411">
        <f t="shared" si="37"/>
        <v>2.218507820022543</v>
      </c>
      <c r="M411" s="3">
        <f t="shared" si="40"/>
        <v>410</v>
      </c>
      <c r="N411" s="3">
        <f t="shared" si="38"/>
        <v>137</v>
      </c>
      <c r="O411" s="3">
        <f t="shared" si="39"/>
        <v>165.3894564970893</v>
      </c>
      <c r="P411" s="4">
        <f>( $C$20+$C$21*M411 +$C$22*(M411)^2 +$C$23*(M411)^3+ $C$24*(M411)^4 )*10^(-5)</f>
        <v>2.4882854590000014E-3</v>
      </c>
      <c r="Q411" s="10">
        <f t="shared" si="41"/>
        <v>2.4886424324970014E-3</v>
      </c>
      <c r="R411" s="10">
        <f t="shared" si="42"/>
        <v>2.1270448141000005E-5</v>
      </c>
      <c r="S411">
        <v>117</v>
      </c>
    </row>
    <row r="412" spans="6:19" x14ac:dyDescent="0.25">
      <c r="F412">
        <f t="shared" si="37"/>
        <v>2.2186481036099162</v>
      </c>
      <c r="M412" s="3">
        <f t="shared" si="40"/>
        <v>411</v>
      </c>
      <c r="N412" s="3">
        <f t="shared" si="38"/>
        <v>138</v>
      </c>
      <c r="O412" s="3">
        <f t="shared" si="39"/>
        <v>165.44288838454059</v>
      </c>
      <c r="P412" s="4">
        <f>( $C$20+$C$21*M412 +$C$22*(M412)^2 +$C$23*(M412)^3+ $C$24*(M412)^4 )*10^(-5)</f>
        <v>2.5067823650490018E-3</v>
      </c>
      <c r="Q412" s="10">
        <f t="shared" si="41"/>
        <v>2.5071393385460001E-3</v>
      </c>
      <c r="R412" s="10">
        <f t="shared" si="42"/>
        <v>2.1246943547000009E-5</v>
      </c>
      <c r="S412">
        <v>118</v>
      </c>
    </row>
    <row r="413" spans="6:19" x14ac:dyDescent="0.25">
      <c r="F413">
        <f t="shared" si="37"/>
        <v>2.2187867957959178</v>
      </c>
      <c r="M413" s="3">
        <f t="shared" si="40"/>
        <v>412</v>
      </c>
      <c r="N413" s="3">
        <f t="shared" si="38"/>
        <v>139</v>
      </c>
      <c r="O413" s="3">
        <f t="shared" si="39"/>
        <v>165.4957311008209</v>
      </c>
      <c r="P413" s="4">
        <f>( $C$20+$C$21*M413 +$C$22*(M413)^2 +$C$23*(M413)^3+ $C$24*(M413)^4 )*10^(-5)</f>
        <v>2.5252085045120009E-3</v>
      </c>
      <c r="Q413" s="10">
        <f t="shared" si="41"/>
        <v>2.525565478009E-3</v>
      </c>
      <c r="R413" s="10">
        <f t="shared" si="42"/>
        <v>2.1223239311000005E-5</v>
      </c>
      <c r="S413">
        <v>119</v>
      </c>
    </row>
    <row r="414" spans="6:19" x14ac:dyDescent="0.25">
      <c r="F414">
        <f t="shared" si="37"/>
        <v>2.2189239038390873</v>
      </c>
      <c r="M414" s="3">
        <f t="shared" si="40"/>
        <v>413</v>
      </c>
      <c r="N414" s="3">
        <f t="shared" si="38"/>
        <v>140</v>
      </c>
      <c r="O414" s="3">
        <f t="shared" si="39"/>
        <v>165.54798683729052</v>
      </c>
      <c r="P414" s="4">
        <f>( $C$20+$C$21*M414 +$C$22*(M414)^2 +$C$23*(M414)^3+ $C$24*(M414)^4 )*10^(-5)</f>
        <v>2.5435632784630005E-3</v>
      </c>
      <c r="Q414" s="10">
        <f t="shared" si="41"/>
        <v>2.5439202519600009E-3</v>
      </c>
      <c r="R414" s="10">
        <f t="shared" si="42"/>
        <v>2.1199335433000008E-5</v>
      </c>
      <c r="S414">
        <v>120</v>
      </c>
    </row>
    <row r="415" spans="6:19" x14ac:dyDescent="0.25">
      <c r="F415">
        <f t="shared" si="37"/>
        <v>2.2190594349413129</v>
      </c>
      <c r="M415" s="3">
        <f t="shared" si="40"/>
        <v>414</v>
      </c>
      <c r="N415" s="3">
        <f t="shared" si="38"/>
        <v>141</v>
      </c>
      <c r="O415" s="3">
        <f t="shared" si="39"/>
        <v>165.59965777346341</v>
      </c>
      <c r="P415" s="4">
        <f>( $C$20+$C$21*M415 +$C$22*(M415)^2 +$C$23*(M415)^3+ $C$24*(M415)^4 )*10^(-5)</f>
        <v>2.5618460879760019E-3</v>
      </c>
      <c r="Q415" s="10">
        <f t="shared" si="41"/>
        <v>2.5622030614730002E-3</v>
      </c>
      <c r="R415" s="10">
        <f t="shared" si="42"/>
        <v>2.1175231913000007E-5</v>
      </c>
      <c r="S415">
        <v>121</v>
      </c>
    </row>
    <row r="416" spans="6:19" x14ac:dyDescent="0.25">
      <c r="F416">
        <f t="shared" si="37"/>
        <v>2.2191933962484267</v>
      </c>
      <c r="M416" s="3">
        <f t="shared" si="40"/>
        <v>415</v>
      </c>
      <c r="N416" s="3">
        <f t="shared" si="38"/>
        <v>142</v>
      </c>
      <c r="O416" s="3">
        <f t="shared" si="39"/>
        <v>165.65074607711338</v>
      </c>
      <c r="P416" s="4">
        <f>( $C$20+$C$21*M416 +$C$22*(M416)^2 +$C$23*(M416)^3+ $C$24*(M416)^4 )*10^(-5)</f>
        <v>2.5800563341249996E-3</v>
      </c>
      <c r="Q416" s="10">
        <f t="shared" si="41"/>
        <v>2.5804133076220009E-3</v>
      </c>
      <c r="R416" s="10">
        <f t="shared" si="42"/>
        <v>2.1150928751000005E-5</v>
      </c>
      <c r="S416">
        <v>122</v>
      </c>
    </row>
    <row r="417" spans="6:19" x14ac:dyDescent="0.25">
      <c r="F417">
        <f t="shared" si="37"/>
        <v>2.2193257948508291</v>
      </c>
      <c r="M417" s="3">
        <f t="shared" si="40"/>
        <v>416</v>
      </c>
      <c r="N417" s="3">
        <f t="shared" si="38"/>
        <v>143</v>
      </c>
      <c r="O417" s="3">
        <f t="shared" si="39"/>
        <v>165.70125390439316</v>
      </c>
      <c r="P417" s="4">
        <f>( $C$20+$C$21*M417 +$C$22*(M417)^2 +$C$23*(M417)^3+ $C$24*(M417)^4 )*10^(-5)</f>
        <v>2.5981934179840007E-3</v>
      </c>
      <c r="Q417" s="10">
        <f t="shared" si="41"/>
        <v>2.5985503914810011E-3</v>
      </c>
      <c r="R417" s="10">
        <f t="shared" si="42"/>
        <v>2.1126425947000006E-5</v>
      </c>
      <c r="S417">
        <v>123</v>
      </c>
    </row>
    <row r="418" spans="6:19" x14ac:dyDescent="0.25">
      <c r="F418">
        <f t="shared" si="37"/>
        <v>2.2194566377840239</v>
      </c>
      <c r="M418" s="3">
        <f t="shared" si="40"/>
        <v>417</v>
      </c>
      <c r="N418" s="3">
        <f t="shared" si="38"/>
        <v>144</v>
      </c>
      <c r="O418" s="3">
        <f t="shared" si="39"/>
        <v>165.75118339992034</v>
      </c>
      <c r="P418" s="4">
        <f>( $C$20+$C$21*M418 +$C$22*(M418)^2 +$C$23*(M418)^3+ $C$24*(M418)^4 )*10^(-5)</f>
        <v>2.6162567406270002E-3</v>
      </c>
      <c r="Q418" s="10">
        <f t="shared" si="41"/>
        <v>2.6166137141240002E-3</v>
      </c>
      <c r="R418" s="10">
        <f t="shared" si="42"/>
        <v>2.1101723501000003E-5</v>
      </c>
      <c r="S418">
        <v>124</v>
      </c>
    </row>
    <row r="419" spans="6:19" x14ac:dyDescent="0.25">
      <c r="F419">
        <f t="shared" si="37"/>
        <v>2.2195859320292453</v>
      </c>
      <c r="M419" s="3">
        <f t="shared" si="40"/>
        <v>418</v>
      </c>
      <c r="N419" s="3">
        <f t="shared" si="38"/>
        <v>145</v>
      </c>
      <c r="O419" s="3">
        <f t="shared" si="39"/>
        <v>165.80053669690128</v>
      </c>
      <c r="P419" s="4">
        <f>( $C$20+$C$21*M419 +$C$22*(M419)^2 +$C$23*(M419)^3+ $C$24*(M419)^4 )*10^(-5)</f>
        <v>2.6342457031280015E-3</v>
      </c>
      <c r="Q419" s="10">
        <f t="shared" si="41"/>
        <v>2.6346026766250006E-3</v>
      </c>
      <c r="R419" s="10">
        <f t="shared" si="42"/>
        <v>2.1076821413000003E-5</v>
      </c>
      <c r="S419">
        <v>125</v>
      </c>
    </row>
    <row r="420" spans="6:19" x14ac:dyDescent="0.25">
      <c r="F420">
        <f t="shared" si="37"/>
        <v>2.2197136845139926</v>
      </c>
      <c r="M420" s="3">
        <f t="shared" si="40"/>
        <v>419</v>
      </c>
      <c r="N420" s="3">
        <f t="shared" si="38"/>
        <v>146</v>
      </c>
      <c r="O420" s="3">
        <f t="shared" si="39"/>
        <v>165.84931591722017</v>
      </c>
      <c r="P420" s="4">
        <f>( $C$20+$C$21*M420 +$C$22*(M420)^2 +$C$23*(M420)^3+ $C$24*(M420)^4 )*10^(-5)</f>
        <v>2.6521597065609992E-3</v>
      </c>
      <c r="Q420" s="10">
        <f t="shared" si="41"/>
        <v>2.6525166800580014E-3</v>
      </c>
      <c r="R420" s="10">
        <f t="shared" si="42"/>
        <v>2.1051719683000002E-5</v>
      </c>
      <c r="S420">
        <v>126</v>
      </c>
    </row>
    <row r="421" spans="6:19" x14ac:dyDescent="0.25">
      <c r="F421">
        <f t="shared" si="37"/>
        <v>2.2198399021126125</v>
      </c>
      <c r="M421" s="3">
        <f t="shared" si="40"/>
        <v>420</v>
      </c>
      <c r="N421" s="3">
        <f t="shared" si="38"/>
        <v>147</v>
      </c>
      <c r="O421" s="3">
        <f t="shared" si="39"/>
        <v>165.89752317154833</v>
      </c>
      <c r="P421" s="4">
        <f>( $C$20+$C$21*M421 +$C$22*(M421)^2 +$C$23*(M421)^3+ $C$24*(M421)^4 )*10^(-5)</f>
        <v>2.6699981520000018E-3</v>
      </c>
      <c r="Q421" s="10">
        <f t="shared" si="41"/>
        <v>2.6703551254970001E-3</v>
      </c>
      <c r="R421" s="10">
        <f t="shared" si="42"/>
        <v>2.1026418311000003E-5</v>
      </c>
      <c r="S421">
        <v>127</v>
      </c>
    </row>
    <row r="422" spans="6:19" x14ac:dyDescent="0.25">
      <c r="F422">
        <f t="shared" si="37"/>
        <v>2.2199645916468436</v>
      </c>
      <c r="M422" s="3">
        <f t="shared" si="40"/>
        <v>421</v>
      </c>
      <c r="N422" s="3">
        <f t="shared" si="38"/>
        <v>148</v>
      </c>
      <c r="O422" s="3">
        <f t="shared" si="39"/>
        <v>165.94516055944092</v>
      </c>
      <c r="P422" s="4">
        <f>( $C$20+$C$21*M422 +$C$22*(M422)^2 +$C$23*(M422)^3+ $C$24*(M422)^4 )*10^(-5)</f>
        <v>2.6877604405190019E-3</v>
      </c>
      <c r="Q422" s="10">
        <f t="shared" si="41"/>
        <v>2.6881174140160002E-3</v>
      </c>
      <c r="R422" s="10">
        <f t="shared" si="42"/>
        <v>2.1000917297000001E-5</v>
      </c>
      <c r="S422">
        <v>128</v>
      </c>
    </row>
    <row r="423" spans="6:19" x14ac:dyDescent="0.25">
      <c r="F423">
        <f t="shared" si="37"/>
        <v>2.2200877598863702</v>
      </c>
      <c r="M423" s="3">
        <f t="shared" si="40"/>
        <v>422</v>
      </c>
      <c r="N423" s="3">
        <f t="shared" si="38"/>
        <v>149</v>
      </c>
      <c r="O423" s="3">
        <f t="shared" si="39"/>
        <v>165.99223016943918</v>
      </c>
      <c r="P423" s="4">
        <f>( $C$20+$C$21*M423 +$C$22*(M423)^2 +$C$23*(M423)^3+ $C$24*(M423)^4 )*10^(-5)</f>
        <v>2.705445973192E-3</v>
      </c>
      <c r="Q423" s="10">
        <f t="shared" si="41"/>
        <v>2.705802946689E-3</v>
      </c>
      <c r="R423" s="10">
        <f t="shared" si="42"/>
        <v>2.0975216641000002E-5</v>
      </c>
      <c r="S423">
        <v>129</v>
      </c>
    </row>
    <row r="424" spans="6:19" x14ac:dyDescent="0.25">
      <c r="F424">
        <f t="shared" si="37"/>
        <v>2.2202094135493589</v>
      </c>
      <c r="M424" s="3">
        <f t="shared" si="40"/>
        <v>423</v>
      </c>
      <c r="N424" s="3">
        <f t="shared" si="38"/>
        <v>150</v>
      </c>
      <c r="O424" s="3">
        <f t="shared" si="39"/>
        <v>166.03873407916581</v>
      </c>
      <c r="P424" s="4">
        <f>( $C$20+$C$21*M424 +$C$22*(M424)^2 +$C$23*(M424)^3+ $C$24*(M424)^4 )*10^(-5)</f>
        <v>2.7230541510930018E-3</v>
      </c>
      <c r="Q424" s="10">
        <f t="shared" si="41"/>
        <v>2.7234111245900009E-3</v>
      </c>
      <c r="R424" s="10">
        <f t="shared" si="42"/>
        <v>2.0949316343000008E-5</v>
      </c>
      <c r="S424">
        <v>130</v>
      </c>
    </row>
    <row r="425" spans="6:19" x14ac:dyDescent="0.25">
      <c r="F425">
        <f t="shared" si="37"/>
        <v>2.2203295593030008</v>
      </c>
      <c r="M425" s="3">
        <f t="shared" si="40"/>
        <v>424</v>
      </c>
      <c r="N425" s="3">
        <f t="shared" si="38"/>
        <v>151</v>
      </c>
      <c r="O425" s="3">
        <f t="shared" si="39"/>
        <v>166.08467435542616</v>
      </c>
      <c r="P425" s="4">
        <f>( $C$20+$C$21*M425 +$C$22*(M425)^2 +$C$23*(M425)^3+ $C$24*(M425)^4 )*10^(-5)</f>
        <v>2.7405843752960016E-3</v>
      </c>
      <c r="Q425" s="10">
        <f t="shared" si="41"/>
        <v>2.7409413487930012E-3</v>
      </c>
      <c r="R425" s="10">
        <f t="shared" si="42"/>
        <v>2.0923216403000008E-5</v>
      </c>
      <c r="S425">
        <v>131</v>
      </c>
    </row>
    <row r="426" spans="6:19" x14ac:dyDescent="0.25">
      <c r="F426">
        <f t="shared" si="37"/>
        <v>2.2204482037640307</v>
      </c>
      <c r="M426" s="3">
        <f t="shared" si="40"/>
        <v>425</v>
      </c>
      <c r="N426" s="3">
        <f t="shared" si="38"/>
        <v>152</v>
      </c>
      <c r="O426" s="3">
        <f t="shared" si="39"/>
        <v>166.13005305430107</v>
      </c>
      <c r="P426" s="4">
        <f>( $C$20+$C$21*M426 +$C$22*(M426)^2 +$C$23*(M426)^3+ $C$24*(M426)^4 )*10^(-5)</f>
        <v>2.7580360468750019E-3</v>
      </c>
      <c r="Q426" s="10">
        <f t="shared" si="41"/>
        <v>2.7583930203720006E-3</v>
      </c>
      <c r="R426" s="10">
        <f t="shared" si="42"/>
        <v>2.089691682100001E-5</v>
      </c>
      <c r="S426">
        <v>132</v>
      </c>
    </row>
    <row r="427" spans="6:19" x14ac:dyDescent="0.25">
      <c r="F427">
        <f t="shared" si="37"/>
        <v>2.2205653534992456</v>
      </c>
      <c r="M427" s="3">
        <f t="shared" si="40"/>
        <v>426</v>
      </c>
      <c r="N427" s="3">
        <f t="shared" si="38"/>
        <v>153</v>
      </c>
      <c r="O427" s="3">
        <f t="shared" si="39"/>
        <v>166.17487222124038</v>
      </c>
      <c r="P427" s="4">
        <f>( $C$20+$C$21*M427 +$C$22*(M427)^2 +$C$23*(M427)^3+ $C$24*(M427)^4 )*10^(-5)</f>
        <v>2.7754085669040012E-3</v>
      </c>
      <c r="Q427" s="10">
        <f t="shared" si="41"/>
        <v>2.7757655404010008E-3</v>
      </c>
      <c r="R427" s="10">
        <f t="shared" si="42"/>
        <v>2.0870417597000005E-5</v>
      </c>
      <c r="S427">
        <v>133</v>
      </c>
    </row>
    <row r="428" spans="6:19" x14ac:dyDescent="0.25">
      <c r="F428">
        <f t="shared" si="37"/>
        <v>2.2206810150260292</v>
      </c>
      <c r="M428" s="3">
        <f t="shared" si="40"/>
        <v>427</v>
      </c>
      <c r="N428" s="3">
        <f t="shared" si="38"/>
        <v>154</v>
      </c>
      <c r="O428" s="3">
        <f t="shared" si="39"/>
        <v>166.21913389116193</v>
      </c>
      <c r="P428" s="4">
        <f>( $C$20+$C$21*M428 +$C$22*(M428)^2 +$C$23*(M428)^3+ $C$24*(M428)^4 )*10^(-5)</f>
        <v>2.792701336457001E-3</v>
      </c>
      <c r="Q428" s="10">
        <f t="shared" si="41"/>
        <v>2.7930583099540006E-3</v>
      </c>
      <c r="R428" s="10">
        <f t="shared" si="42"/>
        <v>2.0843718731000005E-5</v>
      </c>
      <c r="S428">
        <v>134</v>
      </c>
    </row>
    <row r="429" spans="6:19" x14ac:dyDescent="0.25">
      <c r="F429">
        <f t="shared" si="37"/>
        <v>2.2207951948128466</v>
      </c>
      <c r="M429" s="3">
        <f t="shared" si="40"/>
        <v>428</v>
      </c>
      <c r="N429" s="3">
        <f t="shared" si="38"/>
        <v>155</v>
      </c>
      <c r="O429" s="3">
        <f t="shared" si="39"/>
        <v>166.26284008853813</v>
      </c>
      <c r="P429" s="4">
        <f>( $C$20+$C$21*M429 +$C$22*(M429)^2 +$C$23*(M429)^3+ $C$24*(M429)^4 )*10^(-5)</f>
        <v>2.8099137566079996E-3</v>
      </c>
      <c r="Q429" s="10">
        <f t="shared" si="41"/>
        <v>2.810270730105E-3</v>
      </c>
      <c r="R429" s="10">
        <f t="shared" si="42"/>
        <v>2.0816820223000006E-5</v>
      </c>
      <c r="S429">
        <v>135</v>
      </c>
    </row>
    <row r="430" spans="6:19" x14ac:dyDescent="0.25">
      <c r="F430">
        <f t="shared" si="37"/>
        <v>2.2209078992797577</v>
      </c>
      <c r="M430" s="3">
        <f t="shared" si="40"/>
        <v>429</v>
      </c>
      <c r="N430" s="3">
        <f t="shared" si="38"/>
        <v>156</v>
      </c>
      <c r="O430" s="3">
        <f t="shared" si="39"/>
        <v>166.30599282749358</v>
      </c>
      <c r="P430" s="4">
        <f>( $C$20+$C$21*M430 +$C$22*(M430)^2 +$C$23*(M430)^3+ $C$24*(M430)^4 )*10^(-5)</f>
        <v>2.8270452284310022E-3</v>
      </c>
      <c r="Q430" s="10">
        <f t="shared" si="41"/>
        <v>2.8274022019280009E-3</v>
      </c>
      <c r="R430" s="10">
        <f t="shared" si="42"/>
        <v>2.0789722073000002E-5</v>
      </c>
      <c r="S430">
        <v>136</v>
      </c>
    </row>
    <row r="431" spans="6:19" x14ac:dyDescent="0.25">
      <c r="F431">
        <f t="shared" si="37"/>
        <v>2.2210191347989046</v>
      </c>
      <c r="M431" s="3">
        <f t="shared" si="40"/>
        <v>430</v>
      </c>
      <c r="N431" s="3">
        <f t="shared" si="38"/>
        <v>157</v>
      </c>
      <c r="O431" s="3">
        <f t="shared" si="39"/>
        <v>166.34859411189206</v>
      </c>
      <c r="P431" s="4">
        <f>( $C$20+$C$21*M431 +$C$22*(M431)^2 +$C$23*(M431)^3+ $C$24*(M431)^4 )*10^(-5)</f>
        <v>2.8440951530000007E-3</v>
      </c>
      <c r="Q431" s="10">
        <f t="shared" si="41"/>
        <v>2.8444521264970003E-3</v>
      </c>
      <c r="R431" s="10">
        <f t="shared" si="42"/>
        <v>2.0762424281000001E-5</v>
      </c>
      <c r="S431">
        <v>137</v>
      </c>
    </row>
    <row r="432" spans="6:19" x14ac:dyDescent="0.25">
      <c r="F432">
        <f t="shared" si="37"/>
        <v>2.2211289076949896</v>
      </c>
      <c r="M432" s="3">
        <f t="shared" si="40"/>
        <v>431</v>
      </c>
      <c r="N432" s="3">
        <f t="shared" si="38"/>
        <v>158</v>
      </c>
      <c r="O432" s="3">
        <f t="shared" si="39"/>
        <v>166.39064593542273</v>
      </c>
      <c r="P432" s="4">
        <f>( $C$20+$C$21*M432 +$C$22*(M432)^2 +$C$23*(M432)^3+ $C$24*(M432)^4 )*10^(-5)</f>
        <v>2.8610629313890004E-3</v>
      </c>
      <c r="Q432" s="10">
        <f t="shared" si="41"/>
        <v>2.8614199048859999E-3</v>
      </c>
      <c r="R432" s="10">
        <f t="shared" si="42"/>
        <v>2.0734926847000003E-5</v>
      </c>
      <c r="S432">
        <v>138</v>
      </c>
    </row>
    <row r="433" spans="6:19" x14ac:dyDescent="0.25">
      <c r="F433">
        <f t="shared" si="37"/>
        <v>2.2212372242457832</v>
      </c>
      <c r="M433" s="3">
        <f t="shared" si="40"/>
        <v>432</v>
      </c>
      <c r="N433" s="3">
        <f t="shared" si="38"/>
        <v>159</v>
      </c>
      <c r="O433" s="3">
        <f t="shared" si="39"/>
        <v>166.43215028169814</v>
      </c>
      <c r="P433" s="4">
        <f>( $C$20+$C$21*M433 +$C$22*(M433)^2 +$C$23*(M433)^3+ $C$24*(M433)^4 )*10^(-5)</f>
        <v>2.8779479646720008E-3</v>
      </c>
      <c r="Q433" s="10">
        <f t="shared" si="41"/>
        <v>2.8783049381690003E-3</v>
      </c>
      <c r="R433" s="10">
        <f t="shared" si="42"/>
        <v>2.0707229771E-5</v>
      </c>
      <c r="S433">
        <v>139</v>
      </c>
    </row>
    <row r="434" spans="6:19" x14ac:dyDescent="0.25">
      <c r="F434">
        <f t="shared" si="37"/>
        <v>2.2213440906825781</v>
      </c>
      <c r="M434" s="3">
        <f t="shared" si="40"/>
        <v>433</v>
      </c>
      <c r="N434" s="3">
        <f t="shared" si="38"/>
        <v>160</v>
      </c>
      <c r="O434" s="3">
        <f t="shared" si="39"/>
        <v>166.47310912433363</v>
      </c>
      <c r="P434" s="4">
        <f>( $C$20+$C$21*M434 +$C$22*(M434)^2 +$C$23*(M434)^3+ $C$24*(M434)^4 )*10^(-5)</f>
        <v>2.8947496539229998E-3</v>
      </c>
      <c r="Q434" s="10">
        <f t="shared" si="41"/>
        <v>2.8951066274200007E-3</v>
      </c>
      <c r="R434" s="10">
        <f t="shared" si="42"/>
        <v>2.0679333053000001E-5</v>
      </c>
      <c r="S434">
        <v>140</v>
      </c>
    </row>
    <row r="435" spans="6:19" x14ac:dyDescent="0.25">
      <c r="F435">
        <f t="shared" si="37"/>
        <v>2.2214495131906622</v>
      </c>
      <c r="M435" s="3">
        <f t="shared" si="40"/>
        <v>434</v>
      </c>
      <c r="N435" s="3">
        <f t="shared" si="38"/>
        <v>161</v>
      </c>
      <c r="O435" s="3">
        <f t="shared" si="39"/>
        <v>166.51352442703481</v>
      </c>
      <c r="P435" s="4">
        <f>( $C$20+$C$21*M435 +$C$22*(M435)^2 +$C$23*(M435)^3+ $C$24*(M435)^4 )*10^(-5)</f>
        <v>2.911467400216001E-3</v>
      </c>
      <c r="Q435" s="10">
        <f t="shared" si="41"/>
        <v>2.9118243737130001E-3</v>
      </c>
      <c r="R435" s="10">
        <f t="shared" si="42"/>
        <v>2.0651236693000004E-5</v>
      </c>
      <c r="S435">
        <v>141</v>
      </c>
    </row>
    <row r="436" spans="6:19" x14ac:dyDescent="0.25">
      <c r="F436">
        <f t="shared" si="37"/>
        <v>2.2215534979097935</v>
      </c>
      <c r="M436" s="3">
        <f t="shared" si="40"/>
        <v>435</v>
      </c>
      <c r="N436" s="3">
        <f t="shared" si="38"/>
        <v>162</v>
      </c>
      <c r="O436" s="3">
        <f t="shared" si="39"/>
        <v>166.55339814368693</v>
      </c>
      <c r="P436" s="4">
        <f>( $C$20+$C$21*M436 +$C$22*(M436)^2 +$C$23*(M436)^3+ $C$24*(M436)^4 )*10^(-5)</f>
        <v>2.9281006046250027E-3</v>
      </c>
      <c r="Q436" s="10">
        <f t="shared" si="41"/>
        <v>2.928457578122001E-3</v>
      </c>
      <c r="R436" s="10">
        <f t="shared" si="42"/>
        <v>2.0622940691000003E-5</v>
      </c>
      <c r="S436">
        <v>142</v>
      </c>
    </row>
    <row r="437" spans="6:19" x14ac:dyDescent="0.25">
      <c r="F437">
        <f t="shared" si="37"/>
        <v>2.2216560509346488</v>
      </c>
      <c r="M437" s="3">
        <f t="shared" si="40"/>
        <v>436</v>
      </c>
      <c r="N437" s="3">
        <f t="shared" si="38"/>
        <v>163</v>
      </c>
      <c r="O437" s="3">
        <f t="shared" si="39"/>
        <v>166.59273221843614</v>
      </c>
      <c r="P437" s="4">
        <f>( $C$20+$C$21*M437 +$C$22*(M437)^2 +$C$23*(M437)^3+ $C$24*(M437)^4 )*10^(-5)</f>
        <v>2.9446486682240007E-3</v>
      </c>
      <c r="Q437" s="10">
        <f t="shared" si="41"/>
        <v>2.9450056417210011E-3</v>
      </c>
      <c r="R437" s="10">
        <f t="shared" si="42"/>
        <v>2.0594445047000012E-5</v>
      </c>
      <c r="S437">
        <v>143</v>
      </c>
    </row>
    <row r="438" spans="6:19" x14ac:dyDescent="0.25">
      <c r="F438">
        <f t="shared" si="37"/>
        <v>2.2217571783152801</v>
      </c>
      <c r="M438" s="3">
        <f t="shared" si="40"/>
        <v>437</v>
      </c>
      <c r="N438" s="3">
        <f t="shared" si="38"/>
        <v>164</v>
      </c>
      <c r="O438" s="3">
        <f t="shared" si="39"/>
        <v>166.63152858577422</v>
      </c>
      <c r="P438" s="4">
        <f>( $C$20+$C$21*M438 +$C$22*(M438)^2 +$C$23*(M438)^3+ $C$24*(M438)^4 )*10^(-5)</f>
        <v>2.9611109920869992E-3</v>
      </c>
      <c r="Q438" s="10">
        <f t="shared" si="41"/>
        <v>2.9614679655839997E-3</v>
      </c>
      <c r="R438" s="10">
        <f t="shared" si="42"/>
        <v>2.0565749761000003E-5</v>
      </c>
      <c r="S438">
        <v>144</v>
      </c>
    </row>
    <row r="439" spans="6:19" x14ac:dyDescent="0.25">
      <c r="F439">
        <f t="shared" si="37"/>
        <v>2.2218568860575543</v>
      </c>
      <c r="M439" s="3">
        <f t="shared" si="40"/>
        <v>438</v>
      </c>
      <c r="N439" s="3">
        <f t="shared" si="38"/>
        <v>165</v>
      </c>
      <c r="O439" s="3">
        <f t="shared" si="39"/>
        <v>166.66978917061849</v>
      </c>
      <c r="P439" s="4">
        <f>( $C$20+$C$21*M439 +$C$22*(M439)^2 +$C$23*(M439)^3+ $C$24*(M439)^4 )*10^(-5)</f>
        <v>2.9774869772880019E-3</v>
      </c>
      <c r="Q439" s="10">
        <f t="shared" si="41"/>
        <v>2.9778439507850011E-3</v>
      </c>
      <c r="R439" s="10">
        <f t="shared" si="42"/>
        <v>2.0536854833000007E-5</v>
      </c>
      <c r="S439">
        <v>145</v>
      </c>
    </row>
    <row r="440" spans="6:19" x14ac:dyDescent="0.25">
      <c r="F440">
        <f t="shared" si="37"/>
        <v>2.221955180123607</v>
      </c>
      <c r="M440" s="3">
        <f t="shared" si="40"/>
        <v>439</v>
      </c>
      <c r="N440" s="3">
        <f t="shared" si="38"/>
        <v>166</v>
      </c>
      <c r="O440" s="3">
        <f t="shared" si="39"/>
        <v>166.70751588839826</v>
      </c>
      <c r="P440" s="4">
        <f>( $C$20+$C$21*M440 +$C$22*(M440)^2 +$C$23*(M440)^3+ $C$24*(M440)^4 )*10^(-5)</f>
        <v>2.9937760249010023E-3</v>
      </c>
      <c r="Q440" s="10">
        <f t="shared" si="41"/>
        <v>2.994132998398001E-3</v>
      </c>
      <c r="R440" s="10">
        <f t="shared" si="42"/>
        <v>2.0507760263000004E-5</v>
      </c>
      <c r="S440">
        <v>146</v>
      </c>
    </row>
    <row r="441" spans="6:19" x14ac:dyDescent="0.25">
      <c r="F441">
        <f t="shared" si="37"/>
        <v>2.2220520664322745</v>
      </c>
      <c r="M441" s="3">
        <f t="shared" si="40"/>
        <v>440</v>
      </c>
      <c r="N441" s="3">
        <f t="shared" si="38"/>
        <v>167</v>
      </c>
      <c r="O441" s="3">
        <f t="shared" si="39"/>
        <v>166.74471064513358</v>
      </c>
      <c r="P441" s="4">
        <f>( $C$20+$C$21*M441 +$C$22*(M441)^2 +$C$23*(M441)^3+ $C$24*(M441)^4 )*10^(-5)</f>
        <v>3.0099775360000014E-3</v>
      </c>
      <c r="Q441" s="10">
        <f t="shared" si="41"/>
        <v>3.0103345094969996E-3</v>
      </c>
      <c r="R441" s="10">
        <f t="shared" si="42"/>
        <v>2.0478466051000004E-5</v>
      </c>
      <c r="S441">
        <v>147</v>
      </c>
    </row>
    <row r="442" spans="6:19" x14ac:dyDescent="0.25">
      <c r="F442">
        <f t="shared" si="37"/>
        <v>2.2221475508595141</v>
      </c>
      <c r="M442" s="3">
        <f t="shared" si="40"/>
        <v>441</v>
      </c>
      <c r="N442" s="3">
        <f t="shared" si="38"/>
        <v>168</v>
      </c>
      <c r="O442" s="3">
        <f t="shared" si="39"/>
        <v>166.78137533751197</v>
      </c>
      <c r="P442" s="4">
        <f>( $C$20+$C$21*M442 +$C$22*(M442)^2 +$C$23*(M442)^3+ $C$24*(M442)^4 )*10^(-5)</f>
        <v>3.0260909116589995E-3</v>
      </c>
      <c r="Q442" s="10">
        <f t="shared" si="41"/>
        <v>3.0264478851560004E-3</v>
      </c>
      <c r="R442" s="10">
        <f t="shared" si="42"/>
        <v>2.0448972197000003E-5</v>
      </c>
      <c r="S442">
        <v>148</v>
      </c>
    </row>
    <row r="443" spans="6:19" x14ac:dyDescent="0.25">
      <c r="F443">
        <f t="shared" si="37"/>
        <v>2.2222416392388373</v>
      </c>
      <c r="M443" s="3">
        <f t="shared" si="40"/>
        <v>442</v>
      </c>
      <c r="N443" s="3">
        <f t="shared" si="38"/>
        <v>169</v>
      </c>
      <c r="O443" s="3">
        <f t="shared" si="39"/>
        <v>166.81751185296974</v>
      </c>
      <c r="P443" s="4">
        <f>( $C$20+$C$21*M443 +$C$22*(M443)^2 +$C$23*(M443)^3+ $C$24*(M443)^4 )*10^(-5)</f>
        <v>3.042115552951999E-3</v>
      </c>
      <c r="Q443" s="10">
        <f t="shared" si="41"/>
        <v>3.0424725264490008E-3</v>
      </c>
      <c r="R443" s="10">
        <f t="shared" si="42"/>
        <v>2.0419278701000004E-5</v>
      </c>
      <c r="S443">
        <v>149</v>
      </c>
    </row>
    <row r="444" spans="6:19" x14ac:dyDescent="0.25">
      <c r="F444">
        <f t="shared" si="37"/>
        <v>2.2223343373617412</v>
      </c>
      <c r="M444" s="3">
        <f t="shared" si="40"/>
        <v>443</v>
      </c>
      <c r="N444" s="3">
        <f t="shared" si="38"/>
        <v>170</v>
      </c>
      <c r="O444" s="3">
        <f t="shared" si="39"/>
        <v>166.85312206977451</v>
      </c>
      <c r="P444" s="4">
        <f>( $C$20+$C$21*M444 +$C$22*(M444)^2 +$C$23*(M444)^3+ $C$24*(M444)^4 )*10^(-5)</f>
        <v>3.0580508609530004E-3</v>
      </c>
      <c r="Q444" s="10">
        <f t="shared" si="41"/>
        <v>3.0584078344500008E-3</v>
      </c>
      <c r="R444" s="10">
        <f t="shared" si="42"/>
        <v>2.0389385563000009E-5</v>
      </c>
      <c r="S444">
        <v>150</v>
      </c>
    </row>
    <row r="445" spans="6:19" x14ac:dyDescent="0.25">
      <c r="F445">
        <f t="shared" si="37"/>
        <v>2.2224256509781046</v>
      </c>
      <c r="M445" s="3">
        <f t="shared" si="40"/>
        <v>444</v>
      </c>
      <c r="N445" s="3">
        <f t="shared" si="38"/>
        <v>171</v>
      </c>
      <c r="O445" s="3">
        <f t="shared" si="39"/>
        <v>166.88820785709521</v>
      </c>
      <c r="P445" s="4">
        <f>( $C$20+$C$21*M445 +$C$22*(M445)^2 +$C$23*(M445)^3+ $C$24*(M445)^4 )*10^(-5)</f>
        <v>3.0738962367360015E-3</v>
      </c>
      <c r="Q445" s="10">
        <f t="shared" si="41"/>
        <v>3.074253210233001E-3</v>
      </c>
      <c r="R445" s="10">
        <f t="shared" si="42"/>
        <v>2.0359292783000006E-5</v>
      </c>
      <c r="S445">
        <v>151</v>
      </c>
    </row>
    <row r="446" spans="6:19" x14ac:dyDescent="0.25">
      <c r="F446">
        <f t="shared" si="37"/>
        <v>2.2225155857965966</v>
      </c>
      <c r="M446" s="3">
        <f t="shared" si="40"/>
        <v>445</v>
      </c>
      <c r="N446" s="3">
        <f t="shared" si="38"/>
        <v>172</v>
      </c>
      <c r="O446" s="3">
        <f t="shared" si="39"/>
        <v>166.92277107507817</v>
      </c>
      <c r="P446" s="4">
        <f>( $C$20+$C$21*M446 +$C$22*(M446)^2 +$C$23*(M446)^3+ $C$24*(M446)^4 )*10^(-5)</f>
        <v>3.0896510813749993E-3</v>
      </c>
      <c r="Q446" s="10">
        <f t="shared" si="41"/>
        <v>3.0900080548719997E-3</v>
      </c>
      <c r="R446" s="10">
        <f t="shared" si="42"/>
        <v>2.0329000361000002E-5</v>
      </c>
      <c r="S446">
        <v>152</v>
      </c>
    </row>
    <row r="447" spans="6:19" x14ac:dyDescent="0.25">
      <c r="F447">
        <f t="shared" si="37"/>
        <v>2.2226041474851046</v>
      </c>
      <c r="M447" s="3">
        <f t="shared" si="40"/>
        <v>446</v>
      </c>
      <c r="N447" s="3">
        <f t="shared" si="38"/>
        <v>173</v>
      </c>
      <c r="O447" s="3">
        <f t="shared" si="39"/>
        <v>166.95681357493098</v>
      </c>
      <c r="P447" s="4">
        <f>( $C$20+$C$21*M447 +$C$22*(M447)^2 +$C$23*(M447)^3+ $C$24*(M447)^4 )*10^(-5)</f>
        <v>3.1053147959440005E-3</v>
      </c>
      <c r="Q447" s="10">
        <f t="shared" si="41"/>
        <v>3.105671769441E-3</v>
      </c>
      <c r="R447" s="10">
        <f t="shared" si="42"/>
        <v>2.0298508297000001E-5</v>
      </c>
      <c r="S447">
        <v>153</v>
      </c>
    </row>
    <row r="448" spans="6:19" x14ac:dyDescent="0.25">
      <c r="F448">
        <f t="shared" si="37"/>
        <v>2.2226913416711147</v>
      </c>
      <c r="M448" s="3">
        <f t="shared" si="40"/>
        <v>447</v>
      </c>
      <c r="N448" s="3">
        <f t="shared" si="38"/>
        <v>174</v>
      </c>
      <c r="O448" s="3">
        <f t="shared" si="39"/>
        <v>166.99033719898972</v>
      </c>
      <c r="P448" s="4">
        <f>( $C$20+$C$21*M448 +$C$22*(M448)^2 +$C$23*(M448)^3+ $C$24*(M448)^4 )*10^(-5)</f>
        <v>3.1208867815170028E-3</v>
      </c>
      <c r="Q448" s="10">
        <f t="shared" si="41"/>
        <v>3.1212437550140002E-3</v>
      </c>
      <c r="R448" s="10">
        <f t="shared" si="42"/>
        <v>2.0267816591000003E-5</v>
      </c>
      <c r="S448">
        <v>154</v>
      </c>
    </row>
    <row r="449" spans="6:19" x14ac:dyDescent="0.25">
      <c r="F449">
        <f t="shared" si="37"/>
        <v>2.2227771739421023</v>
      </c>
      <c r="M449" s="3">
        <f t="shared" si="40"/>
        <v>448</v>
      </c>
      <c r="N449" s="3">
        <f t="shared" si="38"/>
        <v>175</v>
      </c>
      <c r="O449" s="3">
        <f t="shared" si="39"/>
        <v>167.02334378079166</v>
      </c>
      <c r="P449" s="4">
        <f>( $C$20+$C$21*M449 +$C$22*(M449)^2 +$C$23*(M449)^3+ $C$24*(M449)^4 )*10^(-5)</f>
        <v>3.1363664391680017E-3</v>
      </c>
      <c r="Q449" s="10">
        <f t="shared" si="41"/>
        <v>3.1367234126650012E-3</v>
      </c>
      <c r="R449" s="10">
        <f t="shared" si="42"/>
        <v>2.0236925242999998E-5</v>
      </c>
      <c r="S449">
        <v>155</v>
      </c>
    </row>
    <row r="450" spans="6:19" x14ac:dyDescent="0.25">
      <c r="F450">
        <f t="shared" ref="F450:F513" si="43">$B$3+$B$4*(LOG10(M450)) + $B$5*(LOG10(M450))^2 + $B$6*(LOG10(M450))^3 + $B$7*(LOG10(M450))^4 + $B$8*(LOG10(M450))^5 + $B$9*(LOG10(M450))^6 + $B$10*(LOG10(M450))^7 + $B$11*(LOG10(M450))^8</f>
        <v>2.2228616498459468</v>
      </c>
      <c r="M450" s="3">
        <f t="shared" si="40"/>
        <v>449</v>
      </c>
      <c r="N450" s="3">
        <f t="shared" ref="N450:N513" si="44">M450-273</f>
        <v>176</v>
      </c>
      <c r="O450" s="3">
        <f t="shared" ref="O450:O513" si="45">10^(F450)</f>
        <v>167.05583514515658</v>
      </c>
      <c r="P450" s="4">
        <f>( $C$20+$C$21*M450 +$C$22*(M450)^2 +$C$23*(M450)^3+ $C$24*(M450)^4 )*10^(-5)</f>
        <v>3.1517531699710006E-3</v>
      </c>
      <c r="Q450" s="10">
        <f t="shared" si="41"/>
        <v>3.152110143468001E-3</v>
      </c>
      <c r="R450" s="10">
        <f t="shared" si="42"/>
        <v>2.0205834253000009E-5</v>
      </c>
      <c r="S450">
        <v>156</v>
      </c>
    </row>
    <row r="451" spans="6:19" x14ac:dyDescent="0.25">
      <c r="F451">
        <f t="shared" si="43"/>
        <v>2.2229447748912872</v>
      </c>
      <c r="M451" s="3">
        <f t="shared" ref="M451:M514" si="46">M450+1</f>
        <v>450</v>
      </c>
      <c r="N451" s="3">
        <f t="shared" si="44"/>
        <v>177</v>
      </c>
      <c r="O451" s="3">
        <f t="shared" si="45"/>
        <v>167.08781310824833</v>
      </c>
      <c r="P451" s="4">
        <f>( $C$20+$C$21*M451 +$C$22*(M451)^2 +$C$23*(M451)^3+ $C$24*(M451)^4 )*10^(-5)</f>
        <v>3.1670463749999991E-3</v>
      </c>
      <c r="Q451" s="10">
        <f t="shared" si="41"/>
        <v>3.1674033484970008E-3</v>
      </c>
      <c r="R451" s="10">
        <f t="shared" si="42"/>
        <v>2.0174543621000005E-5</v>
      </c>
      <c r="S451">
        <v>157</v>
      </c>
    </row>
    <row r="452" spans="6:19" x14ac:dyDescent="0.25">
      <c r="F452">
        <f t="shared" si="43"/>
        <v>2.2230265545479257</v>
      </c>
      <c r="M452" s="3">
        <f t="shared" si="46"/>
        <v>451</v>
      </c>
      <c r="N452" s="3">
        <f t="shared" si="44"/>
        <v>178</v>
      </c>
      <c r="O452" s="3">
        <f t="shared" si="45"/>
        <v>167.11927947765423</v>
      </c>
      <c r="P452" s="4">
        <f>( $C$20+$C$21*M452 +$C$22*(M452)^2 +$C$23*(M452)^3+ $C$24*(M452)^4 )*10^(-5)</f>
        <v>3.1822454553290008E-3</v>
      </c>
      <c r="Q452" s="10">
        <f t="shared" si="41"/>
        <v>3.182602428826E-3</v>
      </c>
      <c r="R452" s="10">
        <f t="shared" si="42"/>
        <v>2.0143053347000005E-5</v>
      </c>
      <c r="S452">
        <v>158</v>
      </c>
    </row>
    <row r="453" spans="6:19" x14ac:dyDescent="0.25">
      <c r="F453">
        <f t="shared" si="43"/>
        <v>2.2231069942471935</v>
      </c>
      <c r="M453" s="3">
        <f t="shared" si="46"/>
        <v>452</v>
      </c>
      <c r="N453" s="3">
        <f t="shared" si="44"/>
        <v>179</v>
      </c>
      <c r="O453" s="3">
        <f t="shared" si="45"/>
        <v>167.15023605245221</v>
      </c>
      <c r="P453" s="4">
        <f>( $C$20+$C$21*M453 +$C$22*(M453)^2 +$C$23*(M453)^3+ $C$24*(M453)^4 )*10^(-5)</f>
        <v>3.1973498120319997E-3</v>
      </c>
      <c r="Q453" s="10">
        <f t="shared" si="41"/>
        <v>3.1977067855290002E-3</v>
      </c>
      <c r="R453" s="10">
        <f t="shared" si="42"/>
        <v>2.0111363431000007E-5</v>
      </c>
      <c r="S453">
        <v>159</v>
      </c>
    </row>
    <row r="454" spans="6:19" x14ac:dyDescent="0.25">
      <c r="F454">
        <f t="shared" si="43"/>
        <v>2.2231860993823256</v>
      </c>
      <c r="M454" s="3">
        <f t="shared" si="46"/>
        <v>453</v>
      </c>
      <c r="N454" s="3">
        <f t="shared" si="44"/>
        <v>180</v>
      </c>
      <c r="O454" s="3">
        <f t="shared" si="45"/>
        <v>167.18068462328134</v>
      </c>
      <c r="P454" s="4">
        <f>( $C$20+$C$21*M454 +$C$22*(M454)^2 +$C$23*(M454)^3+ $C$24*(M454)^4 )*10^(-5)</f>
        <v>3.2123588461830006E-3</v>
      </c>
      <c r="Q454" s="10">
        <f t="shared" si="41"/>
        <v>3.2127158196799998E-3</v>
      </c>
      <c r="R454" s="10">
        <f t="shared" si="42"/>
        <v>2.0079473873000009E-5</v>
      </c>
      <c r="S454">
        <v>160</v>
      </c>
    </row>
    <row r="455" spans="6:19" x14ac:dyDescent="0.25">
      <c r="F455">
        <f t="shared" si="43"/>
        <v>2.2232638753088239</v>
      </c>
      <c r="M455" s="3">
        <f t="shared" si="46"/>
        <v>454</v>
      </c>
      <c r="N455" s="3">
        <f t="shared" si="44"/>
        <v>181</v>
      </c>
      <c r="O455" s="3">
        <f t="shared" si="45"/>
        <v>167.21062697240905</v>
      </c>
      <c r="P455" s="4">
        <f>( $C$20+$C$21*M455 +$C$22*(M455)^2 +$C$23*(M455)^3+ $C$24*(M455)^4 )*10^(-5)</f>
        <v>3.227271958856001E-3</v>
      </c>
      <c r="Q455" s="10">
        <f t="shared" si="41"/>
        <v>3.2276289323530014E-3</v>
      </c>
      <c r="R455" s="10">
        <f t="shared" si="42"/>
        <v>2.0047384673000003E-5</v>
      </c>
      <c r="S455">
        <v>161</v>
      </c>
    </row>
    <row r="456" spans="6:19" x14ac:dyDescent="0.25">
      <c r="F456">
        <f t="shared" si="43"/>
        <v>2.2233403273448262</v>
      </c>
      <c r="M456" s="3">
        <f t="shared" si="46"/>
        <v>455</v>
      </c>
      <c r="N456" s="3">
        <f t="shared" si="44"/>
        <v>182</v>
      </c>
      <c r="O456" s="3">
        <f t="shared" si="45"/>
        <v>167.24006487380254</v>
      </c>
      <c r="P456" s="4">
        <f>( $C$20+$C$21*M456 +$C$22*(M456)^2 +$C$23*(M456)^3+ $C$24*(M456)^4 )*10^(-5)</f>
        <v>3.2420885511250017E-3</v>
      </c>
      <c r="Q456" s="10">
        <f t="shared" si="41"/>
        <v>3.2424455246219991E-3</v>
      </c>
      <c r="R456" s="10">
        <f t="shared" si="42"/>
        <v>2.001509583100001E-5</v>
      </c>
      <c r="S456">
        <v>162</v>
      </c>
    </row>
    <row r="457" spans="6:19" x14ac:dyDescent="0.25">
      <c r="F457">
        <f t="shared" si="43"/>
        <v>2.2234154607714611</v>
      </c>
      <c r="M457" s="3">
        <f t="shared" si="46"/>
        <v>456</v>
      </c>
      <c r="N457" s="3">
        <f t="shared" si="44"/>
        <v>183</v>
      </c>
      <c r="O457" s="3">
        <f t="shared" si="45"/>
        <v>167.26900009319391</v>
      </c>
      <c r="P457" s="4">
        <f>( $C$20+$C$21*M457 +$C$22*(M457)^2 +$C$23*(M457)^3+ $C$24*(M457)^4 )*10^(-5)</f>
        <v>3.256808024064002E-3</v>
      </c>
      <c r="Q457" s="10">
        <f t="shared" si="41"/>
        <v>3.2571649975610003E-3</v>
      </c>
      <c r="R457" s="10">
        <f t="shared" si="42"/>
        <v>1.9982607347000006E-5</v>
      </c>
      <c r="S457">
        <v>163</v>
      </c>
    </row>
    <row r="458" spans="6:19" x14ac:dyDescent="0.25">
      <c r="F458">
        <f t="shared" si="43"/>
        <v>2.2234892808331974</v>
      </c>
      <c r="M458" s="3">
        <f t="shared" si="46"/>
        <v>457</v>
      </c>
      <c r="N458" s="3">
        <f t="shared" si="44"/>
        <v>184</v>
      </c>
      <c r="O458" s="3">
        <f t="shared" si="45"/>
        <v>167.29743438814592</v>
      </c>
      <c r="P458" s="4">
        <f>( $C$20+$C$21*M458 +$C$22*(M458)^2 +$C$23*(M458)^3+ $C$24*(M458)^4 )*10^(-5)</f>
        <v>3.2714297787470028E-3</v>
      </c>
      <c r="Q458" s="10">
        <f t="shared" si="41"/>
        <v>3.2717867522439998E-3</v>
      </c>
      <c r="R458" s="10">
        <f t="shared" si="42"/>
        <v>1.9949919221000005E-5</v>
      </c>
      <c r="S458">
        <v>164</v>
      </c>
    </row>
    <row r="459" spans="6:19" x14ac:dyDescent="0.25">
      <c r="F459">
        <f t="shared" si="43"/>
        <v>2.223561792738213</v>
      </c>
      <c r="M459" s="3">
        <f t="shared" si="46"/>
        <v>458</v>
      </c>
      <c r="N459" s="3">
        <f t="shared" si="44"/>
        <v>185</v>
      </c>
      <c r="O459" s="3">
        <f t="shared" si="45"/>
        <v>167.32536950812425</v>
      </c>
      <c r="P459" s="4">
        <f>( $C$20+$C$21*M459 +$C$22*(M459)^2 +$C$23*(M459)^3+ $C$24*(M459)^4 )*10^(-5)</f>
        <v>3.2859532162480003E-3</v>
      </c>
      <c r="Q459" s="10">
        <f t="shared" si="41"/>
        <v>3.2863101897449998E-3</v>
      </c>
      <c r="R459" s="10">
        <f t="shared" si="42"/>
        <v>1.9917031453000001E-5</v>
      </c>
      <c r="S459">
        <v>165</v>
      </c>
    </row>
    <row r="460" spans="6:19" x14ac:dyDescent="0.25">
      <c r="F460">
        <f t="shared" si="43"/>
        <v>2.2236330016587065</v>
      </c>
      <c r="M460" s="3">
        <f t="shared" si="46"/>
        <v>459</v>
      </c>
      <c r="N460" s="3">
        <f t="shared" si="44"/>
        <v>186</v>
      </c>
      <c r="O460" s="3">
        <f t="shared" si="45"/>
        <v>167.35280719455062</v>
      </c>
      <c r="P460" s="4">
        <f>( $C$20+$C$21*M460 +$C$22*(M460)^2 +$C$23*(M460)^3+ $C$24*(M460)^4 )*10^(-5)</f>
        <v>3.300377737641001E-3</v>
      </c>
      <c r="Q460" s="10">
        <f t="shared" si="41"/>
        <v>3.3007347111380027E-3</v>
      </c>
      <c r="R460" s="10">
        <f t="shared" si="42"/>
        <v>1.9883944043000002E-5</v>
      </c>
      <c r="S460">
        <v>166</v>
      </c>
    </row>
    <row r="461" spans="6:19" x14ac:dyDescent="0.25">
      <c r="F461">
        <f t="shared" si="43"/>
        <v>2.2237029127312802</v>
      </c>
      <c r="M461" s="3">
        <f t="shared" si="46"/>
        <v>460</v>
      </c>
      <c r="N461" s="3">
        <f t="shared" si="44"/>
        <v>187</v>
      </c>
      <c r="O461" s="3">
        <f t="shared" si="45"/>
        <v>167.37974918088258</v>
      </c>
      <c r="P461" s="4">
        <f>( $C$20+$C$21*M461 +$C$22*(M461)^2 +$C$23*(M461)^3+ $C$24*(M461)^4 )*10^(-5)</f>
        <v>3.3147027440000023E-3</v>
      </c>
      <c r="Q461" s="10">
        <f t="shared" si="41"/>
        <v>3.3150597174969997E-3</v>
      </c>
      <c r="R461" s="10">
        <f t="shared" si="42"/>
        <v>1.9850656990999999E-5</v>
      </c>
      <c r="S461">
        <v>167</v>
      </c>
    </row>
    <row r="462" spans="6:19" x14ac:dyDescent="0.25">
      <c r="F462">
        <f t="shared" si="43"/>
        <v>2.2237715310572472</v>
      </c>
      <c r="M462" s="3">
        <f t="shared" si="46"/>
        <v>461</v>
      </c>
      <c r="N462" s="3">
        <f t="shared" si="44"/>
        <v>188</v>
      </c>
      <c r="O462" s="3">
        <f t="shared" si="45"/>
        <v>167.40619719266596</v>
      </c>
      <c r="P462" s="4">
        <f>( $C$20+$C$21*M462 +$C$22*(M462)^2 +$C$23*(M462)^3+ $C$24*(M462)^4 )*10^(-5)</f>
        <v>3.328927636399001E-3</v>
      </c>
      <c r="Q462" s="10">
        <f t="shared" si="41"/>
        <v>3.3292846098960005E-3</v>
      </c>
      <c r="R462" s="10">
        <f t="shared" si="42"/>
        <v>1.9817170296999996E-5</v>
      </c>
      <c r="S462">
        <v>168</v>
      </c>
    </row>
    <row r="463" spans="6:19" x14ac:dyDescent="0.25">
      <c r="F463">
        <f t="shared" si="43"/>
        <v>2.2238388617029701</v>
      </c>
      <c r="M463" s="3">
        <f t="shared" si="46"/>
        <v>462</v>
      </c>
      <c r="N463" s="3">
        <f t="shared" si="44"/>
        <v>189</v>
      </c>
      <c r="O463" s="3">
        <f t="shared" si="45"/>
        <v>167.43215294759946</v>
      </c>
      <c r="P463" s="4">
        <f>( $C$20+$C$21*M463 +$C$22*(M463)^2 +$C$23*(M463)^3+ $C$24*(M463)^4 )*10^(-5)</f>
        <v>3.3430518159120017E-3</v>
      </c>
      <c r="Q463" s="10">
        <f t="shared" si="41"/>
        <v>3.3434087894089999E-3</v>
      </c>
      <c r="R463" s="10">
        <f t="shared" si="42"/>
        <v>1.9783483961000005E-5</v>
      </c>
      <c r="S463">
        <v>169</v>
      </c>
    </row>
    <row r="464" spans="6:19" x14ac:dyDescent="0.25">
      <c r="F464">
        <f t="shared" si="43"/>
        <v>2.2239049097002086</v>
      </c>
      <c r="M464" s="3">
        <f t="shared" si="46"/>
        <v>463</v>
      </c>
      <c r="N464" s="3">
        <f t="shared" si="44"/>
        <v>190</v>
      </c>
      <c r="O464" s="3">
        <f t="shared" si="45"/>
        <v>167.45761815560479</v>
      </c>
      <c r="P464" s="4">
        <f>( $C$20+$C$21*M464 +$C$22*(M464)^2 +$C$23*(M464)^3+ $C$24*(M464)^4 )*10^(-5)</f>
        <v>3.3570746836130028E-3</v>
      </c>
      <c r="Q464" s="10">
        <f t="shared" si="41"/>
        <v>3.3574316571099998E-3</v>
      </c>
      <c r="R464" s="10">
        <f t="shared" si="42"/>
        <v>1.9749597983000007E-5</v>
      </c>
      <c r="S464">
        <v>170</v>
      </c>
    </row>
    <row r="465" spans="6:19" x14ac:dyDescent="0.25">
      <c r="F465">
        <f t="shared" si="43"/>
        <v>2.2239696800464213</v>
      </c>
      <c r="M465" s="3">
        <f t="shared" si="46"/>
        <v>464</v>
      </c>
      <c r="N465" s="3">
        <f t="shared" si="44"/>
        <v>191</v>
      </c>
      <c r="O465" s="3">
        <f t="shared" si="45"/>
        <v>167.4825945188781</v>
      </c>
      <c r="P465" s="4">
        <f>( $C$20+$C$21*M465 +$C$22*(M465)^2 +$C$23*(M465)^3+ $C$24*(M465)^4 )*10^(-5)</f>
        <v>3.3709956405760014E-3</v>
      </c>
      <c r="Q465" s="10">
        <f t="shared" si="41"/>
        <v>3.371352614073001E-3</v>
      </c>
      <c r="R465" s="10">
        <f t="shared" si="42"/>
        <v>1.9715512363000009E-5</v>
      </c>
      <c r="S465">
        <v>171</v>
      </c>
    </row>
    <row r="466" spans="6:19" x14ac:dyDescent="0.25">
      <c r="F466">
        <f t="shared" si="43"/>
        <v>2.2240331777051061</v>
      </c>
      <c r="M466" s="3">
        <f t="shared" si="46"/>
        <v>465</v>
      </c>
      <c r="N466" s="3">
        <f t="shared" si="44"/>
        <v>192</v>
      </c>
      <c r="O466" s="3">
        <f t="shared" si="45"/>
        <v>167.50708373195937</v>
      </c>
      <c r="P466" s="4">
        <f>( $C$20+$C$21*M466 +$C$22*(M466)^2 +$C$23*(M466)^3+ $C$24*(M466)^4 )*10^(-5)</f>
        <v>3.384814087875001E-3</v>
      </c>
      <c r="Q466" s="10">
        <f t="shared" si="41"/>
        <v>3.3851710613720006E-3</v>
      </c>
      <c r="R466" s="10">
        <f t="shared" si="42"/>
        <v>1.9681227101000003E-5</v>
      </c>
      <c r="S466">
        <v>172</v>
      </c>
    </row>
    <row r="467" spans="6:19" x14ac:dyDescent="0.25">
      <c r="F467">
        <f t="shared" si="43"/>
        <v>2.2240954076061081</v>
      </c>
      <c r="M467" s="3">
        <f t="shared" si="46"/>
        <v>466</v>
      </c>
      <c r="N467" s="3">
        <f t="shared" si="44"/>
        <v>193</v>
      </c>
      <c r="O467" s="3">
        <f t="shared" si="45"/>
        <v>167.53108748178761</v>
      </c>
      <c r="P467" s="4">
        <f>( $C$20+$C$21*M467 +$C$22*(M467)^2 +$C$23*(M467)^3+ $C$24*(M467)^4 )*10^(-5)</f>
        <v>3.3985294265840007E-3</v>
      </c>
      <c r="Q467" s="10">
        <f t="shared" si="41"/>
        <v>3.3988864000810024E-3</v>
      </c>
      <c r="R467" s="10">
        <f t="shared" si="42"/>
        <v>1.9646742197E-5</v>
      </c>
      <c r="S467">
        <v>173</v>
      </c>
    </row>
    <row r="468" spans="6:19" x14ac:dyDescent="0.25">
      <c r="F468">
        <f t="shared" si="43"/>
        <v>2.2241563746459443</v>
      </c>
      <c r="M468" s="3">
        <f t="shared" si="46"/>
        <v>467</v>
      </c>
      <c r="N468" s="3">
        <f t="shared" si="44"/>
        <v>194</v>
      </c>
      <c r="O468" s="3">
        <f t="shared" si="45"/>
        <v>167.55460744776582</v>
      </c>
      <c r="P468" s="4">
        <f>( $C$20+$C$21*M468 +$C$22*(M468)^2 +$C$23*(M468)^3+ $C$24*(M468)^4 )*10^(-5)</f>
        <v>3.412141057777002E-3</v>
      </c>
      <c r="Q468" s="10">
        <f t="shared" si="41"/>
        <v>3.4124980312739994E-3</v>
      </c>
      <c r="R468" s="10">
        <f t="shared" si="42"/>
        <v>1.961205765100001E-5</v>
      </c>
      <c r="S468">
        <v>174</v>
      </c>
    </row>
    <row r="469" spans="6:19" x14ac:dyDescent="0.25">
      <c r="F469">
        <f t="shared" si="43"/>
        <v>2.2242160836881002</v>
      </c>
      <c r="M469" s="3">
        <f t="shared" si="46"/>
        <v>468</v>
      </c>
      <c r="N469" s="3">
        <f t="shared" si="44"/>
        <v>195</v>
      </c>
      <c r="O469" s="3">
        <f t="shared" si="45"/>
        <v>167.57764530181365</v>
      </c>
      <c r="P469" s="4">
        <f>( $C$20+$C$21*M469 +$C$22*(M469)^2 +$C$23*(M469)^3+ $C$24*(M469)^4 )*10^(-5)</f>
        <v>3.4256483825280022E-3</v>
      </c>
      <c r="Q469" s="10">
        <f t="shared" ref="Q469:Q532" si="47">($C$21*(M469-$L$4) + $C$22*(M469^2-$L$4^2) + $C$23*(M469^3-$L$4^3) + $C$24*(M469^4-$L$4^4) ) * 10^-5</f>
        <v>3.4260053560249996E-3</v>
      </c>
      <c r="R469" s="10">
        <f t="shared" ref="R469:R532" si="48">( $C$21 + $C$22*(M469+$L$4) + $C$23 * (M469^2+$L$4^2 + M469*$L$4) + $C$24*(M469+$L$4)*(M469^2+$L$4^2) )*10^(-5)</f>
        <v>1.9577173463000002E-5</v>
      </c>
      <c r="S469">
        <v>175</v>
      </c>
    </row>
    <row r="470" spans="6:19" x14ac:dyDescent="0.25">
      <c r="F470">
        <f t="shared" si="43"/>
        <v>2.2242745395633436</v>
      </c>
      <c r="M470" s="3">
        <f t="shared" si="46"/>
        <v>469</v>
      </c>
      <c r="N470" s="3">
        <f t="shared" si="44"/>
        <v>196</v>
      </c>
      <c r="O470" s="3">
        <f t="shared" si="45"/>
        <v>167.60020270842878</v>
      </c>
      <c r="P470" s="4">
        <f>( $C$20+$C$21*M470 +$C$22*(M470)^2 +$C$23*(M470)^3+ $C$24*(M470)^4 )*10^(-5)</f>
        <v>3.4390508019110011E-3</v>
      </c>
      <c r="Q470" s="10">
        <f t="shared" si="47"/>
        <v>3.4394077754080015E-3</v>
      </c>
      <c r="R470" s="10">
        <f t="shared" si="48"/>
        <v>1.9542089633000004E-5</v>
      </c>
      <c r="S470">
        <v>176</v>
      </c>
    </row>
    <row r="471" spans="6:19" x14ac:dyDescent="0.25">
      <c r="F471">
        <f t="shared" si="43"/>
        <v>2.2243317470700381</v>
      </c>
      <c r="M471" s="3">
        <f t="shared" si="46"/>
        <v>470</v>
      </c>
      <c r="N471" s="3">
        <f t="shared" si="44"/>
        <v>197</v>
      </c>
      <c r="O471" s="3">
        <f t="shared" si="45"/>
        <v>167.62228132474885</v>
      </c>
      <c r="P471" s="4">
        <f>( $C$20+$C$21*M471 +$C$22*(M471)^2 +$C$23*(M471)^3+ $C$24*(M471)^4 )*10^(-5)</f>
        <v>3.4523477170000025E-3</v>
      </c>
      <c r="Q471" s="10">
        <f t="shared" si="47"/>
        <v>3.4527046904969999E-3</v>
      </c>
      <c r="R471" s="10">
        <f t="shared" si="48"/>
        <v>1.9506806161000008E-5</v>
      </c>
      <c r="S471">
        <v>177</v>
      </c>
    </row>
    <row r="472" spans="6:19" x14ac:dyDescent="0.25">
      <c r="F472">
        <f t="shared" si="43"/>
        <v>2.2243877109744359</v>
      </c>
      <c r="M472" s="3">
        <f t="shared" si="46"/>
        <v>471</v>
      </c>
      <c r="N472" s="3">
        <f t="shared" si="44"/>
        <v>198</v>
      </c>
      <c r="O472" s="3">
        <f t="shared" si="45"/>
        <v>167.64388280060544</v>
      </c>
      <c r="P472" s="4">
        <f>( $C$20+$C$21*M472 +$C$22*(M472)^2 +$C$23*(M472)^3+ $C$24*(M472)^4 )*10^(-5)</f>
        <v>3.4655385288690018E-3</v>
      </c>
      <c r="Q472" s="10">
        <f t="shared" si="47"/>
        <v>3.4658955023660009E-3</v>
      </c>
      <c r="R472" s="10">
        <f t="shared" si="48"/>
        <v>1.9471323047000002E-5</v>
      </c>
      <c r="S472">
        <v>178</v>
      </c>
    </row>
    <row r="473" spans="6:19" x14ac:dyDescent="0.25">
      <c r="F473">
        <f t="shared" si="43"/>
        <v>2.2244424360109596</v>
      </c>
      <c r="M473" s="3">
        <f t="shared" si="46"/>
        <v>472</v>
      </c>
      <c r="N473" s="3">
        <f t="shared" si="44"/>
        <v>199</v>
      </c>
      <c r="O473" s="3">
        <f t="shared" si="45"/>
        <v>167.66500877857521</v>
      </c>
      <c r="P473" s="4">
        <f>( $C$20+$C$21*M473 +$C$22*(M473)^2 +$C$23*(M473)^3+ $C$24*(M473)^4 )*10^(-5)</f>
        <v>3.4786226385920011E-3</v>
      </c>
      <c r="Q473" s="10">
        <f t="shared" si="47"/>
        <v>3.4789796120889994E-3</v>
      </c>
      <c r="R473" s="10">
        <f t="shared" si="48"/>
        <v>1.9435640291000002E-5</v>
      </c>
      <c r="S473">
        <v>179</v>
      </c>
    </row>
    <row r="474" spans="6:19" x14ac:dyDescent="0.25">
      <c r="F474">
        <f t="shared" si="43"/>
        <v>2.2244959268825317</v>
      </c>
      <c r="M474" s="3">
        <f t="shared" si="46"/>
        <v>473</v>
      </c>
      <c r="N474" s="3">
        <f t="shared" si="44"/>
        <v>200</v>
      </c>
      <c r="O474" s="3">
        <f t="shared" si="45"/>
        <v>167.6856608940497</v>
      </c>
      <c r="P474" s="4">
        <f>( $C$20+$C$21*M474 +$C$22*(M474)^2 +$C$23*(M474)^3+ $C$24*(M474)^4 )*10^(-5)</f>
        <v>3.4915994472430002E-3</v>
      </c>
      <c r="Q474" s="10">
        <f t="shared" si="47"/>
        <v>3.4919564207400006E-3</v>
      </c>
      <c r="R474" s="10">
        <f t="shared" si="48"/>
        <v>1.9399757893000001E-5</v>
      </c>
      <c r="S474">
        <v>180</v>
      </c>
    </row>
    <row r="475" spans="6:19" x14ac:dyDescent="0.25">
      <c r="F475">
        <f t="shared" si="43"/>
        <v>2.2245481882608242</v>
      </c>
      <c r="M475" s="3">
        <f t="shared" si="46"/>
        <v>474</v>
      </c>
      <c r="N475" s="3">
        <f t="shared" si="44"/>
        <v>201</v>
      </c>
      <c r="O475" s="3">
        <f t="shared" si="45"/>
        <v>167.70584077527548</v>
      </c>
      <c r="P475" s="4">
        <f>( $C$20+$C$21*M475 +$C$22*(M475)^2 +$C$23*(M475)^3+ $C$24*(M475)^4 )*10^(-5)</f>
        <v>3.5044683558960016E-3</v>
      </c>
      <c r="Q475" s="10">
        <f t="shared" si="47"/>
        <v>3.5048253293930021E-3</v>
      </c>
      <c r="R475" s="10">
        <f t="shared" si="48"/>
        <v>1.9363675853000004E-5</v>
      </c>
      <c r="S475">
        <v>181</v>
      </c>
    </row>
    <row r="476" spans="6:19" x14ac:dyDescent="0.25">
      <c r="F476">
        <f t="shared" si="43"/>
        <v>2.2245992247865729</v>
      </c>
      <c r="M476" s="3">
        <f t="shared" si="46"/>
        <v>475</v>
      </c>
      <c r="N476" s="3">
        <f t="shared" si="44"/>
        <v>202</v>
      </c>
      <c r="O476" s="3">
        <f t="shared" si="45"/>
        <v>167.72555004341964</v>
      </c>
      <c r="P476" s="4">
        <f>( $C$20+$C$21*M476 +$C$22*(M476)^2 +$C$23*(M476)^3+ $C$24*(M476)^4 )*10^(-5)</f>
        <v>3.5172287656250025E-3</v>
      </c>
      <c r="Q476" s="10">
        <f t="shared" si="47"/>
        <v>3.5175857391220007E-3</v>
      </c>
      <c r="R476" s="10">
        <f t="shared" si="48"/>
        <v>1.9327394170999998E-5</v>
      </c>
      <c r="S476">
        <v>182</v>
      </c>
    </row>
    <row r="477" spans="6:19" x14ac:dyDescent="0.25">
      <c r="F477">
        <f t="shared" si="43"/>
        <v>2.2246490410698474</v>
      </c>
      <c r="M477" s="3">
        <f t="shared" si="46"/>
        <v>476</v>
      </c>
      <c r="N477" s="3">
        <f t="shared" si="44"/>
        <v>203</v>
      </c>
      <c r="O477" s="3">
        <f t="shared" si="45"/>
        <v>167.74479031261885</v>
      </c>
      <c r="P477" s="4">
        <f>( $C$20+$C$21*M477 +$C$22*(M477)^2 +$C$23*(M477)^3+ $C$24*(M477)^4 )*10^(-5)</f>
        <v>3.5298800775040015E-3</v>
      </c>
      <c r="Q477" s="10">
        <f t="shared" si="47"/>
        <v>3.530237051001001E-3</v>
      </c>
      <c r="R477" s="10">
        <f t="shared" si="48"/>
        <v>1.9290912847000013E-5</v>
      </c>
      <c r="S477">
        <v>183</v>
      </c>
    </row>
    <row r="478" spans="6:19" x14ac:dyDescent="0.25">
      <c r="F478">
        <f t="shared" si="43"/>
        <v>2.224697641690347</v>
      </c>
      <c r="M478" s="3">
        <f t="shared" si="46"/>
        <v>477</v>
      </c>
      <c r="N478" s="3">
        <f t="shared" si="44"/>
        <v>204</v>
      </c>
      <c r="O478" s="3">
        <f t="shared" si="45"/>
        <v>167.76356319003901</v>
      </c>
      <c r="P478" s="4">
        <f>( $C$20+$C$21*M478 +$C$22*(M478)^2 +$C$23*(M478)^3+ $C$24*(M478)^4 )*10^(-5)</f>
        <v>3.5424216926070022E-3</v>
      </c>
      <c r="Q478" s="10">
        <f t="shared" si="47"/>
        <v>3.5427786661039991E-3</v>
      </c>
      <c r="R478" s="10">
        <f t="shared" si="48"/>
        <v>1.9254231881000009E-5</v>
      </c>
      <c r="S478">
        <v>184</v>
      </c>
    </row>
    <row r="479" spans="6:19" x14ac:dyDescent="0.25">
      <c r="F479">
        <f t="shared" si="43"/>
        <v>2.2247450311976458</v>
      </c>
      <c r="M479" s="3">
        <f t="shared" si="46"/>
        <v>478</v>
      </c>
      <c r="N479" s="3">
        <f t="shared" si="44"/>
        <v>205</v>
      </c>
      <c r="O479" s="3">
        <f t="shared" si="45"/>
        <v>167.78187027591639</v>
      </c>
      <c r="P479" s="4">
        <f>( $C$20+$C$21*M479 +$C$22*(M479)^2 +$C$23*(M479)^3+ $C$24*(M479)^4 )*10^(-5)</f>
        <v>3.5548530120080024E-3</v>
      </c>
      <c r="Q479" s="10">
        <f t="shared" si="47"/>
        <v>3.5552099855050007E-3</v>
      </c>
      <c r="R479" s="10">
        <f t="shared" si="48"/>
        <v>1.9217351273000009E-5</v>
      </c>
      <c r="S479">
        <v>185</v>
      </c>
    </row>
    <row r="480" spans="6:19" x14ac:dyDescent="0.25">
      <c r="F480">
        <f t="shared" si="43"/>
        <v>2.2247912141115131</v>
      </c>
      <c r="M480" s="3">
        <f t="shared" si="46"/>
        <v>479</v>
      </c>
      <c r="N480" s="3">
        <f t="shared" si="44"/>
        <v>206</v>
      </c>
      <c r="O480" s="3">
        <f t="shared" si="45"/>
        <v>167.79971316362804</v>
      </c>
      <c r="P480" s="4">
        <f>( $C$20+$C$21*M480 +$C$22*(M480)^2 +$C$23*(M480)^3+ $C$24*(M480)^4 )*10^(-5)</f>
        <v>3.5671734367810019E-3</v>
      </c>
      <c r="Q480" s="10">
        <f t="shared" si="47"/>
        <v>3.5675304102780014E-3</v>
      </c>
      <c r="R480" s="10">
        <f t="shared" si="48"/>
        <v>1.9180271023000011E-5</v>
      </c>
      <c r="S480">
        <v>186</v>
      </c>
    </row>
    <row r="481" spans="6:19" x14ac:dyDescent="0.25">
      <c r="F481">
        <f t="shared" si="43"/>
        <v>2.2248361949221369</v>
      </c>
      <c r="M481" s="3">
        <f t="shared" si="46"/>
        <v>480</v>
      </c>
      <c r="N481" s="3">
        <f t="shared" si="44"/>
        <v>207</v>
      </c>
      <c r="O481" s="3">
        <f t="shared" si="45"/>
        <v>167.81709343972591</v>
      </c>
      <c r="P481" s="4">
        <f>( $C$20+$C$21*M481 +$C$22*(M481)^2 +$C$23*(M481)^3+ $C$24*(M481)^4 )*10^(-5)</f>
        <v>3.579382368000004E-3</v>
      </c>
      <c r="Q481" s="10">
        <f t="shared" si="47"/>
        <v>3.579739341497001E-3</v>
      </c>
      <c r="R481" s="10">
        <f t="shared" si="48"/>
        <v>1.9142991131000003E-5</v>
      </c>
      <c r="S481">
        <v>187</v>
      </c>
    </row>
    <row r="482" spans="6:19" x14ac:dyDescent="0.25">
      <c r="F482">
        <f t="shared" si="43"/>
        <v>2.224879978090426</v>
      </c>
      <c r="M482" s="3">
        <f t="shared" si="46"/>
        <v>481</v>
      </c>
      <c r="N482" s="3">
        <f t="shared" si="44"/>
        <v>208</v>
      </c>
      <c r="O482" s="3">
        <f t="shared" si="45"/>
        <v>167.83401268400115</v>
      </c>
      <c r="P482" s="4">
        <f>( $C$20+$C$21*M482 +$C$22*(M482)^2 +$C$23*(M482)^3+ $C$24*(M482)^4 )*10^(-5)</f>
        <v>3.5914792067390003E-3</v>
      </c>
      <c r="Q482" s="10">
        <f t="shared" si="47"/>
        <v>3.5918361802360008E-3</v>
      </c>
      <c r="R482" s="10">
        <f t="shared" si="48"/>
        <v>1.9105511597000008E-5</v>
      </c>
      <c r="S482">
        <v>188</v>
      </c>
    </row>
    <row r="483" spans="6:19" x14ac:dyDescent="0.25">
      <c r="F483">
        <f t="shared" si="43"/>
        <v>2.2249225680482594</v>
      </c>
      <c r="M483" s="3">
        <f t="shared" si="46"/>
        <v>482</v>
      </c>
      <c r="N483" s="3">
        <f t="shared" si="44"/>
        <v>209</v>
      </c>
      <c r="O483" s="3">
        <f t="shared" si="45"/>
        <v>167.85047246952954</v>
      </c>
      <c r="P483" s="4">
        <f>( $C$20+$C$21*M483 +$C$22*(M483)^2 +$C$23*(M483)^3+ $C$24*(M483)^4 )*10^(-5)</f>
        <v>3.6034633540720029E-3</v>
      </c>
      <c r="Q483" s="10">
        <f t="shared" si="47"/>
        <v>3.6038203275690003E-3</v>
      </c>
      <c r="R483" s="10">
        <f t="shared" si="48"/>
        <v>1.9067832421000005E-5</v>
      </c>
      <c r="S483">
        <v>189</v>
      </c>
    </row>
    <row r="484" spans="6:19" x14ac:dyDescent="0.25">
      <c r="F484">
        <f t="shared" si="43"/>
        <v>2.2249639691987388</v>
      </c>
      <c r="M484" s="3">
        <f t="shared" si="46"/>
        <v>483</v>
      </c>
      <c r="N484" s="3">
        <f t="shared" si="44"/>
        <v>210</v>
      </c>
      <c r="O484" s="3">
        <f t="shared" si="45"/>
        <v>167.86647436271818</v>
      </c>
      <c r="P484" s="4">
        <f>( $C$20+$C$21*M484 +$C$22*(M484)^2 +$C$23*(M484)^3+ $C$24*(M484)^4 )*10^(-5)</f>
        <v>3.6153342110730002E-3</v>
      </c>
      <c r="Q484" s="10">
        <f t="shared" si="47"/>
        <v>3.6156911845699998E-3</v>
      </c>
      <c r="R484" s="10">
        <f t="shared" si="48"/>
        <v>1.9029953603000005E-5</v>
      </c>
      <c r="S484">
        <v>190</v>
      </c>
    </row>
    <row r="485" spans="6:19" x14ac:dyDescent="0.25">
      <c r="F485">
        <f t="shared" si="43"/>
        <v>2.225004185916486</v>
      </c>
      <c r="M485" s="3">
        <f t="shared" si="46"/>
        <v>484</v>
      </c>
      <c r="N485" s="3">
        <f t="shared" si="44"/>
        <v>211</v>
      </c>
      <c r="O485" s="3">
        <f t="shared" si="45"/>
        <v>167.88201992337082</v>
      </c>
      <c r="P485" s="4">
        <f>( $C$20+$C$21*M485 +$C$22*(M485)^2 +$C$23*(M485)^3+ $C$24*(M485)^4 )*10^(-5)</f>
        <v>3.6270911788160039E-3</v>
      </c>
      <c r="Q485" s="10">
        <f t="shared" si="47"/>
        <v>3.6274481523130013E-3</v>
      </c>
      <c r="R485" s="10">
        <f t="shared" si="48"/>
        <v>1.8991875143000004E-5</v>
      </c>
      <c r="S485">
        <v>191</v>
      </c>
    </row>
    <row r="486" spans="6:19" x14ac:dyDescent="0.25">
      <c r="F486">
        <f t="shared" si="43"/>
        <v>2.2250432225478365</v>
      </c>
      <c r="M486" s="3">
        <f t="shared" si="46"/>
        <v>485</v>
      </c>
      <c r="N486" s="3">
        <f t="shared" si="44"/>
        <v>212</v>
      </c>
      <c r="O486" s="3">
        <f t="shared" si="45"/>
        <v>167.89711070471273</v>
      </c>
      <c r="P486" s="4">
        <f>( $C$20+$C$21*M486 +$C$22*(M486)^2 +$C$23*(M486)^3+ $C$24*(M486)^4 )*10^(-5)</f>
        <v>3.638733658375002E-3</v>
      </c>
      <c r="Q486" s="10">
        <f t="shared" si="47"/>
        <v>3.6390906318720002E-3</v>
      </c>
      <c r="R486" s="10">
        <f t="shared" si="48"/>
        <v>1.8953597040999999E-5</v>
      </c>
      <c r="S486">
        <v>192</v>
      </c>
    </row>
    <row r="487" spans="6:19" x14ac:dyDescent="0.25">
      <c r="F487">
        <f t="shared" si="43"/>
        <v>2.2250810834111618</v>
      </c>
      <c r="M487" s="3">
        <f t="shared" si="46"/>
        <v>486</v>
      </c>
      <c r="N487" s="3">
        <f t="shared" si="44"/>
        <v>213</v>
      </c>
      <c r="O487" s="3">
        <f t="shared" si="45"/>
        <v>167.91174825346604</v>
      </c>
      <c r="P487" s="4">
        <f>( $C$20+$C$21*M487 +$C$22*(M487)^2 +$C$23*(M487)^3+ $C$24*(M487)^4 )*10^(-5)</f>
        <v>3.6502610508240018E-3</v>
      </c>
      <c r="Q487" s="10">
        <f t="shared" si="47"/>
        <v>3.6506180243210009E-3</v>
      </c>
      <c r="R487" s="10">
        <f t="shared" si="48"/>
        <v>1.8915119297E-5</v>
      </c>
      <c r="S487">
        <v>193</v>
      </c>
    </row>
    <row r="488" spans="6:19" x14ac:dyDescent="0.25">
      <c r="F488">
        <f t="shared" si="43"/>
        <v>2.2251177727970584</v>
      </c>
      <c r="M488" s="3">
        <f t="shared" si="46"/>
        <v>487</v>
      </c>
      <c r="N488" s="3">
        <f t="shared" si="44"/>
        <v>214</v>
      </c>
      <c r="O488" s="3">
        <f t="shared" si="45"/>
        <v>167.92593410987564</v>
      </c>
      <c r="P488" s="4">
        <f>( $C$20+$C$21*M488 +$C$22*(M488)^2 +$C$23*(M488)^3+ $C$24*(M488)^4 )*10^(-5)</f>
        <v>3.6616727572370022E-3</v>
      </c>
      <c r="Q488" s="10">
        <f t="shared" si="47"/>
        <v>3.6620297307340005E-3</v>
      </c>
      <c r="R488" s="10">
        <f t="shared" si="48"/>
        <v>1.8876441910999998E-5</v>
      </c>
      <c r="S488">
        <v>194</v>
      </c>
    </row>
    <row r="489" spans="6:19" x14ac:dyDescent="0.25">
      <c r="F489">
        <f t="shared" si="43"/>
        <v>2.2251532949686448</v>
      </c>
      <c r="M489" s="3">
        <f t="shared" si="46"/>
        <v>488</v>
      </c>
      <c r="N489" s="3">
        <f t="shared" si="44"/>
        <v>215</v>
      </c>
      <c r="O489" s="3">
        <f t="shared" si="45"/>
        <v>167.93966980777509</v>
      </c>
      <c r="P489" s="4">
        <f>( $C$20+$C$21*M489 +$C$22*(M489)^2 +$C$23*(M489)^3+ $C$24*(M489)^4 )*10^(-5)</f>
        <v>3.6729681786880023E-3</v>
      </c>
      <c r="Q489" s="10">
        <f t="shared" si="47"/>
        <v>3.6733251521850006E-3</v>
      </c>
      <c r="R489" s="10">
        <f t="shared" si="48"/>
        <v>1.8837564882999998E-5</v>
      </c>
      <c r="S489">
        <v>195</v>
      </c>
    </row>
    <row r="490" spans="6:19" x14ac:dyDescent="0.25">
      <c r="F490">
        <f t="shared" si="43"/>
        <v>2.225187654161763</v>
      </c>
      <c r="M490" s="3">
        <f t="shared" si="46"/>
        <v>489</v>
      </c>
      <c r="N490" s="3">
        <f t="shared" si="44"/>
        <v>216</v>
      </c>
      <c r="O490" s="3">
        <f t="shared" si="45"/>
        <v>167.95295687461811</v>
      </c>
      <c r="P490" s="4">
        <f>( $C$20+$C$21*M490 +$C$22*(M490)^2 +$C$23*(M490)^3+ $C$24*(M490)^4 )*10^(-5)</f>
        <v>3.6841467162510026E-3</v>
      </c>
      <c r="Q490" s="10">
        <f t="shared" si="47"/>
        <v>3.6845036897480022E-3</v>
      </c>
      <c r="R490" s="10">
        <f t="shared" si="48"/>
        <v>1.8798488213000004E-5</v>
      </c>
      <c r="S490">
        <v>196</v>
      </c>
    </row>
    <row r="491" spans="6:19" x14ac:dyDescent="0.25">
      <c r="F491">
        <f t="shared" si="43"/>
        <v>2.2252208545852552</v>
      </c>
      <c r="M491" s="3">
        <f t="shared" si="46"/>
        <v>490</v>
      </c>
      <c r="N491" s="3">
        <f t="shared" si="44"/>
        <v>217</v>
      </c>
      <c r="O491" s="3">
        <f t="shared" si="45"/>
        <v>167.96579683153831</v>
      </c>
      <c r="P491" s="4">
        <f>( $C$20+$C$21*M491 +$C$22*(M491)^2 +$C$23*(M491)^3+ $C$24*(M491)^4 )*10^(-5)</f>
        <v>3.6952077710000007E-3</v>
      </c>
      <c r="Q491" s="10">
        <f t="shared" si="47"/>
        <v>3.6955647444970002E-3</v>
      </c>
      <c r="R491" s="10">
        <f t="shared" si="48"/>
        <v>1.8759211901000007E-5</v>
      </c>
      <c r="S491">
        <v>197</v>
      </c>
    </row>
    <row r="492" spans="6:19" x14ac:dyDescent="0.25">
      <c r="F492">
        <f t="shared" si="43"/>
        <v>2.2252529004211885</v>
      </c>
      <c r="M492" s="3">
        <f t="shared" si="46"/>
        <v>491</v>
      </c>
      <c r="N492" s="3">
        <f t="shared" si="44"/>
        <v>218</v>
      </c>
      <c r="O492" s="3">
        <f t="shared" si="45"/>
        <v>167.97819119339033</v>
      </c>
      <c r="P492" s="4">
        <f>( $C$20+$C$21*M492 +$C$22*(M492)^2 +$C$23*(M492)^3+ $C$24*(M492)^4 )*10^(-5)</f>
        <v>3.7061507440090012E-3</v>
      </c>
      <c r="Q492" s="10">
        <f t="shared" si="47"/>
        <v>3.7065077175060016E-3</v>
      </c>
      <c r="R492" s="10">
        <f t="shared" si="48"/>
        <v>1.8719735947000012E-5</v>
      </c>
      <c r="S492">
        <v>198</v>
      </c>
    </row>
    <row r="493" spans="6:19" x14ac:dyDescent="0.25">
      <c r="F493">
        <f t="shared" si="43"/>
        <v>2.2252837958250842</v>
      </c>
      <c r="M493" s="3">
        <f t="shared" si="46"/>
        <v>492</v>
      </c>
      <c r="N493" s="3">
        <f t="shared" si="44"/>
        <v>219</v>
      </c>
      <c r="O493" s="3">
        <f t="shared" si="45"/>
        <v>167.9901414687933</v>
      </c>
      <c r="P493" s="4">
        <f>( $C$20+$C$21*M493 +$C$22*(M493)^2 +$C$23*(M493)^3+ $C$24*(M493)^4 )*10^(-5)</f>
        <v>3.7169750363519986E-3</v>
      </c>
      <c r="Q493" s="10">
        <f t="shared" si="47"/>
        <v>3.7173320098489991E-3</v>
      </c>
      <c r="R493" s="10">
        <f t="shared" si="48"/>
        <v>1.8680060351000006E-5</v>
      </c>
      <c r="S493">
        <v>199</v>
      </c>
    </row>
    <row r="494" spans="6:19" x14ac:dyDescent="0.25">
      <c r="F494">
        <f t="shared" si="43"/>
        <v>2.2253135449261601</v>
      </c>
      <c r="M494" s="3">
        <f t="shared" si="46"/>
        <v>493</v>
      </c>
      <c r="N494" s="3">
        <f t="shared" si="44"/>
        <v>220</v>
      </c>
      <c r="O494" s="3">
        <f t="shared" si="45"/>
        <v>168.00164916017854</v>
      </c>
      <c r="P494" s="4">
        <f>( $C$20+$C$21*M494 +$C$22*(M494)^2 +$C$23*(M494)^3+ $C$24*(M494)^4 )*10^(-5)</f>
        <v>3.7276800491030009E-3</v>
      </c>
      <c r="Q494" s="10">
        <f t="shared" si="47"/>
        <v>3.7280370226000004E-3</v>
      </c>
      <c r="R494" s="10">
        <f t="shared" si="48"/>
        <v>1.8640185113000003E-5</v>
      </c>
      <c r="S494">
        <v>200</v>
      </c>
    </row>
    <row r="495" spans="6:19" x14ac:dyDescent="0.25">
      <c r="F495">
        <f t="shared" si="43"/>
        <v>2.2253421518275731</v>
      </c>
      <c r="M495" s="3">
        <f t="shared" si="46"/>
        <v>494</v>
      </c>
      <c r="N495" s="3">
        <f t="shared" si="44"/>
        <v>221</v>
      </c>
      <c r="O495" s="3">
        <f t="shared" si="45"/>
        <v>168.01271576384008</v>
      </c>
      <c r="P495" s="4">
        <f>( $C$20+$C$21*M495 +$C$22*(M495)^2 +$C$23*(M495)^3+ $C$24*(M495)^4 )*10^(-5)</f>
        <v>3.7382651833360002E-3</v>
      </c>
      <c r="Q495" s="10">
        <f t="shared" si="47"/>
        <v>3.7386221568330019E-3</v>
      </c>
      <c r="R495" s="10">
        <f t="shared" si="48"/>
        <v>1.8600110233000003E-5</v>
      </c>
      <c r="S495">
        <v>201</v>
      </c>
    </row>
    <row r="496" spans="6:19" x14ac:dyDescent="0.25">
      <c r="F496">
        <f t="shared" si="43"/>
        <v>2.2253696206066227</v>
      </c>
      <c r="M496" s="3">
        <f t="shared" si="46"/>
        <v>495</v>
      </c>
      <c r="N496" s="3">
        <f t="shared" si="44"/>
        <v>222</v>
      </c>
      <c r="O496" s="3">
        <f t="shared" si="45"/>
        <v>168.02334276996862</v>
      </c>
      <c r="P496" s="4">
        <f>( $C$20+$C$21*M496 +$C$22*(M496)^2 +$C$23*(M496)^3+ $C$24*(M496)^4 )*10^(-5)</f>
        <v>3.7487298401250001E-3</v>
      </c>
      <c r="Q496" s="10">
        <f t="shared" si="47"/>
        <v>3.7490868136220005E-3</v>
      </c>
      <c r="R496" s="10">
        <f t="shared" si="48"/>
        <v>1.8559835711000005E-5</v>
      </c>
      <c r="S496">
        <v>202</v>
      </c>
    </row>
    <row r="497" spans="6:19" x14ac:dyDescent="0.25">
      <c r="F497">
        <f t="shared" si="43"/>
        <v>2.2253959553149985</v>
      </c>
      <c r="M497" s="3">
        <f t="shared" si="46"/>
        <v>496</v>
      </c>
      <c r="N497" s="3">
        <f t="shared" si="44"/>
        <v>223</v>
      </c>
      <c r="O497" s="3">
        <f t="shared" si="45"/>
        <v>168.03353166270367</v>
      </c>
      <c r="P497" s="4">
        <f>( $C$20+$C$21*M497 +$C$22*(M497)^2 +$C$23*(M497)^3+ $C$24*(M497)^4 )*10^(-5)</f>
        <v>3.7590734205440006E-3</v>
      </c>
      <c r="Q497" s="10">
        <f t="shared" si="47"/>
        <v>3.7594303940410002E-3</v>
      </c>
      <c r="R497" s="10">
        <f t="shared" si="48"/>
        <v>1.8519361547000007E-5</v>
      </c>
      <c r="S497">
        <v>203</v>
      </c>
    </row>
    <row r="498" spans="6:19" x14ac:dyDescent="0.25">
      <c r="F498">
        <f t="shared" si="43"/>
        <v>2.2254211599789846</v>
      </c>
      <c r="M498" s="3">
        <f t="shared" si="46"/>
        <v>497</v>
      </c>
      <c r="N498" s="3">
        <f t="shared" si="44"/>
        <v>224</v>
      </c>
      <c r="O498" s="3">
        <f t="shared" si="45"/>
        <v>168.0432839201705</v>
      </c>
      <c r="P498" s="4">
        <f>( $C$20+$C$21*M498 +$C$22*(M498)^2 +$C$23*(M498)^3+ $C$24*(M498)^4 )*10^(-5)</f>
        <v>3.769295325667004E-3</v>
      </c>
      <c r="Q498" s="10">
        <f t="shared" si="47"/>
        <v>3.7696522991640009E-3</v>
      </c>
      <c r="R498" s="10">
        <f t="shared" si="48"/>
        <v>1.8478687741000002E-5</v>
      </c>
      <c r="S498">
        <v>204</v>
      </c>
    </row>
    <row r="499" spans="6:19" x14ac:dyDescent="0.25">
      <c r="F499">
        <f t="shared" si="43"/>
        <v>2.2254452385997165</v>
      </c>
      <c r="M499" s="3">
        <f t="shared" si="46"/>
        <v>498</v>
      </c>
      <c r="N499" s="3">
        <f t="shared" si="44"/>
        <v>225</v>
      </c>
      <c r="O499" s="3">
        <f t="shared" si="45"/>
        <v>168.05260101453629</v>
      </c>
      <c r="P499" s="4">
        <f>( $C$20+$C$21*M499 +$C$22*(M499)^2 +$C$23*(M499)^3+ $C$24*(M499)^4 )*10^(-5)</f>
        <v>3.7793949565680012E-3</v>
      </c>
      <c r="Q499" s="10">
        <f t="shared" si="47"/>
        <v>3.7797519300649994E-3</v>
      </c>
      <c r="R499" s="10">
        <f t="shared" si="48"/>
        <v>1.8437814292999999E-5</v>
      </c>
      <c r="S499">
        <v>205</v>
      </c>
    </row>
    <row r="500" spans="6:19" x14ac:dyDescent="0.25">
      <c r="F500">
        <f t="shared" si="43"/>
        <v>2.2254681951533533</v>
      </c>
      <c r="M500" s="3">
        <f t="shared" si="46"/>
        <v>499</v>
      </c>
      <c r="N500" s="3">
        <f t="shared" si="44"/>
        <v>226</v>
      </c>
      <c r="O500" s="3">
        <f t="shared" si="45"/>
        <v>168.06148441203493</v>
      </c>
      <c r="P500" s="4">
        <f>( $C$20+$C$21*M500 +$C$22*(M500)^2 +$C$23*(M500)^3+ $C$24*(M500)^4 )*10^(-5)</f>
        <v>3.7893717143210009E-3</v>
      </c>
      <c r="Q500" s="10">
        <f t="shared" si="47"/>
        <v>3.7897286878180027E-3</v>
      </c>
      <c r="R500" s="10">
        <f t="shared" si="48"/>
        <v>1.8396741202999999E-5</v>
      </c>
      <c r="S500">
        <v>206</v>
      </c>
    </row>
    <row r="501" spans="6:19" x14ac:dyDescent="0.25">
      <c r="F501">
        <f t="shared" si="43"/>
        <v>2.2254900335913277</v>
      </c>
      <c r="M501" s="3">
        <f t="shared" si="46"/>
        <v>500</v>
      </c>
      <c r="N501" s="3">
        <f t="shared" si="44"/>
        <v>227</v>
      </c>
      <c r="O501" s="3">
        <f t="shared" si="45"/>
        <v>168.06993557302238</v>
      </c>
      <c r="P501" s="4">
        <f>( $C$20+$C$21*M501 +$C$22*(M501)^2 +$C$23*(M501)^3+ $C$24*(M501)^4 )*10^(-5)</f>
        <v>3.7992250000000016E-3</v>
      </c>
      <c r="Q501" s="10">
        <f t="shared" si="47"/>
        <v>3.7995819734970011E-3</v>
      </c>
      <c r="R501" s="10">
        <f t="shared" si="48"/>
        <v>1.8355468470999999E-5</v>
      </c>
      <c r="S501">
        <v>207</v>
      </c>
    </row>
    <row r="502" spans="6:19" x14ac:dyDescent="0.25">
      <c r="F502">
        <f t="shared" si="43"/>
        <v>2.2255107578405484</v>
      </c>
      <c r="M502" s="3">
        <f t="shared" si="46"/>
        <v>501</v>
      </c>
      <c r="N502" s="3">
        <f t="shared" si="44"/>
        <v>228</v>
      </c>
      <c r="O502" s="3">
        <f t="shared" si="45"/>
        <v>168.07795595201395</v>
      </c>
      <c r="P502" s="4">
        <f>( $C$20+$C$21*M502 +$C$22*(M502)^2 +$C$23*(M502)^3+ $C$24*(M502)^4 )*10^(-5)</f>
        <v>3.8089542146790044E-3</v>
      </c>
      <c r="Q502" s="10">
        <f t="shared" si="47"/>
        <v>3.8093111881760014E-3</v>
      </c>
      <c r="R502" s="10">
        <f t="shared" si="48"/>
        <v>1.8313996097000001E-5</v>
      </c>
      <c r="S502">
        <v>208</v>
      </c>
    </row>
    <row r="503" spans="6:19" x14ac:dyDescent="0.25">
      <c r="F503">
        <f t="shared" si="43"/>
        <v>2.2255303718036146</v>
      </c>
      <c r="M503" s="3">
        <f t="shared" si="46"/>
        <v>502</v>
      </c>
      <c r="N503" s="3">
        <f t="shared" si="44"/>
        <v>229</v>
      </c>
      <c r="O503" s="3">
        <f t="shared" si="45"/>
        <v>168.08554699772682</v>
      </c>
      <c r="P503" s="4">
        <f>( $C$20+$C$21*M503 +$C$22*(M503)^2 +$C$23*(M503)^3+ $C$24*(M503)^4 )*10^(-5)</f>
        <v>3.8185587594319987E-3</v>
      </c>
      <c r="Q503" s="10">
        <f t="shared" si="47"/>
        <v>3.8189157329290018E-3</v>
      </c>
      <c r="R503" s="10">
        <f t="shared" si="48"/>
        <v>1.8272324081000006E-5</v>
      </c>
      <c r="S503">
        <v>209</v>
      </c>
    </row>
    <row r="504" spans="6:19" x14ac:dyDescent="0.25">
      <c r="F504">
        <f t="shared" si="43"/>
        <v>2.2255488793590272</v>
      </c>
      <c r="M504" s="3">
        <f t="shared" si="46"/>
        <v>503</v>
      </c>
      <c r="N504" s="3">
        <f t="shared" si="44"/>
        <v>230</v>
      </c>
      <c r="O504" s="3">
        <f t="shared" si="45"/>
        <v>168.09271015312143</v>
      </c>
      <c r="P504" s="4">
        <f>( $C$20+$C$21*M504 +$C$22*(M504)^2 +$C$23*(M504)^3+ $C$24*(M504)^4 )*10^(-5)</f>
        <v>3.8280380353330023E-3</v>
      </c>
      <c r="Q504" s="10">
        <f t="shared" si="47"/>
        <v>3.8283950088300019E-3</v>
      </c>
      <c r="R504" s="10">
        <f t="shared" si="48"/>
        <v>1.823045242300001E-5</v>
      </c>
      <c r="S504">
        <v>210</v>
      </c>
    </row>
    <row r="505" spans="6:19" x14ac:dyDescent="0.25">
      <c r="F505">
        <f t="shared" si="43"/>
        <v>2.2255662843613857</v>
      </c>
      <c r="M505" s="3">
        <f t="shared" si="46"/>
        <v>504</v>
      </c>
      <c r="N505" s="3">
        <f t="shared" si="44"/>
        <v>231</v>
      </c>
      <c r="O505" s="3">
        <f t="shared" si="45"/>
        <v>168.09944685543832</v>
      </c>
      <c r="P505" s="4">
        <f>( $C$20+$C$21*M505 +$C$22*(M505)^2 +$C$23*(M505)^3+ $C$24*(M505)^4 )*10^(-5)</f>
        <v>3.8373914434560018E-3</v>
      </c>
      <c r="Q505" s="10">
        <f t="shared" si="47"/>
        <v>3.8377484169530023E-3</v>
      </c>
      <c r="R505" s="10">
        <f t="shared" si="48"/>
        <v>1.8188381123000011E-5</v>
      </c>
      <c r="S505">
        <v>211</v>
      </c>
    </row>
    <row r="506" spans="6:19" x14ac:dyDescent="0.25">
      <c r="F506">
        <f t="shared" si="43"/>
        <v>2.225582590641614</v>
      </c>
      <c r="M506" s="3">
        <f t="shared" si="46"/>
        <v>505</v>
      </c>
      <c r="N506" s="3">
        <f t="shared" si="44"/>
        <v>232</v>
      </c>
      <c r="O506" s="3">
        <f t="shared" si="45"/>
        <v>168.10575853624607</v>
      </c>
      <c r="P506" s="4">
        <f>( $C$20+$C$21*M506 +$C$22*(M506)^2 +$C$23*(M506)^3+ $C$24*(M506)^4 )*10^(-5)</f>
        <v>3.8466183848750008E-3</v>
      </c>
      <c r="Q506" s="10">
        <f t="shared" si="47"/>
        <v>3.8469753583719991E-3</v>
      </c>
      <c r="R506" s="10">
        <f t="shared" si="48"/>
        <v>1.814611018100001E-5</v>
      </c>
      <c r="S506">
        <v>212</v>
      </c>
    </row>
    <row r="507" spans="6:19" x14ac:dyDescent="0.25">
      <c r="F507">
        <f t="shared" si="43"/>
        <v>2.2255978020071385</v>
      </c>
      <c r="M507" s="3">
        <f t="shared" si="46"/>
        <v>506</v>
      </c>
      <c r="N507" s="3">
        <f t="shared" si="44"/>
        <v>233</v>
      </c>
      <c r="O507" s="3">
        <f t="shared" si="45"/>
        <v>168.11164662147169</v>
      </c>
      <c r="P507" s="4">
        <f>( $C$20+$C$21*M507 +$C$22*(M507)^2 +$C$23*(M507)^3+ $C$24*(M507)^4 )*10^(-5)</f>
        <v>3.8557182606640005E-3</v>
      </c>
      <c r="Q507" s="10">
        <f t="shared" si="47"/>
        <v>3.8560752341609988E-3</v>
      </c>
      <c r="R507" s="10">
        <f t="shared" si="48"/>
        <v>1.8103639597000003E-5</v>
      </c>
      <c r="S507">
        <v>213</v>
      </c>
    </row>
    <row r="508" spans="6:19" x14ac:dyDescent="0.25">
      <c r="F508">
        <f t="shared" si="43"/>
        <v>2.2256119222421038</v>
      </c>
      <c r="M508" s="3">
        <f t="shared" si="46"/>
        <v>507</v>
      </c>
      <c r="N508" s="3">
        <f t="shared" si="44"/>
        <v>234</v>
      </c>
      <c r="O508" s="3">
        <f t="shared" si="45"/>
        <v>168.11711253144614</v>
      </c>
      <c r="P508" s="4">
        <f>( $C$20+$C$21*M508 +$C$22*(M508)^2 +$C$23*(M508)^3+ $C$24*(M508)^4 )*10^(-5)</f>
        <v>3.8646904718969998E-3</v>
      </c>
      <c r="Q508" s="10">
        <f t="shared" si="47"/>
        <v>3.8650474453940003E-3</v>
      </c>
      <c r="R508" s="10">
        <f t="shared" si="48"/>
        <v>1.8060969371000005E-5</v>
      </c>
      <c r="S508">
        <v>214</v>
      </c>
    </row>
    <row r="509" spans="6:19" x14ac:dyDescent="0.25">
      <c r="F509">
        <f t="shared" si="43"/>
        <v>2.2256249551075777</v>
      </c>
      <c r="M509" s="3">
        <f t="shared" si="46"/>
        <v>508</v>
      </c>
      <c r="N509" s="3">
        <f t="shared" si="44"/>
        <v>235</v>
      </c>
      <c r="O509" s="3">
        <f t="shared" si="45"/>
        <v>168.12215768094489</v>
      </c>
      <c r="P509" s="4">
        <f>( $C$20+$C$21*M509 +$C$22*(M509)^2 +$C$23*(M509)^3+ $C$24*(M509)^4 )*10^(-5)</f>
        <v>3.8735344196480039E-3</v>
      </c>
      <c r="Q509" s="10">
        <f t="shared" si="47"/>
        <v>3.873891393145E-3</v>
      </c>
      <c r="R509" s="10">
        <f t="shared" si="48"/>
        <v>1.8018099503000002E-5</v>
      </c>
      <c r="S509">
        <v>215</v>
      </c>
    </row>
    <row r="510" spans="6:19" x14ac:dyDescent="0.25">
      <c r="F510">
        <f t="shared" si="43"/>
        <v>2.2256369043417301</v>
      </c>
      <c r="M510" s="3">
        <f t="shared" si="46"/>
        <v>509</v>
      </c>
      <c r="N510" s="3">
        <f t="shared" si="44"/>
        <v>236</v>
      </c>
      <c r="O510" s="3">
        <f t="shared" si="45"/>
        <v>168.12678347922079</v>
      </c>
      <c r="P510" s="4">
        <f>( $C$20+$C$21*M510 +$C$22*(M510)^2 +$C$23*(M510)^3+ $C$24*(M510)^4 )*10^(-5)</f>
        <v>3.882249504991003E-3</v>
      </c>
      <c r="Q510" s="10">
        <f t="shared" si="47"/>
        <v>3.8826064784880012E-3</v>
      </c>
      <c r="R510" s="10">
        <f t="shared" si="48"/>
        <v>1.7975029993E-5</v>
      </c>
      <c r="S510">
        <v>216</v>
      </c>
    </row>
    <row r="511" spans="6:19" x14ac:dyDescent="0.25">
      <c r="F511">
        <f t="shared" si="43"/>
        <v>2.2256477736600386</v>
      </c>
      <c r="M511" s="3">
        <f t="shared" si="46"/>
        <v>510</v>
      </c>
      <c r="N511" s="3">
        <f t="shared" si="44"/>
        <v>237</v>
      </c>
      <c r="O511" s="3">
        <f t="shared" si="45"/>
        <v>168.1309913300457</v>
      </c>
      <c r="P511" s="4">
        <f>( $C$20+$C$21*M511 +$C$22*(M511)^2 +$C$23*(M511)^3+ $C$24*(M511)^4 )*10^(-5)</f>
        <v>3.890835129E-3</v>
      </c>
      <c r="Q511" s="10">
        <f t="shared" si="47"/>
        <v>3.8911921024970004E-3</v>
      </c>
      <c r="R511" s="10">
        <f t="shared" si="48"/>
        <v>1.7931760841E-5</v>
      </c>
      <c r="S511">
        <v>217</v>
      </c>
    </row>
    <row r="512" spans="6:19" x14ac:dyDescent="0.25">
      <c r="F512">
        <f t="shared" si="43"/>
        <v>2.225657566755479</v>
      </c>
      <c r="M512" s="3">
        <f t="shared" si="46"/>
        <v>511</v>
      </c>
      <c r="N512" s="3">
        <f t="shared" si="44"/>
        <v>238</v>
      </c>
      <c r="O512" s="3">
        <f t="shared" si="45"/>
        <v>168.13478263174866</v>
      </c>
      <c r="P512" s="4">
        <f>( $C$20+$C$21*M512 +$C$22*(M512)^2 +$C$23*(M512)^3+ $C$24*(M512)^4 )*10^(-5)</f>
        <v>3.899290692749005E-3</v>
      </c>
      <c r="Q512" s="10">
        <f t="shared" si="47"/>
        <v>3.8996476662460011E-3</v>
      </c>
      <c r="R512" s="10">
        <f t="shared" si="48"/>
        <v>1.7888292046999999E-5</v>
      </c>
      <c r="S512">
        <v>218</v>
      </c>
    </row>
    <row r="513" spans="6:19" x14ac:dyDescent="0.25">
      <c r="F513">
        <f t="shared" si="43"/>
        <v>2.2256662872987159</v>
      </c>
      <c r="M513" s="3">
        <f t="shared" si="46"/>
        <v>512</v>
      </c>
      <c r="N513" s="3">
        <f t="shared" si="44"/>
        <v>239</v>
      </c>
      <c r="O513" s="3">
        <f t="shared" si="45"/>
        <v>168.13815877725244</v>
      </c>
      <c r="P513" s="4">
        <f>( $C$20+$C$21*M513 +$C$22*(M513)^2 +$C$23*(M513)^3+ $C$24*(M513)^4 )*10^(-5)</f>
        <v>3.9076155973120016E-3</v>
      </c>
      <c r="Q513" s="10">
        <f t="shared" si="47"/>
        <v>3.9079725708090025E-3</v>
      </c>
      <c r="R513" s="10">
        <f t="shared" si="48"/>
        <v>1.7844623611000001E-5</v>
      </c>
      <c r="S513">
        <v>219</v>
      </c>
    </row>
    <row r="514" spans="6:19" x14ac:dyDescent="0.25">
      <c r="F514">
        <f t="shared" ref="F514:F572" si="49">$B$3+$B$4*(LOG10(M514)) + $B$5*(LOG10(M514))^2 + $B$6*(LOG10(M514))^3 + $B$7*(LOG10(M514))^4 + $B$8*(LOG10(M514))^5 + $B$9*(LOG10(M514))^6 + $B$10*(LOG10(M514))^7 + $B$11*(LOG10(M514))^8</f>
        <v>2.225673938938284</v>
      </c>
      <c r="M514" s="3">
        <f t="shared" si="46"/>
        <v>513</v>
      </c>
      <c r="N514" s="3">
        <f t="shared" ref="N514:N577" si="50">M514-273</f>
        <v>240</v>
      </c>
      <c r="O514" s="3">
        <f t="shared" ref="O514:O572" si="51">10^(F514)</f>
        <v>168.14112115410893</v>
      </c>
      <c r="P514" s="4">
        <f>( $C$20+$C$21*M514 +$C$22*(M514)^2 +$C$23*(M514)^3+ $C$24*(M514)^4 )*10^(-5)</f>
        <v>3.9158092437629995E-3</v>
      </c>
      <c r="Q514" s="10">
        <f t="shared" si="47"/>
        <v>3.9161662172599995E-3</v>
      </c>
      <c r="R514" s="10">
        <f t="shared" si="48"/>
        <v>1.7800755532999999E-5</v>
      </c>
      <c r="S514">
        <v>220</v>
      </c>
    </row>
    <row r="515" spans="6:19" x14ac:dyDescent="0.25">
      <c r="F515">
        <f t="shared" si="49"/>
        <v>2.2256805253007919</v>
      </c>
      <c r="M515" s="3">
        <f t="shared" ref="M515:M572" si="52">M514+1</f>
        <v>514</v>
      </c>
      <c r="N515" s="3">
        <f t="shared" si="50"/>
        <v>241</v>
      </c>
      <c r="O515" s="3">
        <f t="shared" si="51"/>
        <v>168.14367114454194</v>
      </c>
      <c r="P515" s="4">
        <f>( $C$20+$C$21*M515 +$C$22*(M515)^2 +$C$23*(M515)^3+ $C$24*(M515)^4 )*10^(-5)</f>
        <v>3.9238710331760017E-3</v>
      </c>
      <c r="Q515" s="10">
        <f t="shared" si="47"/>
        <v>3.9242280066730025E-3</v>
      </c>
      <c r="R515" s="10">
        <f t="shared" si="48"/>
        <v>1.7756687813000004E-5</v>
      </c>
      <c r="S515">
        <v>221</v>
      </c>
    </row>
    <row r="516" spans="6:19" x14ac:dyDescent="0.25">
      <c r="F516">
        <f t="shared" si="49"/>
        <v>2.2256860499910855</v>
      </c>
      <c r="M516" s="3">
        <f t="shared" si="52"/>
        <v>515</v>
      </c>
      <c r="N516" s="3">
        <f t="shared" si="50"/>
        <v>242</v>
      </c>
      <c r="O516" s="3">
        <f t="shared" si="51"/>
        <v>168.14581012547598</v>
      </c>
      <c r="P516" s="4">
        <f>( $C$20+$C$21*M516 +$C$22*(M516)^2 +$C$23*(M516)^3+ $C$24*(M516)^4 )*10^(-5)</f>
        <v>3.9318003666250004E-3</v>
      </c>
      <c r="Q516" s="10">
        <f t="shared" si="47"/>
        <v>3.9321573401219986E-3</v>
      </c>
      <c r="R516" s="10">
        <f t="shared" si="48"/>
        <v>1.7712420451000011E-5</v>
      </c>
      <c r="S516">
        <v>222</v>
      </c>
    </row>
    <row r="517" spans="6:19" x14ac:dyDescent="0.25">
      <c r="F517">
        <f t="shared" si="49"/>
        <v>2.2256905165924419</v>
      </c>
      <c r="M517" s="3">
        <f t="shared" si="52"/>
        <v>516</v>
      </c>
      <c r="N517" s="3">
        <f t="shared" si="50"/>
        <v>243</v>
      </c>
      <c r="O517" s="3">
        <f t="shared" si="51"/>
        <v>168.14753946857601</v>
      </c>
      <c r="P517" s="4">
        <f>( $C$20+$C$21*M517 +$C$22*(M517)^2 +$C$23*(M517)^3+ $C$24*(M517)^4 )*10^(-5)</f>
        <v>3.9395966451840018E-3</v>
      </c>
      <c r="Q517" s="10">
        <f t="shared" si="47"/>
        <v>3.939953618681E-3</v>
      </c>
      <c r="R517" s="10">
        <f t="shared" si="48"/>
        <v>1.7667953447000004E-5</v>
      </c>
      <c r="S517">
        <v>223</v>
      </c>
    </row>
    <row r="518" spans="6:19" x14ac:dyDescent="0.25">
      <c r="F518">
        <f t="shared" si="49"/>
        <v>2.2256939286667521</v>
      </c>
      <c r="M518" s="3">
        <f t="shared" si="52"/>
        <v>517</v>
      </c>
      <c r="N518" s="3">
        <f t="shared" si="50"/>
        <v>244</v>
      </c>
      <c r="O518" s="3">
        <f t="shared" si="51"/>
        <v>168.14886054028537</v>
      </c>
      <c r="P518" s="4">
        <f>( $C$20+$C$21*M518 +$C$22*(M518)^2 +$C$23*(M518)^3+ $C$24*(M518)^4 )*10^(-5)</f>
        <v>3.9472592699270016E-3</v>
      </c>
      <c r="Q518" s="10">
        <f t="shared" si="47"/>
        <v>3.9476162434240025E-3</v>
      </c>
      <c r="R518" s="10">
        <f t="shared" si="48"/>
        <v>1.7623286801000006E-5</v>
      </c>
      <c r="S518">
        <v>224</v>
      </c>
    </row>
    <row r="519" spans="6:19" x14ac:dyDescent="0.25">
      <c r="F519">
        <f t="shared" si="49"/>
        <v>2.2256962897546924</v>
      </c>
      <c r="M519" s="3">
        <f t="shared" si="52"/>
        <v>518</v>
      </c>
      <c r="N519" s="3">
        <f t="shared" si="50"/>
        <v>245</v>
      </c>
      <c r="O519" s="3">
        <f t="shared" si="51"/>
        <v>168.14977470185667</v>
      </c>
      <c r="P519" s="4">
        <f>( $C$20+$C$21*M519 +$C$22*(M519)^2 +$C$23*(M519)^3+ $C$24*(M519)^4 )*10^(-5)</f>
        <v>3.9547876419280033E-3</v>
      </c>
      <c r="Q519" s="10">
        <f t="shared" si="47"/>
        <v>3.9551446154249999E-3</v>
      </c>
      <c r="R519" s="10">
        <f t="shared" si="48"/>
        <v>1.7578420513000008E-5</v>
      </c>
      <c r="S519">
        <v>225</v>
      </c>
    </row>
    <row r="520" spans="6:19" x14ac:dyDescent="0.25">
      <c r="F520">
        <f t="shared" si="49"/>
        <v>2.2256976033759059</v>
      </c>
      <c r="M520" s="3">
        <f t="shared" si="52"/>
        <v>519</v>
      </c>
      <c r="N520" s="3">
        <f t="shared" si="50"/>
        <v>246</v>
      </c>
      <c r="O520" s="3">
        <f t="shared" si="51"/>
        <v>168.15028330939003</v>
      </c>
      <c r="P520" s="4">
        <f>( $C$20+$C$21*M520 +$C$22*(M520)^2 +$C$23*(M520)^3+ $C$24*(M520)^4 )*10^(-5)</f>
        <v>3.9621811622610019E-3</v>
      </c>
      <c r="Q520" s="10">
        <f t="shared" si="47"/>
        <v>3.9625381357580028E-3</v>
      </c>
      <c r="R520" s="10">
        <f t="shared" si="48"/>
        <v>1.7533354583000006E-5</v>
      </c>
      <c r="S520">
        <v>226</v>
      </c>
    </row>
    <row r="521" spans="6:19" x14ac:dyDescent="0.25">
      <c r="F521">
        <f t="shared" si="49"/>
        <v>2.2256978730291728</v>
      </c>
      <c r="M521" s="3">
        <f t="shared" si="52"/>
        <v>520</v>
      </c>
      <c r="N521" s="3">
        <f t="shared" si="50"/>
        <v>247</v>
      </c>
      <c r="O521" s="3">
        <f t="shared" si="51"/>
        <v>168.15038771386477</v>
      </c>
      <c r="P521" s="4">
        <f>( $C$20+$C$21*M521 +$C$22*(M521)^2 +$C$23*(M521)^3+ $C$24*(M521)^4 )*10^(-5)</f>
        <v>3.9694392320000025E-3</v>
      </c>
      <c r="Q521" s="10">
        <f t="shared" si="47"/>
        <v>3.9697962054969982E-3</v>
      </c>
      <c r="R521" s="10">
        <f t="shared" si="48"/>
        <v>1.7488089011000003E-5</v>
      </c>
      <c r="S521">
        <v>227</v>
      </c>
    </row>
    <row r="522" spans="6:19" x14ac:dyDescent="0.25">
      <c r="F522">
        <f t="shared" si="49"/>
        <v>2.2256971021925889</v>
      </c>
      <c r="M522" s="3">
        <f t="shared" si="52"/>
        <v>521</v>
      </c>
      <c r="N522" s="3">
        <f t="shared" si="50"/>
        <v>248</v>
      </c>
      <c r="O522" s="3">
        <f t="shared" si="51"/>
        <v>168.15008926117704</v>
      </c>
      <c r="P522" s="4">
        <f>( $C$20+$C$21*M522 +$C$22*(M522)^2 +$C$23*(M522)^3+ $C$24*(M522)^4 )*10^(-5)</f>
        <v>3.9765612522190009E-3</v>
      </c>
      <c r="Q522" s="10">
        <f t="shared" si="47"/>
        <v>3.9769182257160017E-3</v>
      </c>
      <c r="R522" s="10">
        <f t="shared" si="48"/>
        <v>1.7442623797000003E-5</v>
      </c>
      <c r="S522">
        <v>228</v>
      </c>
    </row>
    <row r="523" spans="6:19" x14ac:dyDescent="0.25">
      <c r="F523">
        <f t="shared" si="49"/>
        <v>2.2256952943237351</v>
      </c>
      <c r="M523" s="3">
        <f t="shared" si="52"/>
        <v>522</v>
      </c>
      <c r="N523" s="3">
        <f t="shared" si="50"/>
        <v>249</v>
      </c>
      <c r="O523" s="3">
        <f t="shared" si="51"/>
        <v>168.14938929217192</v>
      </c>
      <c r="P523" s="4">
        <f>( $C$20+$C$21*M523 +$C$22*(M523)^2 +$C$23*(M523)^3+ $C$24*(M523)^4 )*10^(-5)</f>
        <v>3.9835466239919997E-3</v>
      </c>
      <c r="Q523" s="10">
        <f t="shared" si="47"/>
        <v>3.9839035974890023E-3</v>
      </c>
      <c r="R523" s="10">
        <f t="shared" si="48"/>
        <v>1.7396958941000006E-5</v>
      </c>
      <c r="S523">
        <v>229</v>
      </c>
    </row>
    <row r="524" spans="6:19" x14ac:dyDescent="0.25">
      <c r="F524">
        <f t="shared" si="49"/>
        <v>2.2256924528598443</v>
      </c>
      <c r="M524" s="3">
        <f t="shared" si="52"/>
        <v>523</v>
      </c>
      <c r="N524" s="3">
        <f t="shared" si="50"/>
        <v>250</v>
      </c>
      <c r="O524" s="3">
        <f t="shared" si="51"/>
        <v>168.14828914267693</v>
      </c>
      <c r="P524" s="4">
        <f>( $C$20+$C$21*M524 +$C$22*(M524)^2 +$C$23*(M524)^3+ $C$24*(M524)^4 )*10^(-5)</f>
        <v>3.990394748392999E-3</v>
      </c>
      <c r="Q524" s="10">
        <f t="shared" si="47"/>
        <v>3.9907517218900016E-3</v>
      </c>
      <c r="R524" s="10">
        <f t="shared" si="48"/>
        <v>1.7351094443000001E-5</v>
      </c>
      <c r="S524">
        <v>230</v>
      </c>
    </row>
    <row r="525" spans="6:19" x14ac:dyDescent="0.25">
      <c r="F525">
        <f t="shared" si="49"/>
        <v>2.225688581217975</v>
      </c>
      <c r="M525" s="3">
        <f t="shared" si="52"/>
        <v>524</v>
      </c>
      <c r="N525" s="3">
        <f t="shared" si="50"/>
        <v>251</v>
      </c>
      <c r="O525" s="3">
        <f t="shared" si="51"/>
        <v>168.1467901435374</v>
      </c>
      <c r="P525" s="4">
        <f>( $C$20+$C$21*M525 +$C$22*(M525)^2 +$C$23*(M525)^3+ $C$24*(M525)^4 )*10^(-5)</f>
        <v>3.9971050264960015E-3</v>
      </c>
      <c r="Q525" s="10">
        <f t="shared" si="47"/>
        <v>3.9974619999930024E-3</v>
      </c>
      <c r="R525" s="10">
        <f t="shared" si="48"/>
        <v>1.7305030303000006E-5</v>
      </c>
      <c r="S525">
        <v>231</v>
      </c>
    </row>
    <row r="526" spans="6:19" x14ac:dyDescent="0.25">
      <c r="F526">
        <f t="shared" si="49"/>
        <v>2.2256836827951636</v>
      </c>
      <c r="M526" s="3">
        <f t="shared" si="52"/>
        <v>525</v>
      </c>
      <c r="N526" s="3">
        <f t="shared" si="50"/>
        <v>252</v>
      </c>
      <c r="O526" s="3">
        <f t="shared" si="51"/>
        <v>168.14489362064376</v>
      </c>
      <c r="P526" s="4">
        <f>( $C$20+$C$21*M526 +$C$22*(M526)^2 +$C$23*(M526)^3+ $C$24*(M526)^4 )*10^(-5)</f>
        <v>4.0036768593750003E-3</v>
      </c>
      <c r="Q526" s="10">
        <f t="shared" si="47"/>
        <v>4.0040338328720011E-3</v>
      </c>
      <c r="R526" s="10">
        <f t="shared" si="48"/>
        <v>1.7258766521000003E-5</v>
      </c>
      <c r="S526">
        <v>232</v>
      </c>
    </row>
    <row r="527" spans="6:19" x14ac:dyDescent="0.25">
      <c r="F527">
        <f t="shared" si="49"/>
        <v>2.2256777609686118</v>
      </c>
      <c r="M527" s="3">
        <f t="shared" si="52"/>
        <v>526</v>
      </c>
      <c r="N527" s="3">
        <f t="shared" si="50"/>
        <v>253</v>
      </c>
      <c r="O527" s="3">
        <f t="shared" si="51"/>
        <v>168.14260089497378</v>
      </c>
      <c r="P527" s="4">
        <f>( $C$20+$C$21*M527 +$C$22*(M527)^2 +$C$23*(M527)^3+ $C$24*(M527)^4 )*10^(-5)</f>
        <v>4.0101096481039988E-3</v>
      </c>
      <c r="Q527" s="10">
        <f t="shared" si="47"/>
        <v>4.0104666216010014E-3</v>
      </c>
      <c r="R527" s="10">
        <f t="shared" si="48"/>
        <v>1.7212303097000003E-5</v>
      </c>
      <c r="S527">
        <v>233</v>
      </c>
    </row>
    <row r="528" spans="6:19" x14ac:dyDescent="0.25">
      <c r="F528">
        <f t="shared" si="49"/>
        <v>2.2256708190958241</v>
      </c>
      <c r="M528" s="3">
        <f t="shared" si="52"/>
        <v>527</v>
      </c>
      <c r="N528" s="3">
        <f t="shared" si="50"/>
        <v>254</v>
      </c>
      <c r="O528" s="3">
        <f t="shared" si="51"/>
        <v>168.13991328261463</v>
      </c>
      <c r="P528" s="4">
        <f>( $C$20+$C$21*M528 +$C$22*(M528)^2 +$C$23*(M528)^3+ $C$24*(M528)^4 )*10^(-5)</f>
        <v>4.0164027937569999E-3</v>
      </c>
      <c r="Q528" s="10">
        <f t="shared" si="47"/>
        <v>4.0167597672540025E-3</v>
      </c>
      <c r="R528" s="10">
        <f t="shared" si="48"/>
        <v>1.7165640031000003E-5</v>
      </c>
      <c r="S528">
        <v>234</v>
      </c>
    </row>
    <row r="529" spans="6:19" x14ac:dyDescent="0.25">
      <c r="F529">
        <f t="shared" si="49"/>
        <v>2.2256628605147917</v>
      </c>
      <c r="M529" s="3">
        <f t="shared" si="52"/>
        <v>528</v>
      </c>
      <c r="N529" s="3">
        <f t="shared" si="50"/>
        <v>255</v>
      </c>
      <c r="O529" s="3">
        <f t="shared" si="51"/>
        <v>168.13683209480453</v>
      </c>
      <c r="P529" s="4">
        <f>( $C$20+$C$21*M529 +$C$22*(M529)^2 +$C$23*(M529)^3+ $C$24*(M529)^4 )*10^(-5)</f>
        <v>4.0225556974080026E-3</v>
      </c>
      <c r="Q529" s="10">
        <f t="shared" si="47"/>
        <v>4.0229126709050008E-3</v>
      </c>
      <c r="R529" s="10">
        <f t="shared" si="48"/>
        <v>1.7118777323000005E-5</v>
      </c>
      <c r="S529">
        <v>235</v>
      </c>
    </row>
    <row r="530" spans="6:19" x14ac:dyDescent="0.25">
      <c r="F530">
        <f t="shared" si="49"/>
        <v>2.2256538885441257</v>
      </c>
      <c r="M530" s="3">
        <f t="shared" si="52"/>
        <v>529</v>
      </c>
      <c r="N530" s="3">
        <f t="shared" si="50"/>
        <v>256</v>
      </c>
      <c r="O530" s="3">
        <f t="shared" si="51"/>
        <v>168.13335863795356</v>
      </c>
      <c r="P530" s="4">
        <f>( $C$20+$C$21*M530 +$C$22*(M530)^2 +$C$23*(M530)^3+ $C$24*(M530)^4 )*10^(-5)</f>
        <v>4.0285677601309983E-3</v>
      </c>
      <c r="Q530" s="10">
        <f t="shared" si="47"/>
        <v>4.0289247336280009E-3</v>
      </c>
      <c r="R530" s="10">
        <f t="shared" si="48"/>
        <v>1.7071714973000011E-5</v>
      </c>
      <c r="S530">
        <v>236</v>
      </c>
    </row>
    <row r="531" spans="6:19" x14ac:dyDescent="0.25">
      <c r="F531">
        <f t="shared" si="49"/>
        <v>2.2256439064832376</v>
      </c>
      <c r="M531" s="3">
        <f t="shared" si="52"/>
        <v>530</v>
      </c>
      <c r="N531" s="3">
        <f t="shared" si="50"/>
        <v>257</v>
      </c>
      <c r="O531" s="3">
        <f t="shared" si="51"/>
        <v>168.12949421368467</v>
      </c>
      <c r="P531" s="4">
        <f>( $C$20+$C$21*M531 +$C$22*(M531)^2 +$C$23*(M531)^3+ $C$24*(M531)^4 )*10^(-5)</f>
        <v>4.0344383830000045E-3</v>
      </c>
      <c r="Q531" s="10">
        <f t="shared" si="47"/>
        <v>4.0347953564970002E-3</v>
      </c>
      <c r="R531" s="10">
        <f t="shared" si="48"/>
        <v>1.7024452981000008E-5</v>
      </c>
      <c r="S531">
        <v>237</v>
      </c>
    </row>
    <row r="532" spans="6:19" x14ac:dyDescent="0.25">
      <c r="F532">
        <f t="shared" si="49"/>
        <v>2.2256329176125016</v>
      </c>
      <c r="M532" s="3">
        <f t="shared" si="52"/>
        <v>531</v>
      </c>
      <c r="N532" s="3">
        <f t="shared" si="50"/>
        <v>258</v>
      </c>
      <c r="O532" s="3">
        <f t="shared" si="51"/>
        <v>168.12524011886677</v>
      </c>
      <c r="P532" s="4">
        <f>( $C$20+$C$21*M532 +$C$22*(M532)^2 +$C$23*(M532)^3+ $C$24*(M532)^4 )*10^(-5)</f>
        <v>4.0401669670890039E-3</v>
      </c>
      <c r="Q532" s="10">
        <f t="shared" si="47"/>
        <v>4.0405239405860022E-3</v>
      </c>
      <c r="R532" s="10">
        <f t="shared" si="48"/>
        <v>1.6976991347000005E-5</v>
      </c>
      <c r="S532">
        <v>238</v>
      </c>
    </row>
    <row r="533" spans="6:19" x14ac:dyDescent="0.25">
      <c r="F533">
        <f t="shared" si="49"/>
        <v>2.2256209251933665</v>
      </c>
      <c r="M533" s="3">
        <f t="shared" si="52"/>
        <v>532</v>
      </c>
      <c r="N533" s="3">
        <f t="shared" si="50"/>
        <v>259</v>
      </c>
      <c r="O533" s="3">
        <f t="shared" si="51"/>
        <v>168.12059764562954</v>
      </c>
      <c r="P533" s="4">
        <f>( $C$20+$C$21*M533 +$C$22*(M533)^2 +$C$23*(M533)^3+ $C$24*(M533)^4 )*10^(-5)</f>
        <v>4.0457529134720043E-3</v>
      </c>
      <c r="Q533" s="10">
        <f t="shared" ref="Q533:Q572" si="53">($C$21*(M533-$L$4) + $C$22*(M533^2-$L$4^2) + $C$23*(M533^3-$L$4^3) + $C$24*(M533^4-$L$4^4) ) * 10^-5</f>
        <v>4.046109886969E-3</v>
      </c>
      <c r="R533" s="10">
        <f t="shared" ref="R533:R572" si="54">( $C$21 + $C$22*(M533+$L$4) + $C$23 * (M533^2+$L$4^2 + M533*$L$4) + $C$24*(M533+$L$4)*(M533^2+$L$4^2) )*10^(-5)</f>
        <v>1.6929330071000009E-5</v>
      </c>
      <c r="S533">
        <v>239</v>
      </c>
    </row>
    <row r="534" spans="6:19" x14ac:dyDescent="0.25">
      <c r="F534">
        <f t="shared" si="49"/>
        <v>2.2256079324685567</v>
      </c>
      <c r="M534" s="3">
        <f t="shared" si="52"/>
        <v>533</v>
      </c>
      <c r="N534" s="3">
        <f t="shared" si="50"/>
        <v>260</v>
      </c>
      <c r="O534" s="3">
        <f t="shared" si="51"/>
        <v>168.11556808141199</v>
      </c>
      <c r="P534" s="4">
        <f>( $C$20+$C$21*M534 +$C$22*(M534)^2 +$C$23*(M534)^3+ $C$24*(M534)^4 )*10^(-5)</f>
        <v>4.0511956232230023E-3</v>
      </c>
      <c r="Q534" s="10">
        <f t="shared" si="53"/>
        <v>4.0515525967200006E-3</v>
      </c>
      <c r="R534" s="10">
        <f t="shared" si="54"/>
        <v>1.6881469153000001E-5</v>
      </c>
      <c r="S534">
        <v>240</v>
      </c>
    </row>
    <row r="535" spans="6:19" x14ac:dyDescent="0.25">
      <c r="F535">
        <f t="shared" si="49"/>
        <v>2.225593942662198</v>
      </c>
      <c r="M535" s="3">
        <f t="shared" si="52"/>
        <v>534</v>
      </c>
      <c r="N535" s="3">
        <f t="shared" si="50"/>
        <v>261</v>
      </c>
      <c r="O535" s="3">
        <f t="shared" si="51"/>
        <v>168.11015270898355</v>
      </c>
      <c r="P535" s="4">
        <f>( $C$20+$C$21*M535 +$C$22*(M535)^2 +$C$23*(M535)^3+ $C$24*(M535)^4 )*10^(-5)</f>
        <v>4.0564944974160041E-3</v>
      </c>
      <c r="Q535" s="10">
        <f t="shared" si="53"/>
        <v>4.0568514709130006E-3</v>
      </c>
      <c r="R535" s="10">
        <f t="shared" si="54"/>
        <v>1.6833408593000003E-5</v>
      </c>
      <c r="S535">
        <v>241</v>
      </c>
    </row>
    <row r="536" spans="6:19" x14ac:dyDescent="0.25">
      <c r="F536">
        <f t="shared" si="49"/>
        <v>2.2255789589799777</v>
      </c>
      <c r="M536" s="3">
        <f t="shared" si="52"/>
        <v>535</v>
      </c>
      <c r="N536" s="3">
        <f t="shared" si="50"/>
        <v>262</v>
      </c>
      <c r="O536" s="3">
        <f t="shared" si="51"/>
        <v>168.10435280647744</v>
      </c>
      <c r="P536" s="4">
        <f>( $C$20+$C$21*M536 +$C$22*(M536)^2 +$C$23*(M536)^3+ $C$24*(M536)^4 )*10^(-5)</f>
        <v>4.0616489371250036E-3</v>
      </c>
      <c r="Q536" s="10">
        <f t="shared" si="53"/>
        <v>4.0620059106220019E-3</v>
      </c>
      <c r="R536" s="10">
        <f t="shared" si="54"/>
        <v>1.6785148391000001E-5</v>
      </c>
      <c r="S536">
        <v>242</v>
      </c>
    </row>
    <row r="537" spans="6:19" x14ac:dyDescent="0.25">
      <c r="F537">
        <f t="shared" si="49"/>
        <v>2.225562984609275</v>
      </c>
      <c r="M537" s="3">
        <f t="shared" si="52"/>
        <v>536</v>
      </c>
      <c r="N537" s="3">
        <f t="shared" si="50"/>
        <v>263</v>
      </c>
      <c r="O537" s="3">
        <f t="shared" si="51"/>
        <v>168.09816964741364</v>
      </c>
      <c r="P537" s="4">
        <f>( $C$20+$C$21*M537 +$C$22*(M537)^2 +$C$23*(M537)^3+ $C$24*(M537)^4 )*10^(-5)</f>
        <v>4.0666583434240009E-3</v>
      </c>
      <c r="Q537" s="10">
        <f t="shared" si="53"/>
        <v>4.0670153169210018E-3</v>
      </c>
      <c r="R537" s="10">
        <f t="shared" si="54"/>
        <v>1.6736688546999999E-5</v>
      </c>
      <c r="S537">
        <v>243</v>
      </c>
    </row>
    <row r="538" spans="6:19" x14ac:dyDescent="0.25">
      <c r="F538">
        <f t="shared" si="49"/>
        <v>2.2255460227193273</v>
      </c>
      <c r="M538" s="3">
        <f t="shared" si="52"/>
        <v>537</v>
      </c>
      <c r="N538" s="3">
        <f t="shared" si="50"/>
        <v>264</v>
      </c>
      <c r="O538" s="3">
        <f t="shared" si="51"/>
        <v>168.09160450073611</v>
      </c>
      <c r="P538" s="4">
        <f>( $C$20+$C$21*M538 +$C$22*(M538)^2 +$C$23*(M538)^3+ $C$24*(M538)^4 )*10^(-5)</f>
        <v>4.0715221173869987E-3</v>
      </c>
      <c r="Q538" s="10">
        <f t="shared" si="53"/>
        <v>4.0718790908840022E-3</v>
      </c>
      <c r="R538" s="10">
        <f t="shared" si="54"/>
        <v>1.6688029060999999E-5</v>
      </c>
      <c r="S538">
        <v>244</v>
      </c>
    </row>
    <row r="539" spans="6:19" x14ac:dyDescent="0.25">
      <c r="F539">
        <f t="shared" si="49"/>
        <v>2.2255280764613854</v>
      </c>
      <c r="M539" s="3">
        <f t="shared" si="52"/>
        <v>538</v>
      </c>
      <c r="N539" s="3">
        <f t="shared" si="50"/>
        <v>265</v>
      </c>
      <c r="O539" s="3">
        <f t="shared" si="51"/>
        <v>168.08465863084515</v>
      </c>
      <c r="P539" s="4">
        <f>( $C$20+$C$21*M539 +$C$22*(M539)^2 +$C$23*(M539)^3+ $C$24*(M539)^4 )*10^(-5)</f>
        <v>4.076239660088004E-3</v>
      </c>
      <c r="Q539" s="10">
        <f t="shared" si="53"/>
        <v>4.0765966335850005E-3</v>
      </c>
      <c r="R539" s="10">
        <f t="shared" si="54"/>
        <v>1.6639169933000002E-5</v>
      </c>
      <c r="S539">
        <v>245</v>
      </c>
    </row>
    <row r="540" spans="6:19" x14ac:dyDescent="0.25">
      <c r="F540">
        <f t="shared" si="49"/>
        <v>2.2255091489688148</v>
      </c>
      <c r="M540" s="3">
        <f t="shared" si="52"/>
        <v>539</v>
      </c>
      <c r="N540" s="3">
        <f t="shared" si="50"/>
        <v>266</v>
      </c>
      <c r="O540" s="3">
        <f t="shared" si="51"/>
        <v>168.07733329761061</v>
      </c>
      <c r="P540" s="4">
        <f>( $C$20+$C$21*M540 +$C$22*(M540)^2 +$C$23*(M540)^3+ $C$24*(M540)^4 )*10^(-5)</f>
        <v>4.0808103726010002E-3</v>
      </c>
      <c r="Q540" s="10">
        <f t="shared" si="53"/>
        <v>4.0811673460980002E-3</v>
      </c>
      <c r="R540" s="10">
        <f t="shared" si="54"/>
        <v>1.6590111163000004E-5</v>
      </c>
      <c r="S540">
        <v>246</v>
      </c>
    </row>
    <row r="541" spans="6:19" x14ac:dyDescent="0.25">
      <c r="F541">
        <f t="shared" si="49"/>
        <v>2.2254892433572806</v>
      </c>
      <c r="M541" s="3">
        <f t="shared" si="52"/>
        <v>540</v>
      </c>
      <c r="N541" s="3">
        <f t="shared" si="50"/>
        <v>267</v>
      </c>
      <c r="O541" s="3">
        <f t="shared" si="51"/>
        <v>168.06962975641608</v>
      </c>
      <c r="P541" s="4">
        <f>( $C$20+$C$21*M541 +$C$22*(M541)^2 +$C$23*(M541)^3+ $C$24*(M541)^4 )*10^(-5)</f>
        <v>4.0852336560000006E-3</v>
      </c>
      <c r="Q541" s="10">
        <f t="shared" si="53"/>
        <v>4.0855906294970015E-3</v>
      </c>
      <c r="R541" s="10">
        <f t="shared" si="54"/>
        <v>1.6540852750999999E-5</v>
      </c>
      <c r="S541">
        <v>247</v>
      </c>
    </row>
    <row r="542" spans="6:19" x14ac:dyDescent="0.25">
      <c r="F542">
        <f t="shared" si="49"/>
        <v>2.2254683627248681</v>
      </c>
      <c r="M542" s="3">
        <f t="shared" si="52"/>
        <v>541</v>
      </c>
      <c r="N542" s="3">
        <f t="shared" si="50"/>
        <v>268</v>
      </c>
      <c r="O542" s="3">
        <f t="shared" si="51"/>
        <v>168.06154925817998</v>
      </c>
      <c r="P542" s="4">
        <f>( $C$20+$C$21*M542 +$C$22*(M542)^2 +$C$23*(M542)^3+ $C$24*(M542)^4 )*10^(-5)</f>
        <v>4.0895089113590034E-3</v>
      </c>
      <c r="Q542" s="10">
        <f t="shared" si="53"/>
        <v>4.0898658848559991E-3</v>
      </c>
      <c r="R542" s="10">
        <f t="shared" si="54"/>
        <v>1.6491394697000007E-5</v>
      </c>
      <c r="S542">
        <v>248</v>
      </c>
    </row>
    <row r="543" spans="6:19" x14ac:dyDescent="0.25">
      <c r="F543">
        <f t="shared" si="49"/>
        <v>2.2254465101522287</v>
      </c>
      <c r="M543" s="3">
        <f t="shared" si="52"/>
        <v>542</v>
      </c>
      <c r="N543" s="3">
        <f t="shared" si="50"/>
        <v>269</v>
      </c>
      <c r="O543" s="3">
        <f t="shared" si="51"/>
        <v>168.05309304938538</v>
      </c>
      <c r="P543" s="4">
        <f>( $C$20+$C$21*M543 +$C$22*(M543)^2 +$C$23*(M543)^3+ $C$24*(M543)^4 )*10^(-5)</f>
        <v>4.0936355397520044E-3</v>
      </c>
      <c r="Q543" s="10">
        <f t="shared" si="53"/>
        <v>4.093992513249E-3</v>
      </c>
      <c r="R543" s="10">
        <f t="shared" si="54"/>
        <v>1.6441737001000007E-5</v>
      </c>
      <c r="S543">
        <v>249</v>
      </c>
    </row>
    <row r="544" spans="6:19" x14ac:dyDescent="0.25">
      <c r="F544">
        <f t="shared" si="49"/>
        <v>2.2254236887027066</v>
      </c>
      <c r="M544" s="3">
        <f t="shared" si="52"/>
        <v>543</v>
      </c>
      <c r="N544" s="3">
        <f t="shared" si="50"/>
        <v>270</v>
      </c>
      <c r="O544" s="3">
        <f t="shared" si="51"/>
        <v>168.04426237210393</v>
      </c>
      <c r="P544" s="4">
        <f>( $C$20+$C$21*M544 +$C$22*(M544)^2 +$C$23*(M544)^3+ $C$24*(M544)^4 )*10^(-5)</f>
        <v>4.0976129422530018E-3</v>
      </c>
      <c r="Q544" s="10">
        <f t="shared" si="53"/>
        <v>4.0979699157500001E-3</v>
      </c>
      <c r="R544" s="10">
        <f t="shared" si="54"/>
        <v>1.6391879663000007E-5</v>
      </c>
      <c r="S544">
        <v>250</v>
      </c>
    </row>
    <row r="545" spans="6:19" x14ac:dyDescent="0.25">
      <c r="F545">
        <f t="shared" si="49"/>
        <v>2.2253999014224952</v>
      </c>
      <c r="M545" s="3">
        <f t="shared" si="52"/>
        <v>544</v>
      </c>
      <c r="N545" s="3">
        <f t="shared" si="50"/>
        <v>271</v>
      </c>
      <c r="O545" s="3">
        <f t="shared" si="51"/>
        <v>168.03505846403112</v>
      </c>
      <c r="P545" s="4">
        <f>( $C$20+$C$21*M545 +$C$22*(M545)^2 +$C$23*(M545)^3+ $C$24*(M545)^4 )*10^(-5)</f>
        <v>4.1014405199360027E-3</v>
      </c>
      <c r="Q545" s="10">
        <f t="shared" si="53"/>
        <v>4.101797493433001E-3</v>
      </c>
      <c r="R545" s="10">
        <f t="shared" si="54"/>
        <v>1.634182268300001E-5</v>
      </c>
      <c r="S545">
        <v>251</v>
      </c>
    </row>
    <row r="546" spans="6:19" x14ac:dyDescent="0.25">
      <c r="F546">
        <f t="shared" si="49"/>
        <v>2.2253751513407618</v>
      </c>
      <c r="M546" s="3">
        <f t="shared" si="52"/>
        <v>545</v>
      </c>
      <c r="N546" s="3">
        <f t="shared" si="50"/>
        <v>272</v>
      </c>
      <c r="O546" s="3">
        <f t="shared" si="51"/>
        <v>168.02548255850851</v>
      </c>
      <c r="P546" s="4">
        <f>( $C$20+$C$21*M546 +$C$22*(M546)^2 +$C$23*(M546)^3+ $C$24*(M546)^4 )*10^(-5)</f>
        <v>4.1051176738750019E-3</v>
      </c>
      <c r="Q546" s="10">
        <f t="shared" si="53"/>
        <v>4.1054746473720002E-3</v>
      </c>
      <c r="R546" s="10">
        <f t="shared" si="54"/>
        <v>1.6291566061000005E-5</v>
      </c>
      <c r="S546">
        <v>252</v>
      </c>
    </row>
    <row r="547" spans="6:19" x14ac:dyDescent="0.25">
      <c r="F547">
        <f t="shared" si="49"/>
        <v>2.2253494414697723</v>
      </c>
      <c r="M547" s="3">
        <f t="shared" si="52"/>
        <v>546</v>
      </c>
      <c r="N547" s="3">
        <f t="shared" si="50"/>
        <v>273</v>
      </c>
      <c r="O547" s="3">
        <f t="shared" si="51"/>
        <v>168.01553588454783</v>
      </c>
      <c r="P547" s="4">
        <f>( $C$20+$C$21*M547 +$C$22*(M547)^2 +$C$23*(M547)^3+ $C$24*(M547)^4 )*10^(-5)</f>
        <v>4.1086438051440022E-3</v>
      </c>
      <c r="Q547" s="10">
        <f t="shared" si="53"/>
        <v>4.1090007786410004E-3</v>
      </c>
      <c r="R547" s="10">
        <f t="shared" si="54"/>
        <v>1.6241109797000003E-5</v>
      </c>
      <c r="S547">
        <v>253</v>
      </c>
    </row>
    <row r="548" spans="6:19" x14ac:dyDescent="0.25">
      <c r="F548">
        <f t="shared" si="49"/>
        <v>2.2253227748050444</v>
      </c>
      <c r="M548" s="3">
        <f t="shared" si="52"/>
        <v>547</v>
      </c>
      <c r="N548" s="3">
        <f t="shared" si="50"/>
        <v>274</v>
      </c>
      <c r="O548" s="3">
        <f t="shared" si="51"/>
        <v>168.00521966686549</v>
      </c>
      <c r="P548" s="4">
        <f>( $C$20+$C$21*M548 +$C$22*(M548)^2 +$C$23*(M548)^3+ $C$24*(M548)^4 )*10^(-5)</f>
        <v>4.1120183148170009E-3</v>
      </c>
      <c r="Q548" s="10">
        <f t="shared" si="53"/>
        <v>4.1123752883140017E-3</v>
      </c>
      <c r="R548" s="10">
        <f t="shared" si="54"/>
        <v>1.6190453891000003E-5</v>
      </c>
      <c r="S548">
        <v>254</v>
      </c>
    </row>
    <row r="549" spans="6:19" x14ac:dyDescent="0.25">
      <c r="F549">
        <f t="shared" si="49"/>
        <v>2.2252951543254582</v>
      </c>
      <c r="M549" s="3">
        <f t="shared" si="52"/>
        <v>548</v>
      </c>
      <c r="N549" s="3">
        <f t="shared" si="50"/>
        <v>275</v>
      </c>
      <c r="O549" s="3">
        <f t="shared" si="51"/>
        <v>167.99453512590091</v>
      </c>
      <c r="P549" s="4">
        <f>( $C$20+$C$21*M549 +$C$22*(M549)^2 +$C$23*(M549)^3+ $C$24*(M549)^4 )*10^(-5)</f>
        <v>4.1152406039680007E-3</v>
      </c>
      <c r="Q549" s="10">
        <f t="shared" si="53"/>
        <v>4.1155975774650006E-3</v>
      </c>
      <c r="R549" s="10">
        <f t="shared" si="54"/>
        <v>1.6139598343000003E-5</v>
      </c>
      <c r="S549">
        <v>255</v>
      </c>
    </row>
    <row r="550" spans="6:19" x14ac:dyDescent="0.25">
      <c r="F550">
        <f t="shared" si="49"/>
        <v>2.2252665829934095</v>
      </c>
      <c r="M550" s="3">
        <f t="shared" si="52"/>
        <v>549</v>
      </c>
      <c r="N550" s="3">
        <f t="shared" si="50"/>
        <v>276</v>
      </c>
      <c r="O550" s="3">
        <f t="shared" si="51"/>
        <v>167.9834834778521</v>
      </c>
      <c r="P550" s="4">
        <f>( $C$20+$C$21*M550 +$C$22*(M550)^2 +$C$23*(M550)^3+ $C$24*(M550)^4 )*10^(-5)</f>
        <v>4.1183100736709981E-3</v>
      </c>
      <c r="Q550" s="10">
        <f t="shared" si="53"/>
        <v>4.1186670471680016E-3</v>
      </c>
      <c r="R550" s="10">
        <f t="shared" si="54"/>
        <v>1.6088543153000006E-5</v>
      </c>
      <c r="S550">
        <v>256</v>
      </c>
    </row>
    <row r="551" spans="6:19" x14ac:dyDescent="0.25">
      <c r="F551">
        <f t="shared" si="49"/>
        <v>2.2252370637549133</v>
      </c>
      <c r="M551" s="3">
        <f t="shared" si="52"/>
        <v>550</v>
      </c>
      <c r="N551" s="3">
        <f t="shared" si="50"/>
        <v>277</v>
      </c>
      <c r="O551" s="3">
        <f t="shared" si="51"/>
        <v>167.97206593469102</v>
      </c>
      <c r="P551" s="4">
        <f>( $C$20+$C$21*M551 +$C$22*(M551)^2 +$C$23*(M551)^3+ $C$24*(M551)^4 )*10^(-5)</f>
        <v>4.1212261250000029E-3</v>
      </c>
      <c r="Q551" s="10">
        <f t="shared" si="53"/>
        <v>4.1215830984970012E-3</v>
      </c>
      <c r="R551" s="10">
        <f t="shared" si="54"/>
        <v>1.6037288320999998E-5</v>
      </c>
      <c r="S551">
        <v>257</v>
      </c>
    </row>
    <row r="552" spans="6:19" x14ac:dyDescent="0.25">
      <c r="F552">
        <f t="shared" si="49"/>
        <v>2.2252065995397459</v>
      </c>
      <c r="M552" s="3">
        <f t="shared" si="52"/>
        <v>551</v>
      </c>
      <c r="N552" s="3">
        <f t="shared" si="50"/>
        <v>278</v>
      </c>
      <c r="O552" s="3">
        <f t="shared" si="51"/>
        <v>167.96028370419623</v>
      </c>
      <c r="P552" s="4">
        <f>( $C$20+$C$21*M552 +$C$22*(M552)^2 +$C$23*(M552)^3+ $C$24*(M552)^4 )*10^(-5)</f>
        <v>4.1239881590290021E-3</v>
      </c>
      <c r="Q552" s="10">
        <f t="shared" si="53"/>
        <v>4.1243451325260003E-3</v>
      </c>
      <c r="R552" s="10">
        <f t="shared" si="54"/>
        <v>1.5985833847000007E-5</v>
      </c>
      <c r="S552">
        <v>258</v>
      </c>
    </row>
    <row r="553" spans="6:19" x14ac:dyDescent="0.25">
      <c r="F553">
        <f t="shared" si="49"/>
        <v>2.2251751932615775</v>
      </c>
      <c r="M553" s="3">
        <f t="shared" si="52"/>
        <v>552</v>
      </c>
      <c r="N553" s="3">
        <f t="shared" si="50"/>
        <v>279</v>
      </c>
      <c r="O553" s="3">
        <f t="shared" si="51"/>
        <v>167.94813798997939</v>
      </c>
      <c r="P553" s="4">
        <f>( $C$20+$C$21*M553 +$C$22*(M553)^2 +$C$23*(M553)^3+ $C$24*(M553)^4 )*10^(-5)</f>
        <v>4.1265955768320008E-3</v>
      </c>
      <c r="Q553" s="10">
        <f t="shared" si="53"/>
        <v>4.1269525503290017E-3</v>
      </c>
      <c r="R553" s="10">
        <f t="shared" si="54"/>
        <v>1.5934179731000004E-5</v>
      </c>
      <c r="S553">
        <v>259</v>
      </c>
    </row>
    <row r="554" spans="6:19" x14ac:dyDescent="0.25">
      <c r="F554">
        <f t="shared" si="49"/>
        <v>2.2251428478180717</v>
      </c>
      <c r="M554" s="3">
        <f t="shared" si="52"/>
        <v>553</v>
      </c>
      <c r="N554" s="3">
        <f t="shared" si="50"/>
        <v>280</v>
      </c>
      <c r="O554" s="3">
        <f t="shared" si="51"/>
        <v>167.93562999150208</v>
      </c>
      <c r="P554" s="4">
        <f>( $C$20+$C$21*M554 +$C$22*(M554)^2 +$C$23*(M554)^3+ $C$24*(M554)^4 )*10^(-5)</f>
        <v>4.1290477794829993E-3</v>
      </c>
      <c r="Q554" s="10">
        <f t="shared" si="53"/>
        <v>4.1294047529799992E-3</v>
      </c>
      <c r="R554" s="10">
        <f t="shared" si="54"/>
        <v>1.5882325973000005E-5</v>
      </c>
      <c r="S554">
        <v>260</v>
      </c>
    </row>
    <row r="555" spans="6:19" x14ac:dyDescent="0.25">
      <c r="F555">
        <f t="shared" si="49"/>
        <v>2.2251095660910423</v>
      </c>
      <c r="M555" s="3">
        <f t="shared" si="52"/>
        <v>554</v>
      </c>
      <c r="N555" s="3">
        <f t="shared" si="50"/>
        <v>281</v>
      </c>
      <c r="O555" s="3">
        <f t="shared" si="51"/>
        <v>167.92276090411244</v>
      </c>
      <c r="P555" s="4">
        <f>( $C$20+$C$21*M555 +$C$22*(M555)^2 +$C$23*(M555)^3+ $C$24*(M555)^4 )*10^(-5)</f>
        <v>4.1313441680560009E-3</v>
      </c>
      <c r="Q555" s="10">
        <f t="shared" si="53"/>
        <v>4.1317011415530017E-3</v>
      </c>
      <c r="R555" s="10">
        <f t="shared" si="54"/>
        <v>1.5830272573000004E-5</v>
      </c>
      <c r="S555">
        <v>261</v>
      </c>
    </row>
    <row r="556" spans="6:19" x14ac:dyDescent="0.25">
      <c r="F556">
        <f t="shared" si="49"/>
        <v>2.2250753509465575</v>
      </c>
      <c r="M556" s="3">
        <f t="shared" si="52"/>
        <v>555</v>
      </c>
      <c r="N556" s="3">
        <f t="shared" si="50"/>
        <v>282</v>
      </c>
      <c r="O556" s="3">
        <f t="shared" si="51"/>
        <v>167.90953191906377</v>
      </c>
      <c r="P556" s="4">
        <f>( $C$20+$C$21*M556 +$C$22*(M556)^2 +$C$23*(M556)^3+ $C$24*(M556)^4 )*10^(-5)</f>
        <v>4.1334841436250014E-3</v>
      </c>
      <c r="Q556" s="10">
        <f t="shared" si="53"/>
        <v>4.1338411171220014E-3</v>
      </c>
      <c r="R556" s="10">
        <f t="shared" si="54"/>
        <v>1.5778019531000007E-5</v>
      </c>
      <c r="S556">
        <v>262</v>
      </c>
    </row>
    <row r="557" spans="6:19" x14ac:dyDescent="0.25">
      <c r="F557">
        <f t="shared" si="49"/>
        <v>2.2250402052350582</v>
      </c>
      <c r="M557" s="3">
        <f t="shared" si="52"/>
        <v>556</v>
      </c>
      <c r="N557" s="3">
        <f t="shared" si="50"/>
        <v>283</v>
      </c>
      <c r="O557" s="3">
        <f t="shared" si="51"/>
        <v>167.89594422353719</v>
      </c>
      <c r="P557" s="4">
        <f>( $C$20+$C$21*M557 +$C$22*(M557)^2 +$C$23*(M557)^3+ $C$24*(M557)^4 )*10^(-5)</f>
        <v>4.1354671072639992E-3</v>
      </c>
      <c r="Q557" s="10">
        <f t="shared" si="53"/>
        <v>4.1358240807609992E-3</v>
      </c>
      <c r="R557" s="10">
        <f t="shared" si="54"/>
        <v>1.5725566847000005E-5</v>
      </c>
      <c r="S557">
        <v>263</v>
      </c>
    </row>
    <row r="558" spans="6:19" x14ac:dyDescent="0.25">
      <c r="F558">
        <f t="shared" si="49"/>
        <v>2.2250041317914828</v>
      </c>
      <c r="M558" s="3">
        <f t="shared" si="52"/>
        <v>557</v>
      </c>
      <c r="N558" s="3">
        <f t="shared" si="50"/>
        <v>284</v>
      </c>
      <c r="O558" s="3">
        <f t="shared" si="51"/>
        <v>167.88199900066832</v>
      </c>
      <c r="P558" s="4">
        <f>( $C$20+$C$21*M558 +$C$22*(M558)^2 +$C$23*(M558)^3+ $C$24*(M558)^4 )*10^(-5)</f>
        <v>4.1372924600469995E-3</v>
      </c>
      <c r="Q558" s="10">
        <f t="shared" si="53"/>
        <v>4.1376494335440021E-3</v>
      </c>
      <c r="R558" s="10">
        <f t="shared" si="54"/>
        <v>1.5672914521000003E-5</v>
      </c>
      <c r="S558">
        <v>264</v>
      </c>
    </row>
    <row r="559" spans="6:19" x14ac:dyDescent="0.25">
      <c r="F559">
        <f t="shared" si="49"/>
        <v>2.2249671334353991</v>
      </c>
      <c r="M559" s="3">
        <f t="shared" si="52"/>
        <v>558</v>
      </c>
      <c r="N559" s="3">
        <f t="shared" si="50"/>
        <v>285</v>
      </c>
      <c r="O559" s="3">
        <f t="shared" si="51"/>
        <v>167.86769742957574</v>
      </c>
      <c r="P559" s="4">
        <f>( $C$20+$C$21*M559 +$C$22*(M559)^2 +$C$23*(M559)^3+ $C$24*(M559)^4 )*10^(-5)</f>
        <v>4.1389596030480041E-3</v>
      </c>
      <c r="Q559" s="10">
        <f t="shared" si="53"/>
        <v>4.1393165765450006E-3</v>
      </c>
      <c r="R559" s="10">
        <f t="shared" si="54"/>
        <v>1.5620062553000001E-5</v>
      </c>
      <c r="S559">
        <v>265</v>
      </c>
    </row>
    <row r="560" spans="6:19" x14ac:dyDescent="0.25">
      <c r="F560">
        <f t="shared" si="49"/>
        <v>2.2249292129710945</v>
      </c>
      <c r="M560" s="3">
        <f t="shared" si="52"/>
        <v>559</v>
      </c>
      <c r="N560" s="3">
        <f t="shared" si="50"/>
        <v>286</v>
      </c>
      <c r="O560" s="3">
        <f t="shared" si="51"/>
        <v>167.85304068537533</v>
      </c>
      <c r="P560" s="4">
        <f>( $C$20+$C$21*M560 +$C$22*(M560)^2 +$C$23*(M560)^3+ $C$24*(M560)^4 )*10^(-5)</f>
        <v>4.1404679373410027E-3</v>
      </c>
      <c r="Q560" s="10">
        <f t="shared" si="53"/>
        <v>4.1408249108380009E-3</v>
      </c>
      <c r="R560" s="10">
        <f t="shared" si="54"/>
        <v>1.5567010943000004E-5</v>
      </c>
      <c r="S560">
        <v>266</v>
      </c>
    </row>
    <row r="561" spans="6:19" x14ac:dyDescent="0.25">
      <c r="F561">
        <f t="shared" si="49"/>
        <v>2.2248903731877236</v>
      </c>
      <c r="M561" s="3">
        <f t="shared" si="52"/>
        <v>560</v>
      </c>
      <c r="N561" s="3">
        <f t="shared" si="50"/>
        <v>287</v>
      </c>
      <c r="O561" s="3">
        <f t="shared" si="51"/>
        <v>167.83802993921435</v>
      </c>
      <c r="P561" s="4">
        <f>( $C$20+$C$21*M561 +$C$22*(M561)^2 +$C$23*(M561)^3+ $C$24*(M561)^4 )*10^(-5)</f>
        <v>4.1418168639999978E-3</v>
      </c>
      <c r="Q561" s="10">
        <f t="shared" si="53"/>
        <v>4.142173837497003E-3</v>
      </c>
      <c r="R561" s="10">
        <f t="shared" si="54"/>
        <v>1.5513759691000007E-5</v>
      </c>
      <c r="S561">
        <v>267</v>
      </c>
    </row>
    <row r="562" spans="6:19" x14ac:dyDescent="0.25">
      <c r="F562">
        <f t="shared" si="49"/>
        <v>2.2248506168594018</v>
      </c>
      <c r="M562" s="3">
        <f t="shared" si="52"/>
        <v>561</v>
      </c>
      <c r="N562" s="3">
        <f t="shared" si="50"/>
        <v>288</v>
      </c>
      <c r="O562" s="3">
        <f t="shared" si="51"/>
        <v>167.82266635828765</v>
      </c>
      <c r="P562" s="4">
        <f>( $C$20+$C$21*M562 +$C$22*(M562)^2 +$C$23*(M562)^3+ $C$24*(M562)^4 )*10^(-5)</f>
        <v>4.1430057840990053E-3</v>
      </c>
      <c r="Q562" s="10">
        <f t="shared" si="53"/>
        <v>4.1433627575959992E-3</v>
      </c>
      <c r="R562" s="10">
        <f t="shared" si="54"/>
        <v>1.5460308797000002E-5</v>
      </c>
      <c r="S562">
        <v>268</v>
      </c>
    </row>
    <row r="563" spans="6:19" x14ac:dyDescent="0.25">
      <c r="F563">
        <f t="shared" si="49"/>
        <v>2.2248099467453262</v>
      </c>
      <c r="M563" s="3">
        <f t="shared" si="52"/>
        <v>562</v>
      </c>
      <c r="N563" s="3">
        <f t="shared" si="50"/>
        <v>289</v>
      </c>
      <c r="O563" s="3">
        <f t="shared" si="51"/>
        <v>167.80695110586313</v>
      </c>
      <c r="P563" s="4">
        <f>( $C$20+$C$21*M563 +$C$22*(M563)^2 +$C$23*(M563)^3+ $C$24*(M563)^4 )*10^(-5)</f>
        <v>4.1440340987120025E-3</v>
      </c>
      <c r="Q563" s="10">
        <f t="shared" si="53"/>
        <v>4.1443910722090034E-3</v>
      </c>
      <c r="R563" s="10">
        <f t="shared" si="54"/>
        <v>1.5406658261000007E-5</v>
      </c>
      <c r="S563">
        <v>269</v>
      </c>
    </row>
    <row r="564" spans="6:19" x14ac:dyDescent="0.25">
      <c r="F564">
        <f t="shared" si="49"/>
        <v>2.2247683655898953</v>
      </c>
      <c r="M564" s="3">
        <f t="shared" si="52"/>
        <v>563</v>
      </c>
      <c r="N564" s="3">
        <f t="shared" si="50"/>
        <v>290</v>
      </c>
      <c r="O564" s="3">
        <f t="shared" si="51"/>
        <v>167.79088534130656</v>
      </c>
      <c r="P564" s="4">
        <f>( $C$20+$C$21*M564 +$C$22*(M564)^2 +$C$23*(M564)^3+ $C$24*(M564)^4 )*10^(-5)</f>
        <v>4.144901208913007E-3</v>
      </c>
      <c r="Q564" s="10">
        <f t="shared" si="53"/>
        <v>4.1452581824100009E-3</v>
      </c>
      <c r="R564" s="10">
        <f t="shared" si="54"/>
        <v>1.5352808083000005E-5</v>
      </c>
      <c r="S564">
        <v>270</v>
      </c>
    </row>
    <row r="565" spans="6:19" x14ac:dyDescent="0.25">
      <c r="F565">
        <f t="shared" si="49"/>
        <v>2.224725876122811</v>
      </c>
      <c r="M565" s="3">
        <f t="shared" si="52"/>
        <v>564</v>
      </c>
      <c r="N565" s="3">
        <f t="shared" si="50"/>
        <v>291</v>
      </c>
      <c r="O565" s="3">
        <f t="shared" si="51"/>
        <v>167.77447022010139</v>
      </c>
      <c r="P565" s="4">
        <f>( $C$20+$C$21*M565 +$C$22*(M565)^2 +$C$23*(M565)^3+ $C$24*(M565)^4 )*10^(-5)</f>
        <v>4.1456065157760014E-3</v>
      </c>
      <c r="Q565" s="10">
        <f t="shared" si="53"/>
        <v>4.1459634892730014E-3</v>
      </c>
      <c r="R565" s="10">
        <f t="shared" si="54"/>
        <v>1.5298758262999998E-5</v>
      </c>
      <c r="S565">
        <v>271</v>
      </c>
    </row>
    <row r="566" spans="6:19" x14ac:dyDescent="0.25">
      <c r="F566">
        <f t="shared" si="49"/>
        <v>2.2246824810591965</v>
      </c>
      <c r="M566" s="3">
        <f t="shared" si="52"/>
        <v>565</v>
      </c>
      <c r="N566" s="3">
        <f t="shared" si="50"/>
        <v>292</v>
      </c>
      <c r="O566" s="3">
        <f t="shared" si="51"/>
        <v>167.75770689387315</v>
      </c>
      <c r="P566" s="4">
        <f>( $C$20+$C$21*M566 +$C$22*(M566)^2 +$C$23*(M566)^3+ $C$24*(M566)^4 )*10^(-5)</f>
        <v>4.1461494203750022E-3</v>
      </c>
      <c r="Q566" s="10">
        <f t="shared" si="53"/>
        <v>4.146506393872003E-3</v>
      </c>
      <c r="R566" s="10">
        <f t="shared" si="54"/>
        <v>1.5244508801E-5</v>
      </c>
      <c r="S566">
        <v>272</v>
      </c>
    </row>
    <row r="567" spans="6:19" x14ac:dyDescent="0.25">
      <c r="F567">
        <f t="shared" si="49"/>
        <v>2.2246381830997155</v>
      </c>
      <c r="M567" s="3">
        <f t="shared" si="52"/>
        <v>566</v>
      </c>
      <c r="N567" s="3">
        <f t="shared" si="50"/>
        <v>293</v>
      </c>
      <c r="O567" s="3">
        <f t="shared" si="51"/>
        <v>167.74059651041614</v>
      </c>
      <c r="P567" s="4">
        <f>( $C$20+$C$21*M567 +$C$22*(M567)^2 +$C$23*(M567)^3+ $C$24*(M567)^4 )*10^(-5)</f>
        <v>4.1465293237840052E-3</v>
      </c>
      <c r="Q567" s="10">
        <f t="shared" si="53"/>
        <v>4.1468862972810008E-3</v>
      </c>
      <c r="R567" s="10">
        <f t="shared" si="54"/>
        <v>1.5190059697000004E-5</v>
      </c>
      <c r="S567">
        <v>273</v>
      </c>
    </row>
    <row r="568" spans="6:19" x14ac:dyDescent="0.25">
      <c r="F568">
        <f t="shared" si="49"/>
        <v>2.2245929849306521</v>
      </c>
      <c r="M568" s="3">
        <f t="shared" si="52"/>
        <v>567</v>
      </c>
      <c r="N568" s="3">
        <f t="shared" si="50"/>
        <v>294</v>
      </c>
      <c r="O568" s="3">
        <f t="shared" si="51"/>
        <v>167.72314021370372</v>
      </c>
      <c r="P568" s="4">
        <f>( $C$20+$C$21*M568 +$C$22*(M568)^2 +$C$23*(M568)^3+ $C$24*(M568)^4 )*10^(-5)</f>
        <v>4.1467456270770026E-3</v>
      </c>
      <c r="Q568" s="10">
        <f t="shared" si="53"/>
        <v>4.1471026005740035E-3</v>
      </c>
      <c r="R568" s="10">
        <f t="shared" si="54"/>
        <v>1.5135410951000009E-5</v>
      </c>
      <c r="S568">
        <v>274</v>
      </c>
    </row>
    <row r="569" spans="6:19" x14ac:dyDescent="0.25">
      <c r="F569">
        <f t="shared" si="49"/>
        <v>2.224546889224051</v>
      </c>
      <c r="M569" s="3">
        <f t="shared" si="52"/>
        <v>568</v>
      </c>
      <c r="N569" s="3">
        <f t="shared" si="50"/>
        <v>295</v>
      </c>
      <c r="O569" s="3">
        <f t="shared" si="51"/>
        <v>167.70533914392288</v>
      </c>
      <c r="P569" s="4">
        <f>( $C$20+$C$21*M569 +$C$22*(M569)^2 +$C$23*(M569)^3+ $C$24*(M569)^4 )*10^(-5)</f>
        <v>4.1467977313280023E-3</v>
      </c>
      <c r="Q569" s="10">
        <f t="shared" si="53"/>
        <v>4.1471547048250023E-3</v>
      </c>
      <c r="R569" s="10">
        <f t="shared" si="54"/>
        <v>1.5080562563000007E-5</v>
      </c>
      <c r="S569">
        <v>275</v>
      </c>
    </row>
    <row r="570" spans="6:19" x14ac:dyDescent="0.25">
      <c r="F570">
        <f t="shared" si="49"/>
        <v>2.2244998986378137</v>
      </c>
      <c r="M570" s="3">
        <f t="shared" si="52"/>
        <v>569</v>
      </c>
      <c r="N570" s="3">
        <f t="shared" si="50"/>
        <v>296</v>
      </c>
      <c r="O570" s="3">
        <f t="shared" si="51"/>
        <v>167.68719443749217</v>
      </c>
      <c r="P570" s="4">
        <f>( $C$20+$C$21*M570 +$C$22*(M570)^2 +$C$23*(M570)^3+ $C$24*(M570)^4 )*10^(-5)</f>
        <v>4.1466850376109983E-3</v>
      </c>
      <c r="Q570" s="10">
        <f t="shared" si="53"/>
        <v>4.1470420111080018E-3</v>
      </c>
      <c r="R570" s="10">
        <f t="shared" si="54"/>
        <v>1.5025514533000007E-5</v>
      </c>
      <c r="S570">
        <v>276</v>
      </c>
    </row>
    <row r="571" spans="6:19" x14ac:dyDescent="0.25">
      <c r="F571">
        <f t="shared" si="49"/>
        <v>2.2244520158157952</v>
      </c>
      <c r="M571" s="3">
        <f t="shared" si="52"/>
        <v>570</v>
      </c>
      <c r="N571" s="3">
        <f t="shared" si="50"/>
        <v>297</v>
      </c>
      <c r="O571" s="3">
        <f t="shared" si="51"/>
        <v>167.66870722707938</v>
      </c>
      <c r="P571" s="4">
        <f>( $C$20+$C$21*M571 +$C$22*(M571)^2 +$C$23*(M571)^3+ $C$24*(M571)^4 )*10^(-5)</f>
        <v>4.1464069470000054E-3</v>
      </c>
      <c r="Q571" s="10">
        <f t="shared" si="53"/>
        <v>4.1467639204969993E-3</v>
      </c>
      <c r="R571" s="10">
        <f t="shared" si="54"/>
        <v>1.4970266861000009E-5</v>
      </c>
      <c r="S571">
        <v>277</v>
      </c>
    </row>
    <row r="572" spans="6:19" x14ac:dyDescent="0.25">
      <c r="F572">
        <f t="shared" si="49"/>
        <v>2.2244032433879211</v>
      </c>
      <c r="M572" s="3">
        <f t="shared" si="52"/>
        <v>571</v>
      </c>
      <c r="N572" s="3">
        <f t="shared" si="50"/>
        <v>298</v>
      </c>
      <c r="O572" s="3">
        <f t="shared" si="51"/>
        <v>167.64987864162833</v>
      </c>
      <c r="P572" s="4">
        <f>( $C$20+$C$21*M572 +$C$22*(M572)^2 +$C$23*(M572)^3+ $C$24*(M572)^4 )*10^(-5)</f>
        <v>4.1459628605690028E-3</v>
      </c>
      <c r="Q572" s="10">
        <f t="shared" si="53"/>
        <v>4.1463198340660028E-3</v>
      </c>
      <c r="R572" s="10">
        <f t="shared" si="54"/>
        <v>1.4914819547000003E-5</v>
      </c>
      <c r="S572">
        <v>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2E1E-6B16-4C9A-A59B-2483FD9DF945}">
  <dimension ref="A1:H553"/>
  <sheetViews>
    <sheetView tabSelected="1" workbookViewId="0">
      <selection activeCell="H553" sqref="G1:H553"/>
    </sheetView>
  </sheetViews>
  <sheetFormatPr baseColWidth="10" defaultRowHeight="15" x14ac:dyDescent="0.25"/>
  <sheetData>
    <row r="1" spans="1:8" x14ac:dyDescent="0.25">
      <c r="A1">
        <v>-274</v>
      </c>
      <c r="B1">
        <v>1.5890270033000001E-5</v>
      </c>
      <c r="C1" t="s">
        <v>50</v>
      </c>
      <c r="F1" t="s">
        <v>51</v>
      </c>
      <c r="G1">
        <v>-274</v>
      </c>
      <c r="H1">
        <v>1.5160980083000006E-5</v>
      </c>
    </row>
    <row r="2" spans="1:8" x14ac:dyDescent="0.25">
      <c r="A2">
        <v>-273</v>
      </c>
      <c r="B2">
        <v>1.5941830831000002E-5</v>
      </c>
      <c r="G2">
        <v>-273</v>
      </c>
      <c r="H2">
        <v>1.5215535511000004E-5</v>
      </c>
    </row>
    <row r="3" spans="1:8" x14ac:dyDescent="0.25">
      <c r="A3">
        <v>-272</v>
      </c>
      <c r="B3">
        <v>1.5993191987000002E-5</v>
      </c>
      <c r="G3">
        <v>-272</v>
      </c>
      <c r="H3">
        <v>1.5269891297000004E-5</v>
      </c>
    </row>
    <row r="4" spans="1:8" x14ac:dyDescent="0.25">
      <c r="A4">
        <v>-271</v>
      </c>
      <c r="B4">
        <v>1.6044353501000005E-5</v>
      </c>
      <c r="G4">
        <v>-271</v>
      </c>
      <c r="H4">
        <v>1.5324047441000002E-5</v>
      </c>
    </row>
    <row r="5" spans="1:8" x14ac:dyDescent="0.25">
      <c r="A5">
        <v>-270</v>
      </c>
      <c r="B5">
        <v>1.6095315373000004E-5</v>
      </c>
      <c r="G5">
        <v>-270</v>
      </c>
      <c r="H5">
        <v>1.5378003943E-5</v>
      </c>
    </row>
    <row r="6" spans="1:8" x14ac:dyDescent="0.25">
      <c r="A6">
        <v>-269</v>
      </c>
      <c r="B6">
        <v>1.6146077603000002E-5</v>
      </c>
      <c r="G6">
        <v>-269</v>
      </c>
      <c r="H6">
        <v>1.5431760803000001E-5</v>
      </c>
    </row>
    <row r="7" spans="1:8" x14ac:dyDescent="0.25">
      <c r="A7">
        <v>-268</v>
      </c>
      <c r="B7">
        <v>1.6196640191000003E-5</v>
      </c>
      <c r="G7">
        <v>-268</v>
      </c>
      <c r="H7">
        <v>1.5485318020999998E-5</v>
      </c>
    </row>
    <row r="8" spans="1:8" x14ac:dyDescent="0.25">
      <c r="A8">
        <v>-267</v>
      </c>
      <c r="B8">
        <v>1.6247003137E-5</v>
      </c>
      <c r="G8">
        <v>-267</v>
      </c>
      <c r="H8">
        <v>1.5538675597000005E-5</v>
      </c>
    </row>
    <row r="9" spans="1:8" x14ac:dyDescent="0.25">
      <c r="A9">
        <v>-266</v>
      </c>
      <c r="B9">
        <v>1.6297166441E-5</v>
      </c>
      <c r="G9">
        <v>-266</v>
      </c>
      <c r="H9">
        <v>1.5591833531000004E-5</v>
      </c>
    </row>
    <row r="10" spans="1:8" x14ac:dyDescent="0.25">
      <c r="A10">
        <v>-265</v>
      </c>
      <c r="B10">
        <v>1.6347130103000003E-5</v>
      </c>
      <c r="G10">
        <v>-265</v>
      </c>
      <c r="H10">
        <v>1.5644791823000002E-5</v>
      </c>
    </row>
    <row r="11" spans="1:8" x14ac:dyDescent="0.25">
      <c r="A11">
        <v>-264</v>
      </c>
      <c r="B11">
        <v>1.6396894123000005E-5</v>
      </c>
      <c r="G11">
        <v>-264</v>
      </c>
      <c r="H11">
        <v>1.5697550473000003E-5</v>
      </c>
    </row>
    <row r="12" spans="1:8" x14ac:dyDescent="0.25">
      <c r="A12">
        <v>-263</v>
      </c>
      <c r="B12">
        <v>1.6446458501000006E-5</v>
      </c>
      <c r="G12">
        <v>-263</v>
      </c>
      <c r="H12">
        <v>1.5750109481000004E-5</v>
      </c>
    </row>
    <row r="13" spans="1:8" x14ac:dyDescent="0.25">
      <c r="A13">
        <v>-262</v>
      </c>
      <c r="B13">
        <v>1.6495823237000003E-5</v>
      </c>
      <c r="G13">
        <v>-262</v>
      </c>
      <c r="H13">
        <v>1.5802468847E-5</v>
      </c>
    </row>
    <row r="14" spans="1:8" x14ac:dyDescent="0.25">
      <c r="A14">
        <v>-261</v>
      </c>
      <c r="B14">
        <v>1.6544988331000004E-5</v>
      </c>
      <c r="G14">
        <v>-261</v>
      </c>
      <c r="H14">
        <v>1.5854628571000006E-5</v>
      </c>
    </row>
    <row r="15" spans="1:8" x14ac:dyDescent="0.25">
      <c r="A15">
        <v>-260</v>
      </c>
      <c r="B15">
        <v>1.6593953783000003E-5</v>
      </c>
      <c r="G15">
        <v>-260</v>
      </c>
      <c r="H15">
        <v>1.5906588653000005E-5</v>
      </c>
    </row>
    <row r="16" spans="1:8" x14ac:dyDescent="0.25">
      <c r="A16">
        <v>-259</v>
      </c>
      <c r="B16">
        <v>1.6642719593000002E-5</v>
      </c>
      <c r="G16">
        <v>-259</v>
      </c>
      <c r="H16">
        <v>1.5958349093000003E-5</v>
      </c>
    </row>
    <row r="17" spans="1:8" x14ac:dyDescent="0.25">
      <c r="A17">
        <v>-258</v>
      </c>
      <c r="B17">
        <v>1.6691285761000003E-5</v>
      </c>
      <c r="G17">
        <v>-258</v>
      </c>
      <c r="H17">
        <v>1.6009909891E-5</v>
      </c>
    </row>
    <row r="18" spans="1:8" x14ac:dyDescent="0.25">
      <c r="A18">
        <v>-257</v>
      </c>
      <c r="B18">
        <v>1.6739652287000004E-5</v>
      </c>
      <c r="G18">
        <v>-257</v>
      </c>
      <c r="H18">
        <v>1.6061271047000004E-5</v>
      </c>
    </row>
    <row r="19" spans="1:8" x14ac:dyDescent="0.25">
      <c r="A19">
        <v>-256</v>
      </c>
      <c r="B19">
        <v>1.6787819171000005E-5</v>
      </c>
      <c r="G19">
        <v>-256</v>
      </c>
      <c r="H19">
        <v>1.6112432561000003E-5</v>
      </c>
    </row>
    <row r="20" spans="1:8" x14ac:dyDescent="0.25">
      <c r="A20">
        <v>-255</v>
      </c>
      <c r="B20">
        <v>1.6835786413000005E-5</v>
      </c>
      <c r="G20">
        <v>-255</v>
      </c>
      <c r="H20">
        <v>1.6163394433000002E-5</v>
      </c>
    </row>
    <row r="21" spans="1:8" x14ac:dyDescent="0.25">
      <c r="A21">
        <v>-254</v>
      </c>
      <c r="B21">
        <v>1.6883554013000004E-5</v>
      </c>
      <c r="G21">
        <v>-254</v>
      </c>
      <c r="H21">
        <v>1.6214156663000004E-5</v>
      </c>
    </row>
    <row r="22" spans="1:8" x14ac:dyDescent="0.25">
      <c r="A22">
        <v>-253</v>
      </c>
      <c r="B22">
        <v>1.6931121971000002E-5</v>
      </c>
      <c r="G22">
        <v>-253</v>
      </c>
      <c r="H22">
        <v>1.6264719251000002E-5</v>
      </c>
    </row>
    <row r="23" spans="1:8" x14ac:dyDescent="0.25">
      <c r="A23">
        <v>-252</v>
      </c>
      <c r="B23">
        <v>1.6978490287E-5</v>
      </c>
      <c r="G23">
        <v>-252</v>
      </c>
      <c r="H23">
        <v>1.6315082197000002E-5</v>
      </c>
    </row>
    <row r="24" spans="1:8" x14ac:dyDescent="0.25">
      <c r="A24">
        <v>-251</v>
      </c>
      <c r="B24">
        <v>1.7025658961000004E-5</v>
      </c>
      <c r="G24">
        <v>-251</v>
      </c>
      <c r="H24">
        <v>1.6365245501000005E-5</v>
      </c>
    </row>
    <row r="25" spans="1:8" x14ac:dyDescent="0.25">
      <c r="A25">
        <v>-250</v>
      </c>
      <c r="B25">
        <v>1.7072627993000004E-5</v>
      </c>
      <c r="G25">
        <v>-250</v>
      </c>
      <c r="H25">
        <v>1.6415209163000005E-5</v>
      </c>
    </row>
    <row r="26" spans="1:8" x14ac:dyDescent="0.25">
      <c r="A26">
        <v>-249</v>
      </c>
      <c r="B26">
        <v>1.7119397383000004E-5</v>
      </c>
      <c r="G26">
        <v>-249</v>
      </c>
      <c r="H26">
        <v>1.6464973183000003E-5</v>
      </c>
    </row>
    <row r="27" spans="1:8" x14ac:dyDescent="0.25">
      <c r="A27">
        <v>-248</v>
      </c>
      <c r="B27">
        <v>1.7165967131000002E-5</v>
      </c>
      <c r="G27">
        <v>-248</v>
      </c>
      <c r="H27">
        <v>1.6514537561000001E-5</v>
      </c>
    </row>
    <row r="28" spans="1:8" x14ac:dyDescent="0.25">
      <c r="A28">
        <v>-247</v>
      </c>
      <c r="B28">
        <v>1.7212337237000004E-5</v>
      </c>
      <c r="G28">
        <v>-247</v>
      </c>
      <c r="H28">
        <v>1.6563902297000005E-5</v>
      </c>
    </row>
    <row r="29" spans="1:8" x14ac:dyDescent="0.25">
      <c r="A29">
        <v>-246</v>
      </c>
      <c r="B29">
        <v>1.7258507701000002E-5</v>
      </c>
      <c r="G29">
        <v>-246</v>
      </c>
      <c r="H29">
        <v>1.6613067391000005E-5</v>
      </c>
    </row>
    <row r="30" spans="1:8" x14ac:dyDescent="0.25">
      <c r="A30">
        <v>-245</v>
      </c>
      <c r="B30">
        <v>1.7304478523000005E-5</v>
      </c>
      <c r="G30">
        <v>-245</v>
      </c>
      <c r="H30">
        <v>1.6662032843000005E-5</v>
      </c>
    </row>
    <row r="31" spans="1:8" x14ac:dyDescent="0.25">
      <c r="A31">
        <v>-244</v>
      </c>
      <c r="B31">
        <v>1.7350249703000005E-5</v>
      </c>
      <c r="G31">
        <v>-244</v>
      </c>
      <c r="H31">
        <v>1.6710798653000004E-5</v>
      </c>
    </row>
    <row r="32" spans="1:8" x14ac:dyDescent="0.25">
      <c r="A32">
        <v>-243</v>
      </c>
      <c r="B32">
        <v>1.7395821241000004E-5</v>
      </c>
      <c r="G32">
        <v>-243</v>
      </c>
      <c r="H32">
        <v>1.6759364821000002E-5</v>
      </c>
    </row>
    <row r="33" spans="1:8" x14ac:dyDescent="0.25">
      <c r="A33">
        <v>-242</v>
      </c>
      <c r="B33">
        <v>1.7441193137000003E-5</v>
      </c>
      <c r="G33">
        <v>-242</v>
      </c>
      <c r="H33">
        <v>1.6807731346999999E-5</v>
      </c>
    </row>
    <row r="34" spans="1:8" x14ac:dyDescent="0.25">
      <c r="A34">
        <v>-241</v>
      </c>
      <c r="B34">
        <v>1.7486365391E-5</v>
      </c>
      <c r="G34">
        <v>-241</v>
      </c>
      <c r="H34">
        <v>1.6855898231000007E-5</v>
      </c>
    </row>
    <row r="35" spans="1:8" x14ac:dyDescent="0.25">
      <c r="A35">
        <v>-240</v>
      </c>
      <c r="B35">
        <v>1.7531338003000001E-5</v>
      </c>
      <c r="G35">
        <v>-240</v>
      </c>
      <c r="H35">
        <v>1.6903865473000006E-5</v>
      </c>
    </row>
    <row r="36" spans="1:8" x14ac:dyDescent="0.25">
      <c r="A36">
        <v>-239</v>
      </c>
      <c r="B36">
        <v>1.7576110973000001E-5</v>
      </c>
      <c r="G36">
        <v>-239</v>
      </c>
      <c r="H36">
        <v>1.6951633073000006E-5</v>
      </c>
    </row>
    <row r="37" spans="1:8" x14ac:dyDescent="0.25">
      <c r="A37">
        <v>-238</v>
      </c>
      <c r="B37">
        <v>1.7620684301000007E-5</v>
      </c>
      <c r="G37">
        <v>-238</v>
      </c>
      <c r="H37">
        <v>1.6999201031000004E-5</v>
      </c>
    </row>
    <row r="38" spans="1:8" x14ac:dyDescent="0.25">
      <c r="A38">
        <v>-237</v>
      </c>
      <c r="B38">
        <v>1.7665057987000006E-5</v>
      </c>
      <c r="G38">
        <v>-237</v>
      </c>
      <c r="H38">
        <v>1.7046569347000002E-5</v>
      </c>
    </row>
    <row r="39" spans="1:8" x14ac:dyDescent="0.25">
      <c r="A39">
        <v>-236</v>
      </c>
      <c r="B39">
        <v>1.7709232031000004E-5</v>
      </c>
      <c r="G39">
        <v>-236</v>
      </c>
      <c r="H39">
        <v>1.7093738021000003E-5</v>
      </c>
    </row>
    <row r="40" spans="1:8" x14ac:dyDescent="0.25">
      <c r="A40">
        <v>-235</v>
      </c>
      <c r="B40">
        <v>1.7753206433000005E-5</v>
      </c>
      <c r="G40">
        <v>-235</v>
      </c>
      <c r="H40">
        <v>1.7140707052999999E-5</v>
      </c>
    </row>
    <row r="41" spans="1:8" x14ac:dyDescent="0.25">
      <c r="A41">
        <v>-234</v>
      </c>
      <c r="B41">
        <v>1.7796981193000002E-5</v>
      </c>
      <c r="G41">
        <v>-234</v>
      </c>
      <c r="H41">
        <v>1.7187476443000005E-5</v>
      </c>
    </row>
    <row r="42" spans="1:8" x14ac:dyDescent="0.25">
      <c r="A42">
        <v>-233</v>
      </c>
      <c r="B42">
        <v>1.7840556311000001E-5</v>
      </c>
      <c r="G42">
        <v>-233</v>
      </c>
      <c r="H42">
        <v>1.7234046191000004E-5</v>
      </c>
    </row>
    <row r="43" spans="1:8" x14ac:dyDescent="0.25">
      <c r="A43">
        <v>-232</v>
      </c>
      <c r="B43">
        <v>1.7883931787E-5</v>
      </c>
      <c r="G43">
        <v>-232</v>
      </c>
      <c r="H43">
        <v>1.7280416297000006E-5</v>
      </c>
    </row>
    <row r="44" spans="1:8" x14ac:dyDescent="0.25">
      <c r="A44">
        <v>-231</v>
      </c>
      <c r="B44">
        <v>1.7927107621000005E-5</v>
      </c>
      <c r="G44">
        <v>-231</v>
      </c>
      <c r="H44">
        <v>1.7326586761000003E-5</v>
      </c>
    </row>
    <row r="45" spans="1:8" x14ac:dyDescent="0.25">
      <c r="A45">
        <v>-230</v>
      </c>
      <c r="B45">
        <v>1.7970083813000003E-5</v>
      </c>
      <c r="G45">
        <v>-230</v>
      </c>
      <c r="H45">
        <v>1.7372557583000004E-5</v>
      </c>
    </row>
    <row r="46" spans="1:8" x14ac:dyDescent="0.25">
      <c r="A46">
        <v>-229</v>
      </c>
      <c r="B46">
        <v>1.8012860363000004E-5</v>
      </c>
      <c r="G46">
        <v>-229</v>
      </c>
      <c r="H46">
        <v>1.7418328763E-5</v>
      </c>
    </row>
    <row r="47" spans="1:8" x14ac:dyDescent="0.25">
      <c r="A47">
        <v>-228</v>
      </c>
      <c r="B47">
        <v>1.8055437271000004E-5</v>
      </c>
      <c r="G47">
        <v>-228</v>
      </c>
      <c r="H47">
        <v>1.7463900301000006E-5</v>
      </c>
    </row>
    <row r="48" spans="1:8" x14ac:dyDescent="0.25">
      <c r="A48">
        <v>-227</v>
      </c>
      <c r="B48">
        <v>1.8097814537000003E-5</v>
      </c>
      <c r="G48">
        <v>-227</v>
      </c>
      <c r="H48">
        <v>1.7509272197000004E-5</v>
      </c>
    </row>
    <row r="49" spans="1:8" x14ac:dyDescent="0.25">
      <c r="A49">
        <v>-226</v>
      </c>
      <c r="B49">
        <v>1.8139992161000001E-5</v>
      </c>
      <c r="G49">
        <v>-226</v>
      </c>
      <c r="H49">
        <v>1.7554444451000002E-5</v>
      </c>
    </row>
    <row r="50" spans="1:8" x14ac:dyDescent="0.25">
      <c r="A50">
        <v>-225</v>
      </c>
      <c r="B50">
        <v>1.8181970143000006E-5</v>
      </c>
      <c r="G50">
        <v>-225</v>
      </c>
      <c r="H50">
        <v>1.7599417063000003E-5</v>
      </c>
    </row>
    <row r="51" spans="1:8" x14ac:dyDescent="0.25">
      <c r="A51">
        <v>-224</v>
      </c>
      <c r="B51">
        <v>1.8223748483000007E-5</v>
      </c>
      <c r="G51">
        <v>-224</v>
      </c>
      <c r="H51">
        <v>1.7644190033000003E-5</v>
      </c>
    </row>
    <row r="52" spans="1:8" x14ac:dyDescent="0.25">
      <c r="A52">
        <v>-223</v>
      </c>
      <c r="B52">
        <v>1.8265327181000004E-5</v>
      </c>
      <c r="G52">
        <v>-223</v>
      </c>
      <c r="H52">
        <v>1.7688763361000002E-5</v>
      </c>
    </row>
    <row r="53" spans="1:8" x14ac:dyDescent="0.25">
      <c r="A53">
        <v>-222</v>
      </c>
      <c r="B53">
        <v>1.8306706237000003E-5</v>
      </c>
      <c r="G53">
        <v>-222</v>
      </c>
      <c r="H53">
        <v>1.7733137047000001E-5</v>
      </c>
    </row>
    <row r="54" spans="1:8" x14ac:dyDescent="0.25">
      <c r="A54">
        <v>-221</v>
      </c>
      <c r="B54">
        <v>1.8347885651000002E-5</v>
      </c>
      <c r="G54">
        <v>-221</v>
      </c>
      <c r="H54">
        <v>1.7777311091000006E-5</v>
      </c>
    </row>
    <row r="55" spans="1:8" x14ac:dyDescent="0.25">
      <c r="A55">
        <v>-220</v>
      </c>
      <c r="B55">
        <v>1.8388865423000001E-5</v>
      </c>
      <c r="G55">
        <v>-220</v>
      </c>
      <c r="H55">
        <v>1.7821285493000003E-5</v>
      </c>
    </row>
    <row r="56" spans="1:8" x14ac:dyDescent="0.25">
      <c r="A56">
        <v>-219</v>
      </c>
      <c r="B56">
        <v>1.8429645553000002E-5</v>
      </c>
      <c r="G56">
        <v>-219</v>
      </c>
      <c r="H56">
        <v>1.7865060253000003E-5</v>
      </c>
    </row>
    <row r="57" spans="1:8" x14ac:dyDescent="0.25">
      <c r="A57">
        <v>-218</v>
      </c>
      <c r="B57">
        <v>1.8470226041000006E-5</v>
      </c>
      <c r="G57">
        <v>-218</v>
      </c>
      <c r="H57">
        <v>1.7908635371000003E-5</v>
      </c>
    </row>
    <row r="58" spans="1:8" x14ac:dyDescent="0.25">
      <c r="A58">
        <v>-217</v>
      </c>
      <c r="B58">
        <v>1.8510606887000005E-5</v>
      </c>
      <c r="G58">
        <v>-217</v>
      </c>
      <c r="H58">
        <v>1.7952010847000002E-5</v>
      </c>
    </row>
    <row r="59" spans="1:8" x14ac:dyDescent="0.25">
      <c r="A59">
        <v>-216</v>
      </c>
      <c r="B59">
        <v>1.8550788091000005E-5</v>
      </c>
      <c r="G59">
        <v>-216</v>
      </c>
      <c r="H59">
        <v>1.7995186681E-5</v>
      </c>
    </row>
    <row r="60" spans="1:8" x14ac:dyDescent="0.25">
      <c r="A60">
        <v>-215</v>
      </c>
      <c r="B60">
        <v>1.8590769653000003E-5</v>
      </c>
      <c r="G60">
        <v>-215</v>
      </c>
      <c r="H60">
        <v>1.8038162873000005E-5</v>
      </c>
    </row>
    <row r="61" spans="1:8" x14ac:dyDescent="0.25">
      <c r="A61">
        <v>-214</v>
      </c>
      <c r="B61">
        <v>1.8630551573000001E-5</v>
      </c>
      <c r="G61">
        <v>-214</v>
      </c>
      <c r="H61">
        <v>1.8080939423000005E-5</v>
      </c>
    </row>
    <row r="62" spans="1:8" x14ac:dyDescent="0.25">
      <c r="A62">
        <v>-213</v>
      </c>
      <c r="B62">
        <v>1.8670133851000002E-5</v>
      </c>
      <c r="G62">
        <v>-213</v>
      </c>
      <c r="H62">
        <v>1.8123516331000005E-5</v>
      </c>
    </row>
    <row r="63" spans="1:8" x14ac:dyDescent="0.25">
      <c r="A63">
        <v>-212</v>
      </c>
      <c r="B63">
        <v>1.8709516487000005E-5</v>
      </c>
      <c r="G63">
        <v>-212</v>
      </c>
      <c r="H63">
        <v>1.8165893597000005E-5</v>
      </c>
    </row>
    <row r="64" spans="1:8" x14ac:dyDescent="0.25">
      <c r="A64">
        <v>-211</v>
      </c>
      <c r="B64">
        <v>1.8748699481000005E-5</v>
      </c>
      <c r="G64">
        <v>-211</v>
      </c>
      <c r="H64">
        <v>1.8208071221000003E-5</v>
      </c>
    </row>
    <row r="65" spans="1:8" x14ac:dyDescent="0.25">
      <c r="A65">
        <v>-210</v>
      </c>
      <c r="B65">
        <v>1.8787682833000004E-5</v>
      </c>
      <c r="G65">
        <v>-210</v>
      </c>
      <c r="H65">
        <v>1.8250049203000001E-5</v>
      </c>
    </row>
    <row r="66" spans="1:8" x14ac:dyDescent="0.25">
      <c r="A66">
        <v>-209</v>
      </c>
      <c r="B66">
        <v>1.8826466543000002E-5</v>
      </c>
      <c r="G66">
        <v>-209</v>
      </c>
      <c r="H66">
        <v>1.8291827543000002E-5</v>
      </c>
    </row>
    <row r="67" spans="1:8" x14ac:dyDescent="0.25">
      <c r="A67">
        <v>-208</v>
      </c>
      <c r="B67">
        <v>1.8865050611000003E-5</v>
      </c>
      <c r="G67">
        <v>-208</v>
      </c>
      <c r="H67">
        <v>1.8333406241000006E-5</v>
      </c>
    </row>
    <row r="68" spans="1:8" x14ac:dyDescent="0.25">
      <c r="A68">
        <v>-207</v>
      </c>
      <c r="B68">
        <v>1.8903435037000003E-5</v>
      </c>
      <c r="G68">
        <v>-207</v>
      </c>
      <c r="H68">
        <v>1.8374785297000005E-5</v>
      </c>
    </row>
    <row r="69" spans="1:8" x14ac:dyDescent="0.25">
      <c r="A69">
        <v>-206</v>
      </c>
      <c r="B69">
        <v>1.8941619821E-5</v>
      </c>
      <c r="G69">
        <v>-206</v>
      </c>
      <c r="H69">
        <v>1.8415964711000004E-5</v>
      </c>
    </row>
    <row r="70" spans="1:8" x14ac:dyDescent="0.25">
      <c r="A70">
        <v>-205</v>
      </c>
      <c r="B70">
        <v>1.8979604963000006E-5</v>
      </c>
      <c r="G70">
        <v>-205</v>
      </c>
      <c r="H70">
        <v>1.8456944483000002E-5</v>
      </c>
    </row>
    <row r="71" spans="1:8" x14ac:dyDescent="0.25">
      <c r="A71">
        <v>-204</v>
      </c>
      <c r="B71">
        <v>1.9017390463000004E-5</v>
      </c>
      <c r="G71">
        <v>-204</v>
      </c>
      <c r="H71">
        <v>1.8497724613000004E-5</v>
      </c>
    </row>
    <row r="72" spans="1:8" x14ac:dyDescent="0.25">
      <c r="A72">
        <v>-203</v>
      </c>
      <c r="B72">
        <v>1.9054976321000006E-5</v>
      </c>
      <c r="G72">
        <v>-203</v>
      </c>
      <c r="H72">
        <v>1.8538305101000004E-5</v>
      </c>
    </row>
    <row r="73" spans="1:8" x14ac:dyDescent="0.25">
      <c r="A73">
        <v>-202</v>
      </c>
      <c r="B73">
        <v>1.9092362537000003E-5</v>
      </c>
      <c r="G73">
        <v>-202</v>
      </c>
      <c r="H73">
        <v>1.8578685947E-5</v>
      </c>
    </row>
    <row r="74" spans="1:8" x14ac:dyDescent="0.25">
      <c r="A74">
        <v>-201</v>
      </c>
      <c r="B74">
        <v>1.9129549111000003E-5</v>
      </c>
      <c r="G74">
        <v>-201</v>
      </c>
      <c r="H74">
        <v>1.8618867151000003E-5</v>
      </c>
    </row>
    <row r="75" spans="1:8" x14ac:dyDescent="0.25">
      <c r="A75">
        <v>-200</v>
      </c>
      <c r="B75">
        <v>1.9166536043000002E-5</v>
      </c>
      <c r="G75">
        <v>-200</v>
      </c>
      <c r="H75">
        <v>1.8658848713000005E-5</v>
      </c>
    </row>
    <row r="76" spans="1:8" x14ac:dyDescent="0.25">
      <c r="A76">
        <v>-199</v>
      </c>
      <c r="B76">
        <v>1.9203323333000005E-5</v>
      </c>
      <c r="G76">
        <v>-199</v>
      </c>
      <c r="H76">
        <v>1.8698630633000003E-5</v>
      </c>
    </row>
    <row r="77" spans="1:8" x14ac:dyDescent="0.25">
      <c r="A77">
        <v>-198</v>
      </c>
      <c r="B77">
        <v>1.9239910981000006E-5</v>
      </c>
      <c r="G77">
        <v>-198</v>
      </c>
      <c r="H77">
        <v>1.8738212911000004E-5</v>
      </c>
    </row>
    <row r="78" spans="1:8" x14ac:dyDescent="0.25">
      <c r="A78">
        <v>-197</v>
      </c>
      <c r="B78">
        <v>1.9276298987000004E-5</v>
      </c>
      <c r="G78">
        <v>-197</v>
      </c>
      <c r="H78">
        <v>1.8777595547000004E-5</v>
      </c>
    </row>
    <row r="79" spans="1:8" x14ac:dyDescent="0.25">
      <c r="A79">
        <v>-196</v>
      </c>
      <c r="B79">
        <v>1.9312487351000004E-5</v>
      </c>
      <c r="G79">
        <v>-196</v>
      </c>
      <c r="H79">
        <v>1.8816778541000003E-5</v>
      </c>
    </row>
    <row r="80" spans="1:8" x14ac:dyDescent="0.25">
      <c r="A80">
        <v>-195</v>
      </c>
      <c r="B80">
        <v>1.9348476073000004E-5</v>
      </c>
      <c r="G80">
        <v>-195</v>
      </c>
      <c r="H80">
        <v>1.8855761893000006E-5</v>
      </c>
    </row>
    <row r="81" spans="1:8" x14ac:dyDescent="0.25">
      <c r="A81">
        <v>-194</v>
      </c>
      <c r="B81">
        <v>1.9384265153000003E-5</v>
      </c>
      <c r="G81">
        <v>-194</v>
      </c>
      <c r="H81">
        <v>1.8894545603000004E-5</v>
      </c>
    </row>
    <row r="82" spans="1:8" x14ac:dyDescent="0.25">
      <c r="A82">
        <v>-193</v>
      </c>
      <c r="B82">
        <v>1.9419854591000001E-5</v>
      </c>
      <c r="G82">
        <v>-193</v>
      </c>
      <c r="H82">
        <v>1.8933129671000005E-5</v>
      </c>
    </row>
    <row r="83" spans="1:8" x14ac:dyDescent="0.25">
      <c r="A83">
        <v>-192</v>
      </c>
      <c r="B83">
        <v>1.9455244387000006E-5</v>
      </c>
      <c r="G83">
        <v>-192</v>
      </c>
      <c r="H83">
        <v>1.8971514097000002E-5</v>
      </c>
    </row>
    <row r="84" spans="1:8" x14ac:dyDescent="0.25">
      <c r="A84">
        <v>-191</v>
      </c>
      <c r="B84">
        <v>1.9490434541000006E-5</v>
      </c>
      <c r="G84">
        <v>-191</v>
      </c>
      <c r="H84">
        <v>1.9009698881000002E-5</v>
      </c>
    </row>
    <row r="85" spans="1:8" x14ac:dyDescent="0.25">
      <c r="A85">
        <v>-190</v>
      </c>
      <c r="B85">
        <v>1.9525425053000003E-5</v>
      </c>
      <c r="G85">
        <v>-190</v>
      </c>
      <c r="H85">
        <v>1.9047684023000001E-5</v>
      </c>
    </row>
    <row r="86" spans="1:8" x14ac:dyDescent="0.25">
      <c r="A86">
        <v>-189</v>
      </c>
      <c r="B86">
        <v>1.9560215923000002E-5</v>
      </c>
      <c r="G86">
        <v>-189</v>
      </c>
      <c r="H86">
        <v>1.9085469523000003E-5</v>
      </c>
    </row>
    <row r="87" spans="1:8" x14ac:dyDescent="0.25">
      <c r="A87">
        <v>-188</v>
      </c>
      <c r="B87">
        <v>1.9594807151000004E-5</v>
      </c>
      <c r="G87">
        <v>-188</v>
      </c>
      <c r="H87">
        <v>1.9123055381000004E-5</v>
      </c>
    </row>
    <row r="88" spans="1:8" x14ac:dyDescent="0.25">
      <c r="A88">
        <v>-187</v>
      </c>
      <c r="B88">
        <v>1.9629198737000003E-5</v>
      </c>
      <c r="G88">
        <v>-187</v>
      </c>
      <c r="H88">
        <v>1.9160441597000005E-5</v>
      </c>
    </row>
    <row r="89" spans="1:8" x14ac:dyDescent="0.25">
      <c r="A89">
        <v>-186</v>
      </c>
      <c r="B89">
        <v>1.9663390681000007E-5</v>
      </c>
      <c r="G89">
        <v>-186</v>
      </c>
      <c r="H89">
        <v>1.9197628171000005E-5</v>
      </c>
    </row>
    <row r="90" spans="1:8" x14ac:dyDescent="0.25">
      <c r="A90">
        <v>-185</v>
      </c>
      <c r="B90">
        <v>1.9697382983000007E-5</v>
      </c>
      <c r="G90">
        <v>-185</v>
      </c>
      <c r="H90">
        <v>1.9234615103000004E-5</v>
      </c>
    </row>
    <row r="91" spans="1:8" x14ac:dyDescent="0.25">
      <c r="A91">
        <v>-184</v>
      </c>
      <c r="B91">
        <v>1.9731175643000003E-5</v>
      </c>
      <c r="G91">
        <v>-184</v>
      </c>
      <c r="H91">
        <v>1.9271402393000003E-5</v>
      </c>
    </row>
    <row r="92" spans="1:8" x14ac:dyDescent="0.25">
      <c r="A92">
        <v>-183</v>
      </c>
      <c r="B92">
        <v>1.9764768661000006E-5</v>
      </c>
      <c r="G92">
        <v>-183</v>
      </c>
      <c r="H92">
        <v>1.9307990041000001E-5</v>
      </c>
    </row>
    <row r="93" spans="1:8" x14ac:dyDescent="0.25">
      <c r="A93">
        <v>-182</v>
      </c>
      <c r="B93">
        <v>1.9798162037000004E-5</v>
      </c>
      <c r="G93">
        <v>-182</v>
      </c>
      <c r="H93">
        <v>1.9344378047000005E-5</v>
      </c>
    </row>
    <row r="94" spans="1:8" x14ac:dyDescent="0.25">
      <c r="A94">
        <v>-181</v>
      </c>
      <c r="B94">
        <v>1.9831355771000002E-5</v>
      </c>
      <c r="G94">
        <v>-181</v>
      </c>
      <c r="H94">
        <v>1.9380566411000006E-5</v>
      </c>
    </row>
    <row r="95" spans="1:8" x14ac:dyDescent="0.25">
      <c r="A95">
        <v>-180</v>
      </c>
      <c r="B95">
        <v>1.9864349863000002E-5</v>
      </c>
      <c r="G95">
        <v>-180</v>
      </c>
      <c r="H95">
        <v>1.9416555133000002E-5</v>
      </c>
    </row>
    <row r="96" spans="1:8" x14ac:dyDescent="0.25">
      <c r="A96">
        <v>-179</v>
      </c>
      <c r="B96">
        <v>1.9897144313000006E-5</v>
      </c>
      <c r="G96">
        <v>-179</v>
      </c>
      <c r="H96">
        <v>1.9452344213000005E-5</v>
      </c>
    </row>
    <row r="97" spans="1:8" x14ac:dyDescent="0.25">
      <c r="A97">
        <v>-178</v>
      </c>
      <c r="B97">
        <v>1.9929739121000005E-5</v>
      </c>
      <c r="G97">
        <v>-178</v>
      </c>
      <c r="H97">
        <v>1.9487933651000003E-5</v>
      </c>
    </row>
    <row r="98" spans="1:8" x14ac:dyDescent="0.25">
      <c r="A98">
        <v>-177</v>
      </c>
      <c r="B98">
        <v>1.9962134287000004E-5</v>
      </c>
      <c r="G98">
        <v>-177</v>
      </c>
      <c r="H98">
        <v>1.9523323447000001E-5</v>
      </c>
    </row>
    <row r="99" spans="1:8" x14ac:dyDescent="0.25">
      <c r="A99">
        <v>-176</v>
      </c>
      <c r="B99">
        <v>1.9994329811000005E-5</v>
      </c>
      <c r="G99">
        <v>-176</v>
      </c>
      <c r="H99">
        <v>1.9558513601000001E-5</v>
      </c>
    </row>
    <row r="100" spans="1:8" x14ac:dyDescent="0.25">
      <c r="A100">
        <v>-175</v>
      </c>
      <c r="B100">
        <v>2.0026325693000002E-5</v>
      </c>
      <c r="G100">
        <v>-175</v>
      </c>
      <c r="H100">
        <v>1.9593504113000005E-5</v>
      </c>
    </row>
    <row r="101" spans="1:8" x14ac:dyDescent="0.25">
      <c r="A101">
        <v>-174</v>
      </c>
      <c r="B101">
        <v>2.0058121933000003E-5</v>
      </c>
      <c r="G101">
        <v>-174</v>
      </c>
      <c r="H101">
        <v>1.9628294983000004E-5</v>
      </c>
    </row>
    <row r="102" spans="1:8" x14ac:dyDescent="0.25">
      <c r="A102">
        <v>-173</v>
      </c>
      <c r="B102">
        <v>2.0089718531000006E-5</v>
      </c>
      <c r="G102">
        <v>-173</v>
      </c>
      <c r="H102">
        <v>1.9662886211000003E-5</v>
      </c>
    </row>
    <row r="103" spans="1:8" x14ac:dyDescent="0.25">
      <c r="A103">
        <v>-172</v>
      </c>
      <c r="B103">
        <v>2.0121115487000001E-5</v>
      </c>
      <c r="G103">
        <v>-172</v>
      </c>
      <c r="H103">
        <v>1.9697277797000004E-5</v>
      </c>
    </row>
    <row r="104" spans="1:8" x14ac:dyDescent="0.25">
      <c r="A104">
        <v>-171</v>
      </c>
      <c r="B104">
        <v>2.0152312801000003E-5</v>
      </c>
      <c r="G104">
        <v>-171</v>
      </c>
      <c r="H104">
        <v>1.9731469741000002E-5</v>
      </c>
    </row>
    <row r="105" spans="1:8" x14ac:dyDescent="0.25">
      <c r="A105">
        <v>-170</v>
      </c>
      <c r="B105">
        <v>2.0183310473000004E-5</v>
      </c>
      <c r="G105">
        <v>-170</v>
      </c>
      <c r="H105">
        <v>1.9765462043000002E-5</v>
      </c>
    </row>
    <row r="106" spans="1:8" x14ac:dyDescent="0.25">
      <c r="A106">
        <v>-169</v>
      </c>
      <c r="B106">
        <v>2.0214108503000004E-5</v>
      </c>
      <c r="G106">
        <v>-169</v>
      </c>
      <c r="H106">
        <v>1.9799254703000005E-5</v>
      </c>
    </row>
    <row r="107" spans="1:8" x14ac:dyDescent="0.25">
      <c r="A107">
        <v>-168</v>
      </c>
      <c r="B107">
        <v>2.0244706891000004E-5</v>
      </c>
      <c r="G107">
        <v>-168</v>
      </c>
      <c r="H107">
        <v>1.9832847721000007E-5</v>
      </c>
    </row>
    <row r="108" spans="1:8" x14ac:dyDescent="0.25">
      <c r="A108">
        <v>-167</v>
      </c>
      <c r="B108">
        <v>2.0275105637E-5</v>
      </c>
      <c r="G108">
        <v>-167</v>
      </c>
      <c r="H108">
        <v>1.9866241097000006E-5</v>
      </c>
    </row>
    <row r="109" spans="1:8" x14ac:dyDescent="0.25">
      <c r="A109">
        <v>-166</v>
      </c>
      <c r="B109">
        <v>2.0305304741000005E-5</v>
      </c>
      <c r="G109">
        <v>-166</v>
      </c>
      <c r="H109">
        <v>1.9899434831000004E-5</v>
      </c>
    </row>
    <row r="110" spans="1:8" x14ac:dyDescent="0.25">
      <c r="A110">
        <v>-165</v>
      </c>
      <c r="B110">
        <v>2.0335304203000007E-5</v>
      </c>
      <c r="G110">
        <v>-165</v>
      </c>
      <c r="H110">
        <v>1.9932428923000001E-5</v>
      </c>
    </row>
    <row r="111" spans="1:8" x14ac:dyDescent="0.25">
      <c r="A111">
        <v>-164</v>
      </c>
      <c r="B111">
        <v>2.0365104023000004E-5</v>
      </c>
      <c r="G111">
        <v>-164</v>
      </c>
      <c r="H111">
        <v>1.9965223373000001E-5</v>
      </c>
    </row>
    <row r="112" spans="1:8" x14ac:dyDescent="0.25">
      <c r="A112">
        <v>-163</v>
      </c>
      <c r="B112">
        <v>2.0394704201000004E-5</v>
      </c>
      <c r="G112">
        <v>-163</v>
      </c>
      <c r="H112">
        <v>1.9997818181E-5</v>
      </c>
    </row>
    <row r="113" spans="1:8" x14ac:dyDescent="0.25">
      <c r="A113">
        <v>-162</v>
      </c>
      <c r="B113">
        <v>2.0424104737000007E-5</v>
      </c>
      <c r="G113">
        <v>-162</v>
      </c>
      <c r="H113">
        <v>2.0030213347000005E-5</v>
      </c>
    </row>
    <row r="114" spans="1:8" x14ac:dyDescent="0.25">
      <c r="A114">
        <v>-161</v>
      </c>
      <c r="B114">
        <v>2.0453305631000006E-5</v>
      </c>
      <c r="G114">
        <v>-161</v>
      </c>
      <c r="H114">
        <v>2.0062408871000007E-5</v>
      </c>
    </row>
    <row r="115" spans="1:8" x14ac:dyDescent="0.25">
      <c r="A115">
        <v>-160</v>
      </c>
      <c r="B115">
        <v>2.0482306883000004E-5</v>
      </c>
      <c r="G115">
        <v>-160</v>
      </c>
      <c r="H115">
        <v>2.0094404753000004E-5</v>
      </c>
    </row>
    <row r="116" spans="1:8" x14ac:dyDescent="0.25">
      <c r="A116">
        <v>-159</v>
      </c>
      <c r="B116">
        <v>2.0511108493000009E-5</v>
      </c>
      <c r="G116">
        <v>-159</v>
      </c>
      <c r="H116">
        <v>2.0126200993000004E-5</v>
      </c>
    </row>
    <row r="117" spans="1:8" x14ac:dyDescent="0.25">
      <c r="A117">
        <v>-158</v>
      </c>
      <c r="B117">
        <v>2.0539710461000002E-5</v>
      </c>
      <c r="G117">
        <v>-158</v>
      </c>
      <c r="H117">
        <v>2.0157797591000001E-5</v>
      </c>
    </row>
    <row r="118" spans="1:8" x14ac:dyDescent="0.25">
      <c r="A118">
        <v>-157</v>
      </c>
      <c r="B118">
        <v>2.0568112787000009E-5</v>
      </c>
      <c r="G118">
        <v>-157</v>
      </c>
      <c r="H118">
        <v>2.0189194547E-5</v>
      </c>
    </row>
    <row r="119" spans="1:8" x14ac:dyDescent="0.25">
      <c r="A119">
        <v>-156</v>
      </c>
      <c r="B119">
        <v>2.0596315471000005E-5</v>
      </c>
      <c r="G119">
        <v>-156</v>
      </c>
      <c r="H119">
        <v>2.0220391861000008E-5</v>
      </c>
    </row>
    <row r="120" spans="1:8" x14ac:dyDescent="0.25">
      <c r="A120">
        <v>-155</v>
      </c>
      <c r="B120">
        <v>2.0624318513000007E-5</v>
      </c>
      <c r="G120">
        <v>-155</v>
      </c>
      <c r="H120">
        <v>2.0251389533000006E-5</v>
      </c>
    </row>
    <row r="121" spans="1:8" x14ac:dyDescent="0.25">
      <c r="A121">
        <v>-154</v>
      </c>
      <c r="B121">
        <v>2.0652121913000004E-5</v>
      </c>
      <c r="G121">
        <v>-154</v>
      </c>
      <c r="H121">
        <v>2.0282187563000003E-5</v>
      </c>
    </row>
    <row r="122" spans="1:8" x14ac:dyDescent="0.25">
      <c r="A122">
        <v>-153</v>
      </c>
      <c r="B122">
        <v>2.0679725671000002E-5</v>
      </c>
      <c r="G122">
        <v>-153</v>
      </c>
      <c r="H122">
        <v>2.0312785951000006E-5</v>
      </c>
    </row>
    <row r="123" spans="1:8" x14ac:dyDescent="0.25">
      <c r="A123">
        <v>-152</v>
      </c>
      <c r="B123">
        <v>2.0707129786999998E-5</v>
      </c>
      <c r="G123">
        <v>-152</v>
      </c>
      <c r="H123">
        <v>2.0343184697000002E-5</v>
      </c>
    </row>
    <row r="124" spans="1:8" x14ac:dyDescent="0.25">
      <c r="A124">
        <v>-151</v>
      </c>
      <c r="B124">
        <v>2.0734334261000001E-5</v>
      </c>
      <c r="G124">
        <v>-151</v>
      </c>
      <c r="H124">
        <v>2.0373383801E-5</v>
      </c>
    </row>
    <row r="125" spans="1:8" x14ac:dyDescent="0.25">
      <c r="A125">
        <v>-150</v>
      </c>
      <c r="B125">
        <v>2.0761339093E-5</v>
      </c>
      <c r="G125">
        <v>-150</v>
      </c>
      <c r="H125">
        <v>2.0403383263000002E-5</v>
      </c>
    </row>
    <row r="126" spans="1:8" x14ac:dyDescent="0.25">
      <c r="A126">
        <v>-149</v>
      </c>
      <c r="B126">
        <v>2.0788144283000005E-5</v>
      </c>
      <c r="G126">
        <v>-149</v>
      </c>
      <c r="H126">
        <v>2.0433183083000006E-5</v>
      </c>
    </row>
    <row r="127" spans="1:8" x14ac:dyDescent="0.25">
      <c r="A127">
        <v>-148</v>
      </c>
      <c r="B127">
        <v>2.0814749831000006E-5</v>
      </c>
      <c r="G127">
        <v>-148</v>
      </c>
      <c r="H127">
        <v>2.0462783261000006E-5</v>
      </c>
    </row>
    <row r="128" spans="1:8" x14ac:dyDescent="0.25">
      <c r="A128">
        <v>-147</v>
      </c>
      <c r="B128">
        <v>2.0841155737000006E-5</v>
      </c>
      <c r="G128">
        <v>-147</v>
      </c>
      <c r="H128">
        <v>2.0492183797000002E-5</v>
      </c>
    </row>
    <row r="129" spans="1:8" x14ac:dyDescent="0.25">
      <c r="A129">
        <v>-146</v>
      </c>
      <c r="B129">
        <v>2.0867362001000009E-5</v>
      </c>
      <c r="G129">
        <v>-146</v>
      </c>
      <c r="H129">
        <v>2.0521384691000001E-5</v>
      </c>
    </row>
    <row r="130" spans="1:8" x14ac:dyDescent="0.25">
      <c r="A130">
        <v>-145</v>
      </c>
      <c r="B130">
        <v>2.0893368623000008E-5</v>
      </c>
      <c r="G130">
        <v>-145</v>
      </c>
      <c r="H130">
        <v>2.0550385943000003E-5</v>
      </c>
    </row>
    <row r="131" spans="1:8" x14ac:dyDescent="0.25">
      <c r="A131">
        <v>-144</v>
      </c>
      <c r="B131">
        <v>2.0919175603000003E-5</v>
      </c>
      <c r="G131">
        <v>-144</v>
      </c>
      <c r="H131">
        <v>2.0579187553000004E-5</v>
      </c>
    </row>
    <row r="132" spans="1:8" x14ac:dyDescent="0.25">
      <c r="A132">
        <v>-143</v>
      </c>
      <c r="B132">
        <v>2.0944782941000001E-5</v>
      </c>
      <c r="G132">
        <v>-143</v>
      </c>
      <c r="H132">
        <v>2.0607789520999997E-5</v>
      </c>
    </row>
    <row r="133" spans="1:8" x14ac:dyDescent="0.25">
      <c r="A133">
        <v>-142</v>
      </c>
      <c r="B133">
        <v>2.0970190637000005E-5</v>
      </c>
      <c r="G133">
        <v>-142</v>
      </c>
      <c r="H133">
        <v>2.0636191847000004E-5</v>
      </c>
    </row>
    <row r="134" spans="1:8" x14ac:dyDescent="0.25">
      <c r="A134">
        <v>-141</v>
      </c>
      <c r="B134">
        <v>2.0995398691000002E-5</v>
      </c>
      <c r="G134">
        <v>-141</v>
      </c>
      <c r="H134">
        <v>2.0664394531000003E-5</v>
      </c>
    </row>
    <row r="135" spans="1:8" x14ac:dyDescent="0.25">
      <c r="A135">
        <v>-140</v>
      </c>
      <c r="B135">
        <v>2.1020407103000001E-5</v>
      </c>
      <c r="G135">
        <v>-140</v>
      </c>
      <c r="H135">
        <v>2.0692397573000002E-5</v>
      </c>
    </row>
    <row r="136" spans="1:8" x14ac:dyDescent="0.25">
      <c r="A136">
        <v>-139</v>
      </c>
      <c r="B136">
        <v>2.1045215873E-5</v>
      </c>
      <c r="G136">
        <v>-139</v>
      </c>
      <c r="H136">
        <v>2.0720200973000003E-5</v>
      </c>
    </row>
    <row r="137" spans="1:8" x14ac:dyDescent="0.25">
      <c r="A137">
        <v>-138</v>
      </c>
      <c r="B137">
        <v>2.1069825001000001E-5</v>
      </c>
      <c r="G137">
        <v>-138</v>
      </c>
      <c r="H137">
        <v>2.0747804731000004E-5</v>
      </c>
    </row>
    <row r="138" spans="1:8" x14ac:dyDescent="0.25">
      <c r="A138">
        <v>-137</v>
      </c>
      <c r="B138">
        <v>2.1094234486999999E-5</v>
      </c>
      <c r="G138">
        <v>-137</v>
      </c>
      <c r="H138">
        <v>2.0775208847000004E-5</v>
      </c>
    </row>
    <row r="139" spans="1:8" x14ac:dyDescent="0.25">
      <c r="A139">
        <v>-136</v>
      </c>
      <c r="B139">
        <v>2.1118444331000009E-5</v>
      </c>
      <c r="G139">
        <v>-136</v>
      </c>
      <c r="H139">
        <v>2.0802413321000006E-5</v>
      </c>
    </row>
    <row r="140" spans="1:8" x14ac:dyDescent="0.25">
      <c r="A140">
        <v>-135</v>
      </c>
      <c r="B140">
        <v>2.1142454533000009E-5</v>
      </c>
      <c r="G140">
        <v>-135</v>
      </c>
      <c r="H140">
        <v>2.0829418153000005E-5</v>
      </c>
    </row>
    <row r="141" spans="1:8" x14ac:dyDescent="0.25">
      <c r="A141">
        <v>-134</v>
      </c>
      <c r="B141">
        <v>2.1166265093000008E-5</v>
      </c>
      <c r="G141">
        <v>-134</v>
      </c>
      <c r="H141">
        <v>2.0856223343E-5</v>
      </c>
    </row>
    <row r="142" spans="1:8" x14ac:dyDescent="0.25">
      <c r="A142">
        <v>-133</v>
      </c>
      <c r="B142">
        <v>2.1189876011000006E-5</v>
      </c>
      <c r="G142">
        <v>-133</v>
      </c>
      <c r="H142">
        <v>2.0882828891000004E-5</v>
      </c>
    </row>
    <row r="143" spans="1:8" x14ac:dyDescent="0.25">
      <c r="A143">
        <v>-132</v>
      </c>
      <c r="B143">
        <v>2.1213287287000008E-5</v>
      </c>
      <c r="G143">
        <v>-132</v>
      </c>
      <c r="H143">
        <v>2.0909234797000005E-5</v>
      </c>
    </row>
    <row r="144" spans="1:8" x14ac:dyDescent="0.25">
      <c r="A144">
        <v>-131</v>
      </c>
      <c r="B144">
        <v>2.1236498921000005E-5</v>
      </c>
      <c r="G144">
        <v>-131</v>
      </c>
      <c r="H144">
        <v>2.0935441061000004E-5</v>
      </c>
    </row>
    <row r="145" spans="1:8" x14ac:dyDescent="0.25">
      <c r="A145">
        <v>-130</v>
      </c>
      <c r="B145">
        <v>2.1259510913000005E-5</v>
      </c>
      <c r="G145">
        <v>-130</v>
      </c>
      <c r="H145">
        <v>2.0961447683000003E-5</v>
      </c>
    </row>
    <row r="146" spans="1:8" x14ac:dyDescent="0.25">
      <c r="A146">
        <v>-129</v>
      </c>
      <c r="B146">
        <v>2.1282323263000001E-5</v>
      </c>
      <c r="G146">
        <v>-129</v>
      </c>
      <c r="H146">
        <v>2.0987254663000005E-5</v>
      </c>
    </row>
    <row r="147" spans="1:8" x14ac:dyDescent="0.25">
      <c r="A147">
        <v>-128</v>
      </c>
      <c r="B147">
        <v>2.1304935971000003E-5</v>
      </c>
      <c r="G147">
        <v>-128</v>
      </c>
      <c r="H147">
        <v>2.1012862001000006E-5</v>
      </c>
    </row>
    <row r="148" spans="1:8" x14ac:dyDescent="0.25">
      <c r="A148">
        <v>-127</v>
      </c>
      <c r="B148">
        <v>2.1327349037000004E-5</v>
      </c>
      <c r="G148">
        <v>-127</v>
      </c>
      <c r="H148">
        <v>2.1038269697000004E-5</v>
      </c>
    </row>
    <row r="149" spans="1:8" x14ac:dyDescent="0.25">
      <c r="A149">
        <v>-126</v>
      </c>
      <c r="B149">
        <v>2.1349562460999998E-5</v>
      </c>
      <c r="G149">
        <v>-126</v>
      </c>
      <c r="H149">
        <v>2.1063477751000004E-5</v>
      </c>
    </row>
    <row r="150" spans="1:8" x14ac:dyDescent="0.25">
      <c r="A150">
        <v>-125</v>
      </c>
      <c r="B150">
        <v>2.1371576243000002E-5</v>
      </c>
      <c r="G150">
        <v>-125</v>
      </c>
      <c r="H150">
        <v>2.1088486163000006E-5</v>
      </c>
    </row>
    <row r="151" spans="1:8" x14ac:dyDescent="0.25">
      <c r="A151">
        <v>-124</v>
      </c>
      <c r="B151">
        <v>2.1393390382999998E-5</v>
      </c>
      <c r="G151">
        <v>-124</v>
      </c>
      <c r="H151">
        <v>2.1113294933000002E-5</v>
      </c>
    </row>
    <row r="152" spans="1:8" x14ac:dyDescent="0.25">
      <c r="A152">
        <v>-123</v>
      </c>
      <c r="B152">
        <v>2.1415004881000007E-5</v>
      </c>
      <c r="G152">
        <v>-123</v>
      </c>
      <c r="H152">
        <v>2.1137904061E-5</v>
      </c>
    </row>
    <row r="153" spans="1:8" x14ac:dyDescent="0.25">
      <c r="A153">
        <v>-122</v>
      </c>
      <c r="B153">
        <v>2.1436419737000005E-5</v>
      </c>
      <c r="G153">
        <v>-122</v>
      </c>
      <c r="H153">
        <v>2.1162313547000001E-5</v>
      </c>
    </row>
    <row r="154" spans="1:8" x14ac:dyDescent="0.25">
      <c r="A154">
        <v>-121</v>
      </c>
      <c r="B154">
        <v>2.145763495100001E-5</v>
      </c>
      <c r="G154">
        <v>-121</v>
      </c>
      <c r="H154">
        <v>2.1186523390999998E-5</v>
      </c>
    </row>
    <row r="155" spans="1:8" x14ac:dyDescent="0.25">
      <c r="A155">
        <v>-120</v>
      </c>
      <c r="B155">
        <v>2.1478650523000003E-5</v>
      </c>
      <c r="G155">
        <v>-120</v>
      </c>
      <c r="H155">
        <v>2.1210533593000001E-5</v>
      </c>
    </row>
    <row r="156" spans="1:8" x14ac:dyDescent="0.25">
      <c r="A156">
        <v>-119</v>
      </c>
      <c r="B156">
        <v>2.1499466453000007E-5</v>
      </c>
      <c r="G156">
        <v>-119</v>
      </c>
      <c r="H156">
        <v>2.123434415300001E-5</v>
      </c>
    </row>
    <row r="157" spans="1:8" x14ac:dyDescent="0.25">
      <c r="A157">
        <v>-118</v>
      </c>
      <c r="B157">
        <v>2.1520082741000006E-5</v>
      </c>
      <c r="G157">
        <v>-118</v>
      </c>
      <c r="H157">
        <v>2.1257955071000005E-5</v>
      </c>
    </row>
    <row r="158" spans="1:8" x14ac:dyDescent="0.25">
      <c r="A158">
        <v>-117</v>
      </c>
      <c r="B158">
        <v>2.1540499387000001E-5</v>
      </c>
      <c r="G158">
        <v>-117</v>
      </c>
      <c r="H158">
        <v>2.1281366347000006E-5</v>
      </c>
    </row>
    <row r="159" spans="1:8" x14ac:dyDescent="0.25">
      <c r="A159">
        <v>-116</v>
      </c>
      <c r="B159">
        <v>2.1560716391000006E-5</v>
      </c>
      <c r="G159">
        <v>-116</v>
      </c>
      <c r="H159">
        <v>2.1304577981000003E-5</v>
      </c>
    </row>
    <row r="160" spans="1:8" x14ac:dyDescent="0.25">
      <c r="A160">
        <v>-115</v>
      </c>
      <c r="B160">
        <v>2.1580733753E-5</v>
      </c>
      <c r="G160">
        <v>-115</v>
      </c>
      <c r="H160">
        <v>2.1327589973000003E-5</v>
      </c>
    </row>
    <row r="161" spans="1:8" x14ac:dyDescent="0.25">
      <c r="A161">
        <v>-114</v>
      </c>
      <c r="B161">
        <v>2.1600551473000003E-5</v>
      </c>
      <c r="G161">
        <v>-114</v>
      </c>
      <c r="H161">
        <v>2.1350402323000002E-5</v>
      </c>
    </row>
    <row r="162" spans="1:8" x14ac:dyDescent="0.25">
      <c r="A162">
        <v>-113</v>
      </c>
      <c r="B162">
        <v>2.1620169550999999E-5</v>
      </c>
      <c r="G162">
        <v>-113</v>
      </c>
      <c r="H162">
        <v>2.1373015031000004E-5</v>
      </c>
    </row>
    <row r="163" spans="1:8" x14ac:dyDescent="0.25">
      <c r="A163">
        <v>-112</v>
      </c>
      <c r="B163">
        <v>2.1639587987000002E-5</v>
      </c>
      <c r="G163">
        <v>-112</v>
      </c>
      <c r="H163">
        <v>2.1395428097000002E-5</v>
      </c>
    </row>
    <row r="164" spans="1:8" x14ac:dyDescent="0.25">
      <c r="A164">
        <v>-111</v>
      </c>
      <c r="B164">
        <v>2.1658806781E-5</v>
      </c>
      <c r="G164">
        <v>-111</v>
      </c>
      <c r="H164">
        <v>2.1417641521000007E-5</v>
      </c>
    </row>
    <row r="165" spans="1:8" x14ac:dyDescent="0.25">
      <c r="A165">
        <v>-110</v>
      </c>
      <c r="B165">
        <v>2.1677825933000008E-5</v>
      </c>
      <c r="G165">
        <v>-110</v>
      </c>
      <c r="H165">
        <v>2.1439655303000003E-5</v>
      </c>
    </row>
    <row r="166" spans="1:8" x14ac:dyDescent="0.25">
      <c r="A166">
        <v>-109</v>
      </c>
      <c r="B166">
        <v>2.1696645443000008E-5</v>
      </c>
      <c r="G166">
        <v>-109</v>
      </c>
      <c r="H166">
        <v>2.1461469443E-5</v>
      </c>
    </row>
    <row r="167" spans="1:8" x14ac:dyDescent="0.25">
      <c r="A167">
        <v>-108</v>
      </c>
      <c r="B167">
        <v>2.1715265311000008E-5</v>
      </c>
      <c r="G167">
        <v>-108</v>
      </c>
      <c r="H167">
        <v>2.1483083940999999E-5</v>
      </c>
    </row>
    <row r="168" spans="1:8" x14ac:dyDescent="0.25">
      <c r="A168">
        <v>-107</v>
      </c>
      <c r="B168">
        <v>2.1733685537000007E-5</v>
      </c>
      <c r="G168">
        <v>-107</v>
      </c>
      <c r="H168">
        <v>2.1504498797E-5</v>
      </c>
    </row>
    <row r="169" spans="1:8" x14ac:dyDescent="0.25">
      <c r="A169">
        <v>-106</v>
      </c>
      <c r="B169">
        <v>2.1751906121000009E-5</v>
      </c>
      <c r="G169">
        <v>-106</v>
      </c>
      <c r="H169">
        <v>2.1525714011000005E-5</v>
      </c>
    </row>
    <row r="170" spans="1:8" x14ac:dyDescent="0.25">
      <c r="A170">
        <v>-105</v>
      </c>
      <c r="B170">
        <v>2.1769927063000007E-5</v>
      </c>
      <c r="G170">
        <v>-105</v>
      </c>
      <c r="H170">
        <v>2.1546729583000009E-5</v>
      </c>
    </row>
    <row r="171" spans="1:8" x14ac:dyDescent="0.25">
      <c r="A171">
        <v>-104</v>
      </c>
      <c r="B171">
        <v>2.1787748363000004E-5</v>
      </c>
      <c r="G171">
        <v>-104</v>
      </c>
      <c r="H171">
        <v>2.1567545513000008E-5</v>
      </c>
    </row>
    <row r="172" spans="1:8" x14ac:dyDescent="0.25">
      <c r="A172">
        <v>-103</v>
      </c>
      <c r="B172">
        <v>2.1805370021000004E-5</v>
      </c>
      <c r="G172">
        <v>-103</v>
      </c>
      <c r="H172">
        <v>2.1588161801000008E-5</v>
      </c>
    </row>
    <row r="173" spans="1:8" x14ac:dyDescent="0.25">
      <c r="A173">
        <v>-102</v>
      </c>
      <c r="B173">
        <v>2.1822792037000004E-5</v>
      </c>
      <c r="G173">
        <v>-102</v>
      </c>
      <c r="H173">
        <v>2.160857844700001E-5</v>
      </c>
    </row>
    <row r="174" spans="1:8" x14ac:dyDescent="0.25">
      <c r="A174">
        <v>-101</v>
      </c>
      <c r="B174">
        <v>2.1840014411000003E-5</v>
      </c>
      <c r="G174">
        <v>-101</v>
      </c>
      <c r="H174">
        <v>2.1628795451000001E-5</v>
      </c>
    </row>
    <row r="175" spans="1:8" x14ac:dyDescent="0.25">
      <c r="A175">
        <v>-100</v>
      </c>
      <c r="B175">
        <v>2.1857037143000001E-5</v>
      </c>
      <c r="G175">
        <v>-100</v>
      </c>
      <c r="H175">
        <v>2.1648812813000005E-5</v>
      </c>
    </row>
    <row r="176" spans="1:8" x14ac:dyDescent="0.25">
      <c r="A176">
        <v>-99</v>
      </c>
      <c r="B176">
        <v>2.1873860232999998E-5</v>
      </c>
      <c r="G176">
        <v>-99</v>
      </c>
      <c r="H176">
        <v>2.1668630533000005E-5</v>
      </c>
    </row>
    <row r="177" spans="1:8" x14ac:dyDescent="0.25">
      <c r="A177">
        <v>-98</v>
      </c>
      <c r="B177">
        <v>2.1890483681000002E-5</v>
      </c>
      <c r="G177">
        <v>-98</v>
      </c>
      <c r="H177">
        <v>2.1688248611000001E-5</v>
      </c>
    </row>
    <row r="178" spans="1:8" x14ac:dyDescent="0.25">
      <c r="A178">
        <v>-97</v>
      </c>
      <c r="B178">
        <v>2.1906907487000008E-5</v>
      </c>
      <c r="G178">
        <v>-97</v>
      </c>
      <c r="H178">
        <v>2.1707667047000004E-5</v>
      </c>
    </row>
    <row r="179" spans="1:8" x14ac:dyDescent="0.25">
      <c r="A179">
        <v>-96</v>
      </c>
      <c r="B179">
        <v>2.1923131651000008E-5</v>
      </c>
      <c r="G179">
        <v>-96</v>
      </c>
      <c r="H179">
        <v>2.1726885841000002E-5</v>
      </c>
    </row>
    <row r="180" spans="1:8" x14ac:dyDescent="0.25">
      <c r="A180">
        <v>-95</v>
      </c>
      <c r="B180">
        <v>2.1939156173000006E-5</v>
      </c>
      <c r="G180">
        <v>-95</v>
      </c>
      <c r="H180">
        <v>2.1745904992999999E-5</v>
      </c>
    </row>
    <row r="181" spans="1:8" x14ac:dyDescent="0.25">
      <c r="A181">
        <v>-94</v>
      </c>
      <c r="B181">
        <v>2.1954981053000007E-5</v>
      </c>
      <c r="G181">
        <v>-94</v>
      </c>
      <c r="H181">
        <v>2.1764724503E-5</v>
      </c>
    </row>
    <row r="182" spans="1:8" x14ac:dyDescent="0.25">
      <c r="A182">
        <v>-93</v>
      </c>
      <c r="B182">
        <v>2.1970606291000008E-5</v>
      </c>
      <c r="G182">
        <v>-93</v>
      </c>
      <c r="H182">
        <v>2.178334437100001E-5</v>
      </c>
    </row>
    <row r="183" spans="1:8" x14ac:dyDescent="0.25">
      <c r="A183">
        <v>-92</v>
      </c>
      <c r="B183">
        <v>2.1986031887000004E-5</v>
      </c>
      <c r="G183">
        <v>-92</v>
      </c>
      <c r="H183">
        <v>2.1801764597000009E-5</v>
      </c>
    </row>
    <row r="184" spans="1:8" x14ac:dyDescent="0.25">
      <c r="A184">
        <v>-91</v>
      </c>
      <c r="B184">
        <v>2.2001257841000004E-5</v>
      </c>
      <c r="G184">
        <v>-91</v>
      </c>
      <c r="H184">
        <v>2.1819985181000004E-5</v>
      </c>
    </row>
    <row r="185" spans="1:8" x14ac:dyDescent="0.25">
      <c r="A185">
        <v>-90</v>
      </c>
      <c r="B185">
        <v>2.2016284153000003E-5</v>
      </c>
      <c r="G185">
        <v>-90</v>
      </c>
      <c r="H185">
        <v>2.1838006123000009E-5</v>
      </c>
    </row>
    <row r="186" spans="1:8" x14ac:dyDescent="0.25">
      <c r="A186">
        <v>-89</v>
      </c>
      <c r="B186">
        <v>2.2031110823000001E-5</v>
      </c>
      <c r="G186">
        <v>-89</v>
      </c>
      <c r="H186">
        <v>2.1855827423000006E-5</v>
      </c>
    </row>
    <row r="187" spans="1:8" x14ac:dyDescent="0.25">
      <c r="A187">
        <v>-88</v>
      </c>
      <c r="B187">
        <v>2.2045737851000002E-5</v>
      </c>
      <c r="G187">
        <v>-88</v>
      </c>
      <c r="H187">
        <v>2.1873449081000003E-5</v>
      </c>
    </row>
    <row r="188" spans="1:8" x14ac:dyDescent="0.25">
      <c r="A188">
        <v>-87</v>
      </c>
      <c r="B188">
        <v>2.2060165236999998E-5</v>
      </c>
      <c r="G188">
        <v>-87</v>
      </c>
      <c r="H188">
        <v>2.1890871097000002E-5</v>
      </c>
    </row>
    <row r="189" spans="1:8" x14ac:dyDescent="0.25">
      <c r="A189">
        <v>-86</v>
      </c>
      <c r="B189">
        <v>2.2074392980999998E-5</v>
      </c>
      <c r="G189">
        <v>-86</v>
      </c>
      <c r="H189">
        <v>2.1908093471000001E-5</v>
      </c>
    </row>
    <row r="190" spans="1:8" x14ac:dyDescent="0.25">
      <c r="A190">
        <v>-85</v>
      </c>
      <c r="B190">
        <v>2.2088421083E-5</v>
      </c>
      <c r="G190">
        <v>-85</v>
      </c>
      <c r="H190">
        <v>2.1925116203000006E-5</v>
      </c>
    </row>
    <row r="191" spans="1:8" x14ac:dyDescent="0.25">
      <c r="A191">
        <v>-84</v>
      </c>
      <c r="B191">
        <v>2.2102249543000006E-5</v>
      </c>
      <c r="G191">
        <v>-84</v>
      </c>
      <c r="H191">
        <v>2.1941939293E-5</v>
      </c>
    </row>
    <row r="192" spans="1:8" x14ac:dyDescent="0.25">
      <c r="A192">
        <v>-83</v>
      </c>
      <c r="B192">
        <v>2.2115878361000007E-5</v>
      </c>
      <c r="G192">
        <v>-83</v>
      </c>
      <c r="H192">
        <v>2.1958562741000004E-5</v>
      </c>
    </row>
    <row r="193" spans="1:8" x14ac:dyDescent="0.25">
      <c r="A193">
        <v>-82</v>
      </c>
      <c r="B193">
        <v>2.2129307537000007E-5</v>
      </c>
      <c r="G193">
        <v>-82</v>
      </c>
      <c r="H193">
        <v>2.1974986547E-5</v>
      </c>
    </row>
    <row r="194" spans="1:8" x14ac:dyDescent="0.25">
      <c r="A194">
        <v>-81</v>
      </c>
      <c r="B194">
        <v>2.2142537071000007E-5</v>
      </c>
      <c r="G194">
        <v>-81</v>
      </c>
      <c r="H194">
        <v>2.1991210710999996E-5</v>
      </c>
    </row>
    <row r="195" spans="1:8" x14ac:dyDescent="0.25">
      <c r="A195">
        <v>-80</v>
      </c>
      <c r="B195">
        <v>2.2155566963000003E-5</v>
      </c>
      <c r="G195">
        <v>-80</v>
      </c>
      <c r="H195">
        <v>2.2007235233000008E-5</v>
      </c>
    </row>
    <row r="196" spans="1:8" x14ac:dyDescent="0.25">
      <c r="A196">
        <v>-79</v>
      </c>
      <c r="B196">
        <v>2.2168397213000005E-5</v>
      </c>
      <c r="G196">
        <v>-79</v>
      </c>
      <c r="H196">
        <v>2.2023060113000009E-5</v>
      </c>
    </row>
    <row r="197" spans="1:8" x14ac:dyDescent="0.25">
      <c r="A197">
        <v>-78</v>
      </c>
      <c r="B197">
        <v>2.2181027821000007E-5</v>
      </c>
      <c r="G197">
        <v>-78</v>
      </c>
      <c r="H197">
        <v>2.203868535100001E-5</v>
      </c>
    </row>
    <row r="198" spans="1:8" x14ac:dyDescent="0.25">
      <c r="A198">
        <v>-77</v>
      </c>
      <c r="B198">
        <v>2.2193458787000001E-5</v>
      </c>
      <c r="G198">
        <v>-77</v>
      </c>
      <c r="H198">
        <v>2.2054110947000006E-5</v>
      </c>
    </row>
    <row r="199" spans="1:8" x14ac:dyDescent="0.25">
      <c r="A199">
        <v>-76</v>
      </c>
      <c r="B199">
        <v>2.2205690111000004E-5</v>
      </c>
      <c r="G199">
        <v>-76</v>
      </c>
      <c r="H199">
        <v>2.2069336901000006E-5</v>
      </c>
    </row>
    <row r="200" spans="1:8" x14ac:dyDescent="0.25">
      <c r="A200">
        <v>-75</v>
      </c>
      <c r="B200">
        <v>2.2217721793000004E-5</v>
      </c>
      <c r="G200">
        <v>-75</v>
      </c>
      <c r="H200">
        <v>2.2084363213000004E-5</v>
      </c>
    </row>
    <row r="201" spans="1:8" x14ac:dyDescent="0.25">
      <c r="A201">
        <v>-74</v>
      </c>
      <c r="B201">
        <v>2.2229553833000003E-5</v>
      </c>
      <c r="G201">
        <v>-74</v>
      </c>
      <c r="H201">
        <v>2.2099189883000002E-5</v>
      </c>
    </row>
    <row r="202" spans="1:8" x14ac:dyDescent="0.25">
      <c r="A202">
        <v>-73</v>
      </c>
      <c r="B202">
        <v>2.2241186231000001E-5</v>
      </c>
      <c r="G202">
        <v>-73</v>
      </c>
      <c r="H202">
        <v>2.2113816911000003E-5</v>
      </c>
    </row>
    <row r="203" spans="1:8" x14ac:dyDescent="0.25">
      <c r="A203">
        <v>-72</v>
      </c>
      <c r="B203">
        <v>2.2252618987000002E-5</v>
      </c>
      <c r="G203">
        <v>-72</v>
      </c>
      <c r="H203">
        <v>2.2128244297000007E-5</v>
      </c>
    </row>
    <row r="204" spans="1:8" x14ac:dyDescent="0.25">
      <c r="A204">
        <v>-71</v>
      </c>
      <c r="B204">
        <v>2.2263852101000006E-5</v>
      </c>
      <c r="G204">
        <v>-71</v>
      </c>
      <c r="H204">
        <v>2.2142472041000003E-5</v>
      </c>
    </row>
    <row r="205" spans="1:8" x14ac:dyDescent="0.25">
      <c r="A205">
        <v>-70</v>
      </c>
      <c r="B205">
        <v>2.2274885573000006E-5</v>
      </c>
      <c r="G205">
        <v>-70</v>
      </c>
      <c r="H205">
        <v>2.2156500143000002E-5</v>
      </c>
    </row>
    <row r="206" spans="1:8" x14ac:dyDescent="0.25">
      <c r="A206">
        <v>-69</v>
      </c>
      <c r="B206">
        <v>2.2285719403000009E-5</v>
      </c>
      <c r="G206">
        <v>-69</v>
      </c>
      <c r="H206">
        <v>2.2170328603000001E-5</v>
      </c>
    </row>
    <row r="207" spans="1:8" x14ac:dyDescent="0.25">
      <c r="A207">
        <v>-68</v>
      </c>
      <c r="B207">
        <v>2.2296353591000007E-5</v>
      </c>
      <c r="G207">
        <v>-68</v>
      </c>
      <c r="H207">
        <v>2.2183957420999998E-5</v>
      </c>
    </row>
    <row r="208" spans="1:8" x14ac:dyDescent="0.25">
      <c r="A208">
        <v>-67</v>
      </c>
      <c r="B208">
        <v>2.2306788137000005E-5</v>
      </c>
      <c r="G208">
        <v>-67</v>
      </c>
      <c r="H208">
        <v>2.2197386597000009E-5</v>
      </c>
    </row>
    <row r="209" spans="1:8" x14ac:dyDescent="0.25">
      <c r="A209">
        <v>-66</v>
      </c>
      <c r="B209">
        <v>2.2317023041000003E-5</v>
      </c>
      <c r="G209">
        <v>-66</v>
      </c>
      <c r="H209">
        <v>2.2210616131000009E-5</v>
      </c>
    </row>
    <row r="210" spans="1:8" x14ac:dyDescent="0.25">
      <c r="A210">
        <v>-65</v>
      </c>
      <c r="B210">
        <v>2.2327058303000006E-5</v>
      </c>
      <c r="G210">
        <v>-65</v>
      </c>
      <c r="H210">
        <v>2.2223646023000005E-5</v>
      </c>
    </row>
    <row r="211" spans="1:8" x14ac:dyDescent="0.25">
      <c r="A211">
        <v>-64</v>
      </c>
      <c r="B211">
        <v>2.2336893923000002E-5</v>
      </c>
      <c r="G211">
        <v>-64</v>
      </c>
      <c r="H211">
        <v>2.2236476273000007E-5</v>
      </c>
    </row>
    <row r="212" spans="1:8" x14ac:dyDescent="0.25">
      <c r="A212">
        <v>-63</v>
      </c>
      <c r="B212">
        <v>2.2346529901000004E-5</v>
      </c>
      <c r="G212">
        <v>-63</v>
      </c>
      <c r="H212">
        <v>2.2249106881000005E-5</v>
      </c>
    </row>
    <row r="213" spans="1:8" x14ac:dyDescent="0.25">
      <c r="A213">
        <v>-62</v>
      </c>
      <c r="B213">
        <v>2.2355966237000003E-5</v>
      </c>
      <c r="G213">
        <v>-62</v>
      </c>
      <c r="H213">
        <v>2.2261537847000003E-5</v>
      </c>
    </row>
    <row r="214" spans="1:8" x14ac:dyDescent="0.25">
      <c r="A214">
        <v>-61</v>
      </c>
      <c r="B214">
        <v>2.2365202931E-5</v>
      </c>
      <c r="G214">
        <v>-61</v>
      </c>
      <c r="H214">
        <v>2.2273769171000006E-5</v>
      </c>
    </row>
    <row r="215" spans="1:8" x14ac:dyDescent="0.25">
      <c r="A215">
        <v>-60</v>
      </c>
      <c r="B215">
        <v>2.2374239982999997E-5</v>
      </c>
      <c r="G215">
        <v>-60</v>
      </c>
      <c r="H215">
        <v>2.2285800853000006E-5</v>
      </c>
    </row>
    <row r="216" spans="1:8" x14ac:dyDescent="0.25">
      <c r="A216">
        <v>-59</v>
      </c>
      <c r="B216">
        <v>2.2383077393000001E-5</v>
      </c>
      <c r="G216">
        <v>-59</v>
      </c>
      <c r="H216">
        <v>2.2297632893000005E-5</v>
      </c>
    </row>
    <row r="217" spans="1:8" x14ac:dyDescent="0.25">
      <c r="A217">
        <v>-58</v>
      </c>
      <c r="B217">
        <v>2.239171516100001E-5</v>
      </c>
      <c r="G217">
        <v>-58</v>
      </c>
      <c r="H217">
        <v>2.2309265291000003E-5</v>
      </c>
    </row>
    <row r="218" spans="1:8" x14ac:dyDescent="0.25">
      <c r="A218">
        <v>-57</v>
      </c>
      <c r="B218">
        <v>2.2400153287000008E-5</v>
      </c>
      <c r="G218">
        <v>-57</v>
      </c>
      <c r="H218">
        <v>2.2320698047000001E-5</v>
      </c>
    </row>
    <row r="219" spans="1:8" x14ac:dyDescent="0.25">
      <c r="A219">
        <v>-56</v>
      </c>
      <c r="B219">
        <v>2.240839177100001E-5</v>
      </c>
      <c r="G219">
        <v>-56</v>
      </c>
      <c r="H219">
        <v>2.2331931161000001E-5</v>
      </c>
    </row>
    <row r="220" spans="1:8" x14ac:dyDescent="0.25">
      <c r="A220">
        <v>-55</v>
      </c>
      <c r="B220">
        <v>2.2416430613000007E-5</v>
      </c>
      <c r="G220">
        <v>-55</v>
      </c>
      <c r="H220">
        <v>2.2342964633000001E-5</v>
      </c>
    </row>
    <row r="221" spans="1:8" x14ac:dyDescent="0.25">
      <c r="A221">
        <v>-54</v>
      </c>
      <c r="B221">
        <v>2.2424269813000007E-5</v>
      </c>
      <c r="G221">
        <v>-54</v>
      </c>
      <c r="H221">
        <v>2.235379846300001E-5</v>
      </c>
    </row>
    <row r="222" spans="1:8" x14ac:dyDescent="0.25">
      <c r="A222">
        <v>-53</v>
      </c>
      <c r="B222">
        <v>2.2431909371000006E-5</v>
      </c>
      <c r="G222">
        <v>-53</v>
      </c>
      <c r="H222">
        <v>2.2364432651000009E-5</v>
      </c>
    </row>
    <row r="223" spans="1:8" x14ac:dyDescent="0.25">
      <c r="A223">
        <v>-52</v>
      </c>
      <c r="B223">
        <v>2.2439349287000005E-5</v>
      </c>
      <c r="G223">
        <v>-52</v>
      </c>
      <c r="H223">
        <v>2.2374867197000007E-5</v>
      </c>
    </row>
    <row r="224" spans="1:8" x14ac:dyDescent="0.25">
      <c r="A224">
        <v>-51</v>
      </c>
      <c r="B224">
        <v>2.2446589561000003E-5</v>
      </c>
      <c r="G224">
        <v>-51</v>
      </c>
      <c r="H224">
        <v>2.2385102101000004E-5</v>
      </c>
    </row>
    <row r="225" spans="1:8" x14ac:dyDescent="0.25">
      <c r="A225">
        <v>-50</v>
      </c>
      <c r="B225">
        <v>2.2453630193000001E-5</v>
      </c>
      <c r="G225">
        <v>-50</v>
      </c>
      <c r="H225">
        <v>2.2395137363000008E-5</v>
      </c>
    </row>
    <row r="226" spans="1:8" x14ac:dyDescent="0.25">
      <c r="A226">
        <v>-49</v>
      </c>
      <c r="B226">
        <v>2.2460471183000001E-5</v>
      </c>
      <c r="G226">
        <v>-49</v>
      </c>
      <c r="H226">
        <v>2.2404972983000004E-5</v>
      </c>
    </row>
    <row r="227" spans="1:8" x14ac:dyDescent="0.25">
      <c r="A227">
        <v>-48</v>
      </c>
      <c r="B227">
        <v>2.2467112531000001E-5</v>
      </c>
      <c r="G227">
        <v>-48</v>
      </c>
      <c r="H227">
        <v>2.2414608961000006E-5</v>
      </c>
    </row>
    <row r="228" spans="1:8" x14ac:dyDescent="0.25">
      <c r="A228">
        <v>-47</v>
      </c>
      <c r="B228">
        <v>2.2473554237E-5</v>
      </c>
      <c r="G228">
        <v>-47</v>
      </c>
      <c r="H228">
        <v>2.2424045297000004E-5</v>
      </c>
    </row>
    <row r="229" spans="1:8" x14ac:dyDescent="0.25">
      <c r="A229">
        <v>-46</v>
      </c>
      <c r="B229">
        <v>2.2479796300999999E-5</v>
      </c>
      <c r="G229">
        <v>-46</v>
      </c>
      <c r="H229">
        <v>2.2433281991000002E-5</v>
      </c>
    </row>
    <row r="230" spans="1:8" x14ac:dyDescent="0.25">
      <c r="A230">
        <v>-45</v>
      </c>
      <c r="B230">
        <v>2.2485838723E-5</v>
      </c>
      <c r="G230">
        <v>-45</v>
      </c>
      <c r="H230">
        <v>2.2442319042999999E-5</v>
      </c>
    </row>
    <row r="231" spans="1:8" x14ac:dyDescent="0.25">
      <c r="A231">
        <v>-44</v>
      </c>
      <c r="B231">
        <v>2.2491681503000007E-5</v>
      </c>
      <c r="G231">
        <v>-44</v>
      </c>
      <c r="H231">
        <v>2.2451156452999999E-5</v>
      </c>
    </row>
    <row r="232" spans="1:8" x14ac:dyDescent="0.25">
      <c r="A232">
        <v>-43</v>
      </c>
      <c r="B232">
        <v>2.2497324641000007E-5</v>
      </c>
      <c r="G232">
        <v>-43</v>
      </c>
      <c r="H232">
        <v>2.2459794221000001E-5</v>
      </c>
    </row>
    <row r="233" spans="1:8" x14ac:dyDescent="0.25">
      <c r="A233">
        <v>-42</v>
      </c>
      <c r="B233">
        <v>2.250276813700001E-5</v>
      </c>
      <c r="G233">
        <v>-42</v>
      </c>
      <c r="H233">
        <v>2.2468232347E-5</v>
      </c>
    </row>
    <row r="234" spans="1:8" x14ac:dyDescent="0.25">
      <c r="A234">
        <v>-41</v>
      </c>
      <c r="B234">
        <v>2.2508011991000009E-5</v>
      </c>
      <c r="G234">
        <v>-41</v>
      </c>
      <c r="H234">
        <v>2.2476470831000011E-5</v>
      </c>
    </row>
    <row r="235" spans="1:8" x14ac:dyDescent="0.25">
      <c r="A235">
        <v>-40</v>
      </c>
      <c r="B235">
        <v>2.2513056203000004E-5</v>
      </c>
      <c r="G235">
        <v>-40</v>
      </c>
      <c r="H235">
        <v>2.2484509673000009E-5</v>
      </c>
    </row>
    <row r="236" spans="1:8" x14ac:dyDescent="0.25">
      <c r="A236">
        <v>-39</v>
      </c>
      <c r="B236">
        <v>2.2517900773000004E-5</v>
      </c>
      <c r="G236">
        <v>-39</v>
      </c>
      <c r="H236">
        <v>2.2492348873000009E-5</v>
      </c>
    </row>
    <row r="237" spans="1:8" x14ac:dyDescent="0.25">
      <c r="A237">
        <v>-38</v>
      </c>
      <c r="B237">
        <v>2.2522545701000005E-5</v>
      </c>
      <c r="G237">
        <v>-38</v>
      </c>
      <c r="H237">
        <v>2.2499988431000008E-5</v>
      </c>
    </row>
    <row r="238" spans="1:8" x14ac:dyDescent="0.25">
      <c r="A238">
        <v>-37</v>
      </c>
      <c r="B238">
        <v>2.2526990987000001E-5</v>
      </c>
      <c r="G238">
        <v>-37</v>
      </c>
      <c r="H238">
        <v>2.2507428347000007E-5</v>
      </c>
    </row>
    <row r="239" spans="1:8" x14ac:dyDescent="0.25">
      <c r="A239">
        <v>-36</v>
      </c>
      <c r="B239">
        <v>2.2531236631000003E-5</v>
      </c>
      <c r="G239">
        <v>-36</v>
      </c>
      <c r="H239">
        <v>2.2514668621000005E-5</v>
      </c>
    </row>
    <row r="240" spans="1:8" x14ac:dyDescent="0.25">
      <c r="A240">
        <v>-35</v>
      </c>
      <c r="B240">
        <v>2.2535282633000005E-5</v>
      </c>
      <c r="G240">
        <v>-35</v>
      </c>
      <c r="H240">
        <v>2.2521709253000003E-5</v>
      </c>
    </row>
    <row r="241" spans="1:8" x14ac:dyDescent="0.25">
      <c r="A241">
        <v>-34</v>
      </c>
      <c r="B241">
        <v>2.2539128993000003E-5</v>
      </c>
      <c r="G241">
        <v>-34</v>
      </c>
      <c r="H241">
        <v>2.2528550243000003E-5</v>
      </c>
    </row>
    <row r="242" spans="1:8" x14ac:dyDescent="0.25">
      <c r="A242">
        <v>-33</v>
      </c>
      <c r="B242">
        <v>2.2542775711E-5</v>
      </c>
      <c r="G242">
        <v>-33</v>
      </c>
      <c r="H242">
        <v>2.2535191591000003E-5</v>
      </c>
    </row>
    <row r="243" spans="1:8" x14ac:dyDescent="0.25">
      <c r="A243">
        <v>-32</v>
      </c>
      <c r="B243">
        <v>2.2546222787E-5</v>
      </c>
      <c r="G243">
        <v>-32</v>
      </c>
      <c r="H243">
        <v>2.2541633297000002E-5</v>
      </c>
    </row>
    <row r="244" spans="1:8" x14ac:dyDescent="0.25">
      <c r="A244">
        <v>-31</v>
      </c>
      <c r="B244">
        <v>2.2549470221000006E-5</v>
      </c>
      <c r="G244">
        <v>-31</v>
      </c>
      <c r="H244">
        <v>2.2547875361E-5</v>
      </c>
    </row>
    <row r="245" spans="1:8" x14ac:dyDescent="0.25">
      <c r="A245">
        <v>-30</v>
      </c>
      <c r="B245">
        <v>2.2552518013000008E-5</v>
      </c>
      <c r="G245">
        <v>-30</v>
      </c>
      <c r="H245">
        <v>2.2553917783000002E-5</v>
      </c>
    </row>
    <row r="246" spans="1:8" x14ac:dyDescent="0.25">
      <c r="A246">
        <v>-29</v>
      </c>
      <c r="B246">
        <v>2.2555366163000006E-5</v>
      </c>
      <c r="G246">
        <v>-29</v>
      </c>
      <c r="H246">
        <v>2.2559760562999999E-5</v>
      </c>
    </row>
    <row r="247" spans="1:8" x14ac:dyDescent="0.25">
      <c r="A247">
        <v>-28</v>
      </c>
      <c r="B247">
        <v>2.2558014671000007E-5</v>
      </c>
      <c r="G247">
        <v>-28</v>
      </c>
      <c r="H247">
        <v>2.2565403701000009E-5</v>
      </c>
    </row>
    <row r="248" spans="1:8" x14ac:dyDescent="0.25">
      <c r="A248">
        <v>-27</v>
      </c>
      <c r="B248">
        <v>2.2560463537000007E-5</v>
      </c>
      <c r="G248">
        <v>-27</v>
      </c>
      <c r="H248">
        <v>2.2570847197000008E-5</v>
      </c>
    </row>
    <row r="249" spans="1:8" x14ac:dyDescent="0.25">
      <c r="A249">
        <v>-26</v>
      </c>
      <c r="B249">
        <v>2.2562712761000003E-5</v>
      </c>
      <c r="G249">
        <v>-26</v>
      </c>
      <c r="H249">
        <v>2.2576091051000007E-5</v>
      </c>
    </row>
    <row r="250" spans="1:8" x14ac:dyDescent="0.25">
      <c r="A250">
        <v>-25</v>
      </c>
      <c r="B250">
        <v>2.2564762343000006E-5</v>
      </c>
      <c r="G250">
        <v>-25</v>
      </c>
      <c r="H250">
        <v>2.2581135263000005E-5</v>
      </c>
    </row>
    <row r="251" spans="1:8" x14ac:dyDescent="0.25">
      <c r="A251">
        <v>-24</v>
      </c>
      <c r="B251">
        <v>2.2566612283000001E-5</v>
      </c>
      <c r="G251">
        <v>-24</v>
      </c>
      <c r="H251">
        <v>2.2585979833000006E-5</v>
      </c>
    </row>
    <row r="252" spans="1:8" x14ac:dyDescent="0.25">
      <c r="A252">
        <v>-23</v>
      </c>
      <c r="B252">
        <v>2.2568262581000005E-5</v>
      </c>
      <c r="G252">
        <v>-23</v>
      </c>
      <c r="H252">
        <v>2.2590624761000006E-5</v>
      </c>
    </row>
    <row r="253" spans="1:8" x14ac:dyDescent="0.25">
      <c r="A253">
        <v>-22</v>
      </c>
      <c r="B253">
        <v>2.2569713237000002E-5</v>
      </c>
      <c r="G253">
        <v>-22</v>
      </c>
      <c r="H253">
        <v>2.2595070047000003E-5</v>
      </c>
    </row>
    <row r="254" spans="1:8" x14ac:dyDescent="0.25">
      <c r="A254">
        <v>-21</v>
      </c>
      <c r="B254">
        <v>2.2570964251000002E-5</v>
      </c>
      <c r="G254">
        <v>-21</v>
      </c>
      <c r="H254">
        <v>2.2599315691000005E-5</v>
      </c>
    </row>
    <row r="255" spans="1:8" x14ac:dyDescent="0.25">
      <c r="A255">
        <v>-20</v>
      </c>
      <c r="B255">
        <v>2.2572015622999998E-5</v>
      </c>
      <c r="G255">
        <v>-20</v>
      </c>
      <c r="H255">
        <v>2.2603361693000007E-5</v>
      </c>
    </row>
    <row r="256" spans="1:8" x14ac:dyDescent="0.25">
      <c r="A256">
        <v>-19</v>
      </c>
      <c r="B256">
        <v>2.2572867353E-5</v>
      </c>
      <c r="G256">
        <v>-19</v>
      </c>
      <c r="H256">
        <v>2.2607208053000001E-5</v>
      </c>
    </row>
    <row r="257" spans="1:8" x14ac:dyDescent="0.25">
      <c r="A257">
        <v>-18</v>
      </c>
      <c r="B257">
        <v>2.2573519441000008E-5</v>
      </c>
      <c r="G257">
        <v>-18</v>
      </c>
      <c r="H257">
        <v>2.2610854771000002E-5</v>
      </c>
    </row>
    <row r="258" spans="1:8" x14ac:dyDescent="0.25">
      <c r="A258">
        <v>-17</v>
      </c>
      <c r="B258">
        <v>2.2573971887000009E-5</v>
      </c>
      <c r="G258">
        <v>-17</v>
      </c>
      <c r="H258">
        <v>2.2614301847000002E-5</v>
      </c>
    </row>
    <row r="259" spans="1:8" x14ac:dyDescent="0.25">
      <c r="A259">
        <v>-16</v>
      </c>
      <c r="B259">
        <v>2.2574224691000009E-5</v>
      </c>
      <c r="G259">
        <v>-16</v>
      </c>
      <c r="H259">
        <v>2.2617549281000001E-5</v>
      </c>
    </row>
    <row r="260" spans="1:8" x14ac:dyDescent="0.25">
      <c r="A260">
        <v>-15</v>
      </c>
      <c r="B260">
        <v>2.2574277853000005E-5</v>
      </c>
      <c r="G260">
        <v>-15</v>
      </c>
      <c r="H260">
        <v>2.2620597073E-5</v>
      </c>
    </row>
    <row r="261" spans="1:8" x14ac:dyDescent="0.25">
      <c r="A261">
        <v>-14</v>
      </c>
      <c r="B261">
        <v>2.2574131373000004E-5</v>
      </c>
      <c r="G261">
        <v>-14</v>
      </c>
      <c r="H261">
        <v>2.2623445223000008E-5</v>
      </c>
    </row>
    <row r="262" spans="1:8" x14ac:dyDescent="0.25">
      <c r="A262">
        <v>-13</v>
      </c>
      <c r="B262">
        <v>2.2573785251000006E-5</v>
      </c>
      <c r="G262">
        <v>-13</v>
      </c>
      <c r="H262">
        <v>2.2626093731000009E-5</v>
      </c>
    </row>
    <row r="263" spans="1:8" x14ac:dyDescent="0.25">
      <c r="A263">
        <v>-12</v>
      </c>
      <c r="B263">
        <v>2.2573239487000003E-5</v>
      </c>
      <c r="G263">
        <v>-12</v>
      </c>
      <c r="H263">
        <v>2.2628542597000006E-5</v>
      </c>
    </row>
    <row r="264" spans="1:8" x14ac:dyDescent="0.25">
      <c r="A264">
        <v>-11</v>
      </c>
      <c r="B264">
        <v>2.2572494081000004E-5</v>
      </c>
      <c r="G264">
        <v>-11</v>
      </c>
      <c r="H264">
        <v>2.2630791821000005E-5</v>
      </c>
    </row>
    <row r="265" spans="1:8" x14ac:dyDescent="0.25">
      <c r="A265">
        <v>-10</v>
      </c>
      <c r="B265">
        <v>2.2571549033000003E-5</v>
      </c>
      <c r="G265">
        <v>-10</v>
      </c>
      <c r="H265">
        <v>2.2632841403000008E-5</v>
      </c>
    </row>
    <row r="266" spans="1:8" x14ac:dyDescent="0.25">
      <c r="A266">
        <v>-9</v>
      </c>
      <c r="B266">
        <v>2.2570404342999999E-5</v>
      </c>
      <c r="G266">
        <v>-9</v>
      </c>
      <c r="H266">
        <v>2.2634691343000002E-5</v>
      </c>
    </row>
    <row r="267" spans="1:8" x14ac:dyDescent="0.25">
      <c r="A267">
        <v>-8</v>
      </c>
      <c r="B267">
        <v>2.2569060011000001E-5</v>
      </c>
      <c r="G267">
        <v>-8</v>
      </c>
      <c r="H267">
        <v>2.2636341641000007E-5</v>
      </c>
    </row>
    <row r="268" spans="1:8" x14ac:dyDescent="0.25">
      <c r="A268">
        <v>-7</v>
      </c>
      <c r="B268">
        <v>2.2567516036999999E-5</v>
      </c>
      <c r="G268">
        <v>-7</v>
      </c>
      <c r="H268">
        <v>2.2637792297000004E-5</v>
      </c>
    </row>
    <row r="269" spans="1:8" x14ac:dyDescent="0.25">
      <c r="A269">
        <v>-6</v>
      </c>
      <c r="B269">
        <v>2.2565772421E-5</v>
      </c>
      <c r="G269">
        <v>-6</v>
      </c>
      <c r="H269">
        <v>2.2639043311000001E-5</v>
      </c>
    </row>
    <row r="270" spans="1:8" x14ac:dyDescent="0.25">
      <c r="A270">
        <v>-5</v>
      </c>
      <c r="B270">
        <v>2.256382916300001E-5</v>
      </c>
      <c r="G270">
        <v>-5</v>
      </c>
      <c r="H270">
        <v>2.2640094683E-5</v>
      </c>
    </row>
    <row r="271" spans="1:8" x14ac:dyDescent="0.25">
      <c r="A271">
        <v>-4</v>
      </c>
      <c r="B271">
        <v>2.2561686263000006E-5</v>
      </c>
      <c r="G271">
        <v>-4</v>
      </c>
      <c r="H271">
        <v>2.2640946413000002E-5</v>
      </c>
    </row>
    <row r="272" spans="1:8" x14ac:dyDescent="0.25">
      <c r="A272">
        <v>-3</v>
      </c>
      <c r="B272">
        <v>2.2559343721000005E-5</v>
      </c>
      <c r="G272">
        <v>-3</v>
      </c>
      <c r="H272">
        <v>2.2641598501000003E-5</v>
      </c>
    </row>
    <row r="273" spans="1:8" x14ac:dyDescent="0.25">
      <c r="A273">
        <v>-2</v>
      </c>
      <c r="B273">
        <v>2.2556801537000006E-5</v>
      </c>
      <c r="G273">
        <v>-2</v>
      </c>
      <c r="H273">
        <v>2.2642050947E-5</v>
      </c>
    </row>
    <row r="274" spans="1:8" x14ac:dyDescent="0.25">
      <c r="A274">
        <v>-1</v>
      </c>
      <c r="B274">
        <v>2.2554059711000007E-5</v>
      </c>
      <c r="G274">
        <v>-1</v>
      </c>
      <c r="H274">
        <v>2.2642303751000011E-5</v>
      </c>
    </row>
    <row r="275" spans="1:8" x14ac:dyDescent="0.25">
      <c r="A275">
        <v>0</v>
      </c>
      <c r="B275">
        <v>2.2551118243000004E-5</v>
      </c>
      <c r="G275">
        <v>0</v>
      </c>
      <c r="H275">
        <v>2.2642356913000007E-5</v>
      </c>
    </row>
    <row r="276" spans="1:8" x14ac:dyDescent="0.25">
      <c r="A276">
        <v>1</v>
      </c>
      <c r="B276">
        <v>2.2547977133000004E-5</v>
      </c>
      <c r="G276">
        <v>1</v>
      </c>
      <c r="H276">
        <v>2.2642210433000006E-5</v>
      </c>
    </row>
    <row r="277" spans="1:8" x14ac:dyDescent="0.25">
      <c r="A277">
        <v>2</v>
      </c>
      <c r="B277">
        <v>2.2544636381000003E-5</v>
      </c>
      <c r="G277">
        <v>2</v>
      </c>
      <c r="H277">
        <v>2.2641864311000007E-5</v>
      </c>
    </row>
    <row r="278" spans="1:8" x14ac:dyDescent="0.25">
      <c r="A278">
        <v>3</v>
      </c>
      <c r="B278">
        <v>2.2541095987000002E-5</v>
      </c>
      <c r="G278">
        <v>3</v>
      </c>
      <c r="H278">
        <v>2.2641318547000005E-5</v>
      </c>
    </row>
    <row r="279" spans="1:8" x14ac:dyDescent="0.25">
      <c r="A279">
        <v>4</v>
      </c>
      <c r="B279">
        <v>2.2537355951000003E-5</v>
      </c>
      <c r="G279">
        <v>4</v>
      </c>
      <c r="H279">
        <v>2.2640573141000005E-5</v>
      </c>
    </row>
    <row r="280" spans="1:8" x14ac:dyDescent="0.25">
      <c r="A280">
        <v>5</v>
      </c>
      <c r="B280">
        <v>2.2533416273000004E-5</v>
      </c>
      <c r="G280">
        <v>5</v>
      </c>
      <c r="H280">
        <v>2.2639628093000002E-5</v>
      </c>
    </row>
    <row r="281" spans="1:8" x14ac:dyDescent="0.25">
      <c r="A281">
        <v>6</v>
      </c>
      <c r="B281">
        <v>2.2529276953E-5</v>
      </c>
      <c r="G281">
        <v>6</v>
      </c>
      <c r="H281">
        <v>2.2638483403000001E-5</v>
      </c>
    </row>
    <row r="282" spans="1:8" x14ac:dyDescent="0.25">
      <c r="A282">
        <v>7</v>
      </c>
      <c r="B282">
        <v>2.2524937991E-5</v>
      </c>
      <c r="G282">
        <v>7</v>
      </c>
      <c r="H282">
        <v>2.2637139071000003E-5</v>
      </c>
    </row>
    <row r="283" spans="1:8" x14ac:dyDescent="0.25">
      <c r="A283">
        <v>8</v>
      </c>
      <c r="B283">
        <v>2.2520399387000008E-5</v>
      </c>
      <c r="G283">
        <v>8</v>
      </c>
      <c r="H283">
        <v>2.2635595097000001E-5</v>
      </c>
    </row>
    <row r="284" spans="1:8" x14ac:dyDescent="0.25">
      <c r="A284">
        <v>9</v>
      </c>
      <c r="B284">
        <v>2.2515661141000007E-5</v>
      </c>
      <c r="G284">
        <v>9</v>
      </c>
      <c r="H284">
        <v>2.2633851480999998E-5</v>
      </c>
    </row>
    <row r="285" spans="1:8" x14ac:dyDescent="0.25">
      <c r="A285">
        <v>10</v>
      </c>
      <c r="B285">
        <v>2.2510723253000007E-5</v>
      </c>
      <c r="G285">
        <v>10</v>
      </c>
      <c r="H285">
        <v>2.2631908223000002E-5</v>
      </c>
    </row>
    <row r="286" spans="1:8" x14ac:dyDescent="0.25">
      <c r="A286">
        <v>11</v>
      </c>
      <c r="B286">
        <v>2.2505585723000008E-5</v>
      </c>
      <c r="G286">
        <v>11</v>
      </c>
      <c r="H286">
        <v>2.2629765322999998E-5</v>
      </c>
    </row>
    <row r="287" spans="1:8" x14ac:dyDescent="0.25">
      <c r="A287">
        <v>12</v>
      </c>
      <c r="B287">
        <v>2.2500248551000007E-5</v>
      </c>
      <c r="G287">
        <v>12</v>
      </c>
      <c r="H287">
        <v>2.2627422781000007E-5</v>
      </c>
    </row>
    <row r="288" spans="1:8" x14ac:dyDescent="0.25">
      <c r="A288">
        <v>13</v>
      </c>
      <c r="B288">
        <v>2.2494711737000006E-5</v>
      </c>
      <c r="G288">
        <v>13</v>
      </c>
      <c r="H288">
        <v>2.2624880597000008E-5</v>
      </c>
    </row>
    <row r="289" spans="1:8" x14ac:dyDescent="0.25">
      <c r="A289">
        <v>14</v>
      </c>
      <c r="B289">
        <v>2.2488975281000001E-5</v>
      </c>
      <c r="G289">
        <v>14</v>
      </c>
      <c r="H289">
        <v>2.2622138771000009E-5</v>
      </c>
    </row>
    <row r="290" spans="1:8" x14ac:dyDescent="0.25">
      <c r="A290">
        <v>15</v>
      </c>
      <c r="B290">
        <v>2.2483039183000006E-5</v>
      </c>
      <c r="G290">
        <v>15</v>
      </c>
      <c r="H290">
        <v>2.2619197303000003E-5</v>
      </c>
    </row>
    <row r="291" spans="1:8" x14ac:dyDescent="0.25">
      <c r="A291">
        <v>16</v>
      </c>
      <c r="B291">
        <v>2.2476903443000003E-5</v>
      </c>
      <c r="G291">
        <v>16</v>
      </c>
      <c r="H291">
        <v>2.2616056193000006E-5</v>
      </c>
    </row>
    <row r="292" spans="1:8" x14ac:dyDescent="0.25">
      <c r="A292">
        <v>17</v>
      </c>
      <c r="B292">
        <v>2.2470568061000003E-5</v>
      </c>
      <c r="G292">
        <v>17</v>
      </c>
      <c r="H292">
        <v>2.2612715441000005E-5</v>
      </c>
    </row>
    <row r="293" spans="1:8" x14ac:dyDescent="0.25">
      <c r="A293">
        <v>18</v>
      </c>
      <c r="B293">
        <v>2.2464033037000002E-5</v>
      </c>
      <c r="G293">
        <v>18</v>
      </c>
      <c r="H293">
        <v>2.2609175047000003E-5</v>
      </c>
    </row>
    <row r="294" spans="1:8" x14ac:dyDescent="0.25">
      <c r="A294">
        <v>19</v>
      </c>
      <c r="B294">
        <v>2.2457298371000001E-5</v>
      </c>
      <c r="G294">
        <v>19</v>
      </c>
      <c r="H294">
        <v>2.2605435011000005E-5</v>
      </c>
    </row>
    <row r="295" spans="1:8" x14ac:dyDescent="0.25">
      <c r="A295">
        <v>20</v>
      </c>
      <c r="B295">
        <v>2.2450364062999999E-5</v>
      </c>
      <c r="G295">
        <v>20</v>
      </c>
      <c r="H295">
        <v>2.2601495333000002E-5</v>
      </c>
    </row>
    <row r="296" spans="1:8" x14ac:dyDescent="0.25">
      <c r="A296">
        <v>21</v>
      </c>
      <c r="B296">
        <v>2.2443230113000007E-5</v>
      </c>
      <c r="G296">
        <v>21</v>
      </c>
      <c r="H296">
        <v>2.2597356013000002E-5</v>
      </c>
    </row>
    <row r="297" spans="1:8" x14ac:dyDescent="0.25">
      <c r="A297">
        <v>22</v>
      </c>
      <c r="B297">
        <v>2.243589652100001E-5</v>
      </c>
      <c r="G297">
        <v>22</v>
      </c>
      <c r="H297">
        <v>2.2593017051000001E-5</v>
      </c>
    </row>
    <row r="298" spans="1:8" x14ac:dyDescent="0.25">
      <c r="A298">
        <v>23</v>
      </c>
      <c r="B298">
        <v>2.2428363287000007E-5</v>
      </c>
      <c r="G298">
        <v>23</v>
      </c>
      <c r="H298">
        <v>2.2588478447000003E-5</v>
      </c>
    </row>
    <row r="299" spans="1:8" x14ac:dyDescent="0.25">
      <c r="A299">
        <v>24</v>
      </c>
      <c r="B299">
        <v>2.2420630411000009E-5</v>
      </c>
      <c r="G299">
        <v>24</v>
      </c>
      <c r="H299">
        <v>2.2583740200999998E-5</v>
      </c>
    </row>
    <row r="300" spans="1:8" x14ac:dyDescent="0.25">
      <c r="A300">
        <v>25</v>
      </c>
      <c r="B300">
        <v>2.2412697893000007E-5</v>
      </c>
      <c r="G300">
        <v>25</v>
      </c>
      <c r="H300">
        <v>2.2578802313000009E-5</v>
      </c>
    </row>
    <row r="301" spans="1:8" x14ac:dyDescent="0.25">
      <c r="A301">
        <v>26</v>
      </c>
      <c r="B301">
        <v>2.2404565733000005E-5</v>
      </c>
      <c r="G301">
        <v>26</v>
      </c>
      <c r="H301">
        <v>2.257366478300001E-5</v>
      </c>
    </row>
    <row r="302" spans="1:8" x14ac:dyDescent="0.25">
      <c r="A302">
        <v>27</v>
      </c>
      <c r="B302">
        <v>2.2396233931000005E-5</v>
      </c>
      <c r="G302">
        <v>27</v>
      </c>
      <c r="H302">
        <v>2.2568327611000006E-5</v>
      </c>
    </row>
    <row r="303" spans="1:8" x14ac:dyDescent="0.25">
      <c r="A303">
        <v>28</v>
      </c>
      <c r="B303">
        <v>2.2387702487000005E-5</v>
      </c>
      <c r="G303">
        <v>28</v>
      </c>
      <c r="H303">
        <v>2.2562790797000008E-5</v>
      </c>
    </row>
    <row r="304" spans="1:8" x14ac:dyDescent="0.25">
      <c r="A304">
        <v>29</v>
      </c>
      <c r="B304">
        <v>2.2378971401000005E-5</v>
      </c>
      <c r="G304">
        <v>29</v>
      </c>
      <c r="H304">
        <v>2.2557054341000003E-5</v>
      </c>
    </row>
    <row r="305" spans="1:8" x14ac:dyDescent="0.25">
      <c r="A305">
        <v>30</v>
      </c>
      <c r="B305">
        <v>2.2370040673000003E-5</v>
      </c>
      <c r="G305">
        <v>30</v>
      </c>
      <c r="H305">
        <v>2.2551118243000004E-5</v>
      </c>
    </row>
    <row r="306" spans="1:8" x14ac:dyDescent="0.25">
      <c r="A306">
        <v>31</v>
      </c>
      <c r="B306">
        <v>2.2360910303000001E-5</v>
      </c>
      <c r="G306">
        <v>31</v>
      </c>
      <c r="H306">
        <v>2.2544982503000005E-5</v>
      </c>
    </row>
    <row r="307" spans="1:8" x14ac:dyDescent="0.25">
      <c r="A307">
        <v>32</v>
      </c>
      <c r="B307">
        <v>2.2351580291000002E-5</v>
      </c>
      <c r="G307">
        <v>32</v>
      </c>
      <c r="H307">
        <v>2.2538647121000005E-5</v>
      </c>
    </row>
    <row r="308" spans="1:8" x14ac:dyDescent="0.25">
      <c r="A308">
        <v>33</v>
      </c>
      <c r="B308">
        <v>2.2342050636999999E-5</v>
      </c>
      <c r="G308">
        <v>33</v>
      </c>
      <c r="H308">
        <v>2.2532112097000004E-5</v>
      </c>
    </row>
    <row r="309" spans="1:8" x14ac:dyDescent="0.25">
      <c r="A309">
        <v>34</v>
      </c>
      <c r="B309">
        <v>2.2332321341000008E-5</v>
      </c>
      <c r="G309">
        <v>34</v>
      </c>
      <c r="H309">
        <v>2.2525377431000003E-5</v>
      </c>
    </row>
    <row r="310" spans="1:8" x14ac:dyDescent="0.25">
      <c r="A310">
        <v>35</v>
      </c>
      <c r="B310">
        <v>2.2322392403000007E-5</v>
      </c>
      <c r="G310">
        <v>35</v>
      </c>
      <c r="H310">
        <v>2.2518443123000001E-5</v>
      </c>
    </row>
    <row r="311" spans="1:8" x14ac:dyDescent="0.25">
      <c r="A311">
        <v>36</v>
      </c>
      <c r="B311">
        <v>2.2312263823000005E-5</v>
      </c>
      <c r="G311">
        <v>36</v>
      </c>
      <c r="H311">
        <v>2.2511309172999998E-5</v>
      </c>
    </row>
    <row r="312" spans="1:8" x14ac:dyDescent="0.25">
      <c r="A312">
        <v>37</v>
      </c>
      <c r="B312">
        <v>2.2301935601000007E-5</v>
      </c>
      <c r="G312">
        <v>37</v>
      </c>
      <c r="H312">
        <v>2.2503975581000002E-5</v>
      </c>
    </row>
    <row r="313" spans="1:8" x14ac:dyDescent="0.25">
      <c r="A313">
        <v>38</v>
      </c>
      <c r="B313">
        <v>2.2291407737000007E-5</v>
      </c>
      <c r="G313">
        <v>38</v>
      </c>
      <c r="H313">
        <v>2.2496442347000008E-5</v>
      </c>
    </row>
    <row r="314" spans="1:8" x14ac:dyDescent="0.25">
      <c r="A314">
        <v>39</v>
      </c>
      <c r="B314">
        <v>2.2280680231000007E-5</v>
      </c>
      <c r="G314">
        <v>39</v>
      </c>
      <c r="H314">
        <v>2.2488709471000011E-5</v>
      </c>
    </row>
    <row r="315" spans="1:8" x14ac:dyDescent="0.25">
      <c r="A315">
        <v>40</v>
      </c>
      <c r="B315">
        <v>2.2269753083000003E-5</v>
      </c>
      <c r="G315">
        <v>40</v>
      </c>
      <c r="H315">
        <v>2.2480776953000009E-5</v>
      </c>
    </row>
    <row r="316" spans="1:8" x14ac:dyDescent="0.25">
      <c r="A316">
        <v>41</v>
      </c>
      <c r="B316">
        <v>2.2258626293000004E-5</v>
      </c>
      <c r="G316">
        <v>41</v>
      </c>
      <c r="H316">
        <v>2.2472644793000007E-5</v>
      </c>
    </row>
    <row r="317" spans="1:8" x14ac:dyDescent="0.25">
      <c r="A317">
        <v>42</v>
      </c>
      <c r="B317">
        <v>2.2247299861000006E-5</v>
      </c>
      <c r="G317">
        <v>42</v>
      </c>
      <c r="H317">
        <v>2.2464312991000007E-5</v>
      </c>
    </row>
    <row r="318" spans="1:8" x14ac:dyDescent="0.25">
      <c r="A318">
        <v>43</v>
      </c>
      <c r="B318">
        <v>2.2235773787E-5</v>
      </c>
      <c r="G318">
        <v>43</v>
      </c>
      <c r="H318">
        <v>2.2455781547000007E-5</v>
      </c>
    </row>
    <row r="319" spans="1:8" x14ac:dyDescent="0.25">
      <c r="A319">
        <v>44</v>
      </c>
      <c r="B319">
        <v>2.2224048071000003E-5</v>
      </c>
      <c r="G319">
        <v>44</v>
      </c>
      <c r="H319">
        <v>2.2447050461000006E-5</v>
      </c>
    </row>
    <row r="320" spans="1:8" x14ac:dyDescent="0.25">
      <c r="A320">
        <v>45</v>
      </c>
      <c r="B320">
        <v>2.2212122712999999E-5</v>
      </c>
      <c r="G320">
        <v>45</v>
      </c>
      <c r="H320">
        <v>2.2438119733000005E-5</v>
      </c>
    </row>
    <row r="321" spans="1:8" x14ac:dyDescent="0.25">
      <c r="A321">
        <v>46</v>
      </c>
      <c r="B321">
        <v>2.2199997713000001E-5</v>
      </c>
      <c r="G321">
        <v>46</v>
      </c>
      <c r="H321">
        <v>2.2428989363000003E-5</v>
      </c>
    </row>
    <row r="322" spans="1:8" x14ac:dyDescent="0.25">
      <c r="A322">
        <v>47</v>
      </c>
      <c r="B322">
        <v>2.218767307100001E-5</v>
      </c>
      <c r="G322">
        <v>47</v>
      </c>
      <c r="H322">
        <v>2.2419659351000004E-5</v>
      </c>
    </row>
    <row r="323" spans="1:8" x14ac:dyDescent="0.25">
      <c r="A323">
        <v>48</v>
      </c>
      <c r="B323">
        <v>2.2175148787000011E-5</v>
      </c>
      <c r="G323">
        <v>48</v>
      </c>
      <c r="H323">
        <v>2.2410129697E-5</v>
      </c>
    </row>
    <row r="324" spans="1:8" x14ac:dyDescent="0.25">
      <c r="A324">
        <v>49</v>
      </c>
      <c r="B324">
        <v>2.2162424861000008E-5</v>
      </c>
      <c r="G324">
        <v>49</v>
      </c>
      <c r="H324">
        <v>2.2400400401E-5</v>
      </c>
    </row>
    <row r="325" spans="1:8" x14ac:dyDescent="0.25">
      <c r="A325">
        <v>50</v>
      </c>
      <c r="B325">
        <v>2.2149501293000007E-5</v>
      </c>
      <c r="G325">
        <v>50</v>
      </c>
      <c r="H325">
        <v>2.2390471463000002E-5</v>
      </c>
    </row>
    <row r="326" spans="1:8" x14ac:dyDescent="0.25">
      <c r="A326">
        <v>51</v>
      </c>
      <c r="B326">
        <v>2.2136378083000007E-5</v>
      </c>
      <c r="G326">
        <v>51</v>
      </c>
      <c r="H326">
        <v>2.2380342883000007E-5</v>
      </c>
    </row>
    <row r="327" spans="1:8" x14ac:dyDescent="0.25">
      <c r="A327">
        <v>52</v>
      </c>
      <c r="B327">
        <v>2.2123055231000005E-5</v>
      </c>
      <c r="G327">
        <v>52</v>
      </c>
      <c r="H327">
        <v>2.2370014661000008E-5</v>
      </c>
    </row>
    <row r="328" spans="1:8" x14ac:dyDescent="0.25">
      <c r="A328">
        <v>53</v>
      </c>
      <c r="B328">
        <v>2.2109532737000006E-5</v>
      </c>
      <c r="G328">
        <v>53</v>
      </c>
      <c r="H328">
        <v>2.2359486797000009E-5</v>
      </c>
    </row>
    <row r="329" spans="1:8" x14ac:dyDescent="0.25">
      <c r="A329">
        <v>54</v>
      </c>
      <c r="B329">
        <v>2.2095810601000003E-5</v>
      </c>
      <c r="G329">
        <v>54</v>
      </c>
      <c r="H329">
        <v>2.2348759291000009E-5</v>
      </c>
    </row>
    <row r="330" spans="1:8" x14ac:dyDescent="0.25">
      <c r="A330">
        <v>55</v>
      </c>
      <c r="B330">
        <v>2.2081888823E-5</v>
      </c>
      <c r="G330">
        <v>55</v>
      </c>
      <c r="H330">
        <v>2.2337832143000004E-5</v>
      </c>
    </row>
    <row r="331" spans="1:8" x14ac:dyDescent="0.25">
      <c r="A331">
        <v>56</v>
      </c>
      <c r="B331">
        <v>2.2067767403000003E-5</v>
      </c>
      <c r="G331">
        <v>56</v>
      </c>
      <c r="H331">
        <v>2.2326705353000006E-5</v>
      </c>
    </row>
    <row r="332" spans="1:8" x14ac:dyDescent="0.25">
      <c r="A332">
        <v>57</v>
      </c>
      <c r="B332">
        <v>2.2053446341000005E-5</v>
      </c>
      <c r="G332">
        <v>57</v>
      </c>
      <c r="H332">
        <v>2.2315378921000008E-5</v>
      </c>
    </row>
    <row r="333" spans="1:8" x14ac:dyDescent="0.25">
      <c r="A333">
        <v>58</v>
      </c>
      <c r="B333">
        <v>2.2038925637E-5</v>
      </c>
      <c r="G333">
        <v>58</v>
      </c>
      <c r="H333">
        <v>2.2303852847000001E-5</v>
      </c>
    </row>
    <row r="334" spans="1:8" x14ac:dyDescent="0.25">
      <c r="A334">
        <v>59</v>
      </c>
      <c r="B334">
        <v>2.2024205291000001E-5</v>
      </c>
      <c r="G334">
        <v>59</v>
      </c>
      <c r="H334">
        <v>2.2292127131000005E-5</v>
      </c>
    </row>
    <row r="335" spans="1:8" x14ac:dyDescent="0.25">
      <c r="A335">
        <v>60</v>
      </c>
      <c r="B335">
        <v>2.2009285302999998E-5</v>
      </c>
      <c r="G335">
        <v>60</v>
      </c>
      <c r="H335">
        <v>2.2280201773000001E-5</v>
      </c>
    </row>
    <row r="336" spans="1:8" x14ac:dyDescent="0.25">
      <c r="A336">
        <v>61</v>
      </c>
      <c r="B336">
        <v>2.1994165673000007E-5</v>
      </c>
      <c r="G336">
        <v>61</v>
      </c>
      <c r="H336">
        <v>2.2268076773000003E-5</v>
      </c>
    </row>
    <row r="337" spans="1:8" x14ac:dyDescent="0.25">
      <c r="A337">
        <v>62</v>
      </c>
      <c r="B337">
        <v>2.197884640100001E-5</v>
      </c>
      <c r="G337">
        <v>62</v>
      </c>
      <c r="H337">
        <v>2.2255752131000001E-5</v>
      </c>
    </row>
    <row r="338" spans="1:8" x14ac:dyDescent="0.25">
      <c r="A338">
        <v>63</v>
      </c>
      <c r="B338">
        <v>2.1963327487000008E-5</v>
      </c>
      <c r="G338">
        <v>63</v>
      </c>
      <c r="H338">
        <v>2.2243227847000002E-5</v>
      </c>
    </row>
    <row r="339" spans="1:8" x14ac:dyDescent="0.25">
      <c r="A339">
        <v>64</v>
      </c>
      <c r="B339">
        <v>2.1947608931000009E-5</v>
      </c>
      <c r="G339">
        <v>64</v>
      </c>
      <c r="H339">
        <v>2.2230503921000009E-5</v>
      </c>
    </row>
    <row r="340" spans="1:8" x14ac:dyDescent="0.25">
      <c r="A340">
        <v>65</v>
      </c>
      <c r="B340">
        <v>2.1931690733000007E-5</v>
      </c>
      <c r="G340">
        <v>65</v>
      </c>
      <c r="H340">
        <v>2.2217580353000009E-5</v>
      </c>
    </row>
    <row r="341" spans="1:8" x14ac:dyDescent="0.25">
      <c r="A341">
        <v>66</v>
      </c>
      <c r="B341">
        <v>2.1915572893000006E-5</v>
      </c>
      <c r="G341">
        <v>66</v>
      </c>
      <c r="H341">
        <v>2.2204457143000008E-5</v>
      </c>
    </row>
    <row r="342" spans="1:8" x14ac:dyDescent="0.25">
      <c r="A342">
        <v>67</v>
      </c>
      <c r="B342">
        <v>2.1899255411000002E-5</v>
      </c>
      <c r="G342">
        <v>67</v>
      </c>
      <c r="H342">
        <v>2.2191134291000007E-5</v>
      </c>
    </row>
    <row r="343" spans="1:8" x14ac:dyDescent="0.25">
      <c r="A343">
        <v>68</v>
      </c>
      <c r="B343">
        <v>2.1882738287000004E-5</v>
      </c>
      <c r="G343">
        <v>68</v>
      </c>
      <c r="H343">
        <v>2.2177611797000008E-5</v>
      </c>
    </row>
    <row r="344" spans="1:8" x14ac:dyDescent="0.25">
      <c r="A344">
        <v>69</v>
      </c>
      <c r="B344">
        <v>2.1866021521000006E-5</v>
      </c>
      <c r="G344">
        <v>69</v>
      </c>
      <c r="H344">
        <v>2.2163889661000005E-5</v>
      </c>
    </row>
    <row r="345" spans="1:8" x14ac:dyDescent="0.25">
      <c r="A345">
        <v>70</v>
      </c>
      <c r="B345">
        <v>2.1849105113000003E-5</v>
      </c>
      <c r="G345">
        <v>70</v>
      </c>
      <c r="H345">
        <v>2.2149967883000002E-5</v>
      </c>
    </row>
    <row r="346" spans="1:8" x14ac:dyDescent="0.25">
      <c r="A346">
        <v>71</v>
      </c>
      <c r="B346">
        <v>2.1831989063E-5</v>
      </c>
      <c r="G346">
        <v>71</v>
      </c>
      <c r="H346">
        <v>2.2135846463000005E-5</v>
      </c>
    </row>
    <row r="347" spans="1:8" x14ac:dyDescent="0.25">
      <c r="A347">
        <v>72</v>
      </c>
      <c r="B347">
        <v>2.1814673371E-5</v>
      </c>
      <c r="G347">
        <v>72</v>
      </c>
      <c r="H347">
        <v>2.2121525401E-5</v>
      </c>
    </row>
    <row r="348" spans="1:8" x14ac:dyDescent="0.25">
      <c r="A348">
        <v>73</v>
      </c>
      <c r="B348">
        <v>2.1797158036999999E-5</v>
      </c>
      <c r="G348">
        <v>73</v>
      </c>
      <c r="H348">
        <v>2.2107004697000002E-5</v>
      </c>
    </row>
    <row r="349" spans="1:8" x14ac:dyDescent="0.25">
      <c r="A349">
        <v>74</v>
      </c>
      <c r="B349">
        <v>2.1779443061000007E-5</v>
      </c>
      <c r="G349">
        <v>74</v>
      </c>
      <c r="H349">
        <v>2.2092284351000002E-5</v>
      </c>
    </row>
    <row r="350" spans="1:8" x14ac:dyDescent="0.25">
      <c r="A350">
        <v>75</v>
      </c>
      <c r="B350">
        <v>2.1761528443000008E-5</v>
      </c>
      <c r="G350">
        <v>75</v>
      </c>
      <c r="H350">
        <v>2.2077364362999999E-5</v>
      </c>
    </row>
    <row r="351" spans="1:8" x14ac:dyDescent="0.25">
      <c r="A351">
        <v>76</v>
      </c>
      <c r="B351">
        <v>2.1743414183000005E-5</v>
      </c>
      <c r="G351">
        <v>76</v>
      </c>
      <c r="H351">
        <v>2.2062244732999999E-5</v>
      </c>
    </row>
    <row r="352" spans="1:8" x14ac:dyDescent="0.25">
      <c r="A352">
        <v>77</v>
      </c>
      <c r="B352">
        <v>2.1725100281000005E-5</v>
      </c>
      <c r="G352">
        <v>77</v>
      </c>
      <c r="H352">
        <v>2.2046925461000012E-5</v>
      </c>
    </row>
    <row r="353" spans="1:8" x14ac:dyDescent="0.25">
      <c r="A353">
        <v>78</v>
      </c>
      <c r="B353">
        <v>2.1706586737000005E-5</v>
      </c>
      <c r="G353">
        <v>78</v>
      </c>
      <c r="H353">
        <v>2.203140654700001E-5</v>
      </c>
    </row>
    <row r="354" spans="1:8" x14ac:dyDescent="0.25">
      <c r="A354">
        <v>79</v>
      </c>
      <c r="B354">
        <v>2.1687873551000007E-5</v>
      </c>
      <c r="G354">
        <v>79</v>
      </c>
      <c r="H354">
        <v>2.2015687991000004E-5</v>
      </c>
    </row>
    <row r="355" spans="1:8" x14ac:dyDescent="0.25">
      <c r="A355">
        <v>80</v>
      </c>
      <c r="B355">
        <v>2.1668960723000005E-5</v>
      </c>
      <c r="G355">
        <v>80</v>
      </c>
      <c r="H355">
        <v>2.1999769793000008E-5</v>
      </c>
    </row>
    <row r="356" spans="1:8" x14ac:dyDescent="0.25">
      <c r="A356">
        <v>81</v>
      </c>
      <c r="B356">
        <v>2.1649848253000005E-5</v>
      </c>
      <c r="G356">
        <v>81</v>
      </c>
      <c r="H356">
        <v>2.1983651953000008E-5</v>
      </c>
    </row>
    <row r="357" spans="1:8" x14ac:dyDescent="0.25">
      <c r="A357">
        <v>82</v>
      </c>
      <c r="B357">
        <v>2.1630536141000005E-5</v>
      </c>
      <c r="G357">
        <v>82</v>
      </c>
      <c r="H357">
        <v>2.1967334471000004E-5</v>
      </c>
    </row>
    <row r="358" spans="1:8" x14ac:dyDescent="0.25">
      <c r="A358">
        <v>83</v>
      </c>
      <c r="B358">
        <v>2.1611024387000002E-5</v>
      </c>
      <c r="G358">
        <v>83</v>
      </c>
      <c r="H358">
        <v>2.1950817347000006E-5</v>
      </c>
    </row>
    <row r="359" spans="1:8" x14ac:dyDescent="0.25">
      <c r="A359">
        <v>84</v>
      </c>
      <c r="B359">
        <v>2.1591312991E-5</v>
      </c>
      <c r="G359">
        <v>84</v>
      </c>
      <c r="H359">
        <v>2.1934100581000008E-5</v>
      </c>
    </row>
    <row r="360" spans="1:8" x14ac:dyDescent="0.25">
      <c r="A360">
        <v>85</v>
      </c>
      <c r="B360">
        <v>2.1571401952999999E-5</v>
      </c>
      <c r="G360">
        <v>85</v>
      </c>
      <c r="H360">
        <v>2.1917184173000002E-5</v>
      </c>
    </row>
    <row r="361" spans="1:8" x14ac:dyDescent="0.25">
      <c r="A361">
        <v>86</v>
      </c>
      <c r="B361">
        <v>2.1551291273E-5</v>
      </c>
      <c r="G361">
        <v>86</v>
      </c>
      <c r="H361">
        <v>2.1900068123000002E-5</v>
      </c>
    </row>
    <row r="362" spans="1:8" x14ac:dyDescent="0.25">
      <c r="A362">
        <v>87</v>
      </c>
      <c r="B362">
        <v>2.153098095100001E-5</v>
      </c>
      <c r="G362">
        <v>87</v>
      </c>
      <c r="H362">
        <v>2.1882752431000002E-5</v>
      </c>
    </row>
    <row r="363" spans="1:8" x14ac:dyDescent="0.25">
      <c r="A363">
        <v>88</v>
      </c>
      <c r="B363">
        <v>2.151047098700001E-5</v>
      </c>
      <c r="G363">
        <v>88</v>
      </c>
      <c r="H363">
        <v>2.1865237097000001E-5</v>
      </c>
    </row>
    <row r="364" spans="1:8" x14ac:dyDescent="0.25">
      <c r="A364">
        <v>89</v>
      </c>
      <c r="B364">
        <v>2.1489761381000006E-5</v>
      </c>
      <c r="G364">
        <v>89</v>
      </c>
      <c r="H364">
        <v>2.1847522120999999E-5</v>
      </c>
    </row>
    <row r="365" spans="1:8" x14ac:dyDescent="0.25">
      <c r="A365">
        <v>90</v>
      </c>
      <c r="B365">
        <v>2.1468852133000008E-5</v>
      </c>
      <c r="G365">
        <v>90</v>
      </c>
      <c r="H365">
        <v>2.1829607503E-5</v>
      </c>
    </row>
    <row r="366" spans="1:8" x14ac:dyDescent="0.25">
      <c r="A366">
        <v>91</v>
      </c>
      <c r="B366">
        <v>2.1447743243000009E-5</v>
      </c>
      <c r="G366">
        <v>91</v>
      </c>
      <c r="H366">
        <v>2.1811493243000007E-5</v>
      </c>
    </row>
    <row r="367" spans="1:8" x14ac:dyDescent="0.25">
      <c r="A367">
        <v>92</v>
      </c>
      <c r="B367">
        <v>2.1426434711000007E-5</v>
      </c>
      <c r="G367">
        <v>92</v>
      </c>
      <c r="H367">
        <v>2.1793179341000007E-5</v>
      </c>
    </row>
    <row r="368" spans="1:8" x14ac:dyDescent="0.25">
      <c r="A368">
        <v>93</v>
      </c>
      <c r="B368">
        <v>2.1404926537000007E-5</v>
      </c>
      <c r="G368">
        <v>93</v>
      </c>
      <c r="H368">
        <v>2.1774665797000006E-5</v>
      </c>
    </row>
    <row r="369" spans="1:8" x14ac:dyDescent="0.25">
      <c r="A369">
        <v>94</v>
      </c>
      <c r="B369">
        <v>2.1383218721000003E-5</v>
      </c>
      <c r="G369">
        <v>94</v>
      </c>
      <c r="H369">
        <v>2.1755952611000005E-5</v>
      </c>
    </row>
    <row r="370" spans="1:8" x14ac:dyDescent="0.25">
      <c r="A370">
        <v>95</v>
      </c>
      <c r="B370">
        <v>2.1361311263000002E-5</v>
      </c>
      <c r="G370">
        <v>95</v>
      </c>
      <c r="H370">
        <v>2.1737039783000003E-5</v>
      </c>
    </row>
    <row r="371" spans="1:8" x14ac:dyDescent="0.25">
      <c r="A371">
        <v>96</v>
      </c>
      <c r="B371">
        <v>2.1339204163000003E-5</v>
      </c>
      <c r="G371">
        <v>96</v>
      </c>
      <c r="H371">
        <v>2.1717927313000007E-5</v>
      </c>
    </row>
    <row r="372" spans="1:8" x14ac:dyDescent="0.25">
      <c r="A372">
        <v>97</v>
      </c>
      <c r="B372">
        <v>2.1316897421000001E-5</v>
      </c>
      <c r="G372">
        <v>97</v>
      </c>
      <c r="H372">
        <v>2.1698615201000007E-5</v>
      </c>
    </row>
    <row r="373" spans="1:8" x14ac:dyDescent="0.25">
      <c r="A373">
        <v>98</v>
      </c>
      <c r="B373">
        <v>2.1294391037000001E-5</v>
      </c>
      <c r="G373">
        <v>98</v>
      </c>
      <c r="H373">
        <v>2.1679103447000003E-5</v>
      </c>
    </row>
    <row r="374" spans="1:8" x14ac:dyDescent="0.25">
      <c r="A374">
        <v>99</v>
      </c>
      <c r="B374">
        <v>2.1271685011000001E-5</v>
      </c>
      <c r="G374">
        <v>99</v>
      </c>
      <c r="H374">
        <v>2.1659392051000002E-5</v>
      </c>
    </row>
    <row r="375" spans="1:8" x14ac:dyDescent="0.25">
      <c r="A375">
        <v>100</v>
      </c>
      <c r="B375">
        <v>2.1248779343000007E-5</v>
      </c>
      <c r="G375">
        <v>100</v>
      </c>
      <c r="H375">
        <v>2.1639481013000001E-5</v>
      </c>
    </row>
    <row r="376" spans="1:8" x14ac:dyDescent="0.25">
      <c r="A376">
        <v>101</v>
      </c>
      <c r="B376">
        <v>2.1225674033000009E-5</v>
      </c>
      <c r="G376">
        <v>101</v>
      </c>
      <c r="H376">
        <v>2.1619370333000002E-5</v>
      </c>
    </row>
    <row r="377" spans="1:8" x14ac:dyDescent="0.25">
      <c r="A377">
        <v>102</v>
      </c>
      <c r="B377">
        <v>2.120236908100001E-5</v>
      </c>
      <c r="G377">
        <v>102</v>
      </c>
      <c r="H377">
        <v>2.1599060011000002E-5</v>
      </c>
    </row>
    <row r="378" spans="1:8" x14ac:dyDescent="0.25">
      <c r="A378">
        <v>103</v>
      </c>
      <c r="B378">
        <v>2.1178864487000007E-5</v>
      </c>
      <c r="G378">
        <v>103</v>
      </c>
      <c r="H378">
        <v>2.1578550047000002E-5</v>
      </c>
    </row>
    <row r="379" spans="1:8" x14ac:dyDescent="0.25">
      <c r="A379">
        <v>104</v>
      </c>
      <c r="B379">
        <v>2.1155160251000004E-5</v>
      </c>
      <c r="G379">
        <v>104</v>
      </c>
      <c r="H379">
        <v>2.1557840441000008E-5</v>
      </c>
    </row>
    <row r="380" spans="1:8" x14ac:dyDescent="0.25">
      <c r="A380">
        <v>105</v>
      </c>
      <c r="B380">
        <v>2.1131256373000006E-5</v>
      </c>
      <c r="G380">
        <v>105</v>
      </c>
      <c r="H380">
        <v>2.1536931193000006E-5</v>
      </c>
    </row>
    <row r="381" spans="1:8" x14ac:dyDescent="0.25">
      <c r="A381">
        <v>106</v>
      </c>
      <c r="B381">
        <v>2.1107152853000005E-5</v>
      </c>
      <c r="G381">
        <v>106</v>
      </c>
      <c r="H381">
        <v>2.1515822303000008E-5</v>
      </c>
    </row>
    <row r="382" spans="1:8" x14ac:dyDescent="0.25">
      <c r="A382">
        <v>107</v>
      </c>
      <c r="B382">
        <v>2.1082849691000003E-5</v>
      </c>
      <c r="G382">
        <v>107</v>
      </c>
      <c r="H382">
        <v>2.1494513771000008E-5</v>
      </c>
    </row>
    <row r="383" spans="1:8" x14ac:dyDescent="0.25">
      <c r="A383">
        <v>108</v>
      </c>
      <c r="B383">
        <v>2.1058346887000004E-5</v>
      </c>
      <c r="G383">
        <v>108</v>
      </c>
      <c r="H383">
        <v>2.1473005597000008E-5</v>
      </c>
    </row>
    <row r="384" spans="1:8" x14ac:dyDescent="0.25">
      <c r="A384">
        <v>109</v>
      </c>
      <c r="B384">
        <v>2.1033644441000001E-5</v>
      </c>
      <c r="G384">
        <v>109</v>
      </c>
      <c r="H384">
        <v>2.1451297781000004E-5</v>
      </c>
    </row>
    <row r="385" spans="1:8" x14ac:dyDescent="0.25">
      <c r="A385">
        <v>110</v>
      </c>
      <c r="B385">
        <v>2.1008742353000001E-5</v>
      </c>
      <c r="G385">
        <v>110</v>
      </c>
      <c r="H385">
        <v>2.1429390323000003E-5</v>
      </c>
    </row>
    <row r="386" spans="1:8" x14ac:dyDescent="0.25">
      <c r="A386">
        <v>111</v>
      </c>
      <c r="B386">
        <v>2.0983640623E-5</v>
      </c>
      <c r="G386">
        <v>111</v>
      </c>
      <c r="H386">
        <v>2.1407283223000005E-5</v>
      </c>
    </row>
    <row r="387" spans="1:8" x14ac:dyDescent="0.25">
      <c r="A387">
        <v>112</v>
      </c>
      <c r="B387">
        <v>2.0958339251000002E-5</v>
      </c>
      <c r="G387">
        <v>112</v>
      </c>
      <c r="H387">
        <v>2.1384976481000002E-5</v>
      </c>
    </row>
    <row r="388" spans="1:8" x14ac:dyDescent="0.25">
      <c r="A388">
        <v>113</v>
      </c>
      <c r="B388">
        <v>2.093283823700001E-5</v>
      </c>
      <c r="G388">
        <v>113</v>
      </c>
      <c r="H388">
        <v>2.1362470096999999E-5</v>
      </c>
    </row>
    <row r="389" spans="1:8" x14ac:dyDescent="0.25">
      <c r="A389">
        <v>114</v>
      </c>
      <c r="B389">
        <v>2.0907137581000007E-5</v>
      </c>
      <c r="G389">
        <v>114</v>
      </c>
      <c r="H389">
        <v>2.1339764071000003E-5</v>
      </c>
    </row>
    <row r="390" spans="1:8" x14ac:dyDescent="0.25">
      <c r="A390">
        <v>115</v>
      </c>
      <c r="B390">
        <v>2.0881237283000003E-5</v>
      </c>
      <c r="G390">
        <v>115</v>
      </c>
      <c r="H390">
        <v>2.1316858403000002E-5</v>
      </c>
    </row>
    <row r="391" spans="1:8" x14ac:dyDescent="0.25">
      <c r="A391">
        <v>116</v>
      </c>
      <c r="B391">
        <v>2.0855137343000003E-5</v>
      </c>
      <c r="G391">
        <v>116</v>
      </c>
      <c r="H391">
        <v>2.1293753093E-5</v>
      </c>
    </row>
    <row r="392" spans="1:8" x14ac:dyDescent="0.25">
      <c r="A392">
        <v>117</v>
      </c>
      <c r="B392">
        <v>2.0828837761000001E-5</v>
      </c>
      <c r="G392">
        <v>117</v>
      </c>
      <c r="H392">
        <v>2.1270448141000005E-5</v>
      </c>
    </row>
    <row r="393" spans="1:8" x14ac:dyDescent="0.25">
      <c r="A393">
        <v>118</v>
      </c>
      <c r="B393">
        <v>2.0802338537000003E-5</v>
      </c>
      <c r="G393">
        <v>118</v>
      </c>
      <c r="H393">
        <v>2.1246943547000009E-5</v>
      </c>
    </row>
    <row r="394" spans="1:8" x14ac:dyDescent="0.25">
      <c r="A394">
        <v>119</v>
      </c>
      <c r="B394">
        <v>2.0775639671000007E-5</v>
      </c>
      <c r="G394">
        <v>119</v>
      </c>
      <c r="H394">
        <v>2.1223239311000005E-5</v>
      </c>
    </row>
    <row r="395" spans="1:8" x14ac:dyDescent="0.25">
      <c r="A395">
        <v>120</v>
      </c>
      <c r="B395">
        <v>2.0748741163000004E-5</v>
      </c>
      <c r="G395">
        <v>120</v>
      </c>
      <c r="H395">
        <v>2.1199335433000008E-5</v>
      </c>
    </row>
    <row r="396" spans="1:8" x14ac:dyDescent="0.25">
      <c r="A396">
        <v>121</v>
      </c>
      <c r="B396">
        <v>2.0721643013E-5</v>
      </c>
      <c r="G396">
        <v>121</v>
      </c>
      <c r="H396">
        <v>2.1175231913000007E-5</v>
      </c>
    </row>
    <row r="397" spans="1:8" x14ac:dyDescent="0.25">
      <c r="A397">
        <v>122</v>
      </c>
      <c r="B397">
        <v>2.0694345220999999E-5</v>
      </c>
      <c r="G397">
        <v>122</v>
      </c>
      <c r="H397">
        <v>2.1150928751000005E-5</v>
      </c>
    </row>
    <row r="398" spans="1:8" x14ac:dyDescent="0.25">
      <c r="A398">
        <v>123</v>
      </c>
      <c r="B398">
        <v>2.0666847787000001E-5</v>
      </c>
      <c r="G398">
        <v>123</v>
      </c>
      <c r="H398">
        <v>2.1126425947000006E-5</v>
      </c>
    </row>
    <row r="399" spans="1:8" x14ac:dyDescent="0.25">
      <c r="A399">
        <v>124</v>
      </c>
      <c r="B399">
        <v>2.0639150711000005E-5</v>
      </c>
      <c r="G399">
        <v>124</v>
      </c>
      <c r="H399">
        <v>2.1101723501000003E-5</v>
      </c>
    </row>
    <row r="400" spans="1:8" x14ac:dyDescent="0.25">
      <c r="A400">
        <v>125</v>
      </c>
      <c r="B400">
        <v>2.0611253992999999E-5</v>
      </c>
      <c r="G400">
        <v>125</v>
      </c>
      <c r="H400">
        <v>2.1076821413000003E-5</v>
      </c>
    </row>
    <row r="401" spans="1:8" x14ac:dyDescent="0.25">
      <c r="A401">
        <v>126</v>
      </c>
      <c r="B401">
        <v>2.0583157633000006E-5</v>
      </c>
      <c r="G401">
        <v>126</v>
      </c>
      <c r="H401">
        <v>2.1051719683000002E-5</v>
      </c>
    </row>
    <row r="402" spans="1:8" x14ac:dyDescent="0.25">
      <c r="A402">
        <v>127</v>
      </c>
      <c r="B402">
        <v>2.0554861631000005E-5</v>
      </c>
      <c r="G402">
        <v>127</v>
      </c>
      <c r="H402">
        <v>2.1026418311000003E-5</v>
      </c>
    </row>
    <row r="403" spans="1:8" x14ac:dyDescent="0.25">
      <c r="A403">
        <v>128</v>
      </c>
      <c r="B403">
        <v>2.0526365987000007E-5</v>
      </c>
      <c r="G403">
        <v>128</v>
      </c>
      <c r="H403">
        <v>2.1000917297000001E-5</v>
      </c>
    </row>
    <row r="404" spans="1:8" x14ac:dyDescent="0.25">
      <c r="A404">
        <v>129</v>
      </c>
      <c r="B404">
        <v>2.0497670701000008E-5</v>
      </c>
      <c r="G404">
        <v>129</v>
      </c>
      <c r="H404">
        <v>2.0975216641000002E-5</v>
      </c>
    </row>
    <row r="405" spans="1:8" x14ac:dyDescent="0.25">
      <c r="A405">
        <v>130</v>
      </c>
      <c r="B405">
        <v>2.0468775773000002E-5</v>
      </c>
      <c r="G405">
        <v>130</v>
      </c>
      <c r="H405">
        <v>2.0949316343000008E-5</v>
      </c>
    </row>
    <row r="406" spans="1:8" x14ac:dyDescent="0.25">
      <c r="A406">
        <v>131</v>
      </c>
      <c r="B406">
        <v>2.0439681203000009E-5</v>
      </c>
      <c r="G406">
        <v>131</v>
      </c>
      <c r="H406">
        <v>2.0923216403000008E-5</v>
      </c>
    </row>
    <row r="407" spans="1:8" x14ac:dyDescent="0.25">
      <c r="A407">
        <v>132</v>
      </c>
      <c r="B407">
        <v>2.0410386991000005E-5</v>
      </c>
      <c r="G407">
        <v>132</v>
      </c>
      <c r="H407">
        <v>2.089691682100001E-5</v>
      </c>
    </row>
    <row r="408" spans="1:8" x14ac:dyDescent="0.25">
      <c r="A408">
        <v>133</v>
      </c>
      <c r="B408">
        <v>2.0380893137000008E-5</v>
      </c>
      <c r="G408">
        <v>133</v>
      </c>
      <c r="H408">
        <v>2.0870417597000005E-5</v>
      </c>
    </row>
    <row r="409" spans="1:8" x14ac:dyDescent="0.25">
      <c r="A409">
        <v>134</v>
      </c>
      <c r="B409">
        <v>2.0351199640999999E-5</v>
      </c>
      <c r="G409">
        <v>134</v>
      </c>
      <c r="H409">
        <v>2.0843718731000005E-5</v>
      </c>
    </row>
    <row r="410" spans="1:8" x14ac:dyDescent="0.25">
      <c r="A410">
        <v>135</v>
      </c>
      <c r="B410">
        <v>2.0321306503000004E-5</v>
      </c>
      <c r="G410">
        <v>135</v>
      </c>
      <c r="H410">
        <v>2.0816820223000006E-5</v>
      </c>
    </row>
    <row r="411" spans="1:8" x14ac:dyDescent="0.25">
      <c r="A411">
        <v>136</v>
      </c>
      <c r="B411">
        <v>2.0291213722999997E-5</v>
      </c>
      <c r="G411">
        <v>136</v>
      </c>
      <c r="H411">
        <v>2.0789722073000002E-5</v>
      </c>
    </row>
    <row r="412" spans="1:8" x14ac:dyDescent="0.25">
      <c r="A412">
        <v>137</v>
      </c>
      <c r="B412">
        <v>2.0260921301000004E-5</v>
      </c>
      <c r="G412">
        <v>137</v>
      </c>
      <c r="H412">
        <v>2.0762424281000001E-5</v>
      </c>
    </row>
    <row r="413" spans="1:8" x14ac:dyDescent="0.25">
      <c r="A413">
        <v>138</v>
      </c>
      <c r="B413">
        <v>2.0230429237000003E-5</v>
      </c>
      <c r="G413">
        <v>138</v>
      </c>
      <c r="H413">
        <v>2.0734926847000003E-5</v>
      </c>
    </row>
    <row r="414" spans="1:8" x14ac:dyDescent="0.25">
      <c r="A414">
        <v>139</v>
      </c>
      <c r="B414">
        <v>2.0199737531000005E-5</v>
      </c>
      <c r="G414">
        <v>139</v>
      </c>
      <c r="H414">
        <v>2.0707229771E-5</v>
      </c>
    </row>
    <row r="415" spans="1:8" x14ac:dyDescent="0.25">
      <c r="A415">
        <v>140</v>
      </c>
      <c r="B415">
        <v>2.016884618300001E-5</v>
      </c>
      <c r="G415">
        <v>140</v>
      </c>
      <c r="H415">
        <v>2.0679333053000001E-5</v>
      </c>
    </row>
    <row r="416" spans="1:8" x14ac:dyDescent="0.25">
      <c r="A416">
        <v>141</v>
      </c>
      <c r="B416">
        <v>2.0137755193000004E-5</v>
      </c>
      <c r="G416">
        <v>141</v>
      </c>
      <c r="H416">
        <v>2.0651236693000004E-5</v>
      </c>
    </row>
    <row r="417" spans="1:8" x14ac:dyDescent="0.25">
      <c r="A417">
        <v>142</v>
      </c>
      <c r="B417">
        <v>2.010646456100001E-5</v>
      </c>
      <c r="G417">
        <v>142</v>
      </c>
      <c r="H417">
        <v>2.0622940691000003E-5</v>
      </c>
    </row>
    <row r="418" spans="1:8" x14ac:dyDescent="0.25">
      <c r="A418">
        <v>143</v>
      </c>
      <c r="B418">
        <v>2.007497428700001E-5</v>
      </c>
      <c r="G418">
        <v>143</v>
      </c>
      <c r="H418">
        <v>2.0594445047000012E-5</v>
      </c>
    </row>
    <row r="419" spans="1:8" x14ac:dyDescent="0.25">
      <c r="A419">
        <v>144</v>
      </c>
      <c r="B419">
        <v>2.0043284371000009E-5</v>
      </c>
      <c r="G419">
        <v>144</v>
      </c>
      <c r="H419">
        <v>2.0565749761000003E-5</v>
      </c>
    </row>
    <row r="420" spans="1:8" x14ac:dyDescent="0.25">
      <c r="A420">
        <v>145</v>
      </c>
      <c r="B420">
        <v>2.0011394813000003E-5</v>
      </c>
      <c r="G420">
        <v>145</v>
      </c>
      <c r="H420">
        <v>2.0536854833000007E-5</v>
      </c>
    </row>
    <row r="421" spans="1:8" x14ac:dyDescent="0.25">
      <c r="A421">
        <v>146</v>
      </c>
      <c r="B421">
        <v>1.9979305613000008E-5</v>
      </c>
      <c r="G421">
        <v>146</v>
      </c>
      <c r="H421">
        <v>2.0507760263000004E-5</v>
      </c>
    </row>
    <row r="422" spans="1:8" x14ac:dyDescent="0.25">
      <c r="A422">
        <v>147</v>
      </c>
      <c r="B422">
        <v>1.9947016771000001E-5</v>
      </c>
      <c r="G422">
        <v>147</v>
      </c>
      <c r="H422">
        <v>2.0478466051000004E-5</v>
      </c>
    </row>
    <row r="423" spans="1:8" x14ac:dyDescent="0.25">
      <c r="A423">
        <v>148</v>
      </c>
      <c r="B423">
        <v>1.9914528287000001E-5</v>
      </c>
      <c r="G423">
        <v>148</v>
      </c>
      <c r="H423">
        <v>2.0448972197000003E-5</v>
      </c>
    </row>
    <row r="424" spans="1:8" x14ac:dyDescent="0.25">
      <c r="A424">
        <v>149</v>
      </c>
      <c r="B424">
        <v>1.9881840161E-5</v>
      </c>
      <c r="G424">
        <v>149</v>
      </c>
      <c r="H424">
        <v>2.0419278701000004E-5</v>
      </c>
    </row>
    <row r="425" spans="1:8" x14ac:dyDescent="0.25">
      <c r="A425">
        <v>150</v>
      </c>
      <c r="B425">
        <v>1.9848952393000002E-5</v>
      </c>
      <c r="G425">
        <v>150</v>
      </c>
      <c r="H425">
        <v>2.0389385563000009E-5</v>
      </c>
    </row>
    <row r="426" spans="1:8" x14ac:dyDescent="0.25">
      <c r="A426">
        <v>151</v>
      </c>
      <c r="B426">
        <v>1.9815864982999997E-5</v>
      </c>
      <c r="G426">
        <v>151</v>
      </c>
      <c r="H426">
        <v>2.0359292783000006E-5</v>
      </c>
    </row>
    <row r="427" spans="1:8" x14ac:dyDescent="0.25">
      <c r="A427">
        <v>152</v>
      </c>
      <c r="B427">
        <v>1.9782577931000001E-5</v>
      </c>
      <c r="G427">
        <v>152</v>
      </c>
      <c r="H427">
        <v>2.0329000361000002E-5</v>
      </c>
    </row>
    <row r="428" spans="1:8" x14ac:dyDescent="0.25">
      <c r="A428">
        <v>153</v>
      </c>
      <c r="B428">
        <v>1.9749091237000007E-5</v>
      </c>
      <c r="G428">
        <v>153</v>
      </c>
      <c r="H428">
        <v>2.0298508297000001E-5</v>
      </c>
    </row>
    <row r="429" spans="1:8" x14ac:dyDescent="0.25">
      <c r="A429">
        <v>154</v>
      </c>
      <c r="B429">
        <v>1.9715404901000007E-5</v>
      </c>
      <c r="G429">
        <v>154</v>
      </c>
      <c r="H429">
        <v>2.0267816591000003E-5</v>
      </c>
    </row>
    <row r="430" spans="1:8" x14ac:dyDescent="0.25">
      <c r="A430">
        <v>155</v>
      </c>
      <c r="B430">
        <v>1.9681518923000009E-5</v>
      </c>
      <c r="G430">
        <v>155</v>
      </c>
      <c r="H430">
        <v>2.0236925242999998E-5</v>
      </c>
    </row>
    <row r="431" spans="1:8" x14ac:dyDescent="0.25">
      <c r="A431">
        <v>156</v>
      </c>
      <c r="B431">
        <v>1.9647433303000004E-5</v>
      </c>
      <c r="G431">
        <v>156</v>
      </c>
      <c r="H431">
        <v>2.0205834253000009E-5</v>
      </c>
    </row>
    <row r="432" spans="1:8" x14ac:dyDescent="0.25">
      <c r="A432">
        <v>157</v>
      </c>
      <c r="B432">
        <v>1.9613148041000008E-5</v>
      </c>
      <c r="G432">
        <v>157</v>
      </c>
      <c r="H432">
        <v>2.0174543621000005E-5</v>
      </c>
    </row>
    <row r="433" spans="1:8" x14ac:dyDescent="0.25">
      <c r="A433">
        <v>158</v>
      </c>
      <c r="B433">
        <v>1.9578663137000005E-5</v>
      </c>
      <c r="G433">
        <v>158</v>
      </c>
      <c r="H433">
        <v>2.0143053347000005E-5</v>
      </c>
    </row>
    <row r="434" spans="1:8" x14ac:dyDescent="0.25">
      <c r="A434">
        <v>159</v>
      </c>
      <c r="B434">
        <v>1.9543978591000005E-5</v>
      </c>
      <c r="G434">
        <v>159</v>
      </c>
      <c r="H434">
        <v>2.0111363431000007E-5</v>
      </c>
    </row>
    <row r="435" spans="1:8" x14ac:dyDescent="0.25">
      <c r="A435">
        <v>160</v>
      </c>
      <c r="B435">
        <v>1.9509094403000004E-5</v>
      </c>
      <c r="G435">
        <v>160</v>
      </c>
      <c r="H435">
        <v>2.0079473873000009E-5</v>
      </c>
    </row>
    <row r="436" spans="1:8" x14ac:dyDescent="0.25">
      <c r="A436">
        <v>161</v>
      </c>
      <c r="B436">
        <v>1.9474010573000005E-5</v>
      </c>
      <c r="G436">
        <v>161</v>
      </c>
      <c r="H436">
        <v>2.0047384673000003E-5</v>
      </c>
    </row>
    <row r="437" spans="1:8" x14ac:dyDescent="0.25">
      <c r="A437">
        <v>162</v>
      </c>
      <c r="B437">
        <v>1.9438727101E-5</v>
      </c>
      <c r="G437">
        <v>162</v>
      </c>
      <c r="H437">
        <v>2.001509583100001E-5</v>
      </c>
    </row>
    <row r="438" spans="1:8" x14ac:dyDescent="0.25">
      <c r="A438">
        <v>163</v>
      </c>
      <c r="B438">
        <v>1.9403243986999997E-5</v>
      </c>
      <c r="G438">
        <v>163</v>
      </c>
      <c r="H438">
        <v>1.9982607347000006E-5</v>
      </c>
    </row>
    <row r="439" spans="1:8" x14ac:dyDescent="0.25">
      <c r="A439">
        <v>164</v>
      </c>
      <c r="B439">
        <v>1.9367561231000004E-5</v>
      </c>
      <c r="G439">
        <v>164</v>
      </c>
      <c r="H439">
        <v>1.9949919221000005E-5</v>
      </c>
    </row>
    <row r="440" spans="1:8" x14ac:dyDescent="0.25">
      <c r="A440">
        <v>165</v>
      </c>
      <c r="B440">
        <v>1.9331678832999996E-5</v>
      </c>
      <c r="G440">
        <v>165</v>
      </c>
      <c r="H440">
        <v>1.9917031453000001E-5</v>
      </c>
    </row>
    <row r="441" spans="1:8" x14ac:dyDescent="0.25">
      <c r="A441">
        <v>166</v>
      </c>
      <c r="B441">
        <v>1.9295596793000005E-5</v>
      </c>
      <c r="G441">
        <v>166</v>
      </c>
      <c r="H441">
        <v>1.9883944043000002E-5</v>
      </c>
    </row>
    <row r="442" spans="1:8" x14ac:dyDescent="0.25">
      <c r="A442">
        <v>167</v>
      </c>
      <c r="B442">
        <v>1.925931511100001E-5</v>
      </c>
      <c r="G442">
        <v>167</v>
      </c>
      <c r="H442">
        <v>1.9850656990999999E-5</v>
      </c>
    </row>
    <row r="443" spans="1:8" x14ac:dyDescent="0.25">
      <c r="A443">
        <v>168</v>
      </c>
      <c r="B443">
        <v>1.9222833787000007E-5</v>
      </c>
      <c r="G443">
        <v>168</v>
      </c>
      <c r="H443">
        <v>1.9817170296999996E-5</v>
      </c>
    </row>
    <row r="444" spans="1:8" x14ac:dyDescent="0.25">
      <c r="A444">
        <v>169</v>
      </c>
      <c r="B444">
        <v>1.9186152821000004E-5</v>
      </c>
      <c r="G444">
        <v>169</v>
      </c>
      <c r="H444">
        <v>1.9783483961000005E-5</v>
      </c>
    </row>
    <row r="445" spans="1:8" x14ac:dyDescent="0.25">
      <c r="A445">
        <v>170</v>
      </c>
      <c r="B445">
        <v>1.9149272213000004E-5</v>
      </c>
      <c r="G445">
        <v>170</v>
      </c>
      <c r="H445">
        <v>1.9749597983000007E-5</v>
      </c>
    </row>
    <row r="446" spans="1:8" x14ac:dyDescent="0.25">
      <c r="A446">
        <v>171</v>
      </c>
      <c r="B446">
        <v>1.9112191963000003E-5</v>
      </c>
      <c r="G446">
        <v>171</v>
      </c>
      <c r="H446">
        <v>1.9715512363000009E-5</v>
      </c>
    </row>
    <row r="447" spans="1:8" x14ac:dyDescent="0.25">
      <c r="A447">
        <v>172</v>
      </c>
      <c r="B447">
        <v>1.9074912071000008E-5</v>
      </c>
      <c r="G447">
        <v>172</v>
      </c>
      <c r="H447">
        <v>1.9681227101000003E-5</v>
      </c>
    </row>
    <row r="448" spans="1:8" x14ac:dyDescent="0.25">
      <c r="A448">
        <v>173</v>
      </c>
      <c r="B448">
        <v>1.9037432537000002E-5</v>
      </c>
      <c r="G448">
        <v>173</v>
      </c>
      <c r="H448">
        <v>1.9646742197E-5</v>
      </c>
    </row>
    <row r="449" spans="1:8" x14ac:dyDescent="0.25">
      <c r="A449">
        <v>174</v>
      </c>
      <c r="B449">
        <v>1.8999753360999999E-5</v>
      </c>
      <c r="G449">
        <v>174</v>
      </c>
      <c r="H449">
        <v>1.961205765100001E-5</v>
      </c>
    </row>
    <row r="450" spans="1:8" x14ac:dyDescent="0.25">
      <c r="A450">
        <v>175</v>
      </c>
      <c r="B450">
        <v>1.8961874542999999E-5</v>
      </c>
      <c r="G450">
        <v>175</v>
      </c>
      <c r="H450">
        <v>1.9577173463000002E-5</v>
      </c>
    </row>
    <row r="451" spans="1:8" x14ac:dyDescent="0.25">
      <c r="A451">
        <v>176</v>
      </c>
      <c r="B451">
        <v>1.8923796082999999E-5</v>
      </c>
      <c r="G451">
        <v>176</v>
      </c>
      <c r="H451">
        <v>1.9542089633000004E-5</v>
      </c>
    </row>
    <row r="452" spans="1:8" x14ac:dyDescent="0.25">
      <c r="A452">
        <v>177</v>
      </c>
      <c r="B452">
        <v>1.8885517981000001E-5</v>
      </c>
      <c r="G452">
        <v>177</v>
      </c>
      <c r="H452">
        <v>1.9506806161000008E-5</v>
      </c>
    </row>
    <row r="453" spans="1:8" x14ac:dyDescent="0.25">
      <c r="A453">
        <v>178</v>
      </c>
      <c r="B453">
        <v>1.8847040236999995E-5</v>
      </c>
      <c r="G453">
        <v>178</v>
      </c>
      <c r="H453">
        <v>1.9471323047000002E-5</v>
      </c>
    </row>
    <row r="454" spans="1:8" x14ac:dyDescent="0.25">
      <c r="A454">
        <v>179</v>
      </c>
      <c r="B454">
        <v>1.880836285100001E-5</v>
      </c>
      <c r="G454">
        <v>179</v>
      </c>
      <c r="H454">
        <v>1.9435640291000002E-5</v>
      </c>
    </row>
    <row r="455" spans="1:8" x14ac:dyDescent="0.25">
      <c r="A455">
        <v>180</v>
      </c>
      <c r="B455">
        <v>1.876948582300001E-5</v>
      </c>
      <c r="G455">
        <v>180</v>
      </c>
      <c r="H455">
        <v>1.9399757893000001E-5</v>
      </c>
    </row>
    <row r="456" spans="1:8" x14ac:dyDescent="0.25">
      <c r="A456">
        <v>181</v>
      </c>
      <c r="B456">
        <v>1.8730409153000009E-5</v>
      </c>
      <c r="G456">
        <v>181</v>
      </c>
      <c r="H456">
        <v>1.9363675853000004E-5</v>
      </c>
    </row>
    <row r="457" spans="1:8" x14ac:dyDescent="0.25">
      <c r="A457">
        <v>182</v>
      </c>
      <c r="B457">
        <v>1.8691132841000012E-5</v>
      </c>
      <c r="G457">
        <v>182</v>
      </c>
      <c r="H457">
        <v>1.9327394170999998E-5</v>
      </c>
    </row>
    <row r="458" spans="1:8" x14ac:dyDescent="0.25">
      <c r="A458">
        <v>183</v>
      </c>
      <c r="B458">
        <v>1.8651656887000006E-5</v>
      </c>
      <c r="G458">
        <v>183</v>
      </c>
      <c r="H458">
        <v>1.9290912847000013E-5</v>
      </c>
    </row>
    <row r="459" spans="1:8" x14ac:dyDescent="0.25">
      <c r="A459">
        <v>184</v>
      </c>
      <c r="B459">
        <v>1.8611981291000001E-5</v>
      </c>
      <c r="G459">
        <v>184</v>
      </c>
      <c r="H459">
        <v>1.9254231881000009E-5</v>
      </c>
    </row>
    <row r="460" spans="1:8" x14ac:dyDescent="0.25">
      <c r="A460">
        <v>185</v>
      </c>
      <c r="B460">
        <v>1.8572106053000008E-5</v>
      </c>
      <c r="G460">
        <v>185</v>
      </c>
      <c r="H460">
        <v>1.9217351273000009E-5</v>
      </c>
    </row>
    <row r="461" spans="1:8" x14ac:dyDescent="0.25">
      <c r="A461">
        <v>186</v>
      </c>
      <c r="B461">
        <v>1.8532031173000008E-5</v>
      </c>
      <c r="G461">
        <v>186</v>
      </c>
      <c r="H461">
        <v>1.9180271023000011E-5</v>
      </c>
    </row>
    <row r="462" spans="1:8" x14ac:dyDescent="0.25">
      <c r="A462">
        <v>187</v>
      </c>
      <c r="B462">
        <v>1.8491756651E-5</v>
      </c>
      <c r="G462">
        <v>187</v>
      </c>
      <c r="H462">
        <v>1.9142991131000003E-5</v>
      </c>
    </row>
    <row r="463" spans="1:8" x14ac:dyDescent="0.25">
      <c r="A463">
        <v>188</v>
      </c>
      <c r="B463">
        <v>1.8451282487000002E-5</v>
      </c>
      <c r="G463">
        <v>188</v>
      </c>
      <c r="H463">
        <v>1.9105511597000008E-5</v>
      </c>
    </row>
    <row r="464" spans="1:8" x14ac:dyDescent="0.25">
      <c r="A464">
        <v>189</v>
      </c>
      <c r="B464">
        <v>1.8410608680999997E-5</v>
      </c>
      <c r="G464">
        <v>189</v>
      </c>
      <c r="H464">
        <v>1.9067832421000005E-5</v>
      </c>
    </row>
    <row r="465" spans="1:8" x14ac:dyDescent="0.25">
      <c r="A465">
        <v>190</v>
      </c>
      <c r="B465">
        <v>1.8369735233000004E-5</v>
      </c>
      <c r="G465">
        <v>190</v>
      </c>
      <c r="H465">
        <v>1.9029953603000005E-5</v>
      </c>
    </row>
    <row r="466" spans="1:8" x14ac:dyDescent="0.25">
      <c r="A466">
        <v>191</v>
      </c>
      <c r="B466">
        <v>1.8328662143000001E-5</v>
      </c>
      <c r="G466">
        <v>191</v>
      </c>
      <c r="H466">
        <v>1.8991875143000004E-5</v>
      </c>
    </row>
    <row r="467" spans="1:8" x14ac:dyDescent="0.25">
      <c r="A467">
        <v>192</v>
      </c>
      <c r="B467">
        <v>1.828738941100001E-5</v>
      </c>
      <c r="G467">
        <v>192</v>
      </c>
      <c r="H467">
        <v>1.8953597040999999E-5</v>
      </c>
    </row>
    <row r="468" spans="1:8" x14ac:dyDescent="0.25">
      <c r="A468">
        <v>193</v>
      </c>
      <c r="B468">
        <v>1.8245917037000006E-5</v>
      </c>
      <c r="G468">
        <v>193</v>
      </c>
      <c r="H468">
        <v>1.8915119297E-5</v>
      </c>
    </row>
    <row r="469" spans="1:8" x14ac:dyDescent="0.25">
      <c r="A469">
        <v>194</v>
      </c>
      <c r="B469">
        <v>1.8204245021000007E-5</v>
      </c>
      <c r="G469">
        <v>194</v>
      </c>
      <c r="H469">
        <v>1.8876441910999998E-5</v>
      </c>
    </row>
    <row r="470" spans="1:8" x14ac:dyDescent="0.25">
      <c r="A470">
        <v>195</v>
      </c>
      <c r="B470">
        <v>1.8162373363000005E-5</v>
      </c>
      <c r="G470">
        <v>195</v>
      </c>
      <c r="H470">
        <v>1.8837564882999998E-5</v>
      </c>
    </row>
    <row r="471" spans="1:8" x14ac:dyDescent="0.25">
      <c r="A471">
        <v>196</v>
      </c>
      <c r="B471">
        <v>1.8120302063000002E-5</v>
      </c>
      <c r="G471">
        <v>196</v>
      </c>
      <c r="H471">
        <v>1.8798488213000004E-5</v>
      </c>
    </row>
    <row r="472" spans="1:8" x14ac:dyDescent="0.25">
      <c r="A472">
        <v>197</v>
      </c>
      <c r="B472">
        <v>1.8078031121000005E-5</v>
      </c>
      <c r="G472">
        <v>197</v>
      </c>
      <c r="H472">
        <v>1.8759211901000007E-5</v>
      </c>
    </row>
    <row r="473" spans="1:8" x14ac:dyDescent="0.25">
      <c r="A473">
        <v>198</v>
      </c>
      <c r="B473">
        <v>1.8035560537000004E-5</v>
      </c>
      <c r="G473">
        <v>198</v>
      </c>
      <c r="H473">
        <v>1.8719735947000012E-5</v>
      </c>
    </row>
    <row r="474" spans="1:8" x14ac:dyDescent="0.25">
      <c r="A474">
        <v>199</v>
      </c>
      <c r="B474">
        <v>1.7992890310999999E-5</v>
      </c>
      <c r="G474">
        <v>199</v>
      </c>
      <c r="H474">
        <v>1.8680060351000006E-5</v>
      </c>
    </row>
    <row r="475" spans="1:8" x14ac:dyDescent="0.25">
      <c r="A475">
        <v>200</v>
      </c>
      <c r="B475">
        <v>1.7950020443000004E-5</v>
      </c>
      <c r="G475">
        <v>200</v>
      </c>
      <c r="H475">
        <v>1.8640185113000003E-5</v>
      </c>
    </row>
    <row r="476" spans="1:8" x14ac:dyDescent="0.25">
      <c r="A476">
        <v>201</v>
      </c>
      <c r="B476">
        <v>1.7906950933000001E-5</v>
      </c>
      <c r="G476">
        <v>201</v>
      </c>
      <c r="H476">
        <v>1.8600110233000003E-5</v>
      </c>
    </row>
    <row r="477" spans="1:8" x14ac:dyDescent="0.25">
      <c r="A477">
        <v>202</v>
      </c>
      <c r="B477">
        <v>1.7863681781000001E-5</v>
      </c>
      <c r="G477">
        <v>202</v>
      </c>
      <c r="H477">
        <v>1.8559835711000005E-5</v>
      </c>
    </row>
    <row r="478" spans="1:8" x14ac:dyDescent="0.25">
      <c r="A478">
        <v>203</v>
      </c>
      <c r="B478">
        <v>1.7820212987000004E-5</v>
      </c>
      <c r="G478">
        <v>203</v>
      </c>
      <c r="H478">
        <v>1.8519361547000007E-5</v>
      </c>
    </row>
    <row r="479" spans="1:8" x14ac:dyDescent="0.25">
      <c r="A479">
        <v>204</v>
      </c>
      <c r="B479">
        <v>1.7776544550999996E-5</v>
      </c>
      <c r="G479">
        <v>204</v>
      </c>
      <c r="H479">
        <v>1.8478687741000002E-5</v>
      </c>
    </row>
    <row r="480" spans="1:8" x14ac:dyDescent="0.25">
      <c r="A480">
        <v>205</v>
      </c>
      <c r="B480">
        <v>1.7732676473000011E-5</v>
      </c>
      <c r="G480">
        <v>205</v>
      </c>
      <c r="H480">
        <v>1.8437814292999999E-5</v>
      </c>
    </row>
    <row r="481" spans="1:8" x14ac:dyDescent="0.25">
      <c r="A481">
        <v>206</v>
      </c>
      <c r="B481">
        <v>1.7688608753000009E-5</v>
      </c>
      <c r="G481">
        <v>206</v>
      </c>
      <c r="H481">
        <v>1.8396741202999999E-5</v>
      </c>
    </row>
    <row r="482" spans="1:8" x14ac:dyDescent="0.25">
      <c r="A482">
        <v>207</v>
      </c>
      <c r="B482">
        <v>1.7644341391000006E-5</v>
      </c>
      <c r="G482">
        <v>207</v>
      </c>
      <c r="H482">
        <v>1.8355468470999999E-5</v>
      </c>
    </row>
    <row r="483" spans="1:8" x14ac:dyDescent="0.25">
      <c r="A483">
        <v>208</v>
      </c>
      <c r="B483">
        <v>1.7599874387000005E-5</v>
      </c>
      <c r="G483">
        <v>208</v>
      </c>
      <c r="H483">
        <v>1.8313996097000001E-5</v>
      </c>
    </row>
    <row r="484" spans="1:8" x14ac:dyDescent="0.25">
      <c r="A484">
        <v>209</v>
      </c>
      <c r="B484">
        <v>1.7555207741000008E-5</v>
      </c>
      <c r="G484">
        <v>209</v>
      </c>
      <c r="H484">
        <v>1.8272324081000006E-5</v>
      </c>
    </row>
    <row r="485" spans="1:8" x14ac:dyDescent="0.25">
      <c r="A485">
        <v>210</v>
      </c>
      <c r="B485">
        <v>1.7510341453000003E-5</v>
      </c>
      <c r="G485">
        <v>210</v>
      </c>
      <c r="H485">
        <v>1.823045242300001E-5</v>
      </c>
    </row>
    <row r="486" spans="1:8" x14ac:dyDescent="0.25">
      <c r="A486">
        <v>211</v>
      </c>
      <c r="B486">
        <v>1.7465275523000001E-5</v>
      </c>
      <c r="G486">
        <v>211</v>
      </c>
      <c r="H486">
        <v>1.8188381123000011E-5</v>
      </c>
    </row>
    <row r="487" spans="1:8" x14ac:dyDescent="0.25">
      <c r="A487">
        <v>212</v>
      </c>
      <c r="B487">
        <v>1.7420009951000008E-5</v>
      </c>
      <c r="G487">
        <v>212</v>
      </c>
      <c r="H487">
        <v>1.814611018100001E-5</v>
      </c>
    </row>
    <row r="488" spans="1:8" x14ac:dyDescent="0.25">
      <c r="A488">
        <v>213</v>
      </c>
      <c r="B488">
        <v>1.7374544736999998E-5</v>
      </c>
      <c r="G488">
        <v>213</v>
      </c>
      <c r="H488">
        <v>1.8103639597000003E-5</v>
      </c>
    </row>
    <row r="489" spans="1:8" x14ac:dyDescent="0.25">
      <c r="A489">
        <v>214</v>
      </c>
      <c r="B489">
        <v>1.7328879881E-5</v>
      </c>
      <c r="G489">
        <v>214</v>
      </c>
      <c r="H489">
        <v>1.8060969371000005E-5</v>
      </c>
    </row>
    <row r="490" spans="1:8" x14ac:dyDescent="0.25">
      <c r="A490">
        <v>215</v>
      </c>
      <c r="B490">
        <v>1.7283015383000002E-5</v>
      </c>
      <c r="G490">
        <v>215</v>
      </c>
      <c r="H490">
        <v>1.8018099503000002E-5</v>
      </c>
    </row>
    <row r="491" spans="1:8" x14ac:dyDescent="0.25">
      <c r="A491">
        <v>216</v>
      </c>
      <c r="B491">
        <v>1.7236951243000001E-5</v>
      </c>
      <c r="G491">
        <v>216</v>
      </c>
      <c r="H491">
        <v>1.7975029993E-5</v>
      </c>
    </row>
    <row r="492" spans="1:8" x14ac:dyDescent="0.25">
      <c r="A492">
        <v>217</v>
      </c>
      <c r="B492">
        <v>1.7190687460999998E-5</v>
      </c>
      <c r="G492">
        <v>217</v>
      </c>
      <c r="H492">
        <v>1.7931760841E-5</v>
      </c>
    </row>
    <row r="493" spans="1:8" x14ac:dyDescent="0.25">
      <c r="A493">
        <v>218</v>
      </c>
      <c r="B493">
        <v>1.7144224037000005E-5</v>
      </c>
      <c r="G493">
        <v>218</v>
      </c>
      <c r="H493">
        <v>1.7888292046999999E-5</v>
      </c>
    </row>
    <row r="494" spans="1:8" x14ac:dyDescent="0.25">
      <c r="A494">
        <v>219</v>
      </c>
      <c r="B494">
        <v>1.7097560971000008E-5</v>
      </c>
      <c r="G494">
        <v>219</v>
      </c>
      <c r="H494">
        <v>1.7844623611000001E-5</v>
      </c>
    </row>
    <row r="495" spans="1:8" x14ac:dyDescent="0.25">
      <c r="A495">
        <v>220</v>
      </c>
      <c r="B495">
        <v>1.705069826300001E-5</v>
      </c>
      <c r="G495">
        <v>220</v>
      </c>
      <c r="H495">
        <v>1.7800755532999999E-5</v>
      </c>
    </row>
    <row r="496" spans="1:8" x14ac:dyDescent="0.25">
      <c r="A496">
        <v>221</v>
      </c>
      <c r="B496">
        <v>1.7003635913000005E-5</v>
      </c>
      <c r="G496">
        <v>221</v>
      </c>
      <c r="H496">
        <v>1.7756687813000004E-5</v>
      </c>
    </row>
    <row r="497" spans="1:8" x14ac:dyDescent="0.25">
      <c r="A497">
        <v>222</v>
      </c>
      <c r="B497">
        <v>1.6956373921000003E-5</v>
      </c>
      <c r="G497">
        <v>222</v>
      </c>
      <c r="H497">
        <v>1.7712420451000011E-5</v>
      </c>
    </row>
    <row r="498" spans="1:8" x14ac:dyDescent="0.25">
      <c r="A498">
        <v>223</v>
      </c>
      <c r="B498">
        <v>1.6908912287E-5</v>
      </c>
      <c r="G498">
        <v>223</v>
      </c>
      <c r="H498">
        <v>1.7667953447000004E-5</v>
      </c>
    </row>
    <row r="499" spans="1:8" x14ac:dyDescent="0.25">
      <c r="A499">
        <v>224</v>
      </c>
      <c r="B499">
        <v>1.6861251011E-5</v>
      </c>
      <c r="G499">
        <v>224</v>
      </c>
      <c r="H499">
        <v>1.7623286801000006E-5</v>
      </c>
    </row>
    <row r="500" spans="1:8" x14ac:dyDescent="0.25">
      <c r="A500">
        <v>225</v>
      </c>
      <c r="B500">
        <v>1.6813390093000003E-5</v>
      </c>
      <c r="G500">
        <v>225</v>
      </c>
      <c r="H500">
        <v>1.7578420513000008E-5</v>
      </c>
    </row>
    <row r="501" spans="1:8" x14ac:dyDescent="0.25">
      <c r="A501">
        <v>226</v>
      </c>
      <c r="B501">
        <v>1.6765329532999998E-5</v>
      </c>
      <c r="G501">
        <v>226</v>
      </c>
      <c r="H501">
        <v>1.7533354583000006E-5</v>
      </c>
    </row>
    <row r="502" spans="1:8" x14ac:dyDescent="0.25">
      <c r="A502">
        <v>227</v>
      </c>
      <c r="B502">
        <v>1.6717069331000003E-5</v>
      </c>
      <c r="G502">
        <v>227</v>
      </c>
      <c r="H502">
        <v>1.7488089011000003E-5</v>
      </c>
    </row>
    <row r="503" spans="1:8" x14ac:dyDescent="0.25">
      <c r="A503">
        <v>228</v>
      </c>
      <c r="B503">
        <v>1.6668609487000004E-5</v>
      </c>
      <c r="G503">
        <v>228</v>
      </c>
      <c r="H503">
        <v>1.7442623797000003E-5</v>
      </c>
    </row>
    <row r="504" spans="1:8" x14ac:dyDescent="0.25">
      <c r="A504">
        <v>229</v>
      </c>
      <c r="B504">
        <v>1.6619950001000004E-5</v>
      </c>
      <c r="G504">
        <v>229</v>
      </c>
      <c r="H504">
        <v>1.7396958941000006E-5</v>
      </c>
    </row>
    <row r="505" spans="1:8" x14ac:dyDescent="0.25">
      <c r="A505">
        <v>230</v>
      </c>
      <c r="B505">
        <v>1.6571090873000003E-5</v>
      </c>
      <c r="G505">
        <v>230</v>
      </c>
      <c r="H505">
        <v>1.7351094443000001E-5</v>
      </c>
    </row>
    <row r="506" spans="1:8" x14ac:dyDescent="0.25">
      <c r="A506">
        <v>231</v>
      </c>
      <c r="B506">
        <v>1.6522032103000009E-5</v>
      </c>
      <c r="G506">
        <v>231</v>
      </c>
      <c r="H506">
        <v>1.7305030303000006E-5</v>
      </c>
    </row>
    <row r="507" spans="1:8" x14ac:dyDescent="0.25">
      <c r="A507">
        <v>232</v>
      </c>
      <c r="B507">
        <v>1.6472773691000004E-5</v>
      </c>
      <c r="G507">
        <v>232</v>
      </c>
      <c r="H507">
        <v>1.7258766521000003E-5</v>
      </c>
    </row>
    <row r="508" spans="1:8" x14ac:dyDescent="0.25">
      <c r="A508">
        <v>233</v>
      </c>
      <c r="B508">
        <v>1.6423315637000012E-5</v>
      </c>
      <c r="G508">
        <v>233</v>
      </c>
      <c r="H508">
        <v>1.7212303097000003E-5</v>
      </c>
    </row>
    <row r="509" spans="1:8" x14ac:dyDescent="0.25">
      <c r="A509">
        <v>234</v>
      </c>
      <c r="B509">
        <v>1.6373657941000009E-5</v>
      </c>
      <c r="G509">
        <v>234</v>
      </c>
      <c r="H509">
        <v>1.7165640031000003E-5</v>
      </c>
    </row>
    <row r="510" spans="1:8" x14ac:dyDescent="0.25">
      <c r="A510">
        <v>235</v>
      </c>
      <c r="B510">
        <v>1.6323800603000002E-5</v>
      </c>
      <c r="G510">
        <v>235</v>
      </c>
      <c r="H510">
        <v>1.7118777323000005E-5</v>
      </c>
    </row>
    <row r="511" spans="1:8" x14ac:dyDescent="0.25">
      <c r="A511">
        <v>236</v>
      </c>
      <c r="B511">
        <v>1.6273743623000004E-5</v>
      </c>
      <c r="G511">
        <v>236</v>
      </c>
      <c r="H511">
        <v>1.7071714973000011E-5</v>
      </c>
    </row>
    <row r="512" spans="1:8" x14ac:dyDescent="0.25">
      <c r="A512">
        <v>237</v>
      </c>
      <c r="B512">
        <v>1.6223487001E-5</v>
      </c>
      <c r="G512">
        <v>237</v>
      </c>
      <c r="H512">
        <v>1.7024452981000008E-5</v>
      </c>
    </row>
    <row r="513" spans="1:8" x14ac:dyDescent="0.25">
      <c r="A513">
        <v>238</v>
      </c>
      <c r="B513">
        <v>1.6173030737000008E-5</v>
      </c>
      <c r="G513">
        <v>238</v>
      </c>
      <c r="H513">
        <v>1.6976991347000005E-5</v>
      </c>
    </row>
    <row r="514" spans="1:8" x14ac:dyDescent="0.25">
      <c r="A514">
        <v>239</v>
      </c>
      <c r="B514">
        <v>1.6122374831000005E-5</v>
      </c>
      <c r="G514">
        <v>239</v>
      </c>
      <c r="H514">
        <v>1.6929330071000009E-5</v>
      </c>
    </row>
    <row r="515" spans="1:8" x14ac:dyDescent="0.25">
      <c r="A515">
        <v>240</v>
      </c>
      <c r="B515">
        <v>1.6071519283000005E-5</v>
      </c>
      <c r="G515">
        <v>240</v>
      </c>
      <c r="H515">
        <v>1.6881469153000001E-5</v>
      </c>
    </row>
    <row r="516" spans="1:8" x14ac:dyDescent="0.25">
      <c r="A516">
        <v>241</v>
      </c>
      <c r="B516">
        <v>1.6020464092999998E-5</v>
      </c>
      <c r="G516">
        <v>241</v>
      </c>
      <c r="H516">
        <v>1.6833408593000003E-5</v>
      </c>
    </row>
    <row r="517" spans="1:8" x14ac:dyDescent="0.25">
      <c r="A517">
        <v>242</v>
      </c>
      <c r="B517">
        <v>1.5969209261000003E-5</v>
      </c>
      <c r="G517">
        <v>242</v>
      </c>
      <c r="H517">
        <v>1.6785148391000001E-5</v>
      </c>
    </row>
    <row r="518" spans="1:8" x14ac:dyDescent="0.25">
      <c r="A518">
        <v>243</v>
      </c>
      <c r="B518">
        <v>1.5917754786999998E-5</v>
      </c>
      <c r="G518">
        <v>243</v>
      </c>
      <c r="H518">
        <v>1.6736688546999999E-5</v>
      </c>
    </row>
    <row r="519" spans="1:8" x14ac:dyDescent="0.25">
      <c r="A519">
        <v>244</v>
      </c>
      <c r="B519">
        <v>1.5866100671000006E-5</v>
      </c>
      <c r="G519">
        <v>244</v>
      </c>
      <c r="H519">
        <v>1.6688029060999999E-5</v>
      </c>
    </row>
    <row r="520" spans="1:8" x14ac:dyDescent="0.25">
      <c r="A520">
        <v>245</v>
      </c>
      <c r="B520">
        <v>1.5814246913000006E-5</v>
      </c>
      <c r="G520">
        <v>245</v>
      </c>
      <c r="H520">
        <v>1.6639169933000002E-5</v>
      </c>
    </row>
    <row r="521" spans="1:8" x14ac:dyDescent="0.25">
      <c r="A521">
        <v>246</v>
      </c>
      <c r="B521">
        <v>1.5762193513000009E-5</v>
      </c>
      <c r="G521">
        <v>246</v>
      </c>
      <c r="H521">
        <v>1.6590111163000004E-5</v>
      </c>
    </row>
    <row r="522" spans="1:8" x14ac:dyDescent="0.25">
      <c r="A522">
        <v>247</v>
      </c>
      <c r="B522">
        <v>1.5709940471000002E-5</v>
      </c>
      <c r="G522">
        <v>247</v>
      </c>
      <c r="H522">
        <v>1.6540852750999999E-5</v>
      </c>
    </row>
    <row r="523" spans="1:8" x14ac:dyDescent="0.25">
      <c r="A523">
        <v>248</v>
      </c>
      <c r="B523">
        <v>1.5657487787000007E-5</v>
      </c>
      <c r="G523">
        <v>248</v>
      </c>
      <c r="H523">
        <v>1.6491394697000007E-5</v>
      </c>
    </row>
    <row r="524" spans="1:8" x14ac:dyDescent="0.25">
      <c r="A524">
        <v>249</v>
      </c>
      <c r="B524">
        <v>1.5604835461000005E-5</v>
      </c>
      <c r="G524">
        <v>249</v>
      </c>
      <c r="H524">
        <v>1.6441737001000007E-5</v>
      </c>
    </row>
    <row r="525" spans="1:8" x14ac:dyDescent="0.25">
      <c r="A525">
        <v>250</v>
      </c>
      <c r="B525">
        <v>1.5551983493000006E-5</v>
      </c>
      <c r="G525">
        <v>250</v>
      </c>
      <c r="H525">
        <v>1.6391879663000007E-5</v>
      </c>
    </row>
    <row r="526" spans="1:8" x14ac:dyDescent="0.25">
      <c r="A526">
        <v>251</v>
      </c>
      <c r="B526">
        <v>1.5498931883000006E-5</v>
      </c>
      <c r="G526">
        <v>251</v>
      </c>
      <c r="H526">
        <v>1.634182268300001E-5</v>
      </c>
    </row>
    <row r="527" spans="1:8" x14ac:dyDescent="0.25">
      <c r="A527">
        <v>252</v>
      </c>
      <c r="B527">
        <v>1.5445680630999998E-5</v>
      </c>
      <c r="G527">
        <v>252</v>
      </c>
      <c r="H527">
        <v>1.6291566061000005E-5</v>
      </c>
    </row>
    <row r="528" spans="1:8" x14ac:dyDescent="0.25">
      <c r="A528">
        <v>253</v>
      </c>
      <c r="B528">
        <v>1.5392229737000004E-5</v>
      </c>
      <c r="G528">
        <v>253</v>
      </c>
      <c r="H528">
        <v>1.6241109797000003E-5</v>
      </c>
    </row>
    <row r="529" spans="1:8" x14ac:dyDescent="0.25">
      <c r="A529">
        <v>254</v>
      </c>
      <c r="B529">
        <v>1.5338579201000002E-5</v>
      </c>
      <c r="G529">
        <v>254</v>
      </c>
      <c r="H529">
        <v>1.6190453891000003E-5</v>
      </c>
    </row>
    <row r="530" spans="1:8" x14ac:dyDescent="0.25">
      <c r="A530">
        <v>255</v>
      </c>
      <c r="B530">
        <v>1.5284729022999999E-5</v>
      </c>
      <c r="G530">
        <v>255</v>
      </c>
      <c r="H530">
        <v>1.6139598343000003E-5</v>
      </c>
    </row>
    <row r="531" spans="1:8" x14ac:dyDescent="0.25">
      <c r="A531">
        <v>256</v>
      </c>
      <c r="B531">
        <v>1.5230679203E-5</v>
      </c>
      <c r="G531">
        <v>256</v>
      </c>
      <c r="H531">
        <v>1.6088543153000006E-5</v>
      </c>
    </row>
    <row r="532" spans="1:8" x14ac:dyDescent="0.25">
      <c r="A532">
        <v>257</v>
      </c>
      <c r="B532">
        <v>1.5176429741000003E-5</v>
      </c>
      <c r="G532">
        <v>257</v>
      </c>
      <c r="H532">
        <v>1.6037288320999998E-5</v>
      </c>
    </row>
    <row r="533" spans="1:8" x14ac:dyDescent="0.25">
      <c r="A533">
        <v>258</v>
      </c>
      <c r="B533">
        <v>1.5121980637000007E-5</v>
      </c>
      <c r="G533">
        <v>258</v>
      </c>
      <c r="H533">
        <v>1.5985833847000007E-5</v>
      </c>
    </row>
    <row r="534" spans="1:8" x14ac:dyDescent="0.25">
      <c r="A534">
        <v>259</v>
      </c>
      <c r="B534">
        <v>1.5067331891000004E-5</v>
      </c>
      <c r="G534">
        <v>259</v>
      </c>
      <c r="H534">
        <v>1.5934179731000004E-5</v>
      </c>
    </row>
    <row r="535" spans="1:8" x14ac:dyDescent="0.25">
      <c r="A535">
        <v>260</v>
      </c>
      <c r="B535">
        <v>1.501248350300001E-5</v>
      </c>
      <c r="G535">
        <v>260</v>
      </c>
      <c r="H535">
        <v>1.5882325973000005E-5</v>
      </c>
    </row>
    <row r="536" spans="1:8" x14ac:dyDescent="0.25">
      <c r="A536">
        <v>261</v>
      </c>
      <c r="B536">
        <v>1.4957435473000002E-5</v>
      </c>
      <c r="G536">
        <v>261</v>
      </c>
      <c r="H536">
        <v>1.5830272573000004E-5</v>
      </c>
    </row>
    <row r="537" spans="1:8" x14ac:dyDescent="0.25">
      <c r="A537">
        <v>262</v>
      </c>
      <c r="B537">
        <v>1.4902187801000004E-5</v>
      </c>
      <c r="G537">
        <v>262</v>
      </c>
      <c r="H537">
        <v>1.5778019531000007E-5</v>
      </c>
    </row>
    <row r="538" spans="1:8" x14ac:dyDescent="0.25">
      <c r="A538">
        <v>263</v>
      </c>
      <c r="B538">
        <v>1.4846740487000006E-5</v>
      </c>
      <c r="G538">
        <v>263</v>
      </c>
      <c r="H538">
        <v>1.5725566847000005E-5</v>
      </c>
    </row>
    <row r="539" spans="1:8" x14ac:dyDescent="0.25">
      <c r="A539">
        <v>264</v>
      </c>
      <c r="B539">
        <v>1.4791093531000002E-5</v>
      </c>
      <c r="G539">
        <v>264</v>
      </c>
      <c r="H539">
        <v>1.5672914521000003E-5</v>
      </c>
    </row>
    <row r="540" spans="1:8" x14ac:dyDescent="0.25">
      <c r="A540">
        <v>265</v>
      </c>
      <c r="B540">
        <v>1.4735246933E-5</v>
      </c>
      <c r="G540">
        <v>265</v>
      </c>
      <c r="H540">
        <v>1.5620062553000001E-5</v>
      </c>
    </row>
    <row r="541" spans="1:8" x14ac:dyDescent="0.25">
      <c r="A541">
        <v>266</v>
      </c>
      <c r="B541">
        <v>1.4679200692999999E-5</v>
      </c>
      <c r="G541">
        <v>266</v>
      </c>
      <c r="H541">
        <v>1.5567010943000004E-5</v>
      </c>
    </row>
    <row r="542" spans="1:8" x14ac:dyDescent="0.25">
      <c r="A542">
        <v>267</v>
      </c>
      <c r="B542">
        <v>1.4622954811000001E-5</v>
      </c>
      <c r="G542">
        <v>267</v>
      </c>
      <c r="H542">
        <v>1.5513759691000007E-5</v>
      </c>
    </row>
    <row r="543" spans="1:8" x14ac:dyDescent="0.25">
      <c r="A543">
        <v>268</v>
      </c>
      <c r="B543">
        <v>1.4566509287000004E-5</v>
      </c>
      <c r="G543">
        <v>268</v>
      </c>
      <c r="H543">
        <v>1.5460308797000002E-5</v>
      </c>
    </row>
    <row r="544" spans="1:8" x14ac:dyDescent="0.25">
      <c r="A544">
        <v>269</v>
      </c>
      <c r="B544">
        <v>1.4509864121E-5</v>
      </c>
      <c r="G544">
        <v>269</v>
      </c>
      <c r="H544">
        <v>1.5406658261000007E-5</v>
      </c>
    </row>
    <row r="545" spans="1:8" x14ac:dyDescent="0.25">
      <c r="A545">
        <v>270</v>
      </c>
      <c r="B545">
        <v>1.4453019312999996E-5</v>
      </c>
      <c r="G545">
        <v>270</v>
      </c>
      <c r="H545">
        <v>1.5352808083000005E-5</v>
      </c>
    </row>
    <row r="546" spans="1:8" x14ac:dyDescent="0.25">
      <c r="A546">
        <v>271</v>
      </c>
      <c r="B546">
        <v>1.4395974863000004E-5</v>
      </c>
      <c r="G546">
        <v>271</v>
      </c>
      <c r="H546">
        <v>1.5298758262999998E-5</v>
      </c>
    </row>
    <row r="547" spans="1:8" x14ac:dyDescent="0.25">
      <c r="A547">
        <v>272</v>
      </c>
      <c r="B547">
        <v>1.4338730771000005E-5</v>
      </c>
      <c r="G547">
        <v>272</v>
      </c>
      <c r="H547">
        <v>1.5244508801E-5</v>
      </c>
    </row>
    <row r="548" spans="1:8" x14ac:dyDescent="0.25">
      <c r="A548">
        <v>273</v>
      </c>
      <c r="B548">
        <v>1.4281287037000006E-5</v>
      </c>
      <c r="G548">
        <v>273</v>
      </c>
      <c r="H548">
        <v>1.5190059697000004E-5</v>
      </c>
    </row>
    <row r="549" spans="1:8" x14ac:dyDescent="0.25">
      <c r="A549">
        <v>274</v>
      </c>
      <c r="B549">
        <v>1.4223643661000002E-5</v>
      </c>
      <c r="G549">
        <v>274</v>
      </c>
      <c r="H549">
        <v>1.5135410951000009E-5</v>
      </c>
    </row>
    <row r="550" spans="1:8" x14ac:dyDescent="0.25">
      <c r="A550">
        <v>275</v>
      </c>
      <c r="B550">
        <v>1.4165800643000007E-5</v>
      </c>
      <c r="G550">
        <v>275</v>
      </c>
      <c r="H550">
        <v>1.5080562563000007E-5</v>
      </c>
    </row>
    <row r="551" spans="1:8" x14ac:dyDescent="0.25">
      <c r="A551">
        <v>276</v>
      </c>
      <c r="B551">
        <v>1.4107757983000006E-5</v>
      </c>
      <c r="G551">
        <v>276</v>
      </c>
      <c r="H551">
        <v>1.5025514533000007E-5</v>
      </c>
    </row>
    <row r="552" spans="1:8" x14ac:dyDescent="0.25">
      <c r="A552">
        <v>277</v>
      </c>
      <c r="B552">
        <v>1.4049515681000006E-5</v>
      </c>
      <c r="G552">
        <v>277</v>
      </c>
      <c r="H552">
        <v>1.4970266861000009E-5</v>
      </c>
    </row>
    <row r="553" spans="1:8" x14ac:dyDescent="0.25">
      <c r="A553">
        <v>278</v>
      </c>
      <c r="B553">
        <v>1.3991073737000006E-5</v>
      </c>
      <c r="G553">
        <v>278</v>
      </c>
      <c r="H553">
        <v>1.4914819547000003E-5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F819-ABFA-48D7-B526-4CACBDF1D896}">
  <dimension ref="A1:E264"/>
  <sheetViews>
    <sheetView topLeftCell="A233" workbookViewId="0">
      <selection activeCell="A255" sqref="A255:B255"/>
    </sheetView>
  </sheetViews>
  <sheetFormatPr baseColWidth="10" defaultRowHeight="15" x14ac:dyDescent="0.25"/>
  <cols>
    <col min="1" max="1" width="10.7109375" bestFit="1" customWidth="1"/>
    <col min="2" max="2" width="12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>
        <v>-253</v>
      </c>
      <c r="B2">
        <v>1.6264718999999999E-5</v>
      </c>
    </row>
    <row r="3" spans="1:2" x14ac:dyDescent="0.25">
      <c r="A3">
        <v>-252</v>
      </c>
      <c r="B3">
        <v>1.6315082E-5</v>
      </c>
    </row>
    <row r="4" spans="1:2" x14ac:dyDescent="0.25">
      <c r="A4">
        <v>-251</v>
      </c>
      <c r="B4">
        <v>1.6365246E-5</v>
      </c>
    </row>
    <row r="5" spans="1:2" x14ac:dyDescent="0.25">
      <c r="A5">
        <v>-250</v>
      </c>
      <c r="B5">
        <v>1.6415209E-5</v>
      </c>
    </row>
    <row r="6" spans="1:2" x14ac:dyDescent="0.25">
      <c r="A6">
        <v>-249</v>
      </c>
      <c r="B6">
        <v>1.6464972999999999E-5</v>
      </c>
    </row>
    <row r="7" spans="1:2" x14ac:dyDescent="0.25">
      <c r="A7">
        <v>-248</v>
      </c>
      <c r="B7">
        <v>1.6514538E-5</v>
      </c>
    </row>
    <row r="8" spans="1:2" x14ac:dyDescent="0.25">
      <c r="A8">
        <v>-247</v>
      </c>
      <c r="B8">
        <v>1.6563902000000001E-5</v>
      </c>
    </row>
    <row r="9" spans="1:2" x14ac:dyDescent="0.25">
      <c r="A9">
        <v>-246</v>
      </c>
      <c r="B9">
        <v>1.6613067000000002E-5</v>
      </c>
    </row>
    <row r="10" spans="1:2" x14ac:dyDescent="0.25">
      <c r="A10">
        <v>-245</v>
      </c>
      <c r="B10">
        <v>1.6662033000000001E-5</v>
      </c>
    </row>
    <row r="11" spans="1:2" x14ac:dyDescent="0.25">
      <c r="A11">
        <v>-244</v>
      </c>
      <c r="B11">
        <v>1.6710799E-5</v>
      </c>
    </row>
    <row r="12" spans="1:2" x14ac:dyDescent="0.25">
      <c r="A12">
        <v>-243</v>
      </c>
      <c r="B12">
        <v>1.6759364999999998E-5</v>
      </c>
    </row>
    <row r="13" spans="1:2" x14ac:dyDescent="0.25">
      <c r="A13">
        <v>-242</v>
      </c>
      <c r="B13">
        <v>1.6807731E-5</v>
      </c>
    </row>
    <row r="14" spans="1:2" x14ac:dyDescent="0.25">
      <c r="A14">
        <v>-241</v>
      </c>
      <c r="B14">
        <v>1.6855898E-5</v>
      </c>
    </row>
    <row r="15" spans="1:2" x14ac:dyDescent="0.25">
      <c r="A15">
        <v>-240</v>
      </c>
      <c r="B15">
        <v>1.6903865E-5</v>
      </c>
    </row>
    <row r="16" spans="1:2" x14ac:dyDescent="0.25">
      <c r="A16">
        <v>-239</v>
      </c>
      <c r="B16">
        <v>1.6951632999999999E-5</v>
      </c>
    </row>
    <row r="17" spans="1:5" x14ac:dyDescent="0.25">
      <c r="A17">
        <v>-238</v>
      </c>
      <c r="B17">
        <v>1.6999201000000001E-5</v>
      </c>
    </row>
    <row r="18" spans="1:5" x14ac:dyDescent="0.25">
      <c r="A18">
        <v>-237</v>
      </c>
      <c r="B18">
        <v>1.7046568999999999E-5</v>
      </c>
    </row>
    <row r="19" spans="1:5" x14ac:dyDescent="0.25">
      <c r="A19">
        <v>-236</v>
      </c>
      <c r="B19">
        <v>1.7093737999999999E-5</v>
      </c>
    </row>
    <row r="20" spans="1:5" x14ac:dyDescent="0.25">
      <c r="A20">
        <v>-235</v>
      </c>
      <c r="B20">
        <v>1.7140706999999999E-5</v>
      </c>
    </row>
    <row r="21" spans="1:5" x14ac:dyDescent="0.25">
      <c r="A21">
        <v>-234</v>
      </c>
      <c r="B21">
        <v>1.7187475999999999E-5</v>
      </c>
    </row>
    <row r="22" spans="1:5" x14ac:dyDescent="0.25">
      <c r="A22">
        <v>-233</v>
      </c>
      <c r="B22">
        <v>1.7234046000000001E-5</v>
      </c>
    </row>
    <row r="23" spans="1:5" x14ac:dyDescent="0.25">
      <c r="A23">
        <v>-232</v>
      </c>
      <c r="B23">
        <v>1.7280415999999999E-5</v>
      </c>
      <c r="E23" t="s">
        <v>38</v>
      </c>
    </row>
    <row r="24" spans="1:5" x14ac:dyDescent="0.25">
      <c r="A24">
        <v>-231</v>
      </c>
      <c r="B24">
        <v>1.7326586999999999E-5</v>
      </c>
    </row>
    <row r="25" spans="1:5" x14ac:dyDescent="0.25">
      <c r="A25">
        <v>-230</v>
      </c>
      <c r="B25">
        <v>1.7372557999999999E-5</v>
      </c>
    </row>
    <row r="26" spans="1:5" x14ac:dyDescent="0.25">
      <c r="A26">
        <v>-229</v>
      </c>
      <c r="B26">
        <v>1.7418329000000002E-5</v>
      </c>
    </row>
    <row r="27" spans="1:5" x14ac:dyDescent="0.25">
      <c r="A27">
        <v>-228</v>
      </c>
      <c r="B27">
        <v>1.7463900000000001E-5</v>
      </c>
    </row>
    <row r="28" spans="1:5" x14ac:dyDescent="0.25">
      <c r="A28">
        <v>-227</v>
      </c>
      <c r="B28">
        <v>1.7509271999999999E-5</v>
      </c>
    </row>
    <row r="29" spans="1:5" x14ac:dyDescent="0.25">
      <c r="A29">
        <v>-226</v>
      </c>
      <c r="B29">
        <v>1.7554444E-5</v>
      </c>
    </row>
    <row r="30" spans="1:5" x14ac:dyDescent="0.25">
      <c r="A30">
        <v>-225</v>
      </c>
      <c r="B30">
        <v>1.7599416999999999E-5</v>
      </c>
    </row>
    <row r="31" spans="1:5" x14ac:dyDescent="0.25">
      <c r="A31">
        <v>-224</v>
      </c>
      <c r="B31">
        <v>1.7644189999999999E-5</v>
      </c>
    </row>
    <row r="32" spans="1:5" x14ac:dyDescent="0.25">
      <c r="A32">
        <v>-223</v>
      </c>
      <c r="B32">
        <v>1.7688763000000001E-5</v>
      </c>
    </row>
    <row r="33" spans="1:2" x14ac:dyDescent="0.25">
      <c r="A33">
        <v>-222</v>
      </c>
      <c r="B33">
        <v>1.7733136999999999E-5</v>
      </c>
    </row>
    <row r="34" spans="1:2" x14ac:dyDescent="0.25">
      <c r="A34">
        <v>-221</v>
      </c>
      <c r="B34">
        <v>1.7777311E-5</v>
      </c>
    </row>
    <row r="35" spans="1:2" x14ac:dyDescent="0.25">
      <c r="A35">
        <v>-220</v>
      </c>
      <c r="B35">
        <v>1.7821285000000001E-5</v>
      </c>
    </row>
    <row r="36" spans="1:2" x14ac:dyDescent="0.25">
      <c r="A36">
        <v>-219</v>
      </c>
      <c r="B36">
        <v>1.786506E-5</v>
      </c>
    </row>
    <row r="37" spans="1:2" x14ac:dyDescent="0.25">
      <c r="A37">
        <v>-218</v>
      </c>
      <c r="B37">
        <v>1.7908634999999999E-5</v>
      </c>
    </row>
    <row r="38" spans="1:2" x14ac:dyDescent="0.25">
      <c r="A38">
        <v>-217</v>
      </c>
      <c r="B38">
        <v>1.7952011E-5</v>
      </c>
    </row>
    <row r="39" spans="1:2" x14ac:dyDescent="0.25">
      <c r="A39">
        <v>-216</v>
      </c>
      <c r="B39">
        <v>1.7995187000000001E-5</v>
      </c>
    </row>
    <row r="40" spans="1:2" x14ac:dyDescent="0.25">
      <c r="A40">
        <v>-215</v>
      </c>
      <c r="B40">
        <v>1.8038163000000002E-5</v>
      </c>
    </row>
    <row r="41" spans="1:2" x14ac:dyDescent="0.25">
      <c r="A41">
        <v>-214</v>
      </c>
      <c r="B41">
        <v>1.8080939000000002E-5</v>
      </c>
    </row>
    <row r="42" spans="1:2" x14ac:dyDescent="0.25">
      <c r="A42">
        <v>-213</v>
      </c>
      <c r="B42">
        <v>1.8123516000000001E-5</v>
      </c>
    </row>
    <row r="43" spans="1:2" x14ac:dyDescent="0.25">
      <c r="A43">
        <v>-212</v>
      </c>
      <c r="B43">
        <v>1.8165893999999999E-5</v>
      </c>
    </row>
    <row r="44" spans="1:2" x14ac:dyDescent="0.25">
      <c r="A44">
        <v>-211</v>
      </c>
      <c r="B44">
        <v>1.8208071E-5</v>
      </c>
    </row>
    <row r="45" spans="1:2" x14ac:dyDescent="0.25">
      <c r="A45">
        <v>-210</v>
      </c>
      <c r="B45">
        <v>1.8250049E-5</v>
      </c>
    </row>
    <row r="46" spans="1:2" x14ac:dyDescent="0.25">
      <c r="A46">
        <v>-209</v>
      </c>
      <c r="B46">
        <v>1.8291828E-5</v>
      </c>
    </row>
    <row r="47" spans="1:2" x14ac:dyDescent="0.25">
      <c r="A47">
        <v>-208</v>
      </c>
      <c r="B47">
        <v>1.8333405999999999E-5</v>
      </c>
    </row>
    <row r="48" spans="1:2" x14ac:dyDescent="0.25">
      <c r="A48">
        <v>-207</v>
      </c>
      <c r="B48">
        <v>1.8374785000000001E-5</v>
      </c>
    </row>
    <row r="49" spans="1:2" x14ac:dyDescent="0.25">
      <c r="A49">
        <v>-206</v>
      </c>
      <c r="B49">
        <v>1.8415964999999999E-5</v>
      </c>
    </row>
    <row r="50" spans="1:2" x14ac:dyDescent="0.25">
      <c r="A50">
        <v>-205</v>
      </c>
      <c r="B50">
        <v>1.8456944E-5</v>
      </c>
    </row>
    <row r="51" spans="1:2" x14ac:dyDescent="0.25">
      <c r="A51">
        <v>-204</v>
      </c>
      <c r="B51">
        <v>1.8497724999999999E-5</v>
      </c>
    </row>
    <row r="52" spans="1:2" x14ac:dyDescent="0.25">
      <c r="A52">
        <v>-203</v>
      </c>
      <c r="B52">
        <v>1.8538304999999999E-5</v>
      </c>
    </row>
    <row r="53" spans="1:2" x14ac:dyDescent="0.25">
      <c r="A53">
        <v>-202</v>
      </c>
      <c r="B53">
        <v>1.8578686000000001E-5</v>
      </c>
    </row>
    <row r="54" spans="1:2" x14ac:dyDescent="0.25">
      <c r="A54">
        <v>-201</v>
      </c>
      <c r="B54">
        <v>1.8618866999999999E-5</v>
      </c>
    </row>
    <row r="55" spans="1:2" x14ac:dyDescent="0.25">
      <c r="A55">
        <v>-200</v>
      </c>
      <c r="B55">
        <v>1.8658848999999999E-5</v>
      </c>
    </row>
    <row r="56" spans="1:2" x14ac:dyDescent="0.25">
      <c r="A56">
        <v>-199</v>
      </c>
      <c r="B56">
        <v>1.8698630999999999E-5</v>
      </c>
    </row>
    <row r="57" spans="1:2" x14ac:dyDescent="0.25">
      <c r="A57">
        <v>-198</v>
      </c>
      <c r="B57">
        <v>1.8738212999999998E-5</v>
      </c>
    </row>
    <row r="58" spans="1:2" x14ac:dyDescent="0.25">
      <c r="A58">
        <v>-197</v>
      </c>
      <c r="B58">
        <v>1.8777596E-5</v>
      </c>
    </row>
    <row r="59" spans="1:2" x14ac:dyDescent="0.25">
      <c r="A59">
        <v>-196</v>
      </c>
      <c r="B59">
        <v>1.8816778999999998E-5</v>
      </c>
    </row>
    <row r="60" spans="1:2" x14ac:dyDescent="0.25">
      <c r="A60">
        <v>-195</v>
      </c>
      <c r="B60">
        <v>1.8855761999999999E-5</v>
      </c>
    </row>
    <row r="61" spans="1:2" x14ac:dyDescent="0.25">
      <c r="A61">
        <v>-194</v>
      </c>
      <c r="B61">
        <v>1.8894545999999999E-5</v>
      </c>
    </row>
    <row r="62" spans="1:2" x14ac:dyDescent="0.25">
      <c r="A62">
        <v>-193</v>
      </c>
      <c r="B62">
        <v>1.8933129999999999E-5</v>
      </c>
    </row>
    <row r="63" spans="1:2" x14ac:dyDescent="0.25">
      <c r="A63">
        <v>-192</v>
      </c>
      <c r="B63">
        <v>1.8971514000000001E-5</v>
      </c>
    </row>
    <row r="64" spans="1:2" x14ac:dyDescent="0.25">
      <c r="A64">
        <v>-191</v>
      </c>
      <c r="B64">
        <v>1.9009698999999999E-5</v>
      </c>
    </row>
    <row r="65" spans="1:2" x14ac:dyDescent="0.25">
      <c r="A65">
        <v>-190</v>
      </c>
      <c r="B65">
        <v>1.9047684E-5</v>
      </c>
    </row>
    <row r="66" spans="1:2" x14ac:dyDescent="0.25">
      <c r="A66">
        <v>-189</v>
      </c>
      <c r="B66">
        <v>1.908547E-5</v>
      </c>
    </row>
    <row r="67" spans="1:2" x14ac:dyDescent="0.25">
      <c r="A67">
        <v>-188</v>
      </c>
      <c r="B67">
        <v>1.9123055E-5</v>
      </c>
    </row>
    <row r="68" spans="1:2" x14ac:dyDescent="0.25">
      <c r="A68">
        <v>-187</v>
      </c>
      <c r="B68">
        <v>1.9160441999999999E-5</v>
      </c>
    </row>
    <row r="69" spans="1:2" x14ac:dyDescent="0.25">
      <c r="A69">
        <v>-186</v>
      </c>
      <c r="B69">
        <v>1.9197628000000001E-5</v>
      </c>
    </row>
    <row r="70" spans="1:2" x14ac:dyDescent="0.25">
      <c r="A70">
        <v>-185</v>
      </c>
      <c r="B70">
        <v>1.9234615000000002E-5</v>
      </c>
    </row>
    <row r="71" spans="1:2" x14ac:dyDescent="0.25">
      <c r="A71">
        <v>-184</v>
      </c>
      <c r="B71">
        <v>1.9271401999999999E-5</v>
      </c>
    </row>
    <row r="72" spans="1:2" x14ac:dyDescent="0.25">
      <c r="A72">
        <v>-183</v>
      </c>
      <c r="B72">
        <v>1.9307990000000001E-5</v>
      </c>
    </row>
    <row r="73" spans="1:2" x14ac:dyDescent="0.25">
      <c r="A73">
        <v>-182</v>
      </c>
      <c r="B73">
        <v>1.9344378E-5</v>
      </c>
    </row>
    <row r="74" spans="1:2" x14ac:dyDescent="0.25">
      <c r="A74">
        <v>-181</v>
      </c>
      <c r="B74">
        <v>1.9380565999999999E-5</v>
      </c>
    </row>
    <row r="75" spans="1:2" x14ac:dyDescent="0.25">
      <c r="A75">
        <v>-180</v>
      </c>
      <c r="B75">
        <v>1.9416555E-5</v>
      </c>
    </row>
    <row r="76" spans="1:2" x14ac:dyDescent="0.25">
      <c r="A76">
        <v>-179</v>
      </c>
      <c r="B76">
        <v>1.9452344E-5</v>
      </c>
    </row>
    <row r="77" spans="1:2" x14ac:dyDescent="0.25">
      <c r="A77">
        <v>-178</v>
      </c>
      <c r="B77">
        <v>1.9487934E-5</v>
      </c>
    </row>
    <row r="78" spans="1:2" x14ac:dyDescent="0.25">
      <c r="A78">
        <v>-177</v>
      </c>
      <c r="B78">
        <v>1.9523322999999999E-5</v>
      </c>
    </row>
    <row r="79" spans="1:2" x14ac:dyDescent="0.25">
      <c r="A79">
        <v>-176</v>
      </c>
      <c r="B79">
        <v>1.9558514000000001E-5</v>
      </c>
    </row>
    <row r="80" spans="1:2" x14ac:dyDescent="0.25">
      <c r="A80">
        <v>-175</v>
      </c>
      <c r="B80">
        <v>1.9593503999999999E-5</v>
      </c>
    </row>
    <row r="81" spans="1:2" x14ac:dyDescent="0.25">
      <c r="A81">
        <v>-174</v>
      </c>
      <c r="B81">
        <v>1.9628294999999999E-5</v>
      </c>
    </row>
    <row r="82" spans="1:2" x14ac:dyDescent="0.25">
      <c r="A82">
        <v>-173</v>
      </c>
      <c r="B82">
        <v>1.9662885999999999E-5</v>
      </c>
    </row>
    <row r="83" spans="1:2" x14ac:dyDescent="0.25">
      <c r="A83">
        <v>-172</v>
      </c>
      <c r="B83">
        <v>1.9697277999999998E-5</v>
      </c>
    </row>
    <row r="84" spans="1:2" x14ac:dyDescent="0.25">
      <c r="A84">
        <v>-171</v>
      </c>
      <c r="B84">
        <v>1.973147E-5</v>
      </c>
    </row>
    <row r="85" spans="1:2" x14ac:dyDescent="0.25">
      <c r="A85">
        <v>-170</v>
      </c>
      <c r="B85">
        <v>1.9765461999999998E-5</v>
      </c>
    </row>
    <row r="86" spans="1:2" x14ac:dyDescent="0.25">
      <c r="A86">
        <v>-169</v>
      </c>
      <c r="B86">
        <v>1.9799254999999999E-5</v>
      </c>
    </row>
    <row r="87" spans="1:2" x14ac:dyDescent="0.25">
      <c r="A87">
        <v>-168</v>
      </c>
      <c r="B87">
        <v>1.9832847999999999E-5</v>
      </c>
    </row>
    <row r="88" spans="1:2" x14ac:dyDescent="0.25">
      <c r="A88">
        <v>-167</v>
      </c>
      <c r="B88">
        <v>1.9866240999999998E-5</v>
      </c>
    </row>
    <row r="89" spans="1:2" x14ac:dyDescent="0.25">
      <c r="A89">
        <v>-166</v>
      </c>
      <c r="B89">
        <v>1.9899435E-5</v>
      </c>
    </row>
    <row r="90" spans="1:2" x14ac:dyDescent="0.25">
      <c r="A90">
        <v>-165</v>
      </c>
      <c r="B90">
        <v>1.9932428999999998E-5</v>
      </c>
    </row>
    <row r="91" spans="1:2" x14ac:dyDescent="0.25">
      <c r="A91">
        <v>-164</v>
      </c>
      <c r="B91">
        <v>1.9965222999999999E-5</v>
      </c>
    </row>
    <row r="92" spans="1:2" x14ac:dyDescent="0.25">
      <c r="A92">
        <v>-163</v>
      </c>
      <c r="B92">
        <v>1.9997817999999999E-5</v>
      </c>
    </row>
    <row r="93" spans="1:2" x14ac:dyDescent="0.25">
      <c r="A93">
        <v>-162</v>
      </c>
      <c r="B93">
        <v>2.0030212999999999E-5</v>
      </c>
    </row>
    <row r="94" spans="1:2" x14ac:dyDescent="0.25">
      <c r="A94">
        <v>-161</v>
      </c>
      <c r="B94">
        <v>2.0062409000000001E-5</v>
      </c>
    </row>
    <row r="95" spans="1:2" x14ac:dyDescent="0.25">
      <c r="A95">
        <v>-160</v>
      </c>
      <c r="B95">
        <v>2.0094404999999999E-5</v>
      </c>
    </row>
    <row r="96" spans="1:2" x14ac:dyDescent="0.25">
      <c r="A96">
        <v>-159</v>
      </c>
      <c r="B96">
        <v>2.0126201E-5</v>
      </c>
    </row>
    <row r="97" spans="1:2" x14ac:dyDescent="0.25">
      <c r="A97">
        <v>-158</v>
      </c>
      <c r="B97">
        <v>2.0157798E-5</v>
      </c>
    </row>
    <row r="98" spans="1:2" x14ac:dyDescent="0.25">
      <c r="A98">
        <v>-157</v>
      </c>
      <c r="B98">
        <v>2.0189194999999999E-5</v>
      </c>
    </row>
    <row r="99" spans="1:2" x14ac:dyDescent="0.25">
      <c r="A99">
        <v>-156</v>
      </c>
      <c r="B99">
        <v>2.0220391999999998E-5</v>
      </c>
    </row>
    <row r="100" spans="1:2" x14ac:dyDescent="0.25">
      <c r="A100">
        <v>-155</v>
      </c>
      <c r="B100">
        <v>2.025139E-5</v>
      </c>
    </row>
    <row r="101" spans="1:2" x14ac:dyDescent="0.25">
      <c r="A101">
        <v>-154</v>
      </c>
      <c r="B101">
        <v>2.0282188000000001E-5</v>
      </c>
    </row>
    <row r="102" spans="1:2" x14ac:dyDescent="0.25">
      <c r="A102">
        <v>-153</v>
      </c>
      <c r="B102">
        <v>2.0312786000000001E-5</v>
      </c>
    </row>
    <row r="103" spans="1:2" x14ac:dyDescent="0.25">
      <c r="A103">
        <v>-152</v>
      </c>
      <c r="B103">
        <v>2.0343185000000001E-5</v>
      </c>
    </row>
    <row r="104" spans="1:2" x14ac:dyDescent="0.25">
      <c r="A104">
        <v>-151</v>
      </c>
      <c r="B104">
        <v>2.0373384E-5</v>
      </c>
    </row>
    <row r="105" spans="1:2" x14ac:dyDescent="0.25">
      <c r="A105">
        <v>-150</v>
      </c>
      <c r="B105">
        <v>2.0403382999999999E-5</v>
      </c>
    </row>
    <row r="106" spans="1:2" x14ac:dyDescent="0.25">
      <c r="A106">
        <v>-149</v>
      </c>
      <c r="B106">
        <v>2.0433183E-5</v>
      </c>
    </row>
    <row r="107" spans="1:2" x14ac:dyDescent="0.25">
      <c r="A107">
        <v>-148</v>
      </c>
      <c r="B107">
        <v>2.0462783E-5</v>
      </c>
    </row>
    <row r="108" spans="1:2" x14ac:dyDescent="0.25">
      <c r="A108">
        <v>-147</v>
      </c>
      <c r="B108">
        <v>2.0492184E-5</v>
      </c>
    </row>
    <row r="109" spans="1:2" x14ac:dyDescent="0.25">
      <c r="A109">
        <v>-146</v>
      </c>
      <c r="B109">
        <v>2.0521384999999999E-5</v>
      </c>
    </row>
    <row r="110" spans="1:2" x14ac:dyDescent="0.25">
      <c r="A110">
        <v>-145</v>
      </c>
      <c r="B110">
        <v>2.0550386000000001E-5</v>
      </c>
    </row>
    <row r="111" spans="1:2" x14ac:dyDescent="0.25">
      <c r="A111">
        <v>-144</v>
      </c>
      <c r="B111">
        <v>2.0579188000000002E-5</v>
      </c>
    </row>
    <row r="112" spans="1:2" x14ac:dyDescent="0.25">
      <c r="A112">
        <v>-143</v>
      </c>
      <c r="B112">
        <v>2.0607789999999999E-5</v>
      </c>
    </row>
    <row r="113" spans="1:2" x14ac:dyDescent="0.25">
      <c r="A113">
        <v>-142</v>
      </c>
      <c r="B113">
        <v>2.0636191999999999E-5</v>
      </c>
    </row>
    <row r="114" spans="1:2" x14ac:dyDescent="0.25">
      <c r="A114">
        <v>-141</v>
      </c>
      <c r="B114">
        <v>2.0664395000000001E-5</v>
      </c>
    </row>
    <row r="115" spans="1:2" x14ac:dyDescent="0.25">
      <c r="A115">
        <v>-140</v>
      </c>
      <c r="B115">
        <v>2.0692398E-5</v>
      </c>
    </row>
    <row r="116" spans="1:2" x14ac:dyDescent="0.25">
      <c r="A116">
        <v>-139</v>
      </c>
      <c r="B116">
        <v>2.0720201000000001E-5</v>
      </c>
    </row>
    <row r="117" spans="1:2" x14ac:dyDescent="0.25">
      <c r="A117">
        <v>-138</v>
      </c>
      <c r="B117">
        <v>2.0747804999999998E-5</v>
      </c>
    </row>
    <row r="118" spans="1:2" x14ac:dyDescent="0.25">
      <c r="A118">
        <v>-137</v>
      </c>
      <c r="B118">
        <v>2.0775208999999999E-5</v>
      </c>
    </row>
    <row r="119" spans="1:2" x14ac:dyDescent="0.25">
      <c r="A119">
        <v>-136</v>
      </c>
      <c r="B119">
        <v>2.0802413000000002E-5</v>
      </c>
    </row>
    <row r="120" spans="1:2" x14ac:dyDescent="0.25">
      <c r="A120">
        <v>-135</v>
      </c>
      <c r="B120">
        <v>2.0829418E-5</v>
      </c>
    </row>
    <row r="121" spans="1:2" x14ac:dyDescent="0.25">
      <c r="A121">
        <v>-134</v>
      </c>
      <c r="B121">
        <v>2.0856223000000002E-5</v>
      </c>
    </row>
    <row r="122" spans="1:2" x14ac:dyDescent="0.25">
      <c r="A122">
        <v>-133</v>
      </c>
      <c r="B122">
        <v>2.0882828999999999E-5</v>
      </c>
    </row>
    <row r="123" spans="1:2" x14ac:dyDescent="0.25">
      <c r="A123">
        <v>-132</v>
      </c>
      <c r="B123">
        <v>2.0909234999999999E-5</v>
      </c>
    </row>
    <row r="124" spans="1:2" x14ac:dyDescent="0.25">
      <c r="A124">
        <v>-131</v>
      </c>
      <c r="B124">
        <v>2.0935441000000002E-5</v>
      </c>
    </row>
    <row r="125" spans="1:2" x14ac:dyDescent="0.25">
      <c r="A125">
        <v>-130</v>
      </c>
      <c r="B125">
        <v>2.0961448E-5</v>
      </c>
    </row>
    <row r="126" spans="1:2" x14ac:dyDescent="0.25">
      <c r="A126">
        <v>-129</v>
      </c>
      <c r="B126">
        <v>2.0987254999999998E-5</v>
      </c>
    </row>
    <row r="127" spans="1:2" x14ac:dyDescent="0.25">
      <c r="A127">
        <v>-128</v>
      </c>
      <c r="B127">
        <v>2.1012861999999999E-5</v>
      </c>
    </row>
    <row r="128" spans="1:2" x14ac:dyDescent="0.25">
      <c r="A128">
        <v>-127</v>
      </c>
      <c r="B128">
        <v>2.1038269999999999E-5</v>
      </c>
    </row>
    <row r="129" spans="1:2" x14ac:dyDescent="0.25">
      <c r="A129">
        <v>-126</v>
      </c>
      <c r="B129">
        <v>2.1063477999999999E-5</v>
      </c>
    </row>
    <row r="130" spans="1:2" x14ac:dyDescent="0.25">
      <c r="A130">
        <v>-125</v>
      </c>
      <c r="B130">
        <v>2.1088486000000002E-5</v>
      </c>
    </row>
    <row r="131" spans="1:2" x14ac:dyDescent="0.25">
      <c r="A131">
        <v>-124</v>
      </c>
      <c r="B131">
        <v>2.1113295E-5</v>
      </c>
    </row>
    <row r="132" spans="1:2" x14ac:dyDescent="0.25">
      <c r="A132">
        <v>-123</v>
      </c>
      <c r="B132">
        <v>2.1137904000000001E-5</v>
      </c>
    </row>
    <row r="133" spans="1:2" x14ac:dyDescent="0.25">
      <c r="A133">
        <v>-122</v>
      </c>
      <c r="B133">
        <v>2.1162314000000001E-5</v>
      </c>
    </row>
    <row r="134" spans="1:2" x14ac:dyDescent="0.25">
      <c r="A134">
        <v>-121</v>
      </c>
      <c r="B134">
        <v>2.1186523000000001E-5</v>
      </c>
    </row>
    <row r="135" spans="1:2" x14ac:dyDescent="0.25">
      <c r="A135">
        <v>-120</v>
      </c>
      <c r="B135">
        <v>2.1210533999999999E-5</v>
      </c>
    </row>
    <row r="136" spans="1:2" x14ac:dyDescent="0.25">
      <c r="A136">
        <v>-119</v>
      </c>
      <c r="B136">
        <v>2.1234344000000001E-5</v>
      </c>
    </row>
    <row r="137" spans="1:2" x14ac:dyDescent="0.25">
      <c r="A137">
        <v>-118</v>
      </c>
      <c r="B137">
        <v>2.1257954999999999E-5</v>
      </c>
    </row>
    <row r="138" spans="1:2" x14ac:dyDescent="0.25">
      <c r="A138">
        <v>-117</v>
      </c>
      <c r="B138">
        <v>2.1281366E-5</v>
      </c>
    </row>
    <row r="139" spans="1:2" x14ac:dyDescent="0.25">
      <c r="A139">
        <v>-116</v>
      </c>
      <c r="B139">
        <v>2.1304577999999999E-5</v>
      </c>
    </row>
    <row r="140" spans="1:2" x14ac:dyDescent="0.25">
      <c r="A140">
        <v>-115</v>
      </c>
      <c r="B140">
        <v>2.1327590000000002E-5</v>
      </c>
    </row>
    <row r="141" spans="1:2" x14ac:dyDescent="0.25">
      <c r="A141">
        <v>-114</v>
      </c>
      <c r="B141">
        <v>2.1350402E-5</v>
      </c>
    </row>
    <row r="142" spans="1:2" x14ac:dyDescent="0.25">
      <c r="A142">
        <v>-113</v>
      </c>
      <c r="B142">
        <v>2.1373015000000001E-5</v>
      </c>
    </row>
    <row r="143" spans="1:2" x14ac:dyDescent="0.25">
      <c r="A143">
        <v>-112</v>
      </c>
      <c r="B143">
        <v>2.1395427999999998E-5</v>
      </c>
    </row>
    <row r="144" spans="1:2" x14ac:dyDescent="0.25">
      <c r="A144">
        <v>-111</v>
      </c>
      <c r="B144">
        <v>2.1417642000000001E-5</v>
      </c>
    </row>
    <row r="145" spans="1:2" x14ac:dyDescent="0.25">
      <c r="A145">
        <v>-110</v>
      </c>
      <c r="B145">
        <v>2.1439655000000001E-5</v>
      </c>
    </row>
    <row r="146" spans="1:2" x14ac:dyDescent="0.25">
      <c r="A146">
        <v>-109</v>
      </c>
      <c r="B146">
        <v>2.1461469E-5</v>
      </c>
    </row>
    <row r="147" spans="1:2" x14ac:dyDescent="0.25">
      <c r="A147">
        <v>-108</v>
      </c>
      <c r="B147">
        <v>2.1483084000000001E-5</v>
      </c>
    </row>
    <row r="148" spans="1:2" x14ac:dyDescent="0.25">
      <c r="A148">
        <v>-107</v>
      </c>
      <c r="B148">
        <v>2.1504499000000001E-5</v>
      </c>
    </row>
    <row r="149" spans="1:2" x14ac:dyDescent="0.25">
      <c r="A149">
        <v>-106</v>
      </c>
      <c r="B149">
        <v>2.1525714000000001E-5</v>
      </c>
    </row>
    <row r="150" spans="1:2" x14ac:dyDescent="0.25">
      <c r="A150">
        <v>-105</v>
      </c>
      <c r="B150">
        <v>2.154673E-5</v>
      </c>
    </row>
    <row r="151" spans="1:2" x14ac:dyDescent="0.25">
      <c r="A151">
        <v>-104</v>
      </c>
      <c r="B151">
        <v>2.1567545999999999E-5</v>
      </c>
    </row>
    <row r="152" spans="1:2" x14ac:dyDescent="0.25">
      <c r="A152">
        <v>-103</v>
      </c>
      <c r="B152">
        <v>2.1588162E-5</v>
      </c>
    </row>
    <row r="153" spans="1:2" x14ac:dyDescent="0.25">
      <c r="A153">
        <v>-102</v>
      </c>
      <c r="B153">
        <v>2.1608578000000002E-5</v>
      </c>
    </row>
    <row r="154" spans="1:2" x14ac:dyDescent="0.25">
      <c r="A154">
        <v>-101</v>
      </c>
      <c r="B154">
        <v>2.1628795000000002E-5</v>
      </c>
    </row>
    <row r="155" spans="1:2" x14ac:dyDescent="0.25">
      <c r="A155">
        <v>-100</v>
      </c>
      <c r="B155">
        <v>2.1648813000000001E-5</v>
      </c>
    </row>
    <row r="156" spans="1:2" x14ac:dyDescent="0.25">
      <c r="A156">
        <v>-99</v>
      </c>
      <c r="B156">
        <v>2.1668630999999999E-5</v>
      </c>
    </row>
    <row r="157" spans="1:2" x14ac:dyDescent="0.25">
      <c r="A157">
        <v>-98</v>
      </c>
      <c r="B157">
        <v>2.1688249000000001E-5</v>
      </c>
    </row>
    <row r="158" spans="1:2" x14ac:dyDescent="0.25">
      <c r="A158">
        <v>-97</v>
      </c>
      <c r="B158">
        <v>2.1707666999999999E-5</v>
      </c>
    </row>
    <row r="159" spans="1:2" x14ac:dyDescent="0.25">
      <c r="A159">
        <v>-96</v>
      </c>
      <c r="B159">
        <v>2.1726885999999999E-5</v>
      </c>
    </row>
    <row r="160" spans="1:2" x14ac:dyDescent="0.25">
      <c r="A160">
        <v>-95</v>
      </c>
      <c r="B160">
        <v>2.1745905000000002E-5</v>
      </c>
    </row>
    <row r="161" spans="1:2" x14ac:dyDescent="0.25">
      <c r="A161">
        <v>-94</v>
      </c>
      <c r="B161">
        <v>2.1764725E-5</v>
      </c>
    </row>
    <row r="162" spans="1:2" x14ac:dyDescent="0.25">
      <c r="A162">
        <v>-93</v>
      </c>
      <c r="B162">
        <v>2.1783343999999999E-5</v>
      </c>
    </row>
    <row r="163" spans="1:2" x14ac:dyDescent="0.25">
      <c r="A163">
        <v>-92</v>
      </c>
      <c r="B163">
        <v>2.1801764999999999E-5</v>
      </c>
    </row>
    <row r="164" spans="1:2" x14ac:dyDescent="0.25">
      <c r="A164">
        <v>-91</v>
      </c>
      <c r="B164">
        <v>2.1819985E-5</v>
      </c>
    </row>
    <row r="165" spans="1:2" x14ac:dyDescent="0.25">
      <c r="A165">
        <v>-90</v>
      </c>
      <c r="B165">
        <v>2.1838006E-5</v>
      </c>
    </row>
    <row r="166" spans="1:2" x14ac:dyDescent="0.25">
      <c r="A166">
        <v>-89</v>
      </c>
      <c r="B166">
        <v>2.1855826999999999E-5</v>
      </c>
    </row>
    <row r="167" spans="1:2" x14ac:dyDescent="0.25">
      <c r="A167">
        <v>-88</v>
      </c>
      <c r="B167">
        <v>2.1873449E-5</v>
      </c>
    </row>
    <row r="168" spans="1:2" x14ac:dyDescent="0.25">
      <c r="A168">
        <v>-87</v>
      </c>
      <c r="B168">
        <v>2.1890871000000001E-5</v>
      </c>
    </row>
    <row r="169" spans="1:2" x14ac:dyDescent="0.25">
      <c r="A169">
        <v>-86</v>
      </c>
      <c r="B169">
        <v>2.1908092999999999E-5</v>
      </c>
    </row>
    <row r="170" spans="1:2" x14ac:dyDescent="0.25">
      <c r="A170">
        <v>-85</v>
      </c>
      <c r="B170">
        <v>2.1925116000000002E-5</v>
      </c>
    </row>
    <row r="171" spans="1:2" x14ac:dyDescent="0.25">
      <c r="A171">
        <v>-84</v>
      </c>
      <c r="B171">
        <v>2.1941939000000001E-5</v>
      </c>
    </row>
    <row r="172" spans="1:2" x14ac:dyDescent="0.25">
      <c r="A172">
        <v>-83</v>
      </c>
      <c r="B172">
        <v>2.1958562999999999E-5</v>
      </c>
    </row>
    <row r="173" spans="1:2" x14ac:dyDescent="0.25">
      <c r="A173">
        <v>-82</v>
      </c>
      <c r="B173">
        <v>2.1974987E-5</v>
      </c>
    </row>
    <row r="174" spans="1:2" x14ac:dyDescent="0.25">
      <c r="A174">
        <v>-81</v>
      </c>
      <c r="B174">
        <v>2.1991211000000001E-5</v>
      </c>
    </row>
    <row r="175" spans="1:2" x14ac:dyDescent="0.25">
      <c r="A175">
        <v>-80</v>
      </c>
      <c r="B175">
        <v>2.2007235000000001E-5</v>
      </c>
    </row>
    <row r="176" spans="1:2" x14ac:dyDescent="0.25">
      <c r="A176">
        <v>-79</v>
      </c>
      <c r="B176">
        <v>2.202306E-5</v>
      </c>
    </row>
    <row r="177" spans="1:2" x14ac:dyDescent="0.25">
      <c r="A177">
        <v>-78</v>
      </c>
      <c r="B177">
        <v>2.2038684999999999E-5</v>
      </c>
    </row>
    <row r="178" spans="1:2" x14ac:dyDescent="0.25">
      <c r="A178">
        <v>-77</v>
      </c>
      <c r="B178">
        <v>2.2054111E-5</v>
      </c>
    </row>
    <row r="179" spans="1:2" x14ac:dyDescent="0.25">
      <c r="A179">
        <v>-76</v>
      </c>
      <c r="B179">
        <v>2.2069337E-5</v>
      </c>
    </row>
    <row r="180" spans="1:2" x14ac:dyDescent="0.25">
      <c r="A180">
        <v>-75</v>
      </c>
      <c r="B180">
        <v>2.2084363E-5</v>
      </c>
    </row>
    <row r="181" spans="1:2" x14ac:dyDescent="0.25">
      <c r="A181">
        <v>-74</v>
      </c>
      <c r="B181">
        <v>2.2099189999999999E-5</v>
      </c>
    </row>
    <row r="182" spans="1:2" x14ac:dyDescent="0.25">
      <c r="A182">
        <v>-73</v>
      </c>
      <c r="B182">
        <v>2.2113817000000001E-5</v>
      </c>
    </row>
    <row r="183" spans="1:2" x14ac:dyDescent="0.25">
      <c r="A183">
        <v>-72</v>
      </c>
      <c r="B183">
        <v>2.2128244E-5</v>
      </c>
    </row>
    <row r="184" spans="1:2" x14ac:dyDescent="0.25">
      <c r="A184">
        <v>-71</v>
      </c>
      <c r="B184">
        <v>2.2142472E-5</v>
      </c>
    </row>
    <row r="185" spans="1:2" x14ac:dyDescent="0.25">
      <c r="A185">
        <v>-70</v>
      </c>
      <c r="B185">
        <v>2.21565E-5</v>
      </c>
    </row>
    <row r="186" spans="1:2" x14ac:dyDescent="0.25">
      <c r="A186">
        <v>-69</v>
      </c>
      <c r="B186">
        <v>2.2170328999999999E-5</v>
      </c>
    </row>
    <row r="187" spans="1:2" x14ac:dyDescent="0.25">
      <c r="A187">
        <v>-68</v>
      </c>
      <c r="B187">
        <v>2.2183956999999999E-5</v>
      </c>
    </row>
    <row r="188" spans="1:2" x14ac:dyDescent="0.25">
      <c r="A188">
        <v>-67</v>
      </c>
      <c r="B188">
        <v>2.2197387E-5</v>
      </c>
    </row>
    <row r="189" spans="1:2" x14ac:dyDescent="0.25">
      <c r="A189">
        <v>-66</v>
      </c>
      <c r="B189">
        <v>2.2210616000000001E-5</v>
      </c>
    </row>
    <row r="190" spans="1:2" x14ac:dyDescent="0.25">
      <c r="A190">
        <v>-65</v>
      </c>
      <c r="B190">
        <v>2.2223646000000001E-5</v>
      </c>
    </row>
    <row r="191" spans="1:2" x14ac:dyDescent="0.25">
      <c r="A191">
        <v>-64</v>
      </c>
      <c r="B191">
        <v>2.2236476000000001E-5</v>
      </c>
    </row>
    <row r="192" spans="1:2" x14ac:dyDescent="0.25">
      <c r="A192">
        <v>-63</v>
      </c>
      <c r="B192">
        <v>2.2249106999999999E-5</v>
      </c>
    </row>
    <row r="193" spans="1:4" x14ac:dyDescent="0.25">
      <c r="A193">
        <v>-62</v>
      </c>
      <c r="B193">
        <v>2.2261538000000001E-5</v>
      </c>
    </row>
    <row r="194" spans="1:4" x14ac:dyDescent="0.25">
      <c r="A194">
        <v>-61</v>
      </c>
      <c r="B194">
        <v>2.2273768999999999E-5</v>
      </c>
    </row>
    <row r="195" spans="1:4" x14ac:dyDescent="0.25">
      <c r="A195">
        <v>-60</v>
      </c>
      <c r="B195">
        <v>2.2285800999999999E-5</v>
      </c>
    </row>
    <row r="196" spans="1:4" x14ac:dyDescent="0.25">
      <c r="A196">
        <v>-59</v>
      </c>
      <c r="B196">
        <v>2.2297632999999998E-5</v>
      </c>
    </row>
    <row r="197" spans="1:4" x14ac:dyDescent="0.25">
      <c r="A197">
        <v>-58</v>
      </c>
      <c r="B197">
        <v>2.2309265000000001E-5</v>
      </c>
    </row>
    <row r="198" spans="1:4" x14ac:dyDescent="0.25">
      <c r="A198">
        <v>-57</v>
      </c>
      <c r="B198">
        <v>2.2320697999999999E-5</v>
      </c>
    </row>
    <row r="199" spans="1:4" x14ac:dyDescent="0.25">
      <c r="A199">
        <v>-56</v>
      </c>
      <c r="B199">
        <v>2.2331931E-5</v>
      </c>
    </row>
    <row r="200" spans="1:4" x14ac:dyDescent="0.25">
      <c r="A200">
        <v>-55</v>
      </c>
      <c r="B200">
        <v>2.2342965E-5</v>
      </c>
    </row>
    <row r="201" spans="1:4" x14ac:dyDescent="0.25">
      <c r="A201">
        <v>-54</v>
      </c>
      <c r="B201">
        <v>2.2353798000000001E-5</v>
      </c>
    </row>
    <row r="202" spans="1:4" x14ac:dyDescent="0.25">
      <c r="A202">
        <v>-53</v>
      </c>
      <c r="B202">
        <v>2.2364432999999999E-5</v>
      </c>
    </row>
    <row r="203" spans="1:4" x14ac:dyDescent="0.25">
      <c r="A203">
        <v>-52</v>
      </c>
      <c r="B203">
        <v>2.2374867000000001E-5</v>
      </c>
    </row>
    <row r="204" spans="1:4" x14ac:dyDescent="0.25">
      <c r="A204">
        <v>-51</v>
      </c>
      <c r="B204">
        <v>2.2385101999999999E-5</v>
      </c>
    </row>
    <row r="205" spans="1:4" x14ac:dyDescent="0.25">
      <c r="A205">
        <v>-50</v>
      </c>
      <c r="B205">
        <v>2.2395137E-5</v>
      </c>
      <c r="D205" t="s">
        <v>38</v>
      </c>
    </row>
    <row r="206" spans="1:4" x14ac:dyDescent="0.25">
      <c r="A206">
        <v>-49</v>
      </c>
      <c r="B206">
        <v>2.2404972999999999E-5</v>
      </c>
    </row>
    <row r="207" spans="1:4" x14ac:dyDescent="0.25">
      <c r="A207">
        <v>-48</v>
      </c>
      <c r="B207">
        <v>2.2414608999999998E-5</v>
      </c>
    </row>
    <row r="208" spans="1:4" x14ac:dyDescent="0.25">
      <c r="A208">
        <v>-47</v>
      </c>
      <c r="B208">
        <v>2.2424045000000001E-5</v>
      </c>
    </row>
    <row r="209" spans="1:2" x14ac:dyDescent="0.25">
      <c r="A209">
        <v>-46</v>
      </c>
      <c r="B209">
        <v>2.2433282000000002E-5</v>
      </c>
    </row>
    <row r="210" spans="1:2" x14ac:dyDescent="0.25">
      <c r="A210">
        <v>-45</v>
      </c>
      <c r="B210">
        <v>2.2442318999999999E-5</v>
      </c>
    </row>
    <row r="211" spans="1:2" x14ac:dyDescent="0.25">
      <c r="A211">
        <v>-44</v>
      </c>
      <c r="B211">
        <v>2.2451155999999999E-5</v>
      </c>
    </row>
    <row r="212" spans="1:2" x14ac:dyDescent="0.25">
      <c r="A212">
        <v>-43</v>
      </c>
      <c r="B212">
        <v>2.2459794000000002E-5</v>
      </c>
    </row>
    <row r="213" spans="1:2" x14ac:dyDescent="0.25">
      <c r="A213">
        <v>-42</v>
      </c>
      <c r="B213">
        <v>2.2468232E-5</v>
      </c>
    </row>
    <row r="214" spans="1:2" x14ac:dyDescent="0.25">
      <c r="A214">
        <v>-41</v>
      </c>
      <c r="B214">
        <v>2.2476471000000001E-5</v>
      </c>
    </row>
    <row r="215" spans="1:2" x14ac:dyDescent="0.25">
      <c r="A215">
        <v>-40</v>
      </c>
      <c r="B215">
        <v>2.2484509999999999E-5</v>
      </c>
    </row>
    <row r="216" spans="1:2" x14ac:dyDescent="0.25">
      <c r="A216">
        <v>-39</v>
      </c>
      <c r="B216">
        <v>2.2492348999999999E-5</v>
      </c>
    </row>
    <row r="217" spans="1:2" x14ac:dyDescent="0.25">
      <c r="A217">
        <v>-38</v>
      </c>
      <c r="B217">
        <v>2.2499987999999999E-5</v>
      </c>
    </row>
    <row r="218" spans="1:2" x14ac:dyDescent="0.25">
      <c r="A218">
        <v>-37</v>
      </c>
      <c r="B218">
        <v>2.2507428000000001E-5</v>
      </c>
    </row>
    <row r="219" spans="1:2" x14ac:dyDescent="0.25">
      <c r="A219">
        <v>-36</v>
      </c>
      <c r="B219">
        <v>2.2514669000000002E-5</v>
      </c>
    </row>
    <row r="220" spans="1:2" x14ac:dyDescent="0.25">
      <c r="A220">
        <v>-35</v>
      </c>
      <c r="B220">
        <v>2.2521708999999999E-5</v>
      </c>
    </row>
    <row r="221" spans="1:2" x14ac:dyDescent="0.25">
      <c r="A221">
        <v>-34</v>
      </c>
      <c r="B221">
        <v>2.252855E-5</v>
      </c>
    </row>
    <row r="222" spans="1:2" x14ac:dyDescent="0.25">
      <c r="A222">
        <v>-33</v>
      </c>
      <c r="B222">
        <v>2.2535191999999999E-5</v>
      </c>
    </row>
    <row r="223" spans="1:2" x14ac:dyDescent="0.25">
      <c r="A223">
        <v>-32</v>
      </c>
      <c r="B223">
        <v>2.2541633000000001E-5</v>
      </c>
    </row>
    <row r="224" spans="1:2" x14ac:dyDescent="0.25">
      <c r="A224">
        <v>-31</v>
      </c>
      <c r="B224">
        <v>2.2547875E-5</v>
      </c>
    </row>
    <row r="225" spans="1:2" x14ac:dyDescent="0.25">
      <c r="A225">
        <v>-30</v>
      </c>
      <c r="B225">
        <v>2.2553918E-5</v>
      </c>
    </row>
    <row r="226" spans="1:2" x14ac:dyDescent="0.25">
      <c r="A226">
        <v>-29</v>
      </c>
      <c r="B226">
        <v>2.2559761E-5</v>
      </c>
    </row>
    <row r="227" spans="1:2" x14ac:dyDescent="0.25">
      <c r="A227">
        <v>-28</v>
      </c>
      <c r="B227">
        <v>2.2565404E-5</v>
      </c>
    </row>
    <row r="228" spans="1:2" x14ac:dyDescent="0.25">
      <c r="A228">
        <v>-27</v>
      </c>
      <c r="B228">
        <v>2.2570846999999999E-5</v>
      </c>
    </row>
    <row r="229" spans="1:2" x14ac:dyDescent="0.25">
      <c r="A229">
        <v>-26</v>
      </c>
      <c r="B229">
        <v>2.2576091000000001E-5</v>
      </c>
    </row>
    <row r="230" spans="1:2" x14ac:dyDescent="0.25">
      <c r="A230">
        <v>-25</v>
      </c>
      <c r="B230">
        <v>2.2581134999999999E-5</v>
      </c>
    </row>
    <row r="231" spans="1:2" x14ac:dyDescent="0.25">
      <c r="A231">
        <v>-24</v>
      </c>
      <c r="B231">
        <v>2.2585979999999999E-5</v>
      </c>
    </row>
    <row r="232" spans="1:2" x14ac:dyDescent="0.25">
      <c r="A232">
        <v>-23</v>
      </c>
      <c r="B232">
        <v>2.2590624999999999E-5</v>
      </c>
    </row>
    <row r="233" spans="1:2" x14ac:dyDescent="0.25">
      <c r="A233">
        <v>-22</v>
      </c>
      <c r="B233">
        <v>2.2595070000000001E-5</v>
      </c>
    </row>
    <row r="234" spans="1:2" x14ac:dyDescent="0.25">
      <c r="A234">
        <v>-21</v>
      </c>
      <c r="B234">
        <v>2.2599315999999999E-5</v>
      </c>
    </row>
    <row r="235" spans="1:2" x14ac:dyDescent="0.25">
      <c r="A235">
        <v>-20</v>
      </c>
      <c r="B235">
        <v>2.2603362000000001E-5</v>
      </c>
    </row>
    <row r="236" spans="1:2" x14ac:dyDescent="0.25">
      <c r="A236">
        <v>-19</v>
      </c>
      <c r="B236">
        <v>2.2607208000000001E-5</v>
      </c>
    </row>
    <row r="237" spans="1:2" x14ac:dyDescent="0.25">
      <c r="A237">
        <v>-18</v>
      </c>
      <c r="B237">
        <v>2.2610855000000001E-5</v>
      </c>
    </row>
    <row r="238" spans="1:2" x14ac:dyDescent="0.25">
      <c r="A238">
        <v>-17</v>
      </c>
      <c r="B238">
        <v>2.2614302E-5</v>
      </c>
    </row>
    <row r="239" spans="1:2" x14ac:dyDescent="0.25">
      <c r="A239">
        <v>-16</v>
      </c>
      <c r="B239">
        <v>2.2617548999999999E-5</v>
      </c>
    </row>
    <row r="240" spans="1:2" x14ac:dyDescent="0.25">
      <c r="A240">
        <v>-15</v>
      </c>
      <c r="B240">
        <v>2.2620597E-5</v>
      </c>
    </row>
    <row r="241" spans="1:2" x14ac:dyDescent="0.25">
      <c r="A241">
        <v>-14</v>
      </c>
      <c r="B241">
        <v>2.2623445000000001E-5</v>
      </c>
    </row>
    <row r="242" spans="1:2" x14ac:dyDescent="0.25">
      <c r="A242">
        <v>-13</v>
      </c>
      <c r="B242">
        <v>2.2626094E-5</v>
      </c>
    </row>
    <row r="243" spans="1:2" x14ac:dyDescent="0.25">
      <c r="A243">
        <v>-12</v>
      </c>
      <c r="B243">
        <v>2.2628543E-5</v>
      </c>
    </row>
    <row r="244" spans="1:2" x14ac:dyDescent="0.25">
      <c r="A244">
        <v>-11</v>
      </c>
      <c r="B244">
        <v>2.2630791999999998E-5</v>
      </c>
    </row>
    <row r="245" spans="1:2" x14ac:dyDescent="0.25">
      <c r="A245">
        <v>-10</v>
      </c>
      <c r="B245">
        <v>2.2632841E-5</v>
      </c>
    </row>
    <row r="246" spans="1:2" x14ac:dyDescent="0.25">
      <c r="A246">
        <v>-9</v>
      </c>
      <c r="B246">
        <v>2.2634691000000001E-5</v>
      </c>
    </row>
    <row r="247" spans="1:2" x14ac:dyDescent="0.25">
      <c r="A247">
        <v>-8</v>
      </c>
      <c r="B247">
        <v>2.2636342E-5</v>
      </c>
    </row>
    <row r="248" spans="1:2" x14ac:dyDescent="0.25">
      <c r="A248">
        <v>-7</v>
      </c>
      <c r="B248">
        <v>2.2637792E-5</v>
      </c>
    </row>
    <row r="249" spans="1:2" x14ac:dyDescent="0.25">
      <c r="A249">
        <v>-6</v>
      </c>
      <c r="B249">
        <v>2.2639042999999999E-5</v>
      </c>
    </row>
    <row r="250" spans="1:2" x14ac:dyDescent="0.25">
      <c r="A250">
        <v>-5</v>
      </c>
      <c r="B250">
        <v>2.2640095E-5</v>
      </c>
    </row>
    <row r="251" spans="1:2" x14ac:dyDescent="0.25">
      <c r="A251">
        <v>-4</v>
      </c>
      <c r="B251">
        <v>2.2640946000000001E-5</v>
      </c>
    </row>
    <row r="252" spans="1:2" x14ac:dyDescent="0.25">
      <c r="A252">
        <v>-3</v>
      </c>
      <c r="B252">
        <v>2.2641599000000001E-5</v>
      </c>
    </row>
    <row r="253" spans="1:2" x14ac:dyDescent="0.25">
      <c r="A253">
        <v>-2</v>
      </c>
      <c r="B253">
        <v>2.2642051000000001E-5</v>
      </c>
    </row>
    <row r="254" spans="1:2" x14ac:dyDescent="0.25">
      <c r="A254">
        <v>-1</v>
      </c>
      <c r="B254">
        <v>2.2642303999999999E-5</v>
      </c>
    </row>
    <row r="255" spans="1:2" x14ac:dyDescent="0.25">
      <c r="A255">
        <v>0</v>
      </c>
      <c r="B255">
        <v>2.2642357000000001E-5</v>
      </c>
    </row>
    <row r="256" spans="1:2" x14ac:dyDescent="0.25">
      <c r="A256">
        <v>1</v>
      </c>
      <c r="B256">
        <v>2.2642209999999999E-5</v>
      </c>
    </row>
    <row r="257" spans="1:2" x14ac:dyDescent="0.25">
      <c r="A257">
        <v>2</v>
      </c>
      <c r="B257">
        <v>2.2641863999999999E-5</v>
      </c>
    </row>
    <row r="258" spans="1:2" x14ac:dyDescent="0.25">
      <c r="A258">
        <v>3</v>
      </c>
      <c r="B258">
        <v>2.2641319000000002E-5</v>
      </c>
    </row>
    <row r="259" spans="1:2" x14ac:dyDescent="0.25">
      <c r="A259">
        <v>4</v>
      </c>
      <c r="B259">
        <v>2.2640573000000001E-5</v>
      </c>
    </row>
    <row r="260" spans="1:2" x14ac:dyDescent="0.25">
      <c r="A260">
        <v>5</v>
      </c>
      <c r="B260">
        <v>2.2639627999999999E-5</v>
      </c>
    </row>
    <row r="261" spans="1:2" x14ac:dyDescent="0.25">
      <c r="A261">
        <v>6</v>
      </c>
      <c r="B261">
        <v>2.2638483E-5</v>
      </c>
    </row>
    <row r="262" spans="1:2" x14ac:dyDescent="0.25">
      <c r="A262">
        <v>7</v>
      </c>
      <c r="B262">
        <v>2.2637139000000001E-5</v>
      </c>
    </row>
    <row r="263" spans="1:2" x14ac:dyDescent="0.25">
      <c r="A263">
        <v>8</v>
      </c>
      <c r="B263">
        <v>2.2635595E-5</v>
      </c>
    </row>
    <row r="264" spans="1:2" x14ac:dyDescent="0.25">
      <c r="A264">
        <v>9</v>
      </c>
      <c r="B264">
        <v>2.2633851E-5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B5FD-394C-4813-A4C6-9561EE8FB02C}">
  <dimension ref="A1:X572"/>
  <sheetViews>
    <sheetView topLeftCell="C22" zoomScaleNormal="100" workbookViewId="0">
      <selection activeCell="S572" sqref="R25:S572"/>
    </sheetView>
  </sheetViews>
  <sheetFormatPr baseColWidth="10" defaultColWidth="8.85546875" defaultRowHeight="15" x14ac:dyDescent="0.25"/>
  <cols>
    <col min="2" max="2" width="10.140625" bestFit="1" customWidth="1"/>
    <col min="3" max="3" width="15.85546875" customWidth="1"/>
    <col min="4" max="4" width="10.28515625" bestFit="1" customWidth="1"/>
    <col min="7" max="7" width="9.28515625" bestFit="1" customWidth="1"/>
    <col min="13" max="14" width="8.85546875" style="3"/>
    <col min="15" max="15" width="10" style="3" customWidth="1"/>
    <col min="16" max="16" width="10" style="10" customWidth="1"/>
    <col min="17" max="17" width="12" style="10" bestFit="1" customWidth="1"/>
    <col min="18" max="18" width="12" style="15" bestFit="1" customWidth="1"/>
    <col min="19" max="19" width="12" bestFit="1" customWidth="1"/>
    <col min="20" max="20" width="12" style="10" bestFit="1" customWidth="1"/>
    <col min="21" max="21" width="11.28515625" style="15" bestFit="1" customWidth="1"/>
  </cols>
  <sheetData>
    <row r="1" spans="1:19" ht="39" thickBot="1" x14ac:dyDescent="0.3">
      <c r="A1" s="1"/>
      <c r="B1" s="2" t="s">
        <v>0</v>
      </c>
      <c r="C1" s="2" t="s">
        <v>1</v>
      </c>
      <c r="D1" s="2" t="s">
        <v>1</v>
      </c>
      <c r="I1">
        <v>0</v>
      </c>
      <c r="J1">
        <v>273</v>
      </c>
      <c r="K1" t="s">
        <v>40</v>
      </c>
      <c r="L1">
        <v>20</v>
      </c>
      <c r="M1" s="3" t="s">
        <v>20</v>
      </c>
      <c r="N1" s="3" t="s">
        <v>19</v>
      </c>
      <c r="O1" s="8" t="s">
        <v>35</v>
      </c>
      <c r="P1" s="11" t="s">
        <v>43</v>
      </c>
      <c r="Q1" s="11" t="s">
        <v>41</v>
      </c>
      <c r="R1" s="20" t="s">
        <v>44</v>
      </c>
      <c r="S1" s="8" t="s">
        <v>49</v>
      </c>
    </row>
    <row r="2" spans="1:19" ht="15.75" thickBot="1" x14ac:dyDescent="0.3">
      <c r="A2" s="2" t="s">
        <v>2</v>
      </c>
      <c r="B2" s="2" t="s">
        <v>3</v>
      </c>
      <c r="C2" s="2" t="s">
        <v>4</v>
      </c>
      <c r="D2" s="2" t="s">
        <v>4</v>
      </c>
      <c r="F2">
        <f t="shared" ref="F2:F65" si="0">$B$3+$B$4*(LOG10(M2)) + $B$5*(LOG10(M2))^2 + $B$6*(LOG10(M2))^3 + $B$7*(LOG10(M2))^4 + $B$8*(LOG10(M2))^5 + $B$9*(LOG10(M2))^6 + $B$10*(LOG10(M2))^7 + $B$11*(LOG10(M2))^8</f>
        <v>-0.81906999999999996</v>
      </c>
      <c r="K2" t="s">
        <v>42</v>
      </c>
      <c r="L2">
        <v>293</v>
      </c>
      <c r="M2" s="3">
        <v>1</v>
      </c>
      <c r="N2" s="3">
        <f t="shared" ref="N2:N65" si="1">M2-273</f>
        <v>-272</v>
      </c>
      <c r="O2" s="3">
        <f t="shared" ref="O2:O65" si="2">10^(F2)</f>
        <v>0.15168058675349314</v>
      </c>
      <c r="P2" s="4">
        <f>$C$26*10^(-5)</f>
        <v>-3.0004000000000003E-3</v>
      </c>
      <c r="S2">
        <v>-292</v>
      </c>
    </row>
    <row r="3" spans="1:19" ht="15.75" thickBot="1" x14ac:dyDescent="0.3">
      <c r="A3" s="1" t="s">
        <v>5</v>
      </c>
      <c r="B3" s="1">
        <v>-0.81906999999999996</v>
      </c>
      <c r="C3" s="1">
        <v>20.693999999999999</v>
      </c>
      <c r="D3" s="1">
        <v>-2755.63</v>
      </c>
      <c r="F3">
        <f t="shared" si="0"/>
        <v>-0.93457228640417889</v>
      </c>
      <c r="L3">
        <v>20</v>
      </c>
      <c r="M3" s="3">
        <f t="shared" ref="M3:M66" si="3">M2+1</f>
        <v>2</v>
      </c>
      <c r="N3" s="3">
        <f t="shared" si="1"/>
        <v>-271</v>
      </c>
      <c r="O3" s="3">
        <f t="shared" si="2"/>
        <v>0.11625930264081565</v>
      </c>
      <c r="P3" s="4">
        <f t="shared" ref="P3:P24" si="4">$C$26*10^(-5)</f>
        <v>-3.0004000000000003E-3</v>
      </c>
      <c r="S3">
        <v>-291</v>
      </c>
    </row>
    <row r="4" spans="1:19" ht="15.75" thickBot="1" x14ac:dyDescent="0.3">
      <c r="A4" s="1" t="s">
        <v>6</v>
      </c>
      <c r="B4" s="1">
        <v>-2.1966999999999999</v>
      </c>
      <c r="C4" s="1">
        <v>-171.00700000000001</v>
      </c>
      <c r="D4" s="1">
        <v>9704.8310000000001</v>
      </c>
      <c r="F4">
        <f t="shared" si="0"/>
        <v>-0.76490088721213478</v>
      </c>
      <c r="K4" t="s">
        <v>39</v>
      </c>
      <c r="L4">
        <f>L1+J1</f>
        <v>293</v>
      </c>
      <c r="M4" s="3">
        <f t="shared" si="3"/>
        <v>3</v>
      </c>
      <c r="N4" s="3">
        <f t="shared" si="1"/>
        <v>-270</v>
      </c>
      <c r="O4" s="3">
        <f t="shared" si="2"/>
        <v>0.17183004854385511</v>
      </c>
      <c r="P4" s="4">
        <f>$C$26*10^(-5)</f>
        <v>-3.0004000000000003E-3</v>
      </c>
      <c r="S4">
        <v>-290</v>
      </c>
    </row>
    <row r="5" spans="1:19" ht="15.75" thickBot="1" x14ac:dyDescent="0.3">
      <c r="A5" s="1" t="s">
        <v>7</v>
      </c>
      <c r="B5" s="1">
        <v>9.1059000000000001</v>
      </c>
      <c r="C5" s="1">
        <v>600.62559999999996</v>
      </c>
      <c r="D5" s="1">
        <v>-14618.36</v>
      </c>
      <c r="F5">
        <f t="shared" si="0"/>
        <v>-0.61820733418407781</v>
      </c>
      <c r="L5">
        <f>I1+L1</f>
        <v>20</v>
      </c>
      <c r="M5" s="3">
        <f t="shared" si="3"/>
        <v>4</v>
      </c>
      <c r="N5" s="3">
        <f t="shared" si="1"/>
        <v>-269</v>
      </c>
      <c r="O5" s="3">
        <f t="shared" si="2"/>
        <v>0.24087552033289836</v>
      </c>
      <c r="P5" s="4">
        <f>$C$26*10^(-5)</f>
        <v>-3.0004000000000003E-3</v>
      </c>
      <c r="S5">
        <v>-289</v>
      </c>
    </row>
    <row r="6" spans="1:19" ht="15.75" thickBot="1" x14ac:dyDescent="0.3">
      <c r="A6" s="1" t="s">
        <v>8</v>
      </c>
      <c r="B6" s="1">
        <v>-13.077999999999999</v>
      </c>
      <c r="C6" s="1">
        <v>-1162.748</v>
      </c>
      <c r="D6" s="1">
        <v>12202.74</v>
      </c>
      <c r="F6">
        <f t="shared" si="0"/>
        <v>-0.49993185864073419</v>
      </c>
      <c r="M6" s="3">
        <f t="shared" si="3"/>
        <v>5</v>
      </c>
      <c r="N6" s="3">
        <f t="shared" si="1"/>
        <v>-268</v>
      </c>
      <c r="O6" s="3">
        <f t="shared" si="2"/>
        <v>0.31627738645013748</v>
      </c>
      <c r="P6" s="4">
        <f t="shared" si="4"/>
        <v>-3.0004000000000003E-3</v>
      </c>
      <c r="S6">
        <v>-288</v>
      </c>
    </row>
    <row r="7" spans="1:19" ht="15.75" thickBot="1" x14ac:dyDescent="0.3">
      <c r="A7" s="1" t="s">
        <v>9</v>
      </c>
      <c r="B7" s="1">
        <v>10.853</v>
      </c>
      <c r="C7" s="1">
        <v>1361.931</v>
      </c>
      <c r="D7" s="1">
        <v>-6092.3389999999999</v>
      </c>
      <c r="F7">
        <f t="shared" si="0"/>
        <v>-0.4023268550657178</v>
      </c>
      <c r="M7" s="3">
        <f t="shared" si="3"/>
        <v>6</v>
      </c>
      <c r="N7" s="3">
        <f t="shared" si="1"/>
        <v>-267</v>
      </c>
      <c r="O7" s="3">
        <f t="shared" si="2"/>
        <v>0.39597990301187286</v>
      </c>
      <c r="P7" s="4">
        <f t="shared" si="4"/>
        <v>-3.0004000000000003E-3</v>
      </c>
      <c r="S7">
        <v>-287</v>
      </c>
    </row>
    <row r="8" spans="1:19" ht="15.75" thickBot="1" x14ac:dyDescent="0.3">
      <c r="A8" s="1" t="s">
        <v>10</v>
      </c>
      <c r="B8" s="1">
        <v>-5.1269</v>
      </c>
      <c r="C8" s="1">
        <v>-986.29340000000002</v>
      </c>
      <c r="D8" s="1">
        <v>1818.5550000000001</v>
      </c>
      <c r="F8">
        <f t="shared" si="0"/>
        <v>-0.31951661918617291</v>
      </c>
      <c r="M8" s="3">
        <f t="shared" si="3"/>
        <v>7</v>
      </c>
      <c r="N8" s="3">
        <f t="shared" si="1"/>
        <v>-266</v>
      </c>
      <c r="O8" s="3">
        <f t="shared" si="2"/>
        <v>0.47916311637912129</v>
      </c>
      <c r="P8" s="4">
        <f t="shared" si="4"/>
        <v>-3.0004000000000003E-3</v>
      </c>
      <c r="S8">
        <v>-286</v>
      </c>
    </row>
    <row r="9" spans="1:19" ht="15.75" thickBot="1" x14ac:dyDescent="0.3">
      <c r="A9" s="1" t="s">
        <v>11</v>
      </c>
      <c r="B9" s="1">
        <v>1.2583</v>
      </c>
      <c r="C9" s="1">
        <v>430.09300000000002</v>
      </c>
      <c r="D9" s="1">
        <v>-300.45800000000003</v>
      </c>
      <c r="F9">
        <f t="shared" si="0"/>
        <v>-0.24765415165109791</v>
      </c>
      <c r="M9" s="3">
        <f t="shared" si="3"/>
        <v>8</v>
      </c>
      <c r="N9" s="3">
        <f t="shared" si="1"/>
        <v>-265</v>
      </c>
      <c r="O9" s="3">
        <f t="shared" si="2"/>
        <v>0.56538703886962605</v>
      </c>
      <c r="P9" s="4">
        <f t="shared" si="4"/>
        <v>-3.0004000000000003E-3</v>
      </c>
      <c r="S9">
        <v>-285</v>
      </c>
    </row>
    <row r="10" spans="1:19" ht="15.75" thickBot="1" x14ac:dyDescent="0.3">
      <c r="A10" s="1" t="s">
        <v>12</v>
      </c>
      <c r="B10" s="1">
        <v>-0.12395</v>
      </c>
      <c r="C10" s="1">
        <v>-102.85</v>
      </c>
      <c r="D10" s="1">
        <v>21.194199999999999</v>
      </c>
      <c r="F10">
        <f t="shared" si="0"/>
        <v>-0.18420017452935844</v>
      </c>
      <c r="M10" s="3">
        <f t="shared" si="3"/>
        <v>9</v>
      </c>
      <c r="N10" s="3">
        <f t="shared" si="1"/>
        <v>-264</v>
      </c>
      <c r="O10" s="3">
        <f t="shared" si="2"/>
        <v>0.65433450941714699</v>
      </c>
      <c r="P10" s="4">
        <f>$C$26*10^(-5)</f>
        <v>-3.0004000000000003E-3</v>
      </c>
      <c r="S10">
        <v>-284</v>
      </c>
    </row>
    <row r="11" spans="1:19" ht="15.75" thickBot="1" x14ac:dyDescent="0.3">
      <c r="A11" s="1" t="s">
        <v>13</v>
      </c>
      <c r="B11" s="1">
        <v>0</v>
      </c>
      <c r="C11" s="1">
        <v>10.275</v>
      </c>
      <c r="D11" s="1">
        <v>0</v>
      </c>
      <c r="F11">
        <f t="shared" si="0"/>
        <v>-0.12741999999999942</v>
      </c>
      <c r="M11" s="3">
        <f t="shared" si="3"/>
        <v>10</v>
      </c>
      <c r="N11" s="3">
        <f t="shared" si="1"/>
        <v>-263</v>
      </c>
      <c r="O11" s="3">
        <f t="shared" si="2"/>
        <v>0.74572722740827768</v>
      </c>
      <c r="P11" s="4">
        <f t="shared" si="4"/>
        <v>-3.0004000000000003E-3</v>
      </c>
      <c r="S11">
        <v>-283</v>
      </c>
    </row>
    <row r="12" spans="1:19" ht="26.25" thickBot="1" x14ac:dyDescent="0.3">
      <c r="A12" s="1" t="s">
        <v>14</v>
      </c>
      <c r="B12" s="1" t="s">
        <v>15</v>
      </c>
      <c r="C12" s="1" t="s">
        <v>15</v>
      </c>
      <c r="D12" s="1" t="s">
        <v>15</v>
      </c>
      <c r="F12">
        <f t="shared" si="0"/>
        <v>-7.6083307812774281E-2</v>
      </c>
      <c r="M12" s="3">
        <f t="shared" si="3"/>
        <v>11</v>
      </c>
      <c r="N12" s="3">
        <f t="shared" si="1"/>
        <v>-262</v>
      </c>
      <c r="O12" s="3">
        <f t="shared" si="2"/>
        <v>0.83929897395468489</v>
      </c>
      <c r="P12" s="4">
        <f t="shared" si="4"/>
        <v>-3.0004000000000003E-3</v>
      </c>
      <c r="S12">
        <v>-282</v>
      </c>
    </row>
    <row r="13" spans="1:19" ht="26.25" thickBot="1" x14ac:dyDescent="0.3">
      <c r="A13" s="1" t="s">
        <v>16</v>
      </c>
      <c r="B13" s="1" t="s">
        <v>17</v>
      </c>
      <c r="C13" s="16">
        <v>17258</v>
      </c>
      <c r="D13" s="1" t="s">
        <v>45</v>
      </c>
      <c r="F13">
        <f t="shared" si="0"/>
        <v>-2.9286555214433352E-2</v>
      </c>
      <c r="M13" s="3">
        <f t="shared" si="3"/>
        <v>12</v>
      </c>
      <c r="N13" s="3">
        <f t="shared" si="1"/>
        <v>-261</v>
      </c>
      <c r="O13" s="3">
        <f t="shared" si="2"/>
        <v>0.93478868044028729</v>
      </c>
      <c r="P13" s="4">
        <f t="shared" si="4"/>
        <v>-3.0004000000000003E-3</v>
      </c>
      <c r="S13">
        <v>-281</v>
      </c>
    </row>
    <row r="14" spans="1:19" ht="51.75" thickBot="1" x14ac:dyDescent="0.3">
      <c r="A14" s="17" t="s">
        <v>18</v>
      </c>
      <c r="B14" s="1">
        <v>2</v>
      </c>
      <c r="C14" s="1">
        <v>2.5</v>
      </c>
      <c r="D14" s="1">
        <v>2.5</v>
      </c>
      <c r="F14">
        <f t="shared" si="0"/>
        <v>1.3654559645077557E-2</v>
      </c>
      <c r="M14" s="3">
        <f t="shared" si="3"/>
        <v>13</v>
      </c>
      <c r="N14" s="3">
        <f t="shared" si="1"/>
        <v>-260</v>
      </c>
      <c r="O14" s="3">
        <f t="shared" si="2"/>
        <v>1.0319402679492768</v>
      </c>
      <c r="P14" s="4">
        <f t="shared" si="4"/>
        <v>-3.0004000000000003E-3</v>
      </c>
      <c r="S14">
        <v>-280</v>
      </c>
    </row>
    <row r="15" spans="1:19" x14ac:dyDescent="0.25">
      <c r="F15">
        <f t="shared" si="0"/>
        <v>5.3272291015016016E-2</v>
      </c>
      <c r="M15" s="3">
        <f t="shared" si="3"/>
        <v>14</v>
      </c>
      <c r="N15" s="3">
        <f t="shared" si="1"/>
        <v>-259</v>
      </c>
      <c r="O15" s="3">
        <f t="shared" si="2"/>
        <v>1.130504488574293</v>
      </c>
      <c r="P15" s="4">
        <f t="shared" si="4"/>
        <v>-3.0004000000000003E-3</v>
      </c>
      <c r="S15">
        <v>-279</v>
      </c>
    </row>
    <row r="16" spans="1:19" x14ac:dyDescent="0.25">
      <c r="F16">
        <f t="shared" si="0"/>
        <v>8.9990207942394485E-2</v>
      </c>
      <c r="M16" s="3">
        <f t="shared" si="3"/>
        <v>15</v>
      </c>
      <c r="N16" s="3">
        <f t="shared" si="1"/>
        <v>-258</v>
      </c>
      <c r="O16" s="3">
        <f t="shared" si="2"/>
        <v>1.2302410321986841</v>
      </c>
      <c r="P16" s="4">
        <f t="shared" si="4"/>
        <v>-3.0004000000000003E-3</v>
      </c>
      <c r="S16">
        <v>-278</v>
      </c>
    </row>
    <row r="17" spans="1:19" ht="15.75" thickBot="1" x14ac:dyDescent="0.3">
      <c r="F17">
        <f t="shared" si="0"/>
        <v>0.12415205286991943</v>
      </c>
      <c r="M17" s="3">
        <f t="shared" si="3"/>
        <v>16</v>
      </c>
      <c r="N17" s="3">
        <f t="shared" si="1"/>
        <v>-257</v>
      </c>
      <c r="O17" s="3">
        <f t="shared" si="2"/>
        <v>1.3309203111430086</v>
      </c>
      <c r="P17" s="4">
        <f t="shared" si="4"/>
        <v>-3.0004000000000003E-3</v>
      </c>
      <c r="S17">
        <v>-277</v>
      </c>
    </row>
    <row r="18" spans="1:19" ht="26.25" thickBot="1" x14ac:dyDescent="0.3">
      <c r="A18" s="2"/>
      <c r="B18" s="2" t="s">
        <v>23</v>
      </c>
      <c r="C18" s="2" t="s">
        <v>24</v>
      </c>
      <c r="F18">
        <f t="shared" si="0"/>
        <v>0.15604150376175729</v>
      </c>
      <c r="M18" s="3">
        <f t="shared" si="3"/>
        <v>17</v>
      </c>
      <c r="N18" s="3">
        <f t="shared" si="1"/>
        <v>-256</v>
      </c>
      <c r="O18" s="3">
        <f t="shared" si="2"/>
        <v>1.4323247742010572</v>
      </c>
      <c r="P18" s="4">
        <f t="shared" si="4"/>
        <v>-3.0004000000000003E-3</v>
      </c>
      <c r="S18">
        <v>-276</v>
      </c>
    </row>
    <row r="19" spans="1:19" ht="42" thickBot="1" x14ac:dyDescent="0.3">
      <c r="A19" s="5" t="s">
        <v>48</v>
      </c>
      <c r="B19" s="2" t="s">
        <v>26</v>
      </c>
      <c r="C19" s="2" t="s">
        <v>27</v>
      </c>
      <c r="F19">
        <f t="shared" si="0"/>
        <v>0.18589606513596257</v>
      </c>
      <c r="M19" s="3">
        <f t="shared" si="3"/>
        <v>18</v>
      </c>
      <c r="N19" s="3">
        <f t="shared" si="1"/>
        <v>-255</v>
      </c>
      <c r="O19" s="3">
        <f t="shared" si="2"/>
        <v>1.5342497639422283</v>
      </c>
      <c r="P19" s="4">
        <f t="shared" si="4"/>
        <v>-3.0004000000000003E-3</v>
      </c>
      <c r="S19">
        <v>-275</v>
      </c>
    </row>
    <row r="20" spans="1:19" ht="15.75" thickBot="1" x14ac:dyDescent="0.3">
      <c r="A20" s="1" t="s">
        <v>5</v>
      </c>
      <c r="B20" s="6">
        <v>206.65880000000001</v>
      </c>
      <c r="C20" s="6">
        <v>-295.54000000000002</v>
      </c>
      <c r="F20">
        <f t="shared" si="0"/>
        <v>0.21391706689363754</v>
      </c>
      <c r="M20" s="3">
        <f t="shared" si="3"/>
        <v>19</v>
      </c>
      <c r="N20" s="3">
        <f t="shared" si="1"/>
        <v>-254</v>
      </c>
      <c r="O20" s="3">
        <f t="shared" si="2"/>
        <v>1.6365039839122351</v>
      </c>
      <c r="P20" s="4">
        <f t="shared" si="4"/>
        <v>-3.0004000000000003E-3</v>
      </c>
      <c r="S20">
        <v>-274</v>
      </c>
    </row>
    <row r="21" spans="1:19" ht="15.75" thickBot="1" x14ac:dyDescent="0.3">
      <c r="A21" s="1" t="s">
        <v>6</v>
      </c>
      <c r="B21" s="6">
        <v>6.3751290000000002E-3</v>
      </c>
      <c r="C21" s="6">
        <v>-0.39811000000000002</v>
      </c>
      <c r="F21">
        <f t="shared" si="0"/>
        <v>0.2402770181439754</v>
      </c>
      <c r="M21" s="3">
        <f t="shared" si="3"/>
        <v>20</v>
      </c>
      <c r="N21" s="3">
        <f t="shared" si="1"/>
        <v>-253</v>
      </c>
      <c r="O21" s="3">
        <f t="shared" si="2"/>
        <v>1.7389096522459462</v>
      </c>
      <c r="P21" s="4">
        <f t="shared" si="4"/>
        <v>-3.0004000000000003E-3</v>
      </c>
      <c r="S21">
        <v>-273</v>
      </c>
    </row>
    <row r="22" spans="1:19" ht="15.75" thickBot="1" x14ac:dyDescent="0.3">
      <c r="A22" s="1" t="s">
        <v>7</v>
      </c>
      <c r="B22" s="6">
        <v>-4.3451999999999998E-4</v>
      </c>
      <c r="C22" s="6">
        <v>9.2683000000000001E-3</v>
      </c>
      <c r="F22">
        <f t="shared" si="0"/>
        <v>0.26512512213772876</v>
      </c>
      <c r="M22" s="3">
        <f t="shared" si="3"/>
        <v>21</v>
      </c>
      <c r="N22" s="3">
        <f t="shared" si="1"/>
        <v>-252</v>
      </c>
      <c r="O22" s="3">
        <f t="shared" si="2"/>
        <v>1.8413024123283399</v>
      </c>
      <c r="P22" s="4">
        <f t="shared" si="4"/>
        <v>-3.0004000000000003E-3</v>
      </c>
      <c r="S22">
        <v>-272</v>
      </c>
    </row>
    <row r="23" spans="1:19" ht="15.75" thickBot="1" x14ac:dyDescent="0.3">
      <c r="A23" s="1" t="s">
        <v>8</v>
      </c>
      <c r="B23" s="6">
        <v>1.12993E-6</v>
      </c>
      <c r="C23" s="6">
        <v>-2.0261000000000001E-5</v>
      </c>
      <c r="F23">
        <f t="shared" si="0"/>
        <v>0.28859148569565674</v>
      </c>
      <c r="M23" s="3">
        <f t="shared" si="3"/>
        <v>22</v>
      </c>
      <c r="N23" s="3">
        <f t="shared" si="1"/>
        <v>-251</v>
      </c>
      <c r="O23" s="3">
        <f t="shared" si="2"/>
        <v>1.9435310605221645</v>
      </c>
      <c r="P23" s="4">
        <f t="shared" si="4"/>
        <v>-3.0004000000000003E-3</v>
      </c>
      <c r="S23">
        <v>-271</v>
      </c>
    </row>
    <row r="24" spans="1:19" ht="15.75" thickBot="1" x14ac:dyDescent="0.3">
      <c r="A24" s="1" t="s">
        <v>9</v>
      </c>
      <c r="B24" s="6">
        <v>-1.1915999999999999E-9</v>
      </c>
      <c r="C24" s="6">
        <v>1.7126999999999998E-8</v>
      </c>
      <c r="F24">
        <f t="shared" si="0"/>
        <v>0.31079038382236313</v>
      </c>
      <c r="M24" s="3">
        <f t="shared" si="3"/>
        <v>23</v>
      </c>
      <c r="N24" s="3">
        <f t="shared" si="1"/>
        <v>-250</v>
      </c>
      <c r="O24" s="3">
        <f t="shared" si="2"/>
        <v>2.0454571399583288</v>
      </c>
      <c r="P24" s="4">
        <f t="shared" si="4"/>
        <v>-3.0004000000000003E-3</v>
      </c>
      <c r="S24">
        <v>-270</v>
      </c>
    </row>
    <row r="25" spans="1:19" ht="16.5" thickBot="1" x14ac:dyDescent="0.3">
      <c r="A25" s="1" t="s">
        <v>28</v>
      </c>
      <c r="B25" s="5" t="s">
        <v>36</v>
      </c>
      <c r="C25" s="1">
        <v>23</v>
      </c>
      <c r="F25">
        <f t="shared" si="0"/>
        <v>0.33182282837852828</v>
      </c>
      <c r="M25" s="3">
        <f t="shared" si="3"/>
        <v>24</v>
      </c>
      <c r="N25" s="3">
        <f t="shared" si="1"/>
        <v>-249</v>
      </c>
      <c r="O25" s="3">
        <f t="shared" si="2"/>
        <v>2.1469544395178723</v>
      </c>
      <c r="P25" s="4">
        <f>( $C$20+$C$21*M25 +$C$22*(M25)^2 +$C$23*(M25)^3+ $C$24*(M25)^4 )*10^(-5)</f>
        <v>-3.0003050493644808E-3</v>
      </c>
      <c r="Q25" s="10">
        <f t="shared" ref="Q21:Q84" si="5">($C$21*(M25-$L$4) + $C$22*(M25^2-$L$4^2) + $C$23*(M25^3-$L$4^3) + $C$24*(M25^4-$L$4^4) ) * 10^-5</f>
        <v>-3.0010515112817498E-3</v>
      </c>
      <c r="R25" s="15">
        <f t="shared" ref="R21:R84" si="6">( $C$21 + $C$22*(M25+$L$4) + $C$23 * (M25^2+$L$4^2 + M25*$L$4) + $C$24*(M25+$L$4)*(M25^2+$L$4^2) )*10^(-5)</f>
        <v>1.1156325320750002E-5</v>
      </c>
      <c r="S25">
        <v>-269</v>
      </c>
    </row>
    <row r="26" spans="1:19" ht="15.75" thickBot="1" x14ac:dyDescent="0.3">
      <c r="A26" s="1" t="s">
        <v>30</v>
      </c>
      <c r="B26" s="5" t="s">
        <v>36</v>
      </c>
      <c r="C26" s="1">
        <v>-300.04000000000002</v>
      </c>
      <c r="F26">
        <f t="shared" si="0"/>
        <v>0.35177861576483704</v>
      </c>
      <c r="M26" s="3">
        <f t="shared" si="3"/>
        <v>25</v>
      </c>
      <c r="N26" s="3">
        <f t="shared" si="1"/>
        <v>-248</v>
      </c>
      <c r="O26" s="3">
        <f t="shared" si="2"/>
        <v>2.2479084288269648</v>
      </c>
      <c r="P26" s="4">
        <f>( $C$20+$C$21*M26 +$C$22*(M26)^2 +$C$23*(M26)^3+ $C$24*(M26)^4 )*10^(-5)</f>
        <v>-3.0000995039062501E-3</v>
      </c>
      <c r="Q26" s="10">
        <f t="shared" si="5"/>
        <v>-3.0008459658235191E-3</v>
      </c>
      <c r="R26" s="15">
        <f t="shared" si="6"/>
        <v>1.119718643964E-5</v>
      </c>
      <c r="S26">
        <v>-268</v>
      </c>
    </row>
    <row r="27" spans="1:19" ht="26.25" thickBot="1" x14ac:dyDescent="0.3">
      <c r="A27" s="1" t="s">
        <v>31</v>
      </c>
      <c r="B27" s="1" t="s">
        <v>46</v>
      </c>
      <c r="C27" s="1" t="s">
        <v>15</v>
      </c>
      <c r="F27">
        <f t="shared" si="0"/>
        <v>0.37073797875046277</v>
      </c>
      <c r="M27" s="3">
        <f t="shared" si="3"/>
        <v>26</v>
      </c>
      <c r="N27" s="3">
        <f t="shared" si="1"/>
        <v>-247</v>
      </c>
      <c r="O27" s="3">
        <f t="shared" si="2"/>
        <v>2.3482156533026819</v>
      </c>
      <c r="P27" s="4">
        <f>( $C$20+$C$21*M27 +$C$22*(M27)^2 +$C$23*(M27)^3+ $C$24*(M27)^4 )*10^(-5)</f>
        <v>-2.9997376990804803E-3</v>
      </c>
      <c r="Q27" s="10">
        <f t="shared" si="5"/>
        <v>-3.0004841609977493E-3</v>
      </c>
      <c r="R27" s="15">
        <f t="shared" si="6"/>
        <v>1.1237768393249999E-5</v>
      </c>
      <c r="S27">
        <v>-267</v>
      </c>
    </row>
    <row r="28" spans="1:19" ht="26.25" thickBot="1" x14ac:dyDescent="0.3">
      <c r="A28" s="1" t="s">
        <v>33</v>
      </c>
      <c r="B28" s="1" t="s">
        <v>47</v>
      </c>
      <c r="C28" s="1" t="s">
        <v>15</v>
      </c>
      <c r="F28">
        <f t="shared" si="0"/>
        <v>0.38877293338976004</v>
      </c>
      <c r="M28" s="3">
        <f t="shared" si="3"/>
        <v>27</v>
      </c>
      <c r="N28" s="3">
        <f t="shared" si="1"/>
        <v>-246</v>
      </c>
      <c r="O28" s="3">
        <f t="shared" si="2"/>
        <v>2.4477831078314325</v>
      </c>
      <c r="P28" s="4">
        <f>( $C$20+$C$21*M28 +$C$22*(M28)^2 +$C$23*(M28)^3+ $C$24*(M28)^4 )*10^(-5)</f>
        <v>-2.99922074572993E-3</v>
      </c>
      <c r="Q28" s="10">
        <f t="shared" si="5"/>
        <v>-2.9999672076471999E-3</v>
      </c>
      <c r="R28" s="15">
        <f t="shared" si="6"/>
        <v>1.1278072209199999E-5</v>
      </c>
      <c r="S28">
        <v>-266</v>
      </c>
    </row>
    <row r="29" spans="1:19" ht="51.75" thickBot="1" x14ac:dyDescent="0.3">
      <c r="A29" s="1" t="s">
        <v>18</v>
      </c>
      <c r="B29" s="1">
        <v>1</v>
      </c>
      <c r="C29" s="1">
        <v>5</v>
      </c>
      <c r="F29">
        <f t="shared" si="0"/>
        <v>0.40594838811204959</v>
      </c>
      <c r="M29" s="3">
        <f t="shared" si="3"/>
        <v>28</v>
      </c>
      <c r="N29" s="3">
        <f t="shared" si="1"/>
        <v>-245</v>
      </c>
      <c r="O29" s="3">
        <f t="shared" si="2"/>
        <v>2.5465276033164059</v>
      </c>
      <c r="P29" s="4">
        <f>( $C$20+$C$21*M29 +$C$22*(M29)^2 +$C$23*(M29)^3+ $C$24*(M29)^4 )*10^(-5)</f>
        <v>-2.9985497505868809E-3</v>
      </c>
      <c r="Q29" s="10">
        <f t="shared" si="5"/>
        <v>-2.9992962125041499E-3</v>
      </c>
      <c r="R29" s="15">
        <f t="shared" si="6"/>
        <v>1.131809891511E-5</v>
      </c>
      <c r="S29">
        <v>-265</v>
      </c>
    </row>
    <row r="30" spans="1:19" x14ac:dyDescent="0.25">
      <c r="F30">
        <f t="shared" si="0"/>
        <v>0.42232306515550522</v>
      </c>
      <c r="M30" s="3">
        <f t="shared" si="3"/>
        <v>29</v>
      </c>
      <c r="N30" s="3">
        <f t="shared" si="1"/>
        <v>-244</v>
      </c>
      <c r="O30" s="3">
        <f t="shared" si="2"/>
        <v>2.6443751368792654</v>
      </c>
      <c r="P30" s="4">
        <f>( $C$20+$C$21*M30 +$C$22*(M30)^2 +$C$23*(M30)^3+ $C$24*(M30)^4 )*10^(-5)</f>
        <v>-2.9977258162731295E-3</v>
      </c>
      <c r="Q30" s="10">
        <f t="shared" si="5"/>
        <v>-2.998472278190399E-3</v>
      </c>
      <c r="R30" s="15">
        <f t="shared" si="6"/>
        <v>1.1357849538600002E-5</v>
      </c>
      <c r="S30">
        <v>-264</v>
      </c>
    </row>
    <row r="31" spans="1:19" x14ac:dyDescent="0.25">
      <c r="F31">
        <f t="shared" si="0"/>
        <v>0.43795027235052553</v>
      </c>
      <c r="M31" s="3">
        <f t="shared" si="3"/>
        <v>30</v>
      </c>
      <c r="N31" s="3">
        <f t="shared" si="1"/>
        <v>-243</v>
      </c>
      <c r="O31" s="3">
        <f t="shared" si="2"/>
        <v>2.7412602737775429</v>
      </c>
      <c r="P31" s="4">
        <f>( $C$20+$C$21*M31 +$C$22*(M31)^2 +$C$23*(M31)^3+ $C$24*(M31)^4 )*10^(-5)</f>
        <v>-2.9967500413000006E-3</v>
      </c>
      <c r="Q31" s="10">
        <f t="shared" si="5"/>
        <v>-2.9974965032172687E-3</v>
      </c>
      <c r="R31" s="15">
        <f t="shared" si="6"/>
        <v>1.1397325107290001E-5</v>
      </c>
      <c r="S31">
        <v>-263</v>
      </c>
    </row>
    <row r="32" spans="1:19" x14ac:dyDescent="0.25">
      <c r="F32">
        <f t="shared" si="0"/>
        <v>0.45287855438550251</v>
      </c>
      <c r="M32" s="3">
        <f t="shared" si="3"/>
        <v>31</v>
      </c>
      <c r="N32" s="3">
        <f t="shared" si="1"/>
        <v>-242</v>
      </c>
      <c r="O32" s="3">
        <f t="shared" si="2"/>
        <v>2.83712554694457</v>
      </c>
      <c r="P32" s="4">
        <f>( $C$20+$C$21*M32 +$C$22*(M32)^2 +$C$23*(M32)^3+ $C$24*(M32)^4 )*10^(-5)</f>
        <v>-2.9956235200683302E-3</v>
      </c>
      <c r="Q32" s="10">
        <f t="shared" si="5"/>
        <v>-2.9963699819856005E-3</v>
      </c>
      <c r="R32" s="15">
        <f t="shared" si="6"/>
        <v>1.14365266488E-5</v>
      </c>
      <c r="S32">
        <v>-262</v>
      </c>
    </row>
    <row r="33" spans="1:21" x14ac:dyDescent="0.25">
      <c r="F33">
        <f t="shared" si="0"/>
        <v>0.46715224613563944</v>
      </c>
      <c r="M33" s="3">
        <f t="shared" si="3"/>
        <v>32</v>
      </c>
      <c r="N33" s="3">
        <f t="shared" si="1"/>
        <v>-241</v>
      </c>
      <c r="O33" s="3">
        <f t="shared" si="2"/>
        <v>2.9319208783683388</v>
      </c>
      <c r="P33" s="4">
        <f>( $C$20+$C$21*M33 +$C$22*(M33)^2 +$C$23*(M33)^3+ $C$24*(M33)^4 )*10^(-5)</f>
        <v>-2.9943473428684811E-3</v>
      </c>
      <c r="Q33" s="10">
        <f t="shared" si="5"/>
        <v>-2.9950938047857501E-3</v>
      </c>
      <c r="R33" s="15">
        <f t="shared" si="6"/>
        <v>1.1475455190749999E-5</v>
      </c>
      <c r="S33">
        <v>-261</v>
      </c>
    </row>
    <row r="34" spans="1:21" x14ac:dyDescent="0.25">
      <c r="F34">
        <f t="shared" si="0"/>
        <v>0.480811945737186</v>
      </c>
      <c r="M34" s="3">
        <f t="shared" si="3"/>
        <v>33</v>
      </c>
      <c r="N34" s="3">
        <f t="shared" si="1"/>
        <v>-240</v>
      </c>
      <c r="O34" s="3">
        <f t="shared" si="2"/>
        <v>3.0256030251956298</v>
      </c>
      <c r="P34" s="4">
        <f>( $C$20+$C$21*M34 +$C$22*(M34)^2 +$C$23*(M34)^3+ $C$24*(M34)^4 )*10^(-5)</f>
        <v>-2.9929225958803302E-3</v>
      </c>
      <c r="Q34" s="10">
        <f t="shared" si="5"/>
        <v>-2.9936690577975996E-3</v>
      </c>
      <c r="R34" s="15">
        <f t="shared" si="6"/>
        <v>1.1514111760760001E-5</v>
      </c>
      <c r="S34">
        <v>-260</v>
      </c>
    </row>
    <row r="35" spans="1:21" x14ac:dyDescent="0.25">
      <c r="F35">
        <f t="shared" si="0"/>
        <v>0.49389492138674607</v>
      </c>
      <c r="M35" s="3">
        <f t="shared" si="3"/>
        <v>34</v>
      </c>
      <c r="N35" s="3">
        <f t="shared" si="1"/>
        <v>-239</v>
      </c>
      <c r="O35" s="3">
        <f t="shared" si="2"/>
        <v>3.1181350524066307</v>
      </c>
      <c r="P35" s="4">
        <f>( $C$20+$C$21*M35 +$C$22*(M35)^2 +$C$23*(M35)^3+ $C$24*(M35)^4 )*10^(-5)</f>
        <v>-2.9913503611732799E-3</v>
      </c>
      <c r="Q35" s="10">
        <f t="shared" si="5"/>
        <v>-2.9920968230905489E-3</v>
      </c>
      <c r="R35" s="15">
        <f t="shared" si="6"/>
        <v>1.1552497386449999E-5</v>
      </c>
      <c r="S35">
        <v>-259</v>
      </c>
    </row>
    <row r="36" spans="1:21" x14ac:dyDescent="0.25">
      <c r="F36">
        <f t="shared" si="0"/>
        <v>0.50643546301808096</v>
      </c>
      <c r="M36" s="3">
        <f t="shared" si="3"/>
        <v>35</v>
      </c>
      <c r="N36" s="3">
        <f t="shared" si="1"/>
        <v>-238</v>
      </c>
      <c r="O36" s="3">
        <f t="shared" si="2"/>
        <v>3.2094858331033698</v>
      </c>
      <c r="P36" s="4">
        <f>( $C$20+$C$21*M36 +$C$22*(M36)^2 +$C$23*(M36)^3+ $C$24*(M36)^4 )*10^(-5)</f>
        <v>-2.9896317167062507E-3</v>
      </c>
      <c r="Q36" s="10">
        <f t="shared" si="5"/>
        <v>-2.9903781786235189E-3</v>
      </c>
      <c r="R36" s="15">
        <f t="shared" si="6"/>
        <v>1.1590613095440002E-5</v>
      </c>
      <c r="S36">
        <v>-258</v>
      </c>
    </row>
    <row r="37" spans="1:21" ht="15.75" thickBot="1" x14ac:dyDescent="0.3">
      <c r="F37">
        <f t="shared" si="0"/>
        <v>0.51846518782556972</v>
      </c>
      <c r="M37" s="3">
        <f t="shared" si="3"/>
        <v>36</v>
      </c>
      <c r="N37" s="3">
        <f t="shared" si="1"/>
        <v>-237</v>
      </c>
      <c r="O37" s="3">
        <f t="shared" si="2"/>
        <v>3.2996295768200197</v>
      </c>
      <c r="P37" s="4">
        <f>( $C$20+$C$21*M37 +$C$22*(M37)^2 +$C$23*(M37)^3+ $C$24*(M37)^4 )*10^(-5)</f>
        <v>-2.9877677363276799E-3</v>
      </c>
      <c r="Q37" s="10">
        <f t="shared" si="5"/>
        <v>-2.9885141982449502E-3</v>
      </c>
      <c r="R37" s="15">
        <f t="shared" si="6"/>
        <v>1.1628459915350002E-5</v>
      </c>
      <c r="S37">
        <v>-257</v>
      </c>
    </row>
    <row r="38" spans="1:21" ht="26.25" thickBot="1" x14ac:dyDescent="0.3">
      <c r="A38" s="9"/>
      <c r="B38" s="2" t="s">
        <v>23</v>
      </c>
      <c r="C38" s="2" t="s">
        <v>24</v>
      </c>
      <c r="F38">
        <f t="shared" si="0"/>
        <v>0.53001330690654624</v>
      </c>
      <c r="M38" s="3">
        <f t="shared" si="3"/>
        <v>37</v>
      </c>
      <c r="N38" s="3">
        <f t="shared" si="1"/>
        <v>-236</v>
      </c>
      <c r="O38" s="3">
        <f t="shared" si="2"/>
        <v>3.3885453857965739</v>
      </c>
      <c r="P38" s="4">
        <f>( $C$20+$C$21*M38 +$C$22*(M38)^2 +$C$23*(M38)^3+ $C$24*(M38)^4 )*10^(-5)</f>
        <v>-2.9857594897755306E-3</v>
      </c>
      <c r="Q38" s="10">
        <f t="shared" si="5"/>
        <v>-2.9865059516928001E-3</v>
      </c>
      <c r="R38" s="15">
        <f t="shared" si="6"/>
        <v>1.16660388738E-5</v>
      </c>
      <c r="S38">
        <v>-256</v>
      </c>
    </row>
    <row r="39" spans="1:21" ht="42" thickBot="1" x14ac:dyDescent="0.3">
      <c r="A39" s="5" t="s">
        <v>25</v>
      </c>
      <c r="B39" s="2" t="s">
        <v>26</v>
      </c>
      <c r="C39" s="2" t="s">
        <v>27</v>
      </c>
      <c r="F39">
        <f t="shared" si="0"/>
        <v>0.54110685895927535</v>
      </c>
      <c r="M39" s="3">
        <f t="shared" si="3"/>
        <v>38</v>
      </c>
      <c r="N39" s="3">
        <f t="shared" si="1"/>
        <v>-235</v>
      </c>
      <c r="O39" s="3">
        <f t="shared" si="2"/>
        <v>3.4762168387856227</v>
      </c>
      <c r="P39" s="4">
        <f>( $C$20+$C$21*M39 +$C$22*(M39)^2 +$C$23*(M39)^3+ $C$24*(M39)^4 )*10^(-5)</f>
        <v>-2.9836080426772806E-3</v>
      </c>
      <c r="Q39" s="10">
        <f t="shared" si="5"/>
        <v>-2.98435450459455E-3</v>
      </c>
      <c r="R39" s="15">
        <f t="shared" si="6"/>
        <v>1.1703350998410002E-5</v>
      </c>
      <c r="S39">
        <v>-255</v>
      </c>
    </row>
    <row r="40" spans="1:21" ht="15.75" thickBot="1" x14ac:dyDescent="0.3">
      <c r="A40" s="1" t="s">
        <v>5</v>
      </c>
      <c r="B40" s="6">
        <v>77.712209999999999</v>
      </c>
      <c r="C40" s="6">
        <v>-412.77</v>
      </c>
      <c r="F40">
        <f t="shared" si="0"/>
        <v>0.55177091591793825</v>
      </c>
      <c r="M40" s="3">
        <f t="shared" si="3"/>
        <v>39</v>
      </c>
      <c r="N40" s="3">
        <f t="shared" si="1"/>
        <v>-234</v>
      </c>
      <c r="O40" s="3">
        <f t="shared" si="2"/>
        <v>3.5626316016991888</v>
      </c>
      <c r="P40" s="4">
        <f>( $C$20+$C$21*M40 +$C$22*(M40)^2 +$C$23*(M40)^3+ $C$24*(M40)^4 )*10^(-5)</f>
        <v>-2.9813144565499303E-3</v>
      </c>
      <c r="Q40" s="10">
        <f t="shared" si="5"/>
        <v>-2.9820609184671998E-3</v>
      </c>
      <c r="R40" s="15">
        <f t="shared" si="6"/>
        <v>1.1740397316800001E-5</v>
      </c>
      <c r="S40">
        <v>-254</v>
      </c>
    </row>
    <row r="41" spans="1:21" ht="15.75" thickBot="1" x14ac:dyDescent="0.3">
      <c r="A41" s="1" t="s">
        <v>6</v>
      </c>
      <c r="B41" s="6">
        <v>1.030646E-2</v>
      </c>
      <c r="C41" s="6">
        <v>-0.30388999999999999</v>
      </c>
      <c r="F41">
        <f t="shared" si="0"/>
        <v>0.56202876456266493</v>
      </c>
      <c r="M41" s="3">
        <f t="shared" si="3"/>
        <v>40</v>
      </c>
      <c r="N41" s="3">
        <f t="shared" si="1"/>
        <v>-233</v>
      </c>
      <c r="O41" s="3">
        <f t="shared" si="2"/>
        <v>3.6477810642029556</v>
      </c>
      <c r="P41" s="4">
        <f>( $C$20+$C$21*M41 +$C$22*(M41)^2 +$C$23*(M41)^3+ $C$24*(M41)^4 )*10^(-5)</f>
        <v>-2.9788797888E-3</v>
      </c>
      <c r="Q41" s="10">
        <f t="shared" si="5"/>
        <v>-2.9796262507172685E-3</v>
      </c>
      <c r="R41" s="15">
        <f t="shared" si="6"/>
        <v>1.1777178856590004E-5</v>
      </c>
      <c r="S41">
        <v>-253</v>
      </c>
      <c r="T41" s="14">
        <v>-253</v>
      </c>
      <c r="U41" s="18">
        <v>1.1777179000000001E-5</v>
      </c>
    </row>
    <row r="42" spans="1:21" ht="15.75" thickBot="1" x14ac:dyDescent="0.3">
      <c r="A42" s="1" t="s">
        <v>7</v>
      </c>
      <c r="B42" s="6">
        <v>-2.9241E-4</v>
      </c>
      <c r="C42" s="6">
        <v>8.7696000000000007E-3</v>
      </c>
      <c r="F42">
        <f t="shared" si="0"/>
        <v>0.57190206746575978</v>
      </c>
      <c r="M42" s="3">
        <f t="shared" si="3"/>
        <v>41</v>
      </c>
      <c r="N42" s="3">
        <f t="shared" si="1"/>
        <v>-232</v>
      </c>
      <c r="O42" s="3">
        <f t="shared" si="2"/>
        <v>3.7316600012312864</v>
      </c>
      <c r="P42" s="4">
        <f>( $C$20+$C$21*M42 +$C$22*(M42)^2 +$C$23*(M42)^3+ $C$24*(M42)^4 )*10^(-5)</f>
        <v>-2.9763050927235305E-3</v>
      </c>
      <c r="Q42" s="10">
        <f t="shared" si="5"/>
        <v>-2.9770515546408004E-3</v>
      </c>
      <c r="R42" s="15">
        <f t="shared" si="6"/>
        <v>1.1813696645400001E-5</v>
      </c>
      <c r="S42">
        <v>-252</v>
      </c>
      <c r="T42" s="13">
        <v>-252</v>
      </c>
      <c r="U42" s="19">
        <v>1.1813697E-5</v>
      </c>
    </row>
    <row r="43" spans="1:21" ht="15.75" thickBot="1" x14ac:dyDescent="0.3">
      <c r="A43" s="1" t="s">
        <v>8</v>
      </c>
      <c r="B43" s="6">
        <v>8.9935999999999997E-7</v>
      </c>
      <c r="C43" s="6">
        <v>-9.9821000000000005E-6</v>
      </c>
      <c r="F43">
        <f t="shared" si="0"/>
        <v>0.5814110060870723</v>
      </c>
      <c r="M43" s="3">
        <f t="shared" si="3"/>
        <v>42</v>
      </c>
      <c r="N43" s="3">
        <f t="shared" si="1"/>
        <v>-231</v>
      </c>
      <c r="O43" s="3">
        <f t="shared" si="2"/>
        <v>3.8142662583042206</v>
      </c>
      <c r="P43" s="4">
        <f>( $C$20+$C$21*M43 +$C$22*(M43)^2 +$C$23*(M43)^3+ $C$24*(M43)^4 )*10^(-5)</f>
        <v>-2.9735914175060807E-3</v>
      </c>
      <c r="Q43" s="10">
        <f t="shared" si="5"/>
        <v>-2.9743378794233498E-3</v>
      </c>
      <c r="R43" s="15">
        <f t="shared" si="6"/>
        <v>1.1849951710850003E-5</v>
      </c>
      <c r="S43">
        <v>-251</v>
      </c>
      <c r="T43" s="14">
        <v>-251</v>
      </c>
      <c r="U43" s="18">
        <v>1.1849952E-5</v>
      </c>
    </row>
    <row r="44" spans="1:21" ht="15.75" thickBot="1" x14ac:dyDescent="0.3">
      <c r="A44" s="1" t="s">
        <v>9</v>
      </c>
      <c r="B44" s="6">
        <v>-1.0709000000000001E-9</v>
      </c>
      <c r="C44" s="1">
        <v>0</v>
      </c>
      <c r="F44">
        <f t="shared" si="0"/>
        <v>0.59057440838471686</v>
      </c>
      <c r="M44" s="3">
        <f t="shared" si="3"/>
        <v>43</v>
      </c>
      <c r="N44" s="3">
        <f t="shared" si="1"/>
        <v>-230</v>
      </c>
      <c r="O44" s="3">
        <f t="shared" si="2"/>
        <v>3.8956004594685942</v>
      </c>
      <c r="P44" s="4">
        <f>( $C$20+$C$21*M44 +$C$22*(M44)^2 +$C$23*(M44)^3+ $C$24*(M44)^4 )*10^(-5)</f>
        <v>-2.9707398082227301E-3</v>
      </c>
      <c r="Q44" s="10">
        <f t="shared" si="5"/>
        <v>-2.9714862701399991E-3</v>
      </c>
      <c r="R44" s="15">
        <f t="shared" si="6"/>
        <v>1.1885945080560001E-5</v>
      </c>
      <c r="S44">
        <v>-250</v>
      </c>
      <c r="T44" s="13">
        <v>-250</v>
      </c>
      <c r="U44" s="19">
        <v>1.1885945000000001E-5</v>
      </c>
    </row>
    <row r="45" spans="1:21" ht="16.5" thickBot="1" x14ac:dyDescent="0.3">
      <c r="A45" s="1" t="s">
        <v>28</v>
      </c>
      <c r="B45" s="2" t="s">
        <v>36</v>
      </c>
      <c r="C45" s="1">
        <v>18</v>
      </c>
      <c r="F45">
        <f t="shared" si="0"/>
        <v>0.59940986294307219</v>
      </c>
      <c r="M45" s="3">
        <f t="shared" si="3"/>
        <v>44</v>
      </c>
      <c r="N45" s="3">
        <f t="shared" si="1"/>
        <v>-229</v>
      </c>
      <c r="O45" s="3">
        <f t="shared" si="2"/>
        <v>3.9756657366704795</v>
      </c>
      <c r="P45" s="4">
        <f>( $C$20+$C$21*M45 +$C$22*(M45)^2 +$C$23*(M45)^3+ $C$24*(M45)^4 )*10^(-5)</f>
        <v>-2.9677513058380808E-3</v>
      </c>
      <c r="Q45" s="10">
        <f t="shared" si="5"/>
        <v>-2.9684977677553494E-3</v>
      </c>
      <c r="R45" s="15">
        <f t="shared" si="6"/>
        <v>1.192167778215E-5</v>
      </c>
      <c r="S45">
        <v>-249</v>
      </c>
      <c r="T45" s="14">
        <v>-249</v>
      </c>
      <c r="U45" s="18">
        <v>1.1921678E-5</v>
      </c>
    </row>
    <row r="46" spans="1:21" ht="15.75" thickBot="1" x14ac:dyDescent="0.3">
      <c r="A46" s="1" t="s">
        <v>30</v>
      </c>
      <c r="B46" s="2" t="s">
        <v>36</v>
      </c>
      <c r="C46" s="1">
        <v>-415.45</v>
      </c>
      <c r="F46">
        <f t="shared" si="0"/>
        <v>0.60793382131689455</v>
      </c>
      <c r="M46" s="3">
        <f t="shared" si="3"/>
        <v>45</v>
      </c>
      <c r="N46" s="3">
        <f t="shared" si="1"/>
        <v>-228</v>
      </c>
      <c r="O46" s="3">
        <f t="shared" si="2"/>
        <v>4.0544674793456066</v>
      </c>
      <c r="P46" s="4">
        <f>( $C$20+$C$21*M46 +$C$22*(M46)^2 +$C$23*(M46)^3+ $C$24*(M46)^4 )*10^(-5)</f>
        <v>-2.9646269472062502E-3</v>
      </c>
      <c r="Q46" s="10">
        <f t="shared" si="5"/>
        <v>-2.965373409123521E-3</v>
      </c>
      <c r="R46" s="15">
        <f t="shared" si="6"/>
        <v>1.1957150843239999E-5</v>
      </c>
      <c r="S46">
        <v>-248</v>
      </c>
      <c r="T46" s="13">
        <v>-248</v>
      </c>
      <c r="U46" s="19">
        <v>1.1957151000000001E-5</v>
      </c>
    </row>
    <row r="47" spans="1:21" ht="26.25" thickBot="1" x14ac:dyDescent="0.3">
      <c r="A47" s="1" t="s">
        <v>31</v>
      </c>
      <c r="B47" s="1" t="s">
        <v>37</v>
      </c>
      <c r="C47" s="1" t="s">
        <v>15</v>
      </c>
      <c r="F47">
        <f t="shared" si="0"/>
        <v>0.61616169004250487</v>
      </c>
      <c r="M47" s="3">
        <f t="shared" si="3"/>
        <v>46</v>
      </c>
      <c r="N47" s="3">
        <f t="shared" si="1"/>
        <v>-227</v>
      </c>
      <c r="O47" s="3">
        <f t="shared" si="2"/>
        <v>4.1320131030410865</v>
      </c>
      <c r="P47" s="4">
        <f>( $C$20+$C$21*M47 +$C$22*(M47)^2 +$C$23*(M47)^3+ $C$24*(M47)^4 )*10^(-5)</f>
        <v>-2.9613677650708807E-3</v>
      </c>
      <c r="Q47" s="10">
        <f t="shared" si="5"/>
        <v>-2.9621142269881497E-3</v>
      </c>
      <c r="R47" s="15">
        <f t="shared" si="6"/>
        <v>1.1992365291450002E-5</v>
      </c>
      <c r="S47">
        <v>-247</v>
      </c>
      <c r="T47" s="14">
        <v>-247</v>
      </c>
      <c r="U47" s="18">
        <v>1.1992365E-5</v>
      </c>
    </row>
    <row r="48" spans="1:21" ht="26.25" thickBot="1" x14ac:dyDescent="0.3">
      <c r="A48" s="1" t="s">
        <v>33</v>
      </c>
      <c r="B48" s="1" t="s">
        <v>34</v>
      </c>
      <c r="C48" s="1" t="s">
        <v>15</v>
      </c>
      <c r="F48">
        <f t="shared" si="0"/>
        <v>0.62410791355823747</v>
      </c>
      <c r="M48" s="3">
        <f t="shared" si="3"/>
        <v>47</v>
      </c>
      <c r="N48" s="3">
        <f t="shared" si="1"/>
        <v>-226</v>
      </c>
      <c r="O48" s="3">
        <f t="shared" si="2"/>
        <v>4.2083118358980549</v>
      </c>
      <c r="P48" s="4">
        <f>( $C$20+$C$21*M48 +$C$22*(M48)^2 +$C$23*(M48)^3+ $C$24*(M48)^4 )*10^(-5)</f>
        <v>-2.9579747880651304E-3</v>
      </c>
      <c r="Q48" s="10">
        <f t="shared" si="5"/>
        <v>-2.9587212499823995E-3</v>
      </c>
      <c r="R48" s="15">
        <f t="shared" si="6"/>
        <v>1.2027322154400001E-5</v>
      </c>
      <c r="S48">
        <v>-246</v>
      </c>
      <c r="T48" s="13">
        <v>-246</v>
      </c>
      <c r="U48" s="19">
        <v>1.2027321999999999E-5</v>
      </c>
    </row>
    <row r="49" spans="1:21" ht="51.75" thickBot="1" x14ac:dyDescent="0.3">
      <c r="A49" s="1" t="s">
        <v>18</v>
      </c>
      <c r="B49" s="1">
        <v>1</v>
      </c>
      <c r="C49" s="1">
        <v>4</v>
      </c>
      <c r="F49">
        <f t="shared" si="0"/>
        <v>0.63178604910288705</v>
      </c>
      <c r="M49" s="3">
        <f t="shared" si="3"/>
        <v>48</v>
      </c>
      <c r="N49" s="3">
        <f t="shared" si="1"/>
        <v>-225</v>
      </c>
      <c r="O49" s="3">
        <f t="shared" si="2"/>
        <v>4.2833745218624957</v>
      </c>
      <c r="P49" s="4">
        <f>( $C$20+$C$21*M49 +$C$22*(M49)^2 +$C$23*(M49)^3+ $C$24*(M49)^4 )*10^(-5)</f>
        <v>-2.9544490407116797E-3</v>
      </c>
      <c r="Q49" s="10">
        <f t="shared" si="5"/>
        <v>-2.9551955026289496E-3</v>
      </c>
      <c r="R49" s="15">
        <f t="shared" si="6"/>
        <v>1.2062022459709999E-5</v>
      </c>
      <c r="S49">
        <v>-245</v>
      </c>
      <c r="T49" s="14">
        <v>-245</v>
      </c>
      <c r="U49" s="18">
        <v>1.2062021999999999E-5</v>
      </c>
    </row>
    <row r="50" spans="1:21" x14ac:dyDescent="0.25">
      <c r="F50">
        <f t="shared" si="0"/>
        <v>0.63920883451471866</v>
      </c>
      <c r="M50" s="3">
        <f t="shared" si="3"/>
        <v>49</v>
      </c>
      <c r="N50" s="3">
        <f t="shared" si="1"/>
        <v>-224</v>
      </c>
      <c r="O50" s="3">
        <f t="shared" si="2"/>
        <v>4.3572134395319573</v>
      </c>
      <c r="P50" s="4">
        <f>( $C$20+$C$21*M50 +$C$22*(M50)^2 +$C$23*(M50)^3+ $C$24*(M50)^4 )*10^(-5)</f>
        <v>-2.9507915434227303E-3</v>
      </c>
      <c r="Q50" s="10">
        <f t="shared" si="5"/>
        <v>-2.9515380053399998E-3</v>
      </c>
      <c r="R50" s="15">
        <f t="shared" si="6"/>
        <v>1.2096467235000001E-5</v>
      </c>
      <c r="S50">
        <v>-244</v>
      </c>
      <c r="T50" s="13">
        <v>-244</v>
      </c>
      <c r="U50" s="19">
        <v>1.2096467E-5</v>
      </c>
    </row>
    <row r="51" spans="1:21" x14ac:dyDescent="0.25">
      <c r="F51">
        <f t="shared" si="0"/>
        <v>0.6463882497301574</v>
      </c>
      <c r="M51" s="3">
        <f t="shared" si="3"/>
        <v>50</v>
      </c>
      <c r="N51" s="3">
        <f t="shared" si="1"/>
        <v>-223</v>
      </c>
      <c r="O51" s="3">
        <f t="shared" si="2"/>
        <v>4.4298421355903512</v>
      </c>
      <c r="P51" s="4">
        <f>( $C$20+$C$21*M51 +$C$22*(M51)^2 +$C$23*(M51)^3+ $C$24*(M51)^4 )*10^(-5)</f>
        <v>-2.9470033125000004E-3</v>
      </c>
      <c r="Q51" s="10">
        <f t="shared" si="5"/>
        <v>-2.9477497744172703E-3</v>
      </c>
      <c r="R51" s="15">
        <f t="shared" si="6"/>
        <v>1.2130657507889999E-5</v>
      </c>
      <c r="S51">
        <v>-243</v>
      </c>
      <c r="T51" s="14">
        <v>-243</v>
      </c>
      <c r="U51" s="18">
        <v>1.2130658000000001E-5</v>
      </c>
    </row>
    <row r="52" spans="1:21" x14ac:dyDescent="0.25">
      <c r="F52">
        <f t="shared" si="0"/>
        <v>0.65333557267718856</v>
      </c>
      <c r="M52" s="3">
        <f t="shared" si="3"/>
        <v>51</v>
      </c>
      <c r="N52" s="3">
        <f t="shared" si="1"/>
        <v>-222</v>
      </c>
      <c r="O52" s="3">
        <f t="shared" si="2"/>
        <v>4.5012752718361639</v>
      </c>
      <c r="P52" s="4">
        <f>( $C$20+$C$21*M52 +$C$22*(M52)^2 +$C$23*(M52)^3+ $C$24*(M52)^4 )*10^(-5)</f>
        <v>-2.9430853601347304E-3</v>
      </c>
      <c r="Q52" s="10">
        <f t="shared" si="5"/>
        <v>-2.9438318220520003E-3</v>
      </c>
      <c r="R52" s="15">
        <f t="shared" si="6"/>
        <v>1.2164594306000002E-5</v>
      </c>
      <c r="S52">
        <v>-242</v>
      </c>
      <c r="T52" s="13">
        <v>-242</v>
      </c>
      <c r="U52" s="19">
        <v>1.2164594000000001E-5</v>
      </c>
    </row>
    <row r="53" spans="1:21" x14ac:dyDescent="0.25">
      <c r="F53">
        <f t="shared" si="0"/>
        <v>0.66006143016863827</v>
      </c>
      <c r="M53" s="3">
        <f t="shared" si="3"/>
        <v>52</v>
      </c>
      <c r="N53" s="3">
        <f t="shared" si="1"/>
        <v>-221</v>
      </c>
      <c r="O53" s="3">
        <f t="shared" si="2"/>
        <v>4.5715284848505773</v>
      </c>
      <c r="P53" s="4">
        <f>( $C$20+$C$21*M53 +$C$22*(M53)^2 +$C$23*(M53)^3+ $C$24*(M53)^4 )*10^(-5)</f>
        <v>-2.9390386944076808E-3</v>
      </c>
      <c r="Q53" s="10">
        <f t="shared" si="5"/>
        <v>-2.9397851563249498E-3</v>
      </c>
      <c r="R53" s="15">
        <f t="shared" si="6"/>
        <v>1.2198278656950002E-5</v>
      </c>
      <c r="S53">
        <v>-241</v>
      </c>
      <c r="T53" s="14">
        <v>-241</v>
      </c>
      <c r="U53" s="18">
        <v>1.2198279000000001E-5</v>
      </c>
    </row>
    <row r="54" spans="1:21" x14ac:dyDescent="0.25">
      <c r="F54">
        <f t="shared" si="0"/>
        <v>0.66657584432585004</v>
      </c>
      <c r="M54" s="3">
        <f t="shared" si="3"/>
        <v>53</v>
      </c>
      <c r="N54" s="3">
        <f t="shared" si="1"/>
        <v>-220</v>
      </c>
      <c r="O54" s="3">
        <f t="shared" si="2"/>
        <v>4.6406182574162029</v>
      </c>
      <c r="P54" s="4">
        <f>( $C$20+$C$21*M54 +$C$22*(M54)^2 +$C$23*(M54)^3+ $C$24*(M54)^4 )*10^(-5)</f>
        <v>-2.9348643192891304E-3</v>
      </c>
      <c r="Q54" s="10">
        <f t="shared" si="5"/>
        <v>-2.935610781206399E-3</v>
      </c>
      <c r="R54" s="15">
        <f t="shared" si="6"/>
        <v>1.2231711588360002E-5</v>
      </c>
      <c r="S54">
        <v>-240</v>
      </c>
      <c r="T54" s="13">
        <v>-240</v>
      </c>
      <c r="U54" s="19">
        <v>1.2231712E-5</v>
      </c>
    </row>
    <row r="55" spans="1:21" x14ac:dyDescent="0.25">
      <c r="F55">
        <f t="shared" si="0"/>
        <v>0.67288827499670489</v>
      </c>
      <c r="M55" s="3">
        <f t="shared" si="3"/>
        <v>54</v>
      </c>
      <c r="N55" s="3">
        <f t="shared" si="1"/>
        <v>-219</v>
      </c>
      <c r="O55" s="3">
        <f t="shared" si="2"/>
        <v>4.7085618008331176</v>
      </c>
      <c r="P55" s="4">
        <f>( $C$20+$C$21*M55 +$C$22*(M55)^2 +$C$23*(M55)^3+ $C$24*(M55)^4 )*10^(-5)</f>
        <v>-2.9305632346388806E-3</v>
      </c>
      <c r="Q55" s="10">
        <f t="shared" si="5"/>
        <v>-2.93130969655615E-3</v>
      </c>
      <c r="R55" s="15">
        <f t="shared" si="6"/>
        <v>1.226489412785E-5</v>
      </c>
      <c r="S55">
        <v>-239</v>
      </c>
      <c r="T55" s="14">
        <v>-239</v>
      </c>
      <c r="U55" s="18">
        <v>1.2264894E-5</v>
      </c>
    </row>
    <row r="56" spans="1:21" x14ac:dyDescent="0.25">
      <c r="F56">
        <f t="shared" si="0"/>
        <v>0.67900765857722245</v>
      </c>
      <c r="M56" s="3">
        <f t="shared" si="3"/>
        <v>55</v>
      </c>
      <c r="N56" s="3">
        <f t="shared" si="1"/>
        <v>-218</v>
      </c>
      <c r="O56" s="3">
        <f t="shared" si="2"/>
        <v>4.7753769473421226</v>
      </c>
      <c r="P56" s="4">
        <f>( $C$20+$C$21*M56 +$C$22*(M56)^2 +$C$23*(M56)^3+ $C$24*(M56)^4 )*10^(-5)</f>
        <v>-2.926136436206251E-3</v>
      </c>
      <c r="Q56" s="10">
        <f t="shared" si="5"/>
        <v>-2.92688289812352E-3</v>
      </c>
      <c r="R56" s="15">
        <f t="shared" si="6"/>
        <v>1.2297827303040004E-5</v>
      </c>
      <c r="S56">
        <v>-238</v>
      </c>
      <c r="T56" s="13">
        <v>-238</v>
      </c>
      <c r="U56" s="19">
        <v>1.2297827E-5</v>
      </c>
    </row>
    <row r="57" spans="1:21" x14ac:dyDescent="0.25">
      <c r="F57">
        <f t="shared" si="0"/>
        <v>0.68494244359683432</v>
      </c>
      <c r="M57" s="3">
        <f t="shared" si="3"/>
        <v>56</v>
      </c>
      <c r="N57" s="3">
        <f t="shared" si="1"/>
        <v>-217</v>
      </c>
      <c r="O57" s="3">
        <f t="shared" si="2"/>
        <v>4.841082051905337</v>
      </c>
      <c r="P57" s="4">
        <f>( $C$20+$C$21*M57 +$C$22*(M57)^2 +$C$23*(M57)^3+ $C$24*(M57)^4 )*10^(-5)</f>
        <v>-2.9215849156300801E-3</v>
      </c>
      <c r="Q57" s="10">
        <f t="shared" si="5"/>
        <v>-2.9223313775473495E-3</v>
      </c>
      <c r="R57" s="15">
        <f t="shared" si="6"/>
        <v>1.2330512141549999E-5</v>
      </c>
      <c r="S57">
        <v>-237</v>
      </c>
      <c r="T57" s="14">
        <v>-237</v>
      </c>
      <c r="U57" s="18">
        <v>1.2330511999999999E-5</v>
      </c>
    </row>
    <row r="58" spans="1:21" x14ac:dyDescent="0.25">
      <c r="F58">
        <f t="shared" si="0"/>
        <v>0.69070062338580485</v>
      </c>
      <c r="M58" s="3">
        <f t="shared" si="3"/>
        <v>57</v>
      </c>
      <c r="N58" s="3">
        <f t="shared" si="1"/>
        <v>-216</v>
      </c>
      <c r="O58" s="3">
        <f t="shared" si="2"/>
        <v>4.9056959026432576</v>
      </c>
      <c r="P58" s="4">
        <f>( $C$20+$C$21*M58 +$C$22*(M58)^2 +$C$23*(M58)^3+ $C$24*(M58)^4 )*10^(-5)</f>
        <v>-2.9169096604387307E-3</v>
      </c>
      <c r="Q58" s="10">
        <f t="shared" si="5"/>
        <v>-2.9176561223560001E-3</v>
      </c>
      <c r="R58" s="15">
        <f t="shared" si="6"/>
        <v>1.2362949671000003E-5</v>
      </c>
      <c r="S58">
        <v>-236</v>
      </c>
      <c r="T58" s="13">
        <v>-236</v>
      </c>
      <c r="U58" s="19">
        <v>1.236295E-5</v>
      </c>
    </row>
    <row r="59" spans="1:21" x14ac:dyDescent="0.25">
      <c r="F59">
        <f t="shared" si="0"/>
        <v>0.69628976610731819</v>
      </c>
      <c r="M59" s="3">
        <f t="shared" si="3"/>
        <v>58</v>
      </c>
      <c r="N59" s="3">
        <f t="shared" si="1"/>
        <v>-215</v>
      </c>
      <c r="O59" s="3">
        <f t="shared" si="2"/>
        <v>4.9692376392765762</v>
      </c>
      <c r="P59" s="4">
        <f>( $C$20+$C$21*M59 +$C$22*(M59)^2 +$C$23*(M59)^3+ $C$24*(M59)^4 )*10^(-5)</f>
        <v>-2.9121116540500808E-3</v>
      </c>
      <c r="Q59" s="10">
        <f t="shared" si="5"/>
        <v>-2.9128581159673511E-3</v>
      </c>
      <c r="R59" s="15">
        <f t="shared" si="6"/>
        <v>1.2395140919010003E-5</v>
      </c>
      <c r="S59">
        <v>-235</v>
      </c>
      <c r="T59" s="14">
        <v>-235</v>
      </c>
      <c r="U59" s="18">
        <v>1.2395141E-5</v>
      </c>
    </row>
    <row r="60" spans="1:21" x14ac:dyDescent="0.25">
      <c r="F60">
        <f t="shared" si="0"/>
        <v>0.70171704240480715</v>
      </c>
      <c r="M60" s="3">
        <f t="shared" si="3"/>
        <v>59</v>
      </c>
      <c r="N60" s="3">
        <f t="shared" si="1"/>
        <v>-214</v>
      </c>
      <c r="O60" s="3">
        <f t="shared" si="2"/>
        <v>5.0317266789605801</v>
      </c>
      <c r="P60" s="4">
        <f>( $C$20+$C$21*M60 +$C$22*(M60)^2 +$C$23*(M60)^3+ $C$24*(M60)^4 )*10^(-5)</f>
        <v>-2.9071918757715308E-3</v>
      </c>
      <c r="Q60" s="10">
        <f t="shared" si="5"/>
        <v>-2.9079383376887998E-3</v>
      </c>
      <c r="R60" s="15">
        <f t="shared" si="6"/>
        <v>1.2427086913199995E-5</v>
      </c>
      <c r="S60">
        <v>-234</v>
      </c>
      <c r="T60" s="13">
        <v>-234</v>
      </c>
      <c r="U60" s="19">
        <v>1.2427086999999999E-5</v>
      </c>
    </row>
    <row r="61" spans="1:21" x14ac:dyDescent="0.25">
      <c r="F61">
        <f t="shared" si="0"/>
        <v>0.7069892508872595</v>
      </c>
      <c r="M61" s="3">
        <f t="shared" si="3"/>
        <v>60</v>
      </c>
      <c r="N61" s="3">
        <f t="shared" si="1"/>
        <v>-213</v>
      </c>
      <c r="O61" s="3">
        <f t="shared" si="2"/>
        <v>5.0931826489379599</v>
      </c>
      <c r="P61" s="4">
        <f>( $C$20+$C$21*M61 +$C$22*(M61)^2 +$C$23*(M61)^3+ $C$24*(M61)^4 )*10^(-5)</f>
        <v>-2.9021513008000003E-3</v>
      </c>
      <c r="Q61" s="10">
        <f t="shared" si="5"/>
        <v>-2.9028977627172693E-3</v>
      </c>
      <c r="R61" s="15">
        <f t="shared" si="6"/>
        <v>1.2458788681189997E-5</v>
      </c>
      <c r="S61">
        <v>-233</v>
      </c>
      <c r="T61" s="14">
        <v>-233</v>
      </c>
      <c r="U61" s="18">
        <v>1.2458789E-5</v>
      </c>
    </row>
    <row r="62" spans="1:21" x14ac:dyDescent="0.25">
      <c r="F62">
        <f t="shared" si="0"/>
        <v>0.71211284165221667</v>
      </c>
      <c r="M62" s="3">
        <f t="shared" si="3"/>
        <v>61</v>
      </c>
      <c r="N62" s="3">
        <f t="shared" si="1"/>
        <v>-212</v>
      </c>
      <c r="O62" s="3">
        <f t="shared" si="2"/>
        <v>5.1536253254876847</v>
      </c>
      <c r="P62" s="4">
        <f>( $C$20+$C$21*M62 +$C$22*(M62)^2 +$C$23*(M62)^3+ $C$24*(M62)^4 )*10^(-5)</f>
        <v>-2.8969909002219307E-3</v>
      </c>
      <c r="Q62" s="10">
        <f t="shared" si="5"/>
        <v>-2.8977373621391998E-3</v>
      </c>
      <c r="R62" s="15">
        <f t="shared" si="6"/>
        <v>1.2490247250599998E-5</v>
      </c>
      <c r="S62">
        <v>-232</v>
      </c>
      <c r="T62" s="13">
        <v>-232</v>
      </c>
      <c r="U62" s="19">
        <v>1.2490247E-5</v>
      </c>
    </row>
    <row r="63" spans="1:21" x14ac:dyDescent="0.25">
      <c r="F63">
        <f t="shared" si="0"/>
        <v>0.71709393802380372</v>
      </c>
      <c r="M63" s="3">
        <f t="shared" si="3"/>
        <v>62</v>
      </c>
      <c r="N63" s="3">
        <f t="shared" si="1"/>
        <v>-211</v>
      </c>
      <c r="O63" s="3">
        <f t="shared" si="2"/>
        <v>5.2130745786708559</v>
      </c>
      <c r="P63" s="4">
        <f>( $C$20+$C$21*M63 +$C$22*(M63)^2 +$C$23*(M63)^3+ $C$24*(M63)^4 )*10^(-5)</f>
        <v>-2.8917116410132806E-3</v>
      </c>
      <c r="Q63" s="10">
        <f t="shared" si="5"/>
        <v>-2.8924581029305492E-3</v>
      </c>
      <c r="R63" s="15">
        <f t="shared" si="6"/>
        <v>1.2521463649049998E-5</v>
      </c>
      <c r="S63">
        <v>-231</v>
      </c>
      <c r="T63" s="14">
        <v>-231</v>
      </c>
      <c r="U63" s="18">
        <v>1.2521464E-5</v>
      </c>
    </row>
    <row r="64" spans="1:21" x14ac:dyDescent="0.25">
      <c r="F64">
        <f t="shared" si="0"/>
        <v>0.72193835666484674</v>
      </c>
      <c r="M64" s="3">
        <f t="shared" si="3"/>
        <v>63</v>
      </c>
      <c r="N64" s="3">
        <f t="shared" si="1"/>
        <v>-210</v>
      </c>
      <c r="O64" s="3">
        <f t="shared" si="2"/>
        <v>5.2715503224126525</v>
      </c>
      <c r="P64" s="4">
        <f>( $C$20+$C$21*M64 +$C$22*(M64)^2 +$C$23*(M64)^3+ $C$24*(M64)^4 )*10^(-5)</f>
        <v>-2.8863144860395307E-3</v>
      </c>
      <c r="Q64" s="10">
        <f t="shared" si="5"/>
        <v>-2.8870609479568006E-3</v>
      </c>
      <c r="R64" s="15">
        <f t="shared" si="6"/>
        <v>1.2552438904159998E-5</v>
      </c>
      <c r="S64">
        <v>-230</v>
      </c>
      <c r="T64" s="13">
        <v>-230</v>
      </c>
      <c r="U64" s="19">
        <v>1.2552439E-5</v>
      </c>
    </row>
    <row r="65" spans="6:21" x14ac:dyDescent="0.25">
      <c r="F65">
        <f t="shared" si="0"/>
        <v>0.72665162620658474</v>
      </c>
      <c r="M65" s="3">
        <f t="shared" si="3"/>
        <v>64</v>
      </c>
      <c r="N65" s="3">
        <f t="shared" si="1"/>
        <v>-209</v>
      </c>
      <c r="O65" s="3">
        <f t="shared" si="2"/>
        <v>5.3290724695025702</v>
      </c>
      <c r="P65" s="4">
        <f>( $C$20+$C$21*M65 +$C$22*(M65)^2 +$C$23*(M65)^3+ $C$24*(M65)^4 )*10^(-5)</f>
        <v>-2.8808003940556798E-3</v>
      </c>
      <c r="Q65" s="10">
        <f t="shared" si="5"/>
        <v>-2.8815468559729497E-3</v>
      </c>
      <c r="R65" s="15">
        <f t="shared" si="6"/>
        <v>1.258317404355E-5</v>
      </c>
      <c r="S65">
        <v>-229</v>
      </c>
      <c r="T65" s="14">
        <v>-229</v>
      </c>
      <c r="U65" s="18">
        <v>1.2583174000000001E-5</v>
      </c>
    </row>
    <row r="66" spans="6:21" x14ac:dyDescent="0.25">
      <c r="F66">
        <f t="shared" ref="F66:F129" si="7">$B$3+$B$4*(LOG10(M66)) + $B$5*(LOG10(M66))^2 + $B$6*(LOG10(M66))^3 + $B$7*(LOG10(M66))^4 + $B$8*(LOG10(M66))^5 + $B$9*(LOG10(M66))^6 + $B$10*(LOG10(M66))^7 + $B$11*(LOG10(M66))^8</f>
        <v>0.73123900452369561</v>
      </c>
      <c r="M66" s="3">
        <f t="shared" si="3"/>
        <v>65</v>
      </c>
      <c r="N66" s="3">
        <f t="shared" ref="N66:N129" si="8">M66-273</f>
        <v>-208</v>
      </c>
      <c r="O66" s="3">
        <f t="shared" ref="O66:O129" si="9">10^(F66)</f>
        <v>5.3856608911103621</v>
      </c>
      <c r="P66" s="4">
        <f>( $C$20+$C$21*M66 +$C$22*(M66)^2 +$C$23*(M66)^3+ $C$24*(M66)^4 )*10^(-5)</f>
        <v>-2.8751703197062504E-3</v>
      </c>
      <c r="Q66" s="10">
        <f t="shared" si="5"/>
        <v>-2.8759167816235199E-3</v>
      </c>
      <c r="R66" s="15">
        <f t="shared" si="6"/>
        <v>1.2613670094839998E-5</v>
      </c>
      <c r="S66">
        <v>-228</v>
      </c>
      <c r="T66" s="13">
        <v>-228</v>
      </c>
      <c r="U66" s="19">
        <v>1.261367E-5</v>
      </c>
    </row>
    <row r="67" spans="6:21" x14ac:dyDescent="0.25">
      <c r="F67">
        <f t="shared" si="7"/>
        <v>0.73570549477054215</v>
      </c>
      <c r="M67" s="3">
        <f t="shared" ref="M67:M130" si="10">M66+1</f>
        <v>66</v>
      </c>
      <c r="N67" s="3">
        <f t="shared" si="8"/>
        <v>-207</v>
      </c>
      <c r="O67" s="3">
        <f t="shared" si="9"/>
        <v>5.4413353804558744</v>
      </c>
      <c r="P67" s="4">
        <f>( $C$20+$C$21*M67 +$C$22*(M67)^2 +$C$23*(M67)^3+ $C$24*(M67)^4 )*10^(-5)</f>
        <v>-2.8694252135252809E-3</v>
      </c>
      <c r="Q67" s="10">
        <f t="shared" si="5"/>
        <v>-2.8701716754425503E-3</v>
      </c>
      <c r="R67" s="15">
        <f t="shared" si="6"/>
        <v>1.2643928085649999E-5</v>
      </c>
      <c r="S67">
        <v>-227</v>
      </c>
      <c r="T67" s="14">
        <v>-227</v>
      </c>
      <c r="U67" s="18">
        <v>1.2643927999999999E-5</v>
      </c>
    </row>
    <row r="68" spans="6:21" x14ac:dyDescent="0.25">
      <c r="F68">
        <f t="shared" si="7"/>
        <v>0.74005586028262549</v>
      </c>
      <c r="M68" s="3">
        <f t="shared" si="10"/>
        <v>67</v>
      </c>
      <c r="N68" s="3">
        <f t="shared" si="8"/>
        <v>-206</v>
      </c>
      <c r="O68" s="3">
        <f t="shared" si="9"/>
        <v>5.4961156202911994</v>
      </c>
      <c r="P68" s="4">
        <f>( $C$20+$C$21*M68 +$C$22*(M68)^2 +$C$23*(M68)^3+ $C$24*(M68)^4 )*10^(-5)</f>
        <v>-2.86356602193633E-3</v>
      </c>
      <c r="Q68" s="10">
        <f t="shared" si="5"/>
        <v>-2.8643124838536003E-3</v>
      </c>
      <c r="R68" s="15">
        <f t="shared" si="6"/>
        <v>1.2673949043599998E-5</v>
      </c>
      <c r="S68">
        <v>-226</v>
      </c>
      <c r="T68" s="13">
        <v>-226</v>
      </c>
      <c r="U68" s="19">
        <v>1.2673949E-5</v>
      </c>
    </row>
    <row r="69" spans="6:21" x14ac:dyDescent="0.25">
      <c r="F69">
        <f t="shared" si="7"/>
        <v>0.7442946384376139</v>
      </c>
      <c r="M69" s="3">
        <f t="shared" si="10"/>
        <v>68</v>
      </c>
      <c r="N69" s="3">
        <f t="shared" si="8"/>
        <v>-205</v>
      </c>
      <c r="O69" s="3">
        <f t="shared" si="9"/>
        <v>5.5500211538847379</v>
      </c>
      <c r="P69" s="4">
        <f>( $C$20+$C$21*M69 +$C$22*(M69)^2 +$C$23*(M69)^3+ $C$24*(M69)^4 )*10^(-5)</f>
        <v>-2.8575936872524805E-3</v>
      </c>
      <c r="Q69" s="10">
        <f t="shared" si="5"/>
        <v>-2.8583401491697495E-3</v>
      </c>
      <c r="R69" s="15">
        <f t="shared" si="6"/>
        <v>1.2703733996309997E-5</v>
      </c>
      <c r="S69">
        <v>-225</v>
      </c>
      <c r="T69" s="14">
        <v>-225</v>
      </c>
      <c r="U69" s="18">
        <v>1.2703734E-5</v>
      </c>
    </row>
    <row r="70" spans="6:21" x14ac:dyDescent="0.25">
      <c r="F70">
        <f t="shared" si="7"/>
        <v>0.74842615356102016</v>
      </c>
      <c r="M70" s="3">
        <f t="shared" si="10"/>
        <v>69</v>
      </c>
      <c r="N70" s="3">
        <f t="shared" si="8"/>
        <v>-204</v>
      </c>
      <c r="O70" s="3">
        <f t="shared" si="9"/>
        <v>5.6030713592164973</v>
      </c>
      <c r="P70" s="4">
        <f>( $C$20+$C$21*M70 +$C$22*(M70)^2 +$C$23*(M70)^3+ $C$24*(M70)^4 )*10^(-5)</f>
        <v>-2.8515091476763298E-3</v>
      </c>
      <c r="Q70" s="10">
        <f t="shared" si="5"/>
        <v>-2.8522556095935988E-3</v>
      </c>
      <c r="R70" s="15">
        <f t="shared" si="6"/>
        <v>1.2733283971399999E-5</v>
      </c>
      <c r="S70">
        <v>-224</v>
      </c>
      <c r="T70" s="13">
        <v>-224</v>
      </c>
      <c r="U70" s="19">
        <v>1.2733284E-5</v>
      </c>
    </row>
    <row r="71" spans="6:21" x14ac:dyDescent="0.25">
      <c r="F71">
        <f t="shared" si="7"/>
        <v>0.75245452895297404</v>
      </c>
      <c r="M71" s="3">
        <f t="shared" si="10"/>
        <v>70</v>
      </c>
      <c r="N71" s="3">
        <f t="shared" si="8"/>
        <v>-203</v>
      </c>
      <c r="O71" s="3">
        <f t="shared" si="9"/>
        <v>5.6552854261078549</v>
      </c>
      <c r="P71" s="4">
        <f>( $C$20+$C$21*M71 +$C$22*(M71)^2 +$C$23*(M71)^3+ $C$24*(M71)^4 )*10^(-5)</f>
        <v>-2.8453133373000004E-3</v>
      </c>
      <c r="Q71" s="10">
        <f t="shared" si="5"/>
        <v>-2.8460597992172698E-3</v>
      </c>
      <c r="R71" s="15">
        <f t="shared" si="6"/>
        <v>1.2762599996489999E-5</v>
      </c>
      <c r="S71">
        <v>-223</v>
      </c>
      <c r="T71" s="14">
        <v>-223</v>
      </c>
      <c r="U71" s="18">
        <v>1.27626E-5</v>
      </c>
    </row>
    <row r="72" spans="6:21" x14ac:dyDescent="0.25">
      <c r="F72">
        <f t="shared" si="7"/>
        <v>0.75638369810739015</v>
      </c>
      <c r="M72" s="3">
        <f t="shared" si="10"/>
        <v>71</v>
      </c>
      <c r="N72" s="3">
        <f t="shared" si="8"/>
        <v>-202</v>
      </c>
      <c r="O72" s="3">
        <f t="shared" si="9"/>
        <v>5.706682336055219</v>
      </c>
      <c r="P72" s="4">
        <f>( $C$20+$C$21*M72 +$C$22*(M72)^2 +$C$23*(M72)^3+ $C$24*(M72)^4 )*10^(-5)</f>
        <v>-2.8390071861051306E-3</v>
      </c>
      <c r="Q72" s="10">
        <f t="shared" si="5"/>
        <v>-2.8397536480224009E-3</v>
      </c>
      <c r="R72" s="15">
        <f t="shared" si="6"/>
        <v>1.2791683099200001E-5</v>
      </c>
      <c r="S72">
        <v>-222</v>
      </c>
      <c r="T72" s="13">
        <v>-222</v>
      </c>
      <c r="U72" s="19">
        <v>1.2791683E-5</v>
      </c>
    </row>
    <row r="73" spans="6:21" x14ac:dyDescent="0.25">
      <c r="F73">
        <f t="shared" si="7"/>
        <v>0.76021741518561825</v>
      </c>
      <c r="M73" s="3">
        <f t="shared" si="10"/>
        <v>72</v>
      </c>
      <c r="N73" s="3">
        <f t="shared" si="8"/>
        <v>-201</v>
      </c>
      <c r="O73" s="3">
        <f t="shared" si="9"/>
        <v>5.7572808445200314</v>
      </c>
      <c r="P73" s="4">
        <f>( $C$20+$C$21*M73 +$C$22*(M73)^2 +$C$23*(M73)^3+ $C$24*(M73)^4 )*10^(-5)</f>
        <v>-2.8325916199628803E-3</v>
      </c>
      <c r="Q73" s="10">
        <f t="shared" si="5"/>
        <v>-2.8333380818801497E-3</v>
      </c>
      <c r="R73" s="15">
        <f t="shared" si="6"/>
        <v>1.2820534307149998E-5</v>
      </c>
      <c r="S73">
        <v>-221</v>
      </c>
      <c r="T73" s="14">
        <v>-221</v>
      </c>
      <c r="U73" s="18">
        <v>1.2820534E-5</v>
      </c>
    </row>
    <row r="74" spans="6:21" x14ac:dyDescent="0.25">
      <c r="F74">
        <f t="shared" si="7"/>
        <v>0.76395926480345722</v>
      </c>
      <c r="M74" s="3">
        <f t="shared" si="10"/>
        <v>73</v>
      </c>
      <c r="N74" s="3">
        <f t="shared" si="8"/>
        <v>-200</v>
      </c>
      <c r="O74" s="3">
        <f t="shared" si="9"/>
        <v>5.8070994654777168</v>
      </c>
      <c r="P74" s="4">
        <f>( $C$20+$C$21*M74 +$C$22*(M74)^2 +$C$23*(M74)^3+ $C$24*(M74)^4 )*10^(-5)</f>
        <v>-2.8260675606339302E-3</v>
      </c>
      <c r="Q74" s="10">
        <f t="shared" si="5"/>
        <v>-2.8268140225511992E-3</v>
      </c>
      <c r="R74" s="15">
        <f t="shared" si="6"/>
        <v>1.2849154647959998E-5</v>
      </c>
      <c r="S74">
        <v>-220</v>
      </c>
      <c r="T74" s="13">
        <v>-220</v>
      </c>
      <c r="U74" s="19">
        <v>1.2849155000000001E-5</v>
      </c>
    </row>
    <row r="75" spans="6:21" x14ac:dyDescent="0.25">
      <c r="F75">
        <f t="shared" si="7"/>
        <v>0.76761267118340193</v>
      </c>
      <c r="M75" s="3">
        <f t="shared" si="10"/>
        <v>74</v>
      </c>
      <c r="N75" s="3">
        <f t="shared" si="8"/>
        <v>-199</v>
      </c>
      <c r="O75" s="3">
        <f t="shared" si="9"/>
        <v>5.8561564580204601</v>
      </c>
      <c r="P75" s="4">
        <f>( $C$20+$C$21*M75 +$C$22*(M75)^2 +$C$23*(M75)^3+ $C$24*(M75)^4 )*10^(-5)</f>
        <v>-2.8194359257684809E-3</v>
      </c>
      <c r="Q75" s="10">
        <f t="shared" si="5"/>
        <v>-2.8201823876857495E-3</v>
      </c>
      <c r="R75" s="15">
        <f t="shared" si="6"/>
        <v>1.2877545149250002E-5</v>
      </c>
      <c r="S75">
        <v>-219</v>
      </c>
      <c r="T75" s="14">
        <v>-219</v>
      </c>
      <c r="U75" s="18">
        <v>1.2877545E-5</v>
      </c>
    </row>
    <row r="76" spans="6:21" x14ac:dyDescent="0.25">
      <c r="F76">
        <f t="shared" si="7"/>
        <v>0.77118090672103534</v>
      </c>
      <c r="M76" s="3">
        <f t="shared" si="10"/>
        <v>75</v>
      </c>
      <c r="N76" s="3">
        <f t="shared" si="8"/>
        <v>-198</v>
      </c>
      <c r="O76" s="3">
        <f t="shared" si="9"/>
        <v>5.9044698148459718</v>
      </c>
      <c r="P76" s="4">
        <f>( $C$20+$C$21*M76 +$C$22*(M76)^2 +$C$23*(M76)^3+ $C$24*(M76)^4 )*10^(-5)</f>
        <v>-2.8126976289062498E-3</v>
      </c>
      <c r="Q76" s="10">
        <f t="shared" si="5"/>
        <v>-2.8134440908235193E-3</v>
      </c>
      <c r="R76" s="15">
        <f t="shared" si="6"/>
        <v>1.290570683864E-5</v>
      </c>
      <c r="S76">
        <v>-218</v>
      </c>
      <c r="T76" s="13">
        <v>-218</v>
      </c>
      <c r="U76" s="19">
        <v>1.2905707E-5</v>
      </c>
    </row>
    <row r="77" spans="6:21" x14ac:dyDescent="0.25">
      <c r="F77">
        <f t="shared" si="7"/>
        <v>0.77466710000821948</v>
      </c>
      <c r="M77" s="3">
        <f t="shared" si="10"/>
        <v>76</v>
      </c>
      <c r="N77" s="3">
        <f t="shared" si="8"/>
        <v>-197</v>
      </c>
      <c r="O77" s="3">
        <f t="shared" si="9"/>
        <v>5.9520572524506425</v>
      </c>
      <c r="P77" s="4">
        <f>( $C$20+$C$21*M77 +$C$22*(M77)^2 +$C$23*(M77)^3+ $C$24*(M77)^4 )*10^(-5)</f>
        <v>-2.8058535794764808E-3</v>
      </c>
      <c r="Q77" s="10">
        <f t="shared" si="5"/>
        <v>-2.8066000413937502E-3</v>
      </c>
      <c r="R77" s="15">
        <f t="shared" si="6"/>
        <v>1.293364074375E-5</v>
      </c>
      <c r="S77">
        <v>-217</v>
      </c>
      <c r="T77" s="14">
        <v>-217</v>
      </c>
      <c r="U77" s="18">
        <v>1.2933641E-5</v>
      </c>
    </row>
    <row r="78" spans="6:21" x14ac:dyDescent="0.25">
      <c r="F78">
        <f t="shared" si="7"/>
        <v>0.77807424335443365</v>
      </c>
      <c r="M78" s="3">
        <f t="shared" si="10"/>
        <v>77</v>
      </c>
      <c r="N78" s="3">
        <f t="shared" si="8"/>
        <v>-196</v>
      </c>
      <c r="O78" s="3">
        <f t="shared" si="9"/>
        <v>5.9989362028914188</v>
      </c>
      <c r="P78" s="4">
        <f>( $C$20+$C$21*M78 +$C$22*(M78)^2 +$C$23*(M78)^3+ $C$24*(M78)^4 )*10^(-5)</f>
        <v>-2.7989046827979307E-3</v>
      </c>
      <c r="Q78" s="10">
        <f t="shared" si="5"/>
        <v>-2.7996511447152001E-3</v>
      </c>
      <c r="R78" s="15">
        <f t="shared" si="6"/>
        <v>1.2961347892199998E-5</v>
      </c>
      <c r="S78">
        <v>-216</v>
      </c>
      <c r="T78" s="13">
        <v>-216</v>
      </c>
      <c r="U78" s="19">
        <v>1.2961348E-5</v>
      </c>
    </row>
    <row r="79" spans="6:21" x14ac:dyDescent="0.25">
      <c r="F79">
        <f t="shared" si="7"/>
        <v>0.78140519984192558</v>
      </c>
      <c r="M79" s="3">
        <f t="shared" si="10"/>
        <v>78</v>
      </c>
      <c r="N79" s="3">
        <f t="shared" si="8"/>
        <v>-195</v>
      </c>
      <c r="O79" s="3">
        <f t="shared" si="9"/>
        <v>6.0451238069620707</v>
      </c>
      <c r="P79" s="4">
        <f>( $C$20+$C$21*M79 +$C$22*(M79)^2 +$C$23*(M79)^3+ $C$24*(M79)^4 )*10^(-5)</f>
        <v>-2.7918518400788799E-3</v>
      </c>
      <c r="Q79" s="10">
        <f t="shared" si="5"/>
        <v>-2.7925983019961497E-3</v>
      </c>
      <c r="R79" s="15">
        <f t="shared" si="6"/>
        <v>1.2988829311609999E-5</v>
      </c>
      <c r="S79">
        <v>-215</v>
      </c>
      <c r="T79" s="14">
        <v>-215</v>
      </c>
      <c r="U79" s="18">
        <v>1.2988828999999999E-5</v>
      </c>
    </row>
    <row r="80" spans="6:21" x14ac:dyDescent="0.25">
      <c r="F80">
        <f t="shared" si="7"/>
        <v>0.7846627099489929</v>
      </c>
      <c r="M80" s="3">
        <f t="shared" si="10"/>
        <v>79</v>
      </c>
      <c r="N80" s="3">
        <f t="shared" si="8"/>
        <v>-194</v>
      </c>
      <c r="O80" s="3">
        <f t="shared" si="9"/>
        <v>6.0906369086639858</v>
      </c>
      <c r="P80" s="4">
        <f>( $C$20+$C$21*M80 +$C$22*(M80)^2 +$C$23*(M80)^3+ $C$24*(M80)^4 )*10^(-5)</f>
        <v>-2.7846959484171302E-3</v>
      </c>
      <c r="Q80" s="10">
        <f t="shared" si="5"/>
        <v>-2.7854424103343992E-3</v>
      </c>
      <c r="R80" s="15">
        <f t="shared" si="6"/>
        <v>1.3016086029599997E-5</v>
      </c>
      <c r="S80">
        <v>-214</v>
      </c>
      <c r="T80" s="13">
        <v>-214</v>
      </c>
      <c r="U80" s="19">
        <v>1.3016086000000001E-5</v>
      </c>
    </row>
    <row r="81" spans="6:21" x14ac:dyDescent="0.25">
      <c r="F81">
        <f t="shared" si="7"/>
        <v>0.78784939777159479</v>
      </c>
      <c r="M81" s="3">
        <f t="shared" si="10"/>
        <v>80</v>
      </c>
      <c r="N81" s="3">
        <f t="shared" si="8"/>
        <v>-193</v>
      </c>
      <c r="O81" s="3">
        <f t="shared" si="9"/>
        <v>6.1354920508436512</v>
      </c>
      <c r="P81" s="4">
        <f>( $C$20+$C$21*M81 +$C$22*(M81)^2 +$C$23*(M81)^3+ $C$24*(M81)^4 )*10^(-5)</f>
        <v>-2.7774379008000004E-3</v>
      </c>
      <c r="Q81" s="10">
        <f t="shared" si="5"/>
        <v>-2.7781843627172698E-3</v>
      </c>
      <c r="R81" s="15">
        <f t="shared" si="6"/>
        <v>1.3043119073790001E-5</v>
      </c>
      <c r="S81">
        <v>-213</v>
      </c>
      <c r="T81" s="14">
        <v>-213</v>
      </c>
      <c r="U81" s="18">
        <v>1.3043119000000001E-5</v>
      </c>
    </row>
    <row r="82" spans="6:21" x14ac:dyDescent="0.25">
      <c r="F82">
        <f t="shared" si="7"/>
        <v>0.79096777687231956</v>
      </c>
      <c r="M82" s="3">
        <f t="shared" si="10"/>
        <v>81</v>
      </c>
      <c r="N82" s="3">
        <f t="shared" si="8"/>
        <v>-192</v>
      </c>
      <c r="O82" s="3">
        <f t="shared" si="9"/>
        <v>6.179705471897182</v>
      </c>
      <c r="P82" s="4">
        <f>( $C$20+$C$21*M82 +$C$22*(M82)^2 +$C$23*(M82)^3+ $C$24*(M82)^4 )*10^(-5)</f>
        <v>-2.7700785861043309E-3</v>
      </c>
      <c r="Q82" s="10">
        <f t="shared" si="5"/>
        <v>-2.7708250480216003E-3</v>
      </c>
      <c r="R82" s="15">
        <f t="shared" si="6"/>
        <v>1.30699294718E-5</v>
      </c>
      <c r="S82">
        <v>-212</v>
      </c>
      <c r="T82" s="13">
        <v>-212</v>
      </c>
      <c r="U82" s="19">
        <v>1.3069928999999999E-5</v>
      </c>
    </row>
    <row r="83" spans="6:21" x14ac:dyDescent="0.25">
      <c r="F83">
        <f t="shared" si="7"/>
        <v>0.79402025578232838</v>
      </c>
      <c r="M83" s="3">
        <f t="shared" si="10"/>
        <v>82</v>
      </c>
      <c r="N83" s="3">
        <f t="shared" si="8"/>
        <v>-191</v>
      </c>
      <c r="O83" s="3">
        <f t="shared" si="9"/>
        <v>6.2232931034356547</v>
      </c>
      <c r="P83" s="4">
        <f>( $C$20+$C$21*M83 +$C$22*(M83)^2 +$C$23*(M83)^3+ $C$24*(M83)^4 )*10^(-5)</f>
        <v>-2.762618889096481E-3</v>
      </c>
      <c r="Q83" s="10">
        <f t="shared" si="5"/>
        <v>-2.7633653510137504E-3</v>
      </c>
      <c r="R83" s="15">
        <f t="shared" si="6"/>
        <v>1.3096518251250001E-5</v>
      </c>
      <c r="S83">
        <v>-211</v>
      </c>
      <c r="T83" s="14">
        <v>-211</v>
      </c>
      <c r="U83" s="18">
        <v>1.3096518E-5</v>
      </c>
    </row>
    <row r="84" spans="6:21" x14ac:dyDescent="0.25">
      <c r="F84">
        <f t="shared" si="7"/>
        <v>0.79700914317974991</v>
      </c>
      <c r="M84" s="3">
        <f t="shared" si="10"/>
        <v>83</v>
      </c>
      <c r="N84" s="3">
        <f t="shared" si="8"/>
        <v>-190</v>
      </c>
      <c r="O84" s="3">
        <f t="shared" si="9"/>
        <v>6.266270568811855</v>
      </c>
      <c r="P84" s="4">
        <f>( $C$20+$C$21*M84 +$C$22*(M84)^2 +$C$23*(M84)^3+ $C$24*(M84)^4 )*10^(-5)</f>
        <v>-2.7550596904323309E-3</v>
      </c>
      <c r="Q84" s="10">
        <f t="shared" si="5"/>
        <v>-2.7558061523495999E-3</v>
      </c>
      <c r="R84" s="15">
        <f t="shared" si="6"/>
        <v>1.312288643976E-5</v>
      </c>
      <c r="S84">
        <v>-210</v>
      </c>
      <c r="T84" s="13">
        <v>-210</v>
      </c>
      <c r="U84" s="19">
        <v>1.3122885999999999E-5</v>
      </c>
    </row>
    <row r="85" spans="6:21" x14ac:dyDescent="0.25">
      <c r="F85">
        <f t="shared" si="7"/>
        <v>0.79993665276787773</v>
      </c>
      <c r="M85" s="3">
        <f t="shared" si="10"/>
        <v>84</v>
      </c>
      <c r="N85" s="3">
        <f t="shared" si="8"/>
        <v>-189</v>
      </c>
      <c r="O85" s="3">
        <f t="shared" si="9"/>
        <v>6.3086531824419243</v>
      </c>
      <c r="P85" s="4">
        <f>( $C$20+$C$21*M85 +$C$22*(M85)^2 +$C$23*(M85)^3+ $C$24*(M85)^4 )*10^(-5)</f>
        <v>-2.7474018666572807E-3</v>
      </c>
      <c r="Q85" s="10">
        <f t="shared" ref="Q85:Q148" si="11">($C$21*(M85-$L$4) + $C$22*(M85^2-$L$4^2) + $C$23*(M85^3-$L$4^3) + $C$24*(M85^4-$L$4^4) ) * 10^-5</f>
        <v>-2.7481483285745506E-3</v>
      </c>
      <c r="R85" s="15">
        <f t="shared" ref="R85:R148" si="12">( $C$21 + $C$22*(M85+$L$4) + $C$23 * (M85^2+$L$4^2 + M85*$L$4) + $C$24*(M85+$L$4)*(M85^2+$L$4^2) )*10^(-5)</f>
        <v>1.314903506495E-5</v>
      </c>
      <c r="S85">
        <v>-209</v>
      </c>
      <c r="T85" s="14">
        <v>-209</v>
      </c>
      <c r="U85" s="18">
        <v>1.3149035E-5</v>
      </c>
    </row>
    <row r="86" spans="6:21" x14ac:dyDescent="0.25">
      <c r="F86">
        <f t="shared" si="7"/>
        <v>0.80280490787189684</v>
      </c>
      <c r="M86" s="3">
        <f t="shared" si="10"/>
        <v>85</v>
      </c>
      <c r="N86" s="3">
        <f t="shared" si="8"/>
        <v>-188</v>
      </c>
      <c r="O86" s="3">
        <f t="shared" si="9"/>
        <v>6.3504559498209439</v>
      </c>
      <c r="P86" s="4">
        <f>( $C$20+$C$21*M86 +$C$22*(M86)^2 +$C$23*(M86)^3+ $C$24*(M86)^4 )*10^(-5)</f>
        <v>-2.7396462902062511E-3</v>
      </c>
      <c r="Q86" s="10">
        <f t="shared" si="11"/>
        <v>-2.7403927521235205E-3</v>
      </c>
      <c r="R86" s="15">
        <f t="shared" si="12"/>
        <v>1.3174965154440001E-5</v>
      </c>
      <c r="S86">
        <v>-208</v>
      </c>
      <c r="T86" s="13">
        <v>-208</v>
      </c>
      <c r="U86" s="19">
        <v>1.3174964999999999E-5</v>
      </c>
    </row>
    <row r="87" spans="6:21" x14ac:dyDescent="0.25">
      <c r="F87">
        <f t="shared" si="7"/>
        <v>0.80561594577453732</v>
      </c>
      <c r="M87" s="3">
        <f t="shared" si="10"/>
        <v>86</v>
      </c>
      <c r="N87" s="3">
        <f t="shared" si="8"/>
        <v>-187</v>
      </c>
      <c r="O87" s="3">
        <f t="shared" si="9"/>
        <v>6.3916935681843157</v>
      </c>
      <c r="P87" s="4">
        <f>( $C$20+$C$21*M87 +$C$22*(M87)^2 +$C$23*(M87)^3+ $C$24*(M87)^4 )*10^(-5)</f>
        <v>-2.73179382940368E-3</v>
      </c>
      <c r="Q87" s="10">
        <f t="shared" si="11"/>
        <v>-2.7325402913209499E-3</v>
      </c>
      <c r="R87" s="15">
        <f t="shared" si="12"/>
        <v>1.3200677735850001E-5</v>
      </c>
      <c r="S87">
        <v>-207</v>
      </c>
      <c r="T87" s="14">
        <v>-207</v>
      </c>
      <c r="U87" s="18">
        <v>1.3200678E-5</v>
      </c>
    </row>
    <row r="88" spans="6:21" x14ac:dyDescent="0.25">
      <c r="F88">
        <f t="shared" si="7"/>
        <v>0.80837172180624961</v>
      </c>
      <c r="M88" s="3">
        <f t="shared" si="10"/>
        <v>87</v>
      </c>
      <c r="N88" s="3">
        <f t="shared" si="8"/>
        <v>-186</v>
      </c>
      <c r="O88" s="3">
        <f t="shared" si="9"/>
        <v>6.4323804277241834</v>
      </c>
      <c r="P88" s="4">
        <f>( $C$20+$C$21*M88 +$C$22*(M88)^2 +$C$23*(M88)^3+ $C$24*(M88)^4 )*10^(-5)</f>
        <v>-2.7238453484635301E-3</v>
      </c>
      <c r="Q88" s="10">
        <f t="shared" si="11"/>
        <v>-2.7245918103807995E-3</v>
      </c>
      <c r="R88" s="15">
        <f t="shared" si="12"/>
        <v>1.32261738368E-5</v>
      </c>
      <c r="S88">
        <v>-206</v>
      </c>
      <c r="T88" s="13">
        <v>-206</v>
      </c>
      <c r="U88" s="19">
        <v>1.3226173999999999E-5</v>
      </c>
    </row>
    <row r="89" spans="6:21" x14ac:dyDescent="0.25">
      <c r="F89">
        <f t="shared" si="7"/>
        <v>0.81107411320768286</v>
      </c>
      <c r="M89" s="3">
        <f t="shared" si="10"/>
        <v>88</v>
      </c>
      <c r="N89" s="3">
        <f t="shared" si="8"/>
        <v>-185</v>
      </c>
      <c r="O89" s="3">
        <f t="shared" si="9"/>
        <v>6.4725306133263274</v>
      </c>
      <c r="P89" s="4">
        <f>( $C$20+$C$21*M89 +$C$22*(M89)^2 +$C$23*(M89)^3+ $C$24*(M89)^4 )*10^(-5)</f>
        <v>-2.7158017074892806E-3</v>
      </c>
      <c r="Q89" s="10">
        <f t="shared" si="11"/>
        <v>-2.71654816940655E-3</v>
      </c>
      <c r="R89" s="15">
        <f t="shared" si="12"/>
        <v>1.3251454484909999E-5</v>
      </c>
      <c r="S89">
        <v>-205</v>
      </c>
      <c r="T89" s="14">
        <v>-205</v>
      </c>
      <c r="U89" s="18">
        <v>1.3251453999999999E-5</v>
      </c>
    </row>
    <row r="90" spans="6:21" x14ac:dyDescent="0.25">
      <c r="F90">
        <f t="shared" si="7"/>
        <v>0.81372492277774455</v>
      </c>
      <c r="M90" s="3">
        <f t="shared" si="10"/>
        <v>89</v>
      </c>
      <c r="N90" s="3">
        <f t="shared" si="8"/>
        <v>-184</v>
      </c>
      <c r="O90" s="3">
        <f t="shared" si="9"/>
        <v>6.5121579067498248</v>
      </c>
      <c r="P90" s="4">
        <f>( $C$20+$C$21*M90 +$C$22*(M90)^2 +$C$23*(M90)^3+ $C$24*(M90)^4 )*10^(-5)</f>
        <v>-2.7076637624739307E-3</v>
      </c>
      <c r="Q90" s="10">
        <f t="shared" si="11"/>
        <v>-2.7084102243911997E-3</v>
      </c>
      <c r="R90" s="15">
        <f t="shared" si="12"/>
        <v>1.3276520707799998E-5</v>
      </c>
      <c r="S90">
        <v>-204</v>
      </c>
      <c r="T90" s="13">
        <v>-204</v>
      </c>
      <c r="U90" s="19">
        <v>1.3276521E-5</v>
      </c>
    </row>
    <row r="91" spans="6:21" x14ac:dyDescent="0.25">
      <c r="F91">
        <f t="shared" si="7"/>
        <v>0.81632588232194969</v>
      </c>
      <c r="M91" s="3">
        <f t="shared" si="10"/>
        <v>90</v>
      </c>
      <c r="N91" s="3">
        <f t="shared" si="8"/>
        <v>-183</v>
      </c>
      <c r="O91" s="3">
        <f t="shared" si="9"/>
        <v>6.5512757892134035</v>
      </c>
      <c r="P91" s="4">
        <f>( $C$20+$C$21*M91 +$C$22*(M91)^2 +$C$23*(M91)^3+ $C$24*(M91)^4 )*10^(-5)</f>
        <v>-2.6994323653000006E-3</v>
      </c>
      <c r="Q91" s="10">
        <f t="shared" si="11"/>
        <v>-2.7001788272172692E-3</v>
      </c>
      <c r="R91" s="15">
        <f t="shared" si="12"/>
        <v>1.3301373533090001E-5</v>
      </c>
      <c r="S91">
        <v>-203</v>
      </c>
      <c r="T91" s="14">
        <v>-203</v>
      </c>
      <c r="U91" s="18">
        <v>1.3301374E-5</v>
      </c>
    </row>
    <row r="92" spans="6:21" x14ac:dyDescent="0.25">
      <c r="F92">
        <f t="shared" si="7"/>
        <v>0.81887865591354192</v>
      </c>
      <c r="M92" s="3">
        <f t="shared" si="10"/>
        <v>91</v>
      </c>
      <c r="N92" s="3">
        <f t="shared" si="8"/>
        <v>-182</v>
      </c>
      <c r="O92" s="3">
        <f t="shared" si="9"/>
        <v>6.5898974443388809</v>
      </c>
      <c r="P92" s="4">
        <f>( $C$20+$C$21*M92 +$C$22*(M92)^2 +$C$23*(M92)^3+ $C$24*(M92)^4 )*10^(-5)</f>
        <v>-2.6911083637395305E-3</v>
      </c>
      <c r="Q92" s="10">
        <f t="shared" si="11"/>
        <v>-2.6918548256567995E-3</v>
      </c>
      <c r="R92" s="15">
        <f t="shared" si="12"/>
        <v>1.3326013988400001E-5</v>
      </c>
      <c r="S92">
        <v>-202</v>
      </c>
      <c r="T92" s="13">
        <v>-202</v>
      </c>
      <c r="U92" s="19">
        <v>1.3326014000000001E-5</v>
      </c>
    </row>
    <row r="93" spans="6:21" x14ac:dyDescent="0.25">
      <c r="F93">
        <f t="shared" si="7"/>
        <v>0.82138484297863812</v>
      </c>
      <c r="M93" s="3">
        <f t="shared" si="10"/>
        <v>92</v>
      </c>
      <c r="N93" s="3">
        <f t="shared" si="8"/>
        <v>-181</v>
      </c>
      <c r="O93" s="3">
        <f t="shared" si="9"/>
        <v>6.6280357614012173</v>
      </c>
      <c r="P93" s="4">
        <f>( $C$20+$C$21*M93 +$C$22*(M93)^2 +$C$23*(M93)^3+ $C$24*(M93)^4 )*10^(-5)</f>
        <v>-2.682692601454081E-3</v>
      </c>
      <c r="Q93" s="10">
        <f t="shared" si="11"/>
        <v>-2.68343906337135E-3</v>
      </c>
      <c r="R93" s="15">
        <f t="shared" si="12"/>
        <v>1.3350443101349999E-5</v>
      </c>
      <c r="S93">
        <v>-201</v>
      </c>
      <c r="T93" s="14">
        <v>-201</v>
      </c>
      <c r="U93" s="18">
        <v>1.3350442999999999E-5</v>
      </c>
    </row>
    <row r="94" spans="6:21" x14ac:dyDescent="0.25">
      <c r="F94">
        <f t="shared" si="7"/>
        <v>0.82384598121748631</v>
      </c>
      <c r="M94" s="3">
        <f t="shared" si="10"/>
        <v>93</v>
      </c>
      <c r="N94" s="3">
        <f t="shared" si="8"/>
        <v>-180</v>
      </c>
      <c r="O94" s="3">
        <f t="shared" si="9"/>
        <v>6.6657033388637759</v>
      </c>
      <c r="P94" s="4">
        <f>( $C$20+$C$21*M94 +$C$22*(M94)^2 +$C$23*(M94)^3+ $C$24*(M94)^4 )*10^(-5)</f>
        <v>-2.6741859179947301E-3</v>
      </c>
      <c r="Q94" s="10">
        <f t="shared" si="11"/>
        <v>-2.674932379912E-3</v>
      </c>
      <c r="R94" s="15">
        <f t="shared" si="12"/>
        <v>1.3374661899559999E-5</v>
      </c>
      <c r="S94">
        <v>-200</v>
      </c>
      <c r="T94" s="13">
        <v>-200</v>
      </c>
      <c r="U94" s="19">
        <v>1.3374662E-5</v>
      </c>
    </row>
    <row r="95" spans="6:21" x14ac:dyDescent="0.25">
      <c r="F95">
        <f t="shared" si="7"/>
        <v>0.82626354937041313</v>
      </c>
      <c r="M95" s="3">
        <f t="shared" si="10"/>
        <v>94</v>
      </c>
      <c r="N95" s="3">
        <f t="shared" si="8"/>
        <v>-179</v>
      </c>
      <c r="O95" s="3">
        <f t="shared" si="9"/>
        <v>6.7029124881393773</v>
      </c>
      <c r="P95" s="4">
        <f>( $C$20+$C$21*M95 +$C$22*(M95)^2 +$C$23*(M95)^3+ $C$24*(M95)^4 )*10^(-5)</f>
        <v>-2.6655891488020804E-3</v>
      </c>
      <c r="Q95" s="10">
        <f t="shared" si="11"/>
        <v>-2.6663356107193502E-3</v>
      </c>
      <c r="R95" s="15">
        <f t="shared" si="12"/>
        <v>1.3398671410649997E-5</v>
      </c>
      <c r="S95">
        <v>-199</v>
      </c>
      <c r="T95" s="14">
        <v>-199</v>
      </c>
      <c r="U95" s="18">
        <v>1.3398671E-5</v>
      </c>
    </row>
    <row r="96" spans="6:21" x14ac:dyDescent="0.25">
      <c r="F96">
        <f t="shared" si="7"/>
        <v>0.82863896983984198</v>
      </c>
      <c r="M96" s="3">
        <f t="shared" si="10"/>
        <v>95</v>
      </c>
      <c r="N96" s="3">
        <f t="shared" si="8"/>
        <v>-178</v>
      </c>
      <c r="O96" s="3">
        <f t="shared" si="9"/>
        <v>6.7396752375743469</v>
      </c>
      <c r="P96" s="4">
        <f>( $C$20+$C$21*M96 +$C$22*(M96)^2 +$C$23*(M96)^3+ $C$24*(M96)^4 )*10^(-5)</f>
        <v>-2.6569031252062503E-3</v>
      </c>
      <c r="Q96" s="10">
        <f t="shared" si="11"/>
        <v>-2.6576495871235201E-3</v>
      </c>
      <c r="R96" s="15">
        <f t="shared" si="12"/>
        <v>1.3422472662239998E-5</v>
      </c>
      <c r="S96">
        <v>-198</v>
      </c>
      <c r="T96" s="13">
        <v>-198</v>
      </c>
      <c r="U96" s="19">
        <v>1.3422473E-5</v>
      </c>
    </row>
    <row r="97" spans="6:21" x14ac:dyDescent="0.25">
      <c r="F97">
        <f t="shared" si="7"/>
        <v>0.83097361117496504</v>
      </c>
      <c r="M97" s="3">
        <f t="shared" si="10"/>
        <v>96</v>
      </c>
      <c r="N97" s="3">
        <f t="shared" si="8"/>
        <v>-177</v>
      </c>
      <c r="O97" s="3">
        <f t="shared" si="9"/>
        <v>6.7760033365923382</v>
      </c>
      <c r="P97" s="4">
        <f>( $C$20+$C$21*M97 +$C$22*(M97)^2 +$C$23*(M97)^3+ $C$24*(M97)^4 )*10^(-5)</f>
        <v>-2.6481286744268807E-3</v>
      </c>
      <c r="Q97" s="10">
        <f t="shared" si="11"/>
        <v>-2.6488751363441493E-3</v>
      </c>
      <c r="R97" s="15">
        <f t="shared" si="12"/>
        <v>1.344606668195E-5</v>
      </c>
      <c r="S97">
        <v>-197</v>
      </c>
      <c r="T97" s="14">
        <v>-197</v>
      </c>
      <c r="U97" s="18">
        <v>1.3446067E-5</v>
      </c>
    </row>
    <row r="98" spans="6:21" x14ac:dyDescent="0.25">
      <c r="F98">
        <f t="shared" si="7"/>
        <v>0.83326879042961011</v>
      </c>
      <c r="M98" s="3">
        <f t="shared" si="10"/>
        <v>97</v>
      </c>
      <c r="N98" s="3">
        <f t="shared" si="8"/>
        <v>-176</v>
      </c>
      <c r="O98" s="3">
        <f t="shared" si="9"/>
        <v>6.8119082600074696</v>
      </c>
      <c r="P98" s="4">
        <f>( $C$20+$C$21*M98 +$C$22*(M98)^2 +$C$23*(M98)^3+ $C$24*(M98)^4 )*10^(-5)</f>
        <v>-2.6392666195731301E-3</v>
      </c>
      <c r="Q98" s="10">
        <f t="shared" si="11"/>
        <v>-2.6400130814904E-3</v>
      </c>
      <c r="R98" s="15">
        <f t="shared" si="12"/>
        <v>1.3469454497400001E-5</v>
      </c>
      <c r="S98">
        <v>-196</v>
      </c>
      <c r="T98" s="13">
        <v>-196</v>
      </c>
      <c r="U98" s="19">
        <v>1.3469454E-5</v>
      </c>
    </row>
    <row r="99" spans="6:21" x14ac:dyDescent="0.25">
      <c r="F99">
        <f t="shared" si="7"/>
        <v>0.83552577539856721</v>
      </c>
      <c r="M99" s="3">
        <f t="shared" si="10"/>
        <v>98</v>
      </c>
      <c r="N99" s="3">
        <f t="shared" si="8"/>
        <v>-175</v>
      </c>
      <c r="O99" s="3">
        <f t="shared" si="9"/>
        <v>6.8474012124459378</v>
      </c>
      <c r="P99" s="4">
        <f>( $C$20+$C$21*M99 +$C$22*(M99)^2 +$C$23*(M99)^3+ $C$24*(M99)^4 )*10^(-5)</f>
        <v>-2.6303177796436804E-3</v>
      </c>
      <c r="Q99" s="10">
        <f t="shared" si="11"/>
        <v>-2.6310642415609503E-3</v>
      </c>
      <c r="R99" s="15">
        <f t="shared" si="12"/>
        <v>1.3492637136209999E-5</v>
      </c>
      <c r="S99">
        <v>-195</v>
      </c>
      <c r="T99" s="14">
        <v>-195</v>
      </c>
      <c r="U99" s="18">
        <v>1.3492637E-5</v>
      </c>
    </row>
    <row r="100" spans="6:21" x14ac:dyDescent="0.25">
      <c r="F100">
        <f t="shared" si="7"/>
        <v>0.83774578674159272</v>
      </c>
      <c r="M100" s="3">
        <f t="shared" si="10"/>
        <v>99</v>
      </c>
      <c r="N100" s="3">
        <f t="shared" si="8"/>
        <v>-174</v>
      </c>
      <c r="O100" s="3">
        <f t="shared" si="9"/>
        <v>6.8824931328867436</v>
      </c>
      <c r="P100" s="4">
        <f>( $C$20+$C$21*M100 +$C$22*(M100)^2 +$C$23*(M100)^3+ $C$24*(M100)^4 )*10^(-5)</f>
        <v>-2.6212829695267301E-3</v>
      </c>
      <c r="Q100" s="10">
        <f t="shared" si="11"/>
        <v>-2.6220294314439991E-3</v>
      </c>
      <c r="R100" s="15">
        <f t="shared" si="12"/>
        <v>1.3515615626000002E-5</v>
      </c>
      <c r="S100">
        <v>-194</v>
      </c>
      <c r="T100" s="13">
        <v>-194</v>
      </c>
      <c r="U100" s="19">
        <v>1.3515616E-5</v>
      </c>
    </row>
    <row r="101" spans="6:21" x14ac:dyDescent="0.25">
      <c r="F101">
        <f t="shared" si="7"/>
        <v>0.8399299999999954</v>
      </c>
      <c r="M101" s="3">
        <f t="shared" si="10"/>
        <v>100</v>
      </c>
      <c r="N101" s="3">
        <f t="shared" si="8"/>
        <v>-173</v>
      </c>
      <c r="O101" s="3">
        <f t="shared" si="9"/>
        <v>6.9171946992745328</v>
      </c>
      <c r="P101" s="4">
        <f>( $C$20+$C$21*M101 +$C$22*(M101)^2 +$C$23*(M101)^3+ $C$24*(M101)^4 )*10^(-5)</f>
        <v>-2.6121630000000007E-3</v>
      </c>
      <c r="Q101" s="10">
        <f t="shared" si="11"/>
        <v>-2.6129094619172697E-3</v>
      </c>
      <c r="R101" s="15">
        <f t="shared" si="12"/>
        <v>1.353839099439E-5</v>
      </c>
      <c r="S101">
        <v>-193</v>
      </c>
      <c r="T101" s="14">
        <v>-193</v>
      </c>
      <c r="U101" s="18">
        <v>1.3538390999999999E-5</v>
      </c>
    </row>
    <row r="102" spans="6:21" x14ac:dyDescent="0.25">
      <c r="F102">
        <f t="shared" si="7"/>
        <v>0.84207954751346037</v>
      </c>
      <c r="M102" s="3">
        <f t="shared" si="10"/>
        <v>101</v>
      </c>
      <c r="N102" s="3">
        <f t="shared" si="8"/>
        <v>-172</v>
      </c>
      <c r="O102" s="3">
        <f t="shared" si="9"/>
        <v>6.9515163332093968</v>
      </c>
      <c r="P102" s="4">
        <f>( $C$20+$C$21*M102 +$C$22*(M102)^2 +$C$23*(M102)^3+ $C$24*(M102)^4 )*10^(-5)</f>
        <v>-2.6029586777307299E-3</v>
      </c>
      <c r="Q102" s="10">
        <f t="shared" si="11"/>
        <v>-2.6037051396479993E-3</v>
      </c>
      <c r="R102" s="15">
        <f t="shared" si="12"/>
        <v>1.3560964268999999E-5</v>
      </c>
      <c r="S102">
        <v>-192</v>
      </c>
      <c r="T102" s="13">
        <v>-192</v>
      </c>
      <c r="U102" s="19">
        <v>1.3560963999999999E-5</v>
      </c>
    </row>
    <row r="103" spans="6:21" x14ac:dyDescent="0.25">
      <c r="F103">
        <f t="shared" si="7"/>
        <v>0.84419552024146327</v>
      </c>
      <c r="M103" s="3">
        <f t="shared" si="10"/>
        <v>102</v>
      </c>
      <c r="N103" s="3">
        <f t="shared" si="8"/>
        <v>-171</v>
      </c>
      <c r="O103" s="3">
        <f t="shared" si="9"/>
        <v>6.9854682046745626</v>
      </c>
      <c r="P103" s="4">
        <f>( $C$20+$C$21*M103 +$C$22*(M103)^2 +$C$23*(M103)^3+ $C$24*(M103)^4 )*10^(-5)</f>
        <v>-2.5936708052756805E-3</v>
      </c>
      <c r="Q103" s="10">
        <f t="shared" si="11"/>
        <v>-2.5944172671929508E-3</v>
      </c>
      <c r="R103" s="15">
        <f t="shared" si="12"/>
        <v>1.358333647745E-5</v>
      </c>
      <c r="S103">
        <v>-191</v>
      </c>
      <c r="T103" s="14">
        <v>-191</v>
      </c>
      <c r="U103" s="18">
        <v>1.3583335999999999E-5</v>
      </c>
    </row>
    <row r="104" spans="6:21" x14ac:dyDescent="0.25">
      <c r="F104">
        <f t="shared" si="7"/>
        <v>0.84627896949595183</v>
      </c>
      <c r="M104" s="3">
        <f t="shared" si="10"/>
        <v>103</v>
      </c>
      <c r="N104" s="3">
        <f t="shared" si="8"/>
        <v>-170</v>
      </c>
      <c r="O104" s="3">
        <f t="shared" si="9"/>
        <v>7.0190602368072943</v>
      </c>
      <c r="P104" s="4">
        <f>( $C$20+$C$21*M104 +$C$22*(M104)^2 +$C$23*(M104)^3+ $C$24*(M104)^4 )*10^(-5)</f>
        <v>-2.5843001810811304E-3</v>
      </c>
      <c r="Q104" s="10">
        <f t="shared" si="11"/>
        <v>-2.5850466429983999E-3</v>
      </c>
      <c r="R104" s="15">
        <f t="shared" si="12"/>
        <v>1.3605508647360001E-5</v>
      </c>
      <c r="S104">
        <v>-190</v>
      </c>
      <c r="T104" s="13">
        <v>-190</v>
      </c>
      <c r="U104" s="19">
        <v>1.3605509E-5</v>
      </c>
    </row>
    <row r="105" spans="6:21" x14ac:dyDescent="0.25">
      <c r="F105">
        <f t="shared" si="7"/>
        <v>0.84833090858939286</v>
      </c>
      <c r="M105" s="3">
        <f t="shared" si="10"/>
        <v>104</v>
      </c>
      <c r="N105" s="3">
        <f t="shared" si="8"/>
        <v>-169</v>
      </c>
      <c r="O105" s="3">
        <f t="shared" si="9"/>
        <v>7.0523021106843746</v>
      </c>
      <c r="P105" s="4">
        <f>( $C$20+$C$21*M105 +$C$22*(M105)^2 +$C$23*(M105)^3+ $C$24*(M105)^4 )*10^(-5)</f>
        <v>-2.5748475994828803E-3</v>
      </c>
      <c r="Q105" s="10">
        <f t="shared" si="11"/>
        <v>-2.5755940614001498E-3</v>
      </c>
      <c r="R105" s="15">
        <f t="shared" si="12"/>
        <v>1.3627481806349998E-5</v>
      </c>
      <c r="S105">
        <v>-189</v>
      </c>
      <c r="T105" s="14">
        <v>-189</v>
      </c>
      <c r="U105" s="18">
        <v>1.3627482E-5</v>
      </c>
    </row>
    <row r="106" spans="6:21" x14ac:dyDescent="0.25">
      <c r="F106">
        <f t="shared" si="7"/>
        <v>0.85035231440356895</v>
      </c>
      <c r="M106" s="3">
        <f t="shared" si="10"/>
        <v>105</v>
      </c>
      <c r="N106" s="3">
        <f t="shared" si="8"/>
        <v>-168</v>
      </c>
      <c r="O106" s="3">
        <f t="shared" si="9"/>
        <v>7.0852032701205365</v>
      </c>
      <c r="P106" s="4">
        <f>( $C$20+$C$21*M106 +$C$22*(M106)^2 +$C$23*(M106)^3+ $C$24*(M106)^4 )*10^(-5)</f>
        <v>-2.5653138507062507E-3</v>
      </c>
      <c r="Q106" s="10">
        <f t="shared" si="11"/>
        <v>-2.5660603126235193E-3</v>
      </c>
      <c r="R106" s="15">
        <f t="shared" si="12"/>
        <v>1.3649256982040002E-5</v>
      </c>
      <c r="S106">
        <v>-188</v>
      </c>
      <c r="T106" s="13">
        <v>-188</v>
      </c>
      <c r="U106" s="19">
        <v>1.3649257000000001E-5</v>
      </c>
    </row>
    <row r="107" spans="6:21" x14ac:dyDescent="0.25">
      <c r="F107">
        <f t="shared" si="7"/>
        <v>0.85234412888294031</v>
      </c>
      <c r="M107" s="3">
        <f t="shared" si="10"/>
        <v>106</v>
      </c>
      <c r="N107" s="3">
        <f t="shared" si="8"/>
        <v>-167</v>
      </c>
      <c r="O107" s="3">
        <f t="shared" si="9"/>
        <v>7.1177729264591267</v>
      </c>
      <c r="P107" s="4">
        <f>( $C$20+$C$21*M107 +$C$22*(M107)^2 +$C$23*(M107)^3+ $C$24*(M107)^4 )*10^(-5)</f>
        <v>-2.5556997208660802E-3</v>
      </c>
      <c r="Q107" s="10">
        <f t="shared" si="11"/>
        <v>-2.5564461827833505E-3</v>
      </c>
      <c r="R107" s="15">
        <f t="shared" si="12"/>
        <v>1.3670835202050001E-5</v>
      </c>
      <c r="S107">
        <v>-187</v>
      </c>
      <c r="T107" s="14">
        <v>-187</v>
      </c>
      <c r="U107" s="18">
        <v>1.3670835E-5</v>
      </c>
    </row>
    <row r="108" spans="6:21" x14ac:dyDescent="0.25">
      <c r="F108">
        <f t="shared" si="7"/>
        <v>0.85430726045755634</v>
      </c>
      <c r="M108" s="3">
        <f t="shared" si="10"/>
        <v>107</v>
      </c>
      <c r="N108" s="3">
        <f t="shared" si="8"/>
        <v>-166</v>
      </c>
      <c r="O108" s="3">
        <f t="shared" si="9"/>
        <v>7.1500200633588271</v>
      </c>
      <c r="P108" s="4">
        <f>( $C$20+$C$21*M108 +$C$22*(M108)^2 +$C$23*(M108)^3+ $C$24*(M108)^4 )*10^(-5)</f>
        <v>-2.5460059919667306E-3</v>
      </c>
      <c r="Q108" s="10">
        <f t="shared" si="11"/>
        <v>-2.5467524538839996E-3</v>
      </c>
      <c r="R108" s="15">
        <f t="shared" si="12"/>
        <v>1.3692217494E-5</v>
      </c>
      <c r="S108">
        <v>-186</v>
      </c>
      <c r="T108" s="13">
        <v>-186</v>
      </c>
      <c r="U108" s="19">
        <v>1.3692217000000001E-5</v>
      </c>
    </row>
    <row r="109" spans="6:21" x14ac:dyDescent="0.25">
      <c r="F109">
        <f t="shared" si="7"/>
        <v>0.85624258539806419</v>
      </c>
      <c r="M109" s="3">
        <f t="shared" si="10"/>
        <v>108</v>
      </c>
      <c r="N109" s="3">
        <f t="shared" si="8"/>
        <v>-165</v>
      </c>
      <c r="O109" s="3">
        <f t="shared" si="9"/>
        <v>7.1819534415458293</v>
      </c>
      <c r="P109" s="4">
        <f>( $C$20+$C$21*M109 +$C$22*(M109)^2 +$C$23*(M109)^3+ $C$24*(M109)^4 )*10^(-5)</f>
        <v>-2.5362334419020806E-3</v>
      </c>
      <c r="Q109" s="10">
        <f t="shared" si="11"/>
        <v>-2.5369799038193492E-3</v>
      </c>
      <c r="R109" s="15">
        <f t="shared" si="12"/>
        <v>1.3713404885510002E-5</v>
      </c>
      <c r="S109">
        <v>-185</v>
      </c>
      <c r="T109" s="14">
        <v>-185</v>
      </c>
      <c r="U109" s="18">
        <v>1.3713405E-5</v>
      </c>
    </row>
    <row r="110" spans="6:21" x14ac:dyDescent="0.25">
      <c r="F110">
        <f t="shared" si="7"/>
        <v>0.85815094910835654</v>
      </c>
      <c r="M110" s="3">
        <f t="shared" si="10"/>
        <v>109</v>
      </c>
      <c r="N110" s="3">
        <f t="shared" si="8"/>
        <v>-164</v>
      </c>
      <c r="O110" s="3">
        <f t="shared" si="9"/>
        <v>7.2135816035547311</v>
      </c>
      <c r="P110" s="4">
        <f>( $C$20+$C$21*M110 +$C$22*(M110)^2 +$C$23*(M110)^3+ $C$24*(M110)^4 )*10^(-5)</f>
        <v>-2.5263828444555304E-3</v>
      </c>
      <c r="Q110" s="10">
        <f t="shared" si="11"/>
        <v>-2.5271293063727999E-3</v>
      </c>
      <c r="R110" s="15">
        <f t="shared" si="12"/>
        <v>1.3734398404200002E-5</v>
      </c>
      <c r="S110">
        <v>-184</v>
      </c>
      <c r="T110" s="13">
        <v>-184</v>
      </c>
      <c r="U110" s="19">
        <v>1.3734398E-5</v>
      </c>
    </row>
    <row r="111" spans="6:21" x14ac:dyDescent="0.25">
      <c r="F111">
        <f t="shared" si="7"/>
        <v>0.86003316735691726</v>
      </c>
      <c r="M111" s="3">
        <f t="shared" si="10"/>
        <v>110</v>
      </c>
      <c r="N111" s="3">
        <f t="shared" si="8"/>
        <v>-163</v>
      </c>
      <c r="O111" s="3">
        <f t="shared" si="9"/>
        <v>7.2449128784123857</v>
      </c>
      <c r="P111" s="4">
        <f>( $C$20+$C$21*M111 +$C$22*(M111)^2 +$C$23*(M111)^3+ $C$24*(M111)^4 )*10^(-5)</f>
        <v>-2.5164549693000001E-3</v>
      </c>
      <c r="Q111" s="10">
        <f t="shared" si="11"/>
        <v>-2.5172014312172704E-3</v>
      </c>
      <c r="R111" s="15">
        <f t="shared" si="12"/>
        <v>1.3755199077690003E-5</v>
      </c>
      <c r="S111">
        <v>-183</v>
      </c>
      <c r="T111" s="14">
        <v>-183</v>
      </c>
      <c r="U111" s="18">
        <v>1.3755199000000001E-5</v>
      </c>
    </row>
    <row r="112" spans="6:21" x14ac:dyDescent="0.25">
      <c r="F112">
        <f t="shared" si="7"/>
        <v>0.86189002745258492</v>
      </c>
      <c r="M112" s="3">
        <f t="shared" si="10"/>
        <v>111</v>
      </c>
      <c r="N112" s="3">
        <f t="shared" si="8"/>
        <v>-162</v>
      </c>
      <c r="O112" s="3">
        <f t="shared" si="9"/>
        <v>7.2759553862999464</v>
      </c>
      <c r="P112" s="4">
        <f>( $C$20+$C$21*M112 +$C$22*(M112)^2 +$C$23*(M112)^3+ $C$24*(M112)^4 )*10^(-5)</f>
        <v>-2.5064505819979302E-3</v>
      </c>
      <c r="Q112" s="10">
        <f t="shared" si="11"/>
        <v>-2.5071970439152001E-3</v>
      </c>
      <c r="R112" s="15">
        <f t="shared" si="12"/>
        <v>1.3775807933600001E-5</v>
      </c>
      <c r="S112">
        <v>-182</v>
      </c>
      <c r="T112" s="13">
        <v>-182</v>
      </c>
      <c r="U112" s="19">
        <v>1.3775808E-5</v>
      </c>
    </row>
    <row r="113" spans="6:21" x14ac:dyDescent="0.25">
      <c r="F113">
        <f t="shared" si="7"/>
        <v>0.8637222893656471</v>
      </c>
      <c r="M113" s="3">
        <f t="shared" si="10"/>
        <v>112</v>
      </c>
      <c r="N113" s="3">
        <f t="shared" si="8"/>
        <v>-161</v>
      </c>
      <c r="O113" s="3">
        <f t="shared" si="9"/>
        <v>7.3067170431528794</v>
      </c>
      <c r="P113" s="4">
        <f>( $C$20+$C$21*M113 +$C$22*(M113)^2 +$C$23*(M113)^3+ $C$24*(M113)^4 )*10^(-5)</f>
        <v>-2.4963704440012805E-3</v>
      </c>
      <c r="Q113" s="10">
        <f t="shared" si="11"/>
        <v>-2.4971169059185504E-3</v>
      </c>
      <c r="R113" s="15">
        <f t="shared" si="12"/>
        <v>1.379622599955E-5</v>
      </c>
      <c r="S113">
        <v>-181</v>
      </c>
      <c r="T113" s="14">
        <v>-181</v>
      </c>
      <c r="U113" s="18">
        <v>1.3796226E-5</v>
      </c>
    </row>
    <row r="114" spans="6:21" x14ac:dyDescent="0.25">
      <c r="F114">
        <f t="shared" si="7"/>
        <v>0.86553068679815226</v>
      </c>
      <c r="M114" s="3">
        <f t="shared" si="10"/>
        <v>113</v>
      </c>
      <c r="N114" s="3">
        <f t="shared" si="8"/>
        <v>-160</v>
      </c>
      <c r="O114" s="3">
        <f t="shared" si="9"/>
        <v>7.3372055652115584</v>
      </c>
      <c r="P114" s="4">
        <f>( $C$20+$C$21*M114 +$C$22*(M114)^2 +$C$23*(M114)^3+ $C$24*(M114)^4 )*10^(-5)</f>
        <v>-2.4862153126515305E-3</v>
      </c>
      <c r="Q114" s="10">
        <f t="shared" si="11"/>
        <v>-2.4869617745687995E-3</v>
      </c>
      <c r="R114" s="15">
        <f t="shared" si="12"/>
        <v>1.3816454303160003E-5</v>
      </c>
      <c r="S114">
        <v>-180</v>
      </c>
      <c r="T114" s="13">
        <v>-180</v>
      </c>
      <c r="U114" s="19">
        <v>1.3816454E-5</v>
      </c>
    </row>
    <row r="115" spans="6:21" x14ac:dyDescent="0.25">
      <c r="F115">
        <f t="shared" si="7"/>
        <v>0.86731592820639136</v>
      </c>
      <c r="M115" s="3">
        <f t="shared" si="10"/>
        <v>114</v>
      </c>
      <c r="N115" s="3">
        <f t="shared" si="8"/>
        <v>-159</v>
      </c>
      <c r="O115" s="3">
        <f t="shared" si="9"/>
        <v>7.3674284735232041</v>
      </c>
      <c r="P115" s="4">
        <f>( $C$20+$C$21*M115 +$C$22*(M115)^2 +$C$23*(M115)^3+ $C$24*(M115)^4 )*10^(-5)</f>
        <v>-2.4759859411796802E-3</v>
      </c>
      <c r="Q115" s="10">
        <f t="shared" si="11"/>
        <v>-2.4767324030969488E-3</v>
      </c>
      <c r="R115" s="15">
        <f t="shared" si="12"/>
        <v>1.3836493872050002E-5</v>
      </c>
      <c r="S115">
        <v>-179</v>
      </c>
      <c r="T115" s="14">
        <v>-179</v>
      </c>
      <c r="U115" s="18">
        <v>1.3836494000000001E-5</v>
      </c>
    </row>
    <row r="116" spans="6:21" x14ac:dyDescent="0.25">
      <c r="F116">
        <f t="shared" si="7"/>
        <v>0.86907869777652991</v>
      </c>
      <c r="M116" s="3">
        <f t="shared" si="10"/>
        <v>115</v>
      </c>
      <c r="N116" s="3">
        <f t="shared" si="8"/>
        <v>-158</v>
      </c>
      <c r="O116" s="3">
        <f t="shared" si="9"/>
        <v>7.3973930983658001</v>
      </c>
      <c r="P116" s="4">
        <f>( $C$20+$C$21*M116 +$C$22*(M116)^2 +$C$23*(M116)^3+ $C$24*(M116)^4 )*10^(-5)</f>
        <v>-2.4656830787062505E-3</v>
      </c>
      <c r="Q116" s="10">
        <f t="shared" si="11"/>
        <v>-2.4664295406235199E-3</v>
      </c>
      <c r="R116" s="15">
        <f t="shared" si="12"/>
        <v>1.3856345733840002E-5</v>
      </c>
      <c r="S116">
        <v>-178</v>
      </c>
      <c r="T116" s="13">
        <v>-178</v>
      </c>
      <c r="U116" s="19">
        <v>1.3856346000000001E-5</v>
      </c>
    </row>
    <row r="117" spans="6:21" x14ac:dyDescent="0.25">
      <c r="F117">
        <f t="shared" si="7"/>
        <v>0.87081965635800884</v>
      </c>
      <c r="M117" s="3">
        <f t="shared" si="10"/>
        <v>116</v>
      </c>
      <c r="N117" s="3">
        <f t="shared" si="8"/>
        <v>-157</v>
      </c>
      <c r="O117" s="3">
        <f t="shared" si="9"/>
        <v>7.4271065836289809</v>
      </c>
      <c r="P117" s="4">
        <f>( $C$20+$C$21*M117 +$C$22*(M117)^2 +$C$23*(M117)^3+ $C$24*(M117)^4 )*10^(-5)</f>
        <v>-2.4553074702412803E-3</v>
      </c>
      <c r="Q117" s="10">
        <f t="shared" si="11"/>
        <v>-2.4560539321585497E-3</v>
      </c>
      <c r="R117" s="15">
        <f t="shared" si="12"/>
        <v>1.387601091615E-5</v>
      </c>
      <c r="S117">
        <v>-177</v>
      </c>
      <c r="T117" s="14">
        <v>-177</v>
      </c>
      <c r="U117" s="18">
        <v>1.3876011000000001E-5</v>
      </c>
    </row>
    <row r="118" spans="6:21" x14ac:dyDescent="0.25">
      <c r="F118">
        <f t="shared" si="7"/>
        <v>0.87253944235467173</v>
      </c>
      <c r="M118" s="3">
        <f t="shared" si="10"/>
        <v>117</v>
      </c>
      <c r="N118" s="3">
        <f t="shared" si="8"/>
        <v>-156</v>
      </c>
      <c r="O118" s="3">
        <f t="shared" si="9"/>
        <v>7.4565758911109272</v>
      </c>
      <c r="P118" s="4">
        <f>( $C$20+$C$21*M118 +$C$22*(M118)^2 +$C$23*(M118)^3+ $C$24*(M118)^4 )*10^(-5)</f>
        <v>-2.4448598566843304E-3</v>
      </c>
      <c r="Q118" s="10">
        <f t="shared" si="11"/>
        <v>-2.445606318601599E-3</v>
      </c>
      <c r="R118" s="15">
        <f t="shared" si="12"/>
        <v>1.3895490446600002E-5</v>
      </c>
      <c r="S118">
        <v>-176</v>
      </c>
      <c r="T118" s="13">
        <v>-176</v>
      </c>
      <c r="U118" s="19">
        <v>1.389549E-5</v>
      </c>
    </row>
    <row r="119" spans="6:21" x14ac:dyDescent="0.25">
      <c r="F119">
        <f t="shared" si="7"/>
        <v>0.87423867257751908</v>
      </c>
      <c r="M119" s="3">
        <f t="shared" si="10"/>
        <v>118</v>
      </c>
      <c r="N119" s="3">
        <f t="shared" si="8"/>
        <v>-155</v>
      </c>
      <c r="O119" s="3">
        <f t="shared" si="9"/>
        <v>7.4858078047597143</v>
      </c>
      <c r="P119" s="4">
        <f>( $C$20+$C$21*M119 +$C$22*(M119)^2 +$C$23*(M119)^3+ $C$24*(M119)^4 )*10^(-5)</f>
        <v>-2.4343409748244804E-3</v>
      </c>
      <c r="Q119" s="10">
        <f t="shared" si="11"/>
        <v>-2.4350874367417498E-3</v>
      </c>
      <c r="R119" s="15">
        <f t="shared" si="12"/>
        <v>1.3914785352809999E-5</v>
      </c>
      <c r="S119">
        <v>-175</v>
      </c>
      <c r="T119" s="14">
        <v>-175</v>
      </c>
      <c r="U119" s="18">
        <v>1.3914785E-5</v>
      </c>
    </row>
    <row r="120" spans="6:21" x14ac:dyDescent="0.25">
      <c r="F120">
        <f t="shared" si="7"/>
        <v>0.87591794305955517</v>
      </c>
      <c r="M120" s="3">
        <f t="shared" si="10"/>
        <v>119</v>
      </c>
      <c r="N120" s="3">
        <f t="shared" si="8"/>
        <v>-154</v>
      </c>
      <c r="O120" s="3">
        <f t="shared" si="9"/>
        <v>7.5148089348314695</v>
      </c>
      <c r="P120" s="4">
        <f>( $C$20+$C$21*M120 +$C$22*(M120)^2 +$C$23*(M120)^3+ $C$24*(M120)^4 )*10^(-5)</f>
        <v>-2.4237515573403306E-3</v>
      </c>
      <c r="Q120" s="10">
        <f t="shared" si="11"/>
        <v>-2.4244980192575996E-3</v>
      </c>
      <c r="R120" s="15">
        <f t="shared" si="12"/>
        <v>1.3933896662400002E-5</v>
      </c>
      <c r="S120">
        <v>-174</v>
      </c>
      <c r="T120" s="13">
        <v>-174</v>
      </c>
      <c r="U120" s="19">
        <v>1.3933897000000001E-5</v>
      </c>
    </row>
    <row r="121" spans="6:21" x14ac:dyDescent="0.25">
      <c r="F121">
        <f t="shared" si="7"/>
        <v>0.87757782983604216</v>
      </c>
      <c r="M121" s="3">
        <f t="shared" si="10"/>
        <v>120</v>
      </c>
      <c r="N121" s="3">
        <f t="shared" si="8"/>
        <v>-153</v>
      </c>
      <c r="O121" s="3">
        <f t="shared" si="9"/>
        <v>7.5435857219888023</v>
      </c>
      <c r="P121" s="4">
        <f>( $C$20+$C$21*M121 +$C$22*(M121)^2 +$C$23*(M121)^3+ $C$24*(M121)^4 )*10^(-5)</f>
        <v>-2.4130923328000006E-3</v>
      </c>
      <c r="Q121" s="10">
        <f t="shared" si="11"/>
        <v>-2.4138387947172705E-3</v>
      </c>
      <c r="R121" s="15">
        <f t="shared" si="12"/>
        <v>1.3952825402990002E-5</v>
      </c>
      <c r="S121">
        <v>-173</v>
      </c>
      <c r="T121" s="14">
        <v>-173</v>
      </c>
      <c r="U121" s="18">
        <v>1.3952825E-5</v>
      </c>
    </row>
    <row r="122" spans="6:21" x14ac:dyDescent="0.25">
      <c r="F122">
        <f t="shared" si="7"/>
        <v>0.87921888969067652</v>
      </c>
      <c r="M122" s="3">
        <f t="shared" si="10"/>
        <v>121</v>
      </c>
      <c r="N122" s="3">
        <f t="shared" si="8"/>
        <v>-152</v>
      </c>
      <c r="O122" s="3">
        <f t="shared" si="9"/>
        <v>7.5721444413169401</v>
      </c>
      <c r="P122" s="4">
        <f>( $C$20+$C$21*M122 +$C$22*(M122)^2 +$C$23*(M122)^3+ $C$24*(M122)^4 )*10^(-5)</f>
        <v>-2.4023640256611305E-3</v>
      </c>
      <c r="Q122" s="10">
        <f t="shared" si="11"/>
        <v>-2.4031104875783999E-3</v>
      </c>
      <c r="R122" s="15">
        <f t="shared" si="12"/>
        <v>1.3971572602200004E-5</v>
      </c>
      <c r="S122">
        <v>-172</v>
      </c>
      <c r="T122" s="13">
        <v>-172</v>
      </c>
      <c r="U122" s="19">
        <v>1.3971573E-5</v>
      </c>
    </row>
    <row r="123" spans="6:21" x14ac:dyDescent="0.25">
      <c r="F123">
        <f t="shared" si="7"/>
        <v>0.88084166086991544</v>
      </c>
      <c r="M123" s="3">
        <f t="shared" si="10"/>
        <v>122</v>
      </c>
      <c r="N123" s="3">
        <f t="shared" si="8"/>
        <v>-151</v>
      </c>
      <c r="O123" s="3">
        <f t="shared" si="9"/>
        <v>7.6004912062664678</v>
      </c>
      <c r="P123" s="4">
        <f>( $C$20+$C$21*M123 +$C$22*(M123)^2 +$C$23*(M123)^3+ $C$24*(M123)^4 )*10^(-5)</f>
        <v>-2.3915673562708798E-3</v>
      </c>
      <c r="Q123" s="10">
        <f t="shared" si="11"/>
        <v>-2.3923138181881493E-3</v>
      </c>
      <c r="R123" s="15">
        <f t="shared" si="12"/>
        <v>1.3990139287650002E-5</v>
      </c>
      <c r="S123">
        <v>-171</v>
      </c>
      <c r="T123" s="14">
        <v>-171</v>
      </c>
      <c r="U123" s="18">
        <v>1.3990139E-5</v>
      </c>
    </row>
    <row r="124" spans="6:21" x14ac:dyDescent="0.25">
      <c r="F124">
        <f t="shared" si="7"/>
        <v>0.88244666376713354</v>
      </c>
      <c r="M124" s="3">
        <f t="shared" si="10"/>
        <v>123</v>
      </c>
      <c r="N124" s="3">
        <f t="shared" si="8"/>
        <v>-150</v>
      </c>
      <c r="O124" s="3">
        <f t="shared" si="9"/>
        <v>7.6286319725240377</v>
      </c>
      <c r="P124" s="4">
        <f>( $C$20+$C$21*M124 +$C$22*(M124)^2 +$C$23*(M124)^3+ $C$24*(M124)^4 )*10^(-5)</f>
        <v>-2.3807030408659305E-3</v>
      </c>
      <c r="Q124" s="10">
        <f t="shared" si="11"/>
        <v>-2.3814495027831991E-3</v>
      </c>
      <c r="R124" s="15">
        <f t="shared" si="12"/>
        <v>1.4008526486960001E-5</v>
      </c>
      <c r="S124">
        <v>-170</v>
      </c>
      <c r="T124" s="13">
        <v>-170</v>
      </c>
      <c r="U124" s="19">
        <v>1.4008525999999999E-5</v>
      </c>
    </row>
    <row r="125" spans="6:21" x14ac:dyDescent="0.25">
      <c r="F125">
        <f t="shared" si="7"/>
        <v>0.88403440157796354</v>
      </c>
      <c r="M125" s="3">
        <f t="shared" si="10"/>
        <v>124</v>
      </c>
      <c r="N125" s="3">
        <f t="shared" si="8"/>
        <v>-149</v>
      </c>
      <c r="O125" s="3">
        <f t="shared" si="9"/>
        <v>7.6565725418085329</v>
      </c>
      <c r="P125" s="4">
        <f>( $C$20+$C$21*M125 +$C$22*(M125)^2 +$C$23*(M125)^3+ $C$24*(M125)^4 )*10^(-5)</f>
        <v>-2.3697717915724804E-3</v>
      </c>
      <c r="Q125" s="10">
        <f t="shared" si="11"/>
        <v>-2.3705182534897499E-3</v>
      </c>
      <c r="R125" s="15">
        <f t="shared" si="12"/>
        <v>1.4026735227749998E-5</v>
      </c>
      <c r="S125">
        <v>-169</v>
      </c>
      <c r="T125" s="14">
        <v>-169</v>
      </c>
      <c r="U125" s="18">
        <v>1.4026735E-5</v>
      </c>
    </row>
    <row r="126" spans="6:21" x14ac:dyDescent="0.25">
      <c r="F126">
        <f t="shared" si="7"/>
        <v>0.88560536092781561</v>
      </c>
      <c r="M126" s="3">
        <f t="shared" si="10"/>
        <v>125</v>
      </c>
      <c r="N126" s="3">
        <f t="shared" si="8"/>
        <v>-148</v>
      </c>
      <c r="O126" s="3">
        <f t="shared" si="9"/>
        <v>7.6843185655853548</v>
      </c>
      <c r="P126" s="4">
        <f>( $C$20+$C$21*M126 +$C$22*(M126)^2 +$C$23*(M126)^3+ $C$24*(M126)^4 )*10^(-5)</f>
        <v>-2.3587743164062507E-3</v>
      </c>
      <c r="Q126" s="10">
        <f t="shared" si="11"/>
        <v>-2.3595207783235197E-3</v>
      </c>
      <c r="R126" s="15">
        <f t="shared" si="12"/>
        <v>1.4044766537639998E-5</v>
      </c>
      <c r="S126">
        <v>-168</v>
      </c>
      <c r="T126" s="13">
        <v>-168</v>
      </c>
      <c r="U126" s="19">
        <v>1.4044766999999999E-5</v>
      </c>
    </row>
    <row r="127" spans="6:21" x14ac:dyDescent="0.25">
      <c r="F127">
        <f t="shared" si="7"/>
        <v>0.88716001247332699</v>
      </c>
      <c r="M127" s="3">
        <f t="shared" si="10"/>
        <v>126</v>
      </c>
      <c r="N127" s="3">
        <f t="shared" si="8"/>
        <v>-147</v>
      </c>
      <c r="O127" s="3">
        <f t="shared" si="9"/>
        <v>7.7118755487063524</v>
      </c>
      <c r="P127" s="4">
        <f>( $C$20+$C$21*M127 +$C$22*(M127)^2 +$C$23*(M127)^3+ $C$24*(M127)^4 )*10^(-5)</f>
        <v>-2.3477113192724801E-3</v>
      </c>
      <c r="Q127" s="10">
        <f t="shared" si="11"/>
        <v>-2.34845778118975E-3</v>
      </c>
      <c r="R127" s="15">
        <f t="shared" si="12"/>
        <v>1.4062621444249996E-5</v>
      </c>
      <c r="S127">
        <v>-167</v>
      </c>
      <c r="T127" s="14">
        <v>-167</v>
      </c>
      <c r="U127" s="18">
        <v>1.4062621000000001E-5</v>
      </c>
    </row>
    <row r="128" spans="6:21" x14ac:dyDescent="0.25">
      <c r="F128">
        <f t="shared" si="7"/>
        <v>0.88869881147918406</v>
      </c>
      <c r="M128" s="3">
        <f t="shared" si="10"/>
        <v>127</v>
      </c>
      <c r="N128" s="3">
        <f t="shared" si="8"/>
        <v>-146</v>
      </c>
      <c r="O128" s="3">
        <f t="shared" si="9"/>
        <v>7.7392488529789905</v>
      </c>
      <c r="P128" s="4">
        <f>( $C$20+$C$21*M128 +$C$22*(M128)^2 +$C$23*(M128)^3+ $C$24*(M128)^4 )*10^(-5)</f>
        <v>-2.3365834999659304E-3</v>
      </c>
      <c r="Q128" s="10">
        <f t="shared" si="11"/>
        <v>-2.3373299618831994E-3</v>
      </c>
      <c r="R128" s="15">
        <f t="shared" si="12"/>
        <v>1.4080300975199999E-5</v>
      </c>
      <c r="S128">
        <v>-166</v>
      </c>
      <c r="T128" s="13">
        <v>-166</v>
      </c>
      <c r="U128" s="19">
        <v>1.4080301000000001E-5</v>
      </c>
    </row>
    <row r="129" spans="6:21" x14ac:dyDescent="0.25">
      <c r="F129">
        <f t="shared" si="7"/>
        <v>0.8902221983708074</v>
      </c>
      <c r="M129" s="3">
        <f t="shared" si="10"/>
        <v>128</v>
      </c>
      <c r="N129" s="3">
        <f t="shared" si="8"/>
        <v>-145</v>
      </c>
      <c r="O129" s="3">
        <f t="shared" si="9"/>
        <v>7.7664437006528289</v>
      </c>
      <c r="P129" s="4">
        <f>( $C$20+$C$21*M129 +$C$22*(M129)^2 +$C$23*(M129)^3+ $C$24*(M129)^4 )*10^(-5)</f>
        <v>-2.3253915541708802E-3</v>
      </c>
      <c r="Q129" s="10">
        <f t="shared" si="11"/>
        <v>-2.3261380160881496E-3</v>
      </c>
      <c r="R129" s="15">
        <f t="shared" si="12"/>
        <v>1.4097806158109996E-5</v>
      </c>
      <c r="S129">
        <v>-165</v>
      </c>
      <c r="T129" s="14">
        <v>-165</v>
      </c>
      <c r="U129" s="18">
        <v>1.4097806000000001E-5</v>
      </c>
    </row>
    <row r="130" spans="6:21" x14ac:dyDescent="0.25">
      <c r="F130">
        <f t="shared" ref="F130:F193" si="13">$B$3+$B$4*(LOG10(M130)) + $B$5*(LOG10(M130))^2 + $B$6*(LOG10(M130))^3 + $B$7*(LOG10(M130))^4 + $B$8*(LOG10(M130))^5 + $B$9*(LOG10(M130))^6 + $B$10*(LOG10(M130))^7 + $B$11*(LOG10(M130))^8</f>
        <v>0.89173059926483589</v>
      </c>
      <c r="M130" s="3">
        <f t="shared" si="10"/>
        <v>129</v>
      </c>
      <c r="N130" s="3">
        <f t="shared" ref="N130:N193" si="14">M130-273</f>
        <v>-144</v>
      </c>
      <c r="O130" s="3">
        <f t="shared" ref="O130:O193" si="15">10^(F130)</f>
        <v>7.7934651778382706</v>
      </c>
      <c r="P130" s="4">
        <f>( $C$20+$C$21*M130 +$C$22*(M130)^2 +$C$23*(M130)^3+ $C$24*(M130)^4 )*10^(-5)</f>
        <v>-2.3141361734611305E-3</v>
      </c>
      <c r="Q130" s="10">
        <f t="shared" si="11"/>
        <v>-2.3148826353783995E-3</v>
      </c>
      <c r="R130" s="15">
        <f t="shared" si="12"/>
        <v>1.4115138020599996E-5</v>
      </c>
      <c r="S130">
        <v>-164</v>
      </c>
      <c r="T130" s="13">
        <v>-164</v>
      </c>
      <c r="U130" s="19">
        <v>1.4115138E-5</v>
      </c>
    </row>
    <row r="131" spans="6:21" x14ac:dyDescent="0.25">
      <c r="F131">
        <f t="shared" si="13"/>
        <v>0.89322442647753775</v>
      </c>
      <c r="M131" s="3">
        <f t="shared" ref="M131:M194" si="16">M130+1</f>
        <v>130</v>
      </c>
      <c r="N131" s="3">
        <f t="shared" si="14"/>
        <v>-143</v>
      </c>
      <c r="O131" s="3">
        <f t="shared" si="15"/>
        <v>7.8203182378414882</v>
      </c>
      <c r="P131" s="4">
        <f>( $C$20+$C$21*M131 +$C$22*(M131)^2 +$C$23*(M131)^3+ $C$24*(M131)^4 )*10^(-5)</f>
        <v>-2.3028180453000002E-3</v>
      </c>
      <c r="Q131" s="10">
        <f t="shared" si="11"/>
        <v>-2.3035645072172701E-3</v>
      </c>
      <c r="R131" s="15">
        <f t="shared" si="12"/>
        <v>1.4132297590289999E-5</v>
      </c>
      <c r="S131">
        <v>-163</v>
      </c>
      <c r="T131" s="14">
        <v>-163</v>
      </c>
      <c r="U131" s="18">
        <v>1.4132298E-5</v>
      </c>
    </row>
    <row r="132" spans="6:21" x14ac:dyDescent="0.25">
      <c r="F132">
        <f t="shared" si="13"/>
        <v>0.89470407901303517</v>
      </c>
      <c r="M132" s="3">
        <f t="shared" si="16"/>
        <v>131</v>
      </c>
      <c r="N132" s="3">
        <f t="shared" si="14"/>
        <v>-142</v>
      </c>
      <c r="O132" s="3">
        <f t="shared" si="15"/>
        <v>7.8470077044319986</v>
      </c>
      <c r="P132" s="4">
        <f>( $C$20+$C$21*M132 +$C$22*(M132)^2 +$C$23*(M132)^3+ $C$24*(M132)^4 )*10^(-5)</f>
        <v>-2.2914378530403301E-3</v>
      </c>
      <c r="Q132" s="10">
        <f t="shared" si="11"/>
        <v>-2.2921843149575996E-3</v>
      </c>
      <c r="R132" s="15">
        <f t="shared" si="12"/>
        <v>1.4149285894799997E-5</v>
      </c>
      <c r="S132">
        <v>-162</v>
      </c>
      <c r="T132" s="13">
        <v>-162</v>
      </c>
      <c r="U132" s="19">
        <v>1.4149286E-5</v>
      </c>
    </row>
    <row r="133" spans="6:21" x14ac:dyDescent="0.25">
      <c r="F133">
        <f t="shared" si="13"/>
        <v>0.8961699430318113</v>
      </c>
      <c r="M133" s="3">
        <f t="shared" si="16"/>
        <v>132</v>
      </c>
      <c r="N133" s="3">
        <f t="shared" si="14"/>
        <v>-141</v>
      </c>
      <c r="O133" s="3">
        <f t="shared" si="15"/>
        <v>7.8735382750350311</v>
      </c>
      <c r="P133" s="4">
        <f>( $C$20+$C$21*M133 +$C$22*(M133)^2 +$C$23*(M133)^3+ $C$24*(M133)^4 )*10^(-5)</f>
        <v>-2.279996275924481E-3</v>
      </c>
      <c r="Q133" s="10">
        <f t="shared" si="11"/>
        <v>-2.2807427378417505E-3</v>
      </c>
      <c r="R133" s="15">
        <f t="shared" si="12"/>
        <v>1.416610396175E-5</v>
      </c>
      <c r="S133">
        <v>-161</v>
      </c>
      <c r="T133" s="14">
        <v>-161</v>
      </c>
      <c r="U133" s="18">
        <v>1.4166104000000001E-5</v>
      </c>
    </row>
    <row r="134" spans="6:21" x14ac:dyDescent="0.25">
      <c r="F134">
        <f t="shared" si="13"/>
        <v>0.89762239230043761</v>
      </c>
      <c r="M134" s="3">
        <f t="shared" si="16"/>
        <v>133</v>
      </c>
      <c r="N134" s="3">
        <f t="shared" si="14"/>
        <v>-140</v>
      </c>
      <c r="O134" s="3">
        <f t="shared" si="15"/>
        <v>7.8999145238501738</v>
      </c>
      <c r="P134" s="4">
        <f>( $C$20+$C$21*M134 +$C$22*(M134)^2 +$C$23*(M134)^3+ $C$24*(M134)^4 )*10^(-5)</f>
        <v>-2.26849398908433E-3</v>
      </c>
      <c r="Q134" s="10">
        <f t="shared" si="11"/>
        <v>-2.2692404510016003E-3</v>
      </c>
      <c r="R134" s="15">
        <f t="shared" si="12"/>
        <v>1.418275281876E-5</v>
      </c>
      <c r="S134">
        <v>-160</v>
      </c>
      <c r="T134" s="13">
        <v>-160</v>
      </c>
      <c r="U134" s="19">
        <v>1.4182753000000001E-5</v>
      </c>
    </row>
    <row r="135" spans="6:21" x14ac:dyDescent="0.25">
      <c r="F135">
        <f t="shared" si="13"/>
        <v>0.89906178862339559</v>
      </c>
      <c r="M135" s="3">
        <f t="shared" si="16"/>
        <v>134</v>
      </c>
      <c r="N135" s="3">
        <f t="shared" si="14"/>
        <v>-139</v>
      </c>
      <c r="O135" s="3">
        <f t="shared" si="15"/>
        <v>7.9261409048975233</v>
      </c>
      <c r="P135" s="4">
        <f>( $C$20+$C$21*M135 +$C$22*(M135)^2 +$C$23*(M135)^3+ $C$24*(M135)^4 )*10^(-5)</f>
        <v>-2.2569316635412803E-3</v>
      </c>
      <c r="Q135" s="10">
        <f t="shared" si="11"/>
        <v>-2.2576781254585506E-3</v>
      </c>
      <c r="R135" s="15">
        <f t="shared" si="12"/>
        <v>1.419923349345E-5</v>
      </c>
      <c r="S135">
        <v>-159</v>
      </c>
      <c r="T135" s="14">
        <v>-159</v>
      </c>
      <c r="U135" s="18">
        <v>1.4199233E-5</v>
      </c>
    </row>
    <row r="136" spans="6:21" x14ac:dyDescent="0.25">
      <c r="F136">
        <f t="shared" si="13"/>
        <v>0.90048848225809763</v>
      </c>
      <c r="M136" s="3">
        <f t="shared" si="16"/>
        <v>135</v>
      </c>
      <c r="N136" s="3">
        <f t="shared" si="14"/>
        <v>-138</v>
      </c>
      <c r="O136" s="3">
        <f t="shared" si="15"/>
        <v>7.9522217549977086</v>
      </c>
      <c r="P136" s="4">
        <f>( $C$20+$C$21*M136 +$C$22*(M136)^2 +$C$23*(M136)^3+ $C$24*(M136)^4 )*10^(-5)</f>
        <v>-2.2453099662062504E-3</v>
      </c>
      <c r="Q136" s="10">
        <f t="shared" si="11"/>
        <v>-2.2460564281235199E-3</v>
      </c>
      <c r="R136" s="15">
        <f t="shared" si="12"/>
        <v>1.4215547013439994E-5</v>
      </c>
      <c r="S136">
        <v>-158</v>
      </c>
      <c r="T136" s="13">
        <v>-158</v>
      </c>
      <c r="U136" s="19">
        <v>1.4215547E-5</v>
      </c>
    </row>
    <row r="137" spans="6:21" x14ac:dyDescent="0.25">
      <c r="F137">
        <f t="shared" si="13"/>
        <v>0.90190281231321734</v>
      </c>
      <c r="M137" s="3">
        <f t="shared" si="16"/>
        <v>136</v>
      </c>
      <c r="N137" s="3">
        <f t="shared" si="14"/>
        <v>-137</v>
      </c>
      <c r="O137" s="3">
        <f t="shared" si="15"/>
        <v>7.9781612966748208</v>
      </c>
      <c r="P137" s="4">
        <f>( $C$20+$C$21*M137 +$C$22*(M137)^2 +$C$23*(M137)^3+ $C$24*(M137)^4 )*10^(-5)</f>
        <v>-2.2336295598796808E-3</v>
      </c>
      <c r="Q137" s="10">
        <f t="shared" si="11"/>
        <v>-2.234376021796949E-3</v>
      </c>
      <c r="R137" s="15">
        <f t="shared" si="12"/>
        <v>1.4231694406349999E-5</v>
      </c>
      <c r="S137">
        <v>-157</v>
      </c>
      <c r="T137" s="14">
        <v>-157</v>
      </c>
      <c r="U137" s="18">
        <v>1.4231694E-5</v>
      </c>
    </row>
    <row r="138" spans="6:21" x14ac:dyDescent="0.25">
      <c r="F138">
        <f t="shared" si="13"/>
        <v>0.90330510713171464</v>
      </c>
      <c r="M138" s="3">
        <f t="shared" si="16"/>
        <v>137</v>
      </c>
      <c r="N138" s="3">
        <f t="shared" si="14"/>
        <v>-136</v>
      </c>
      <c r="O138" s="3">
        <f t="shared" si="15"/>
        <v>8.0039636409952344</v>
      </c>
      <c r="P138" s="4">
        <f>( $C$20+$C$21*M138 +$C$22*(M138)^2 +$C$23*(M138)^3+ $C$24*(M138)^4 )*10^(-5)</f>
        <v>-2.2218911032515303E-3</v>
      </c>
      <c r="Q138" s="10">
        <f t="shared" si="11"/>
        <v>-2.2226375651688006E-3</v>
      </c>
      <c r="R138" s="15">
        <f t="shared" si="12"/>
        <v>1.4247676699800002E-5</v>
      </c>
      <c r="S138">
        <v>-156</v>
      </c>
      <c r="T138" s="13">
        <v>-156</v>
      </c>
      <c r="U138" s="19">
        <v>1.4247677E-5</v>
      </c>
    </row>
    <row r="139" spans="6:21" x14ac:dyDescent="0.25">
      <c r="F139">
        <f t="shared" si="13"/>
        <v>0.90469568465906391</v>
      </c>
      <c r="M139" s="3">
        <f t="shared" si="16"/>
        <v>138</v>
      </c>
      <c r="N139" s="3">
        <f t="shared" si="14"/>
        <v>-135</v>
      </c>
      <c r="O139" s="3">
        <f t="shared" si="15"/>
        <v>8.029632790340111</v>
      </c>
      <c r="P139" s="4">
        <f>( $C$20+$C$21*M139 +$C$22*(M139)^2 +$C$23*(M139)^3+ $C$24*(M139)^4 )*10^(-5)</f>
        <v>-2.2100952509012802E-3</v>
      </c>
      <c r="Q139" s="10">
        <f t="shared" si="11"/>
        <v>-2.2108417128185501E-3</v>
      </c>
      <c r="R139" s="15">
        <f t="shared" si="12"/>
        <v>1.4263494921409997E-5</v>
      </c>
      <c r="S139">
        <v>-155</v>
      </c>
      <c r="T139" s="14">
        <v>-155</v>
      </c>
      <c r="U139" s="18">
        <v>1.4263495E-5</v>
      </c>
    </row>
    <row r="140" spans="6:21" x14ac:dyDescent="0.25">
      <c r="F140">
        <f t="shared" si="13"/>
        <v>0.90607485279690536</v>
      </c>
      <c r="M140" s="3">
        <f t="shared" si="16"/>
        <v>139</v>
      </c>
      <c r="N140" s="3">
        <f t="shared" si="14"/>
        <v>-134</v>
      </c>
      <c r="O140" s="3">
        <f t="shared" si="15"/>
        <v>8.0551726411046811</v>
      </c>
      <c r="P140" s="4">
        <f>( $C$20+$C$21*M140 +$C$22*(M140)^2 +$C$23*(M140)^3+ $C$24*(M140)^4 )*10^(-5)</f>
        <v>-2.1982426532979301E-3</v>
      </c>
      <c r="Q140" s="10">
        <f t="shared" si="11"/>
        <v>-2.1989891152152004E-3</v>
      </c>
      <c r="R140" s="15">
        <f t="shared" si="12"/>
        <v>1.42791500988E-5</v>
      </c>
      <c r="S140">
        <v>-154</v>
      </c>
      <c r="T140" s="13">
        <v>-154</v>
      </c>
      <c r="U140" s="19">
        <v>1.427915E-5</v>
      </c>
    </row>
    <row r="141" spans="6:21" x14ac:dyDescent="0.25">
      <c r="F141">
        <f t="shared" si="13"/>
        <v>0.90744290974335939</v>
      </c>
      <c r="M141" s="3">
        <f t="shared" si="16"/>
        <v>140</v>
      </c>
      <c r="N141" s="3">
        <f t="shared" si="14"/>
        <v>-133</v>
      </c>
      <c r="O141" s="3">
        <f t="shared" si="15"/>
        <v>8.0805869863367032</v>
      </c>
      <c r="P141" s="4">
        <f>( $C$20+$C$21*M141 +$C$22*(M141)^2 +$C$23*(M141)^3+ $C$24*(M141)^4 )*10^(-5)</f>
        <v>-2.1863339568000007E-3</v>
      </c>
      <c r="Q141" s="10">
        <f t="shared" si="11"/>
        <v>-2.1870804187172697E-3</v>
      </c>
      <c r="R141" s="15">
        <f t="shared" si="12"/>
        <v>1.4294643259589997E-5</v>
      </c>
      <c r="S141">
        <v>-153</v>
      </c>
      <c r="T141" s="14">
        <v>-153</v>
      </c>
      <c r="U141" s="18">
        <v>1.4294643E-5</v>
      </c>
    </row>
    <row r="142" spans="6:21" x14ac:dyDescent="0.25">
      <c r="F142">
        <f t="shared" si="13"/>
        <v>0.90880014432066147</v>
      </c>
      <c r="M142" s="3">
        <f t="shared" si="16"/>
        <v>141</v>
      </c>
      <c r="N142" s="3">
        <f t="shared" si="14"/>
        <v>-132</v>
      </c>
      <c r="O142" s="3">
        <f t="shared" si="15"/>
        <v>8.1058795183166428</v>
      </c>
      <c r="P142" s="4">
        <f>( $C$20+$C$21*M142 +$C$22*(M142)^2 +$C$23*(M142)^3+ $C$24*(M142)^4 )*10^(-5)</f>
        <v>-2.1743698036555304E-3</v>
      </c>
      <c r="Q142" s="10">
        <f t="shared" si="11"/>
        <v>-2.1751162655728007E-3</v>
      </c>
      <c r="R142" s="15">
        <f t="shared" si="12"/>
        <v>1.4309975431400003E-5</v>
      </c>
      <c r="S142">
        <v>-152</v>
      </c>
      <c r="T142" s="13">
        <v>-152</v>
      </c>
      <c r="U142" s="19">
        <v>1.4309975E-5</v>
      </c>
    </row>
    <row r="143" spans="6:21" x14ac:dyDescent="0.25">
      <c r="F143">
        <f t="shared" si="13"/>
        <v>0.91014683628953463</v>
      </c>
      <c r="M143" s="3">
        <f t="shared" si="16"/>
        <v>142</v>
      </c>
      <c r="N143" s="3">
        <f t="shared" si="14"/>
        <v>-131</v>
      </c>
      <c r="O143" s="3">
        <f t="shared" si="15"/>
        <v>8.1310538310593721</v>
      </c>
      <c r="P143" s="4">
        <f>( $C$20+$C$21*M143 +$C$22*(M143)^2 +$C$23*(M143)^3+ $C$24*(M143)^4 )*10^(-5)</f>
        <v>-2.1623508320020805E-3</v>
      </c>
      <c r="Q143" s="10">
        <f t="shared" si="11"/>
        <v>-2.1630972939193503E-3</v>
      </c>
      <c r="R143" s="15">
        <f t="shared" si="12"/>
        <v>1.432514764185E-5</v>
      </c>
      <c r="S143">
        <v>-151</v>
      </c>
      <c r="T143" s="14">
        <v>-151</v>
      </c>
      <c r="U143" s="18">
        <v>1.4325148000000001E-5</v>
      </c>
    </row>
    <row r="144" spans="6:21" x14ac:dyDescent="0.25">
      <c r="F144">
        <f t="shared" si="13"/>
        <v>0.9114832566522999</v>
      </c>
      <c r="M144" s="3">
        <f t="shared" si="16"/>
        <v>143</v>
      </c>
      <c r="N144" s="3">
        <f t="shared" si="14"/>
        <v>-130</v>
      </c>
      <c r="O144" s="3">
        <f t="shared" si="15"/>
        <v>8.1561134227657739</v>
      </c>
      <c r="P144" s="4">
        <f>( $C$20+$C$21*M144 +$C$22*(M144)^2 +$C$23*(M144)^3+ $C$24*(M144)^4 )*10^(-5)</f>
        <v>-2.150277675866731E-3</v>
      </c>
      <c r="Q144" s="10">
        <f t="shared" si="11"/>
        <v>-2.1510241377840004E-3</v>
      </c>
      <c r="R144" s="15">
        <f t="shared" si="12"/>
        <v>1.4340160918560005E-5</v>
      </c>
      <c r="S144">
        <v>-150</v>
      </c>
      <c r="T144" s="13">
        <v>-150</v>
      </c>
      <c r="U144" s="19">
        <v>1.4340161E-5</v>
      </c>
    </row>
    <row r="145" spans="6:21" x14ac:dyDescent="0.25">
      <c r="F145">
        <f t="shared" si="13"/>
        <v>0.91280966794465712</v>
      </c>
      <c r="M145" s="3">
        <f t="shared" si="16"/>
        <v>144</v>
      </c>
      <c r="N145" s="3">
        <f t="shared" si="14"/>
        <v>-129</v>
      </c>
      <c r="O145" s="3">
        <f t="shared" si="15"/>
        <v>8.1810616982148385</v>
      </c>
      <c r="P145" s="4">
        <f>( $C$20+$C$21*M145 +$C$22*(M145)^2 +$C$23*(M145)^3+ $C$24*(M145)^4 )*10^(-5)</f>
        <v>-2.1381509651660804E-3</v>
      </c>
      <c r="Q145" s="10">
        <f t="shared" si="11"/>
        <v>-2.1388974270833499E-3</v>
      </c>
      <c r="R145" s="15">
        <f t="shared" si="12"/>
        <v>1.4355016289149997E-5</v>
      </c>
      <c r="S145">
        <v>-149</v>
      </c>
      <c r="T145" s="14">
        <v>-149</v>
      </c>
      <c r="U145" s="18">
        <v>1.4355015999999999E-5</v>
      </c>
    </row>
    <row r="146" spans="6:21" x14ac:dyDescent="0.25">
      <c r="F146">
        <f t="shared" si="13"/>
        <v>0.91412632451580578</v>
      </c>
      <c r="M146" s="3">
        <f t="shared" si="16"/>
        <v>145</v>
      </c>
      <c r="N146" s="3">
        <f t="shared" si="14"/>
        <v>-128</v>
      </c>
      <c r="O146" s="3">
        <f t="shared" si="15"/>
        <v>8.2059019710820813</v>
      </c>
      <c r="P146" s="4">
        <f>( $C$20+$C$21*M146 +$C$22*(M146)^2 +$C$23*(M146)^3+ $C$24*(M146)^4 )*10^(-5)</f>
        <v>-2.125971325706251E-3</v>
      </c>
      <c r="Q146" s="10">
        <f t="shared" si="11"/>
        <v>-2.1267177876235195E-3</v>
      </c>
      <c r="R146" s="15">
        <f t="shared" si="12"/>
        <v>1.4369714781240003E-5</v>
      </c>
      <c r="S146">
        <v>-148</v>
      </c>
      <c r="T146" s="13">
        <v>-148</v>
      </c>
      <c r="U146" s="19">
        <v>1.4369715E-5</v>
      </c>
    </row>
    <row r="147" spans="6:21" x14ac:dyDescent="0.25">
      <c r="F147">
        <f t="shared" si="13"/>
        <v>0.9154334727992044</v>
      </c>
      <c r="M147" s="3">
        <f t="shared" si="16"/>
        <v>146</v>
      </c>
      <c r="N147" s="3">
        <f t="shared" si="14"/>
        <v>-127</v>
      </c>
      <c r="O147" s="3">
        <f t="shared" si="15"/>
        <v>8.2306374662200028</v>
      </c>
      <c r="P147" s="4">
        <f>( $C$20+$C$21*M147 +$C$22*(M147)^2 +$C$23*(M147)^3+ $C$24*(M147)^4 )*10^(-5)</f>
        <v>-2.1137393791828803E-3</v>
      </c>
      <c r="Q147" s="10">
        <f t="shared" si="11"/>
        <v>-2.1144858411001493E-3</v>
      </c>
      <c r="R147" s="15">
        <f t="shared" si="12"/>
        <v>1.4384257422449999E-5</v>
      </c>
      <c r="S147">
        <v>-147</v>
      </c>
      <c r="T147" s="14">
        <v>-147</v>
      </c>
      <c r="U147" s="18">
        <v>1.4384257E-5</v>
      </c>
    </row>
    <row r="148" spans="6:21" x14ac:dyDescent="0.25">
      <c r="F148">
        <f t="shared" si="13"/>
        <v>0.9167313515725013</v>
      </c>
      <c r="M148" s="3">
        <f t="shared" si="16"/>
        <v>147</v>
      </c>
      <c r="N148" s="3">
        <f t="shared" si="14"/>
        <v>-126</v>
      </c>
      <c r="O148" s="3">
        <f t="shared" si="15"/>
        <v>8.2552713218659726</v>
      </c>
      <c r="P148" s="4">
        <f>( $C$20+$C$21*M148 +$C$22*(M148)^2 +$C$23*(M148)^3+ $C$24*(M148)^4 )*10^(-5)</f>
        <v>-2.1014557431811307E-3</v>
      </c>
      <c r="Q148" s="10">
        <f t="shared" si="11"/>
        <v>-2.1022022050983993E-3</v>
      </c>
      <c r="R148" s="15">
        <f t="shared" si="12"/>
        <v>1.4398645240400001E-5</v>
      </c>
      <c r="S148">
        <v>-146</v>
      </c>
      <c r="T148" s="13">
        <v>-146</v>
      </c>
      <c r="U148" s="19">
        <v>1.4398644999999999E-5</v>
      </c>
    </row>
    <row r="149" spans="6:21" x14ac:dyDescent="0.25">
      <c r="F149">
        <f t="shared" si="13"/>
        <v>0.91802019220807907</v>
      </c>
      <c r="M149" s="3">
        <f t="shared" si="16"/>
        <v>148</v>
      </c>
      <c r="N149" s="3">
        <f t="shared" si="14"/>
        <v>-125</v>
      </c>
      <c r="O149" s="3">
        <f t="shared" si="15"/>
        <v>8.2798065917979926</v>
      </c>
      <c r="P149" s="4">
        <f>( $C$20+$C$21*M149 +$C$22*(M149)^2 +$C$23*(M149)^3+ $C$24*(M149)^4 )*10^(-5)</f>
        <v>-2.0891210311756803E-3</v>
      </c>
      <c r="Q149" s="10">
        <f t="shared" ref="Q149:Q212" si="17">($C$21*(M149-$L$4) + $C$22*(M149^2-$L$4^2) + $C$23*(M149^3-$L$4^3) + $C$24*(M149^4-$L$4^4) ) * 10^-5</f>
        <v>-2.0898674930929497E-3</v>
      </c>
      <c r="R149" s="15">
        <f t="shared" ref="R149:R212" si="18">( $C$21 + $C$22*(M149+$L$4) + $C$23 * (M149^2+$L$4^2 + M149*$L$4) + $C$24*(M149+$L$4)*(M149^2+$L$4^2) )*10^(-5)</f>
        <v>1.4412879262709997E-5</v>
      </c>
      <c r="S149">
        <v>-145</v>
      </c>
      <c r="T149" s="14">
        <v>-145</v>
      </c>
      <c r="U149" s="18">
        <v>1.4412879E-5</v>
      </c>
    </row>
    <row r="150" spans="6:21" x14ac:dyDescent="0.25">
      <c r="F150">
        <f t="shared" si="13"/>
        <v>0.91930021891463554</v>
      </c>
      <c r="M150" s="3">
        <f t="shared" si="16"/>
        <v>149</v>
      </c>
      <c r="N150" s="3">
        <f t="shared" si="14"/>
        <v>-124</v>
      </c>
      <c r="O150" s="3">
        <f t="shared" si="15"/>
        <v>8.304246247439993</v>
      </c>
      <c r="P150" s="4">
        <f>( $C$20+$C$21*M150 +$C$22*(M150)^2 +$C$23*(M150)^3+ $C$24*(M150)^4 )*10^(-5)</f>
        <v>-2.076735852530731E-3</v>
      </c>
      <c r="Q150" s="10">
        <f t="shared" si="17"/>
        <v>-2.0774823144479996E-3</v>
      </c>
      <c r="R150" s="15">
        <f t="shared" si="18"/>
        <v>1.4426960517000003E-5</v>
      </c>
      <c r="S150">
        <v>-144</v>
      </c>
      <c r="T150" s="13">
        <v>-144</v>
      </c>
      <c r="U150" s="19">
        <v>1.4426960999999999E-5</v>
      </c>
    </row>
    <row r="151" spans="6:21" x14ac:dyDescent="0.25">
      <c r="F151">
        <f t="shared" si="13"/>
        <v>0.92057164896974442</v>
      </c>
      <c r="M151" s="3">
        <f t="shared" si="16"/>
        <v>150</v>
      </c>
      <c r="N151" s="3">
        <f t="shared" si="14"/>
        <v>-123</v>
      </c>
      <c r="O151" s="3">
        <f t="shared" si="15"/>
        <v>8.3285931799096353</v>
      </c>
      <c r="P151" s="4">
        <f>( $C$20+$C$21*M151 +$C$22*(M151)^2 +$C$23*(M151)^3+ $C$24*(M151)^4 )*10^(-5)</f>
        <v>-2.0643008125000003E-3</v>
      </c>
      <c r="Q151" s="10">
        <f t="shared" si="17"/>
        <v>-2.065047274417271E-3</v>
      </c>
      <c r="R151" s="15">
        <f t="shared" si="18"/>
        <v>1.4440890030889998E-5</v>
      </c>
      <c r="S151">
        <v>-143</v>
      </c>
      <c r="T151" s="14">
        <v>-143</v>
      </c>
      <c r="U151" s="18">
        <v>1.444089E-5</v>
      </c>
    </row>
    <row r="152" spans="6:21" x14ac:dyDescent="0.25">
      <c r="F152">
        <f t="shared" si="13"/>
        <v>0.92183469294418074</v>
      </c>
      <c r="M152" s="3">
        <f t="shared" si="16"/>
        <v>151</v>
      </c>
      <c r="N152" s="3">
        <f t="shared" si="14"/>
        <v>-122</v>
      </c>
      <c r="O152" s="3">
        <f t="shared" si="15"/>
        <v>8.352850202017871</v>
      </c>
      <c r="P152" s="4">
        <f>( $C$20+$C$21*M152 +$C$22*(M152)^2 +$C$23*(M152)^3+ $C$24*(M152)^4 )*10^(-5)</f>
        <v>-2.0518165122267308E-3</v>
      </c>
      <c r="Q152" s="10">
        <f t="shared" si="17"/>
        <v>-2.0525629741440002E-3</v>
      </c>
      <c r="R152" s="15">
        <f t="shared" si="18"/>
        <v>1.4454668832000005E-5</v>
      </c>
      <c r="S152">
        <v>-142</v>
      </c>
      <c r="T152" s="13">
        <v>-142</v>
      </c>
      <c r="U152" s="19">
        <v>1.4454668999999999E-5</v>
      </c>
    </row>
    <row r="153" spans="6:21" x14ac:dyDescent="0.25">
      <c r="F153">
        <f t="shared" si="13"/>
        <v>0.92308955491773403</v>
      </c>
      <c r="M153" s="3">
        <f t="shared" si="16"/>
        <v>152</v>
      </c>
      <c r="N153" s="3">
        <f t="shared" si="14"/>
        <v>-121</v>
      </c>
      <c r="O153" s="3">
        <f t="shared" si="15"/>
        <v>8.3770200502093921</v>
      </c>
      <c r="P153" s="4">
        <f>( $C$20+$C$21*M153 +$C$22*(M153)^2 +$C$23*(M153)^3+ $C$24*(M153)^4 )*10^(-5)</f>
        <v>-2.0392835487436805E-3</v>
      </c>
      <c r="Q153" s="10">
        <f t="shared" si="17"/>
        <v>-2.0400300106609491E-3</v>
      </c>
      <c r="R153" s="15">
        <f t="shared" si="18"/>
        <v>1.4468297947949998E-5</v>
      </c>
      <c r="S153">
        <v>-141</v>
      </c>
      <c r="T153" s="14">
        <v>-141</v>
      </c>
      <c r="U153" s="18">
        <v>1.4468298E-5</v>
      </c>
    </row>
    <row r="154" spans="6:21" x14ac:dyDescent="0.25">
      <c r="F154">
        <f t="shared" si="13"/>
        <v>0.92433643268779875</v>
      </c>
      <c r="M154" s="3">
        <f t="shared" si="16"/>
        <v>153</v>
      </c>
      <c r="N154" s="3">
        <f t="shared" si="14"/>
        <v>-120</v>
      </c>
      <c r="O154" s="3">
        <f t="shared" si="15"/>
        <v>8.4011053864637208</v>
      </c>
      <c r="P154" s="4">
        <f>( $C$20+$C$21*M154 +$C$22*(M154)^2 +$C$23*(M154)^3+ $C$24*(M154)^4 )*10^(-5)</f>
        <v>-2.0267025149731301E-3</v>
      </c>
      <c r="Q154" s="10">
        <f t="shared" si="17"/>
        <v>-2.0274489768904E-3</v>
      </c>
      <c r="R154" s="15">
        <f t="shared" si="18"/>
        <v>1.4481778406360003E-5</v>
      </c>
      <c r="S154">
        <v>-140</v>
      </c>
      <c r="T154" s="13">
        <v>-140</v>
      </c>
      <c r="U154" s="19">
        <v>1.4481778000000001E-5</v>
      </c>
    </row>
    <row r="155" spans="6:21" x14ac:dyDescent="0.25">
      <c r="F155">
        <f t="shared" si="13"/>
        <v>0.92557551797001736</v>
      </c>
      <c r="M155" s="3">
        <f t="shared" si="16"/>
        <v>154</v>
      </c>
      <c r="N155" s="3">
        <f t="shared" si="14"/>
        <v>-119</v>
      </c>
      <c r="O155" s="3">
        <f t="shared" si="15"/>
        <v>8.4251088001379699</v>
      </c>
      <c r="P155" s="4">
        <f>( $C$20+$C$21*M155 +$C$22*(M155)^2 +$C$23*(M155)^3+ $C$24*(M155)^4 )*10^(-5)</f>
        <v>-2.0140739997268806E-3</v>
      </c>
      <c r="Q155" s="10">
        <f t="shared" si="17"/>
        <v>-2.0148204616441488E-3</v>
      </c>
      <c r="R155" s="15">
        <f t="shared" si="18"/>
        <v>1.4495111234849999E-5</v>
      </c>
      <c r="S155">
        <v>-139</v>
      </c>
      <c r="T155" s="14">
        <v>-139</v>
      </c>
      <c r="U155" s="18">
        <v>1.4495111E-5</v>
      </c>
    </row>
    <row r="156" spans="6:21" x14ac:dyDescent="0.25">
      <c r="F156">
        <f t="shared" si="13"/>
        <v>0.92680699659241483</v>
      </c>
      <c r="M156" s="3">
        <f t="shared" si="16"/>
        <v>155</v>
      </c>
      <c r="N156" s="3">
        <f t="shared" si="14"/>
        <v>-118</v>
      </c>
      <c r="O156" s="3">
        <f t="shared" si="15"/>
        <v>8.449032809774506</v>
      </c>
      <c r="P156" s="4">
        <f>( $C$20+$C$21*M156 +$C$22*(M156)^2 +$C$23*(M156)^3+ $C$24*(M156)^4 )*10^(-5)</f>
        <v>-2.0013985877062501E-3</v>
      </c>
      <c r="Q156" s="10">
        <f t="shared" si="17"/>
        <v>-2.0021450496235209E-3</v>
      </c>
      <c r="R156" s="15">
        <f t="shared" si="18"/>
        <v>1.4508297461039997E-5</v>
      </c>
      <c r="S156">
        <v>-138</v>
      </c>
      <c r="T156" s="13">
        <v>-138</v>
      </c>
      <c r="U156" s="19">
        <v>1.4508297E-5</v>
      </c>
    </row>
    <row r="157" spans="6:21" x14ac:dyDescent="0.25">
      <c r="F157">
        <f t="shared" si="13"/>
        <v>0.9280310486815857</v>
      </c>
      <c r="M157" s="3">
        <f t="shared" si="16"/>
        <v>156</v>
      </c>
      <c r="N157" s="3">
        <f t="shared" si="14"/>
        <v>-117</v>
      </c>
      <c r="O157" s="3">
        <f t="shared" si="15"/>
        <v>8.4728798648411701</v>
      </c>
      <c r="P157" s="4">
        <f>( $C$20+$C$21*M157 +$C$22*(M157)^2 +$C$23*(M157)^3+ $C$24*(M157)^4 )*10^(-5)</f>
        <v>-1.9886768595020806E-3</v>
      </c>
      <c r="Q157" s="10">
        <f t="shared" si="17"/>
        <v>-1.9894233214193509E-3</v>
      </c>
      <c r="R157" s="15">
        <f t="shared" si="18"/>
        <v>1.4521338112549996E-5</v>
      </c>
      <c r="S157">
        <v>-137</v>
      </c>
      <c r="T157" s="14">
        <v>-137</v>
      </c>
      <c r="U157" s="18">
        <v>1.4521338E-5</v>
      </c>
    </row>
    <row r="158" spans="6:21" x14ac:dyDescent="0.25">
      <c r="F158">
        <f t="shared" si="13"/>
        <v>0.92924784884386469</v>
      </c>
      <c r="M158" s="3">
        <f t="shared" si="16"/>
        <v>157</v>
      </c>
      <c r="N158" s="3">
        <f t="shared" si="14"/>
        <v>-116</v>
      </c>
      <c r="O158" s="3">
        <f t="shared" si="15"/>
        <v>8.496652347456715</v>
      </c>
      <c r="P158" s="4">
        <f>( $C$20+$C$21*M158 +$C$22*(M158)^2 +$C$23*(M158)^3+ $C$24*(M158)^4 )*10^(-5)</f>
        <v>-1.9759093915947303E-3</v>
      </c>
      <c r="Q158" s="10">
        <f t="shared" si="17"/>
        <v>-1.9766558535120001E-3</v>
      </c>
      <c r="R158" s="15">
        <f t="shared" si="18"/>
        <v>1.4534234216999995E-5</v>
      </c>
      <c r="S158">
        <v>-136</v>
      </c>
      <c r="T158" s="13">
        <v>-136</v>
      </c>
      <c r="U158" s="19">
        <v>1.4534234E-5</v>
      </c>
    </row>
    <row r="159" spans="6:21" x14ac:dyDescent="0.25">
      <c r="F159">
        <f t="shared" si="13"/>
        <v>0.93045756633853216</v>
      </c>
      <c r="M159" s="3">
        <f t="shared" si="16"/>
        <v>158</v>
      </c>
      <c r="N159" s="3">
        <f t="shared" si="14"/>
        <v>-115</v>
      </c>
      <c r="O159" s="3">
        <f t="shared" si="15"/>
        <v>8.520352574040249</v>
      </c>
      <c r="P159" s="4">
        <f>( $C$20+$C$21*M159 +$C$22*(M159)^2 +$C$23*(M159)^3+ $C$24*(M159)^4 )*10^(-5)</f>
        <v>-1.9630967563540806E-3</v>
      </c>
      <c r="Q159" s="10">
        <f t="shared" si="17"/>
        <v>-1.9638432182713501E-3</v>
      </c>
      <c r="R159" s="15">
        <f t="shared" si="18"/>
        <v>1.4546986802009997E-5</v>
      </c>
      <c r="S159">
        <v>-135</v>
      </c>
      <c r="T159" s="14">
        <v>-135</v>
      </c>
      <c r="U159" s="18">
        <v>1.4546986999999999E-5</v>
      </c>
    </row>
    <row r="160" spans="6:21" x14ac:dyDescent="0.25">
      <c r="F160">
        <f t="shared" si="13"/>
        <v>0.93166036524587525</v>
      </c>
      <c r="M160" s="3">
        <f t="shared" si="16"/>
        <v>159</v>
      </c>
      <c r="N160" s="3">
        <f t="shared" si="14"/>
        <v>-114</v>
      </c>
      <c r="O160" s="3">
        <f t="shared" si="15"/>
        <v>8.5439827969356319</v>
      </c>
      <c r="P160" s="4">
        <f>( $C$20+$C$21*M160 +$C$22*(M160)^2 +$C$23*(M160)^3+ $C$24*(M160)^4 )*10^(-5)</f>
        <v>-1.9502395220395302E-3</v>
      </c>
      <c r="Q160" s="10">
        <f t="shared" si="17"/>
        <v>-1.9509859839567992E-3</v>
      </c>
      <c r="R160" s="15">
        <f t="shared" si="18"/>
        <v>1.4559596895199995E-5</v>
      </c>
      <c r="S160">
        <v>-134</v>
      </c>
      <c r="T160" s="13">
        <v>-134</v>
      </c>
      <c r="U160" s="19">
        <v>1.4559597E-5</v>
      </c>
    </row>
    <row r="161" spans="6:21" x14ac:dyDescent="0.25">
      <c r="F161">
        <f t="shared" si="13"/>
        <v>0.93285640462960018</v>
      </c>
      <c r="M161" s="3">
        <f t="shared" si="16"/>
        <v>160</v>
      </c>
      <c r="N161" s="3">
        <f t="shared" si="14"/>
        <v>-113</v>
      </c>
      <c r="O161" s="3">
        <f t="shared" si="15"/>
        <v>8.5675452059976518</v>
      </c>
      <c r="P161" s="4">
        <f>( $C$20+$C$21*M161 +$C$22*(M161)^2 +$C$23*(M161)^3+ $C$24*(M161)^4 )*10^(-5)</f>
        <v>-1.9373382528000006E-3</v>
      </c>
      <c r="Q161" s="10">
        <f t="shared" si="17"/>
        <v>-1.9380847147172698E-3</v>
      </c>
      <c r="R161" s="15">
        <f t="shared" si="18"/>
        <v>1.4572065524189998E-5</v>
      </c>
      <c r="S161">
        <v>-133</v>
      </c>
      <c r="T161" s="14">
        <v>-133</v>
      </c>
      <c r="U161" s="18">
        <v>1.4572065999999999E-5</v>
      </c>
    </row>
    <row r="162" spans="6:21" x14ac:dyDescent="0.25">
      <c r="F162">
        <f t="shared" si="13"/>
        <v>0.93404583869293845</v>
      </c>
      <c r="M162" s="3">
        <f t="shared" si="16"/>
        <v>161</v>
      </c>
      <c r="N162" s="3">
        <f t="shared" si="14"/>
        <v>-112</v>
      </c>
      <c r="O162" s="3">
        <f t="shared" si="15"/>
        <v>8.5910419301235308</v>
      </c>
      <c r="P162" s="4">
        <f>( $C$20+$C$21*M162 +$C$22*(M162)^2 +$C$23*(M162)^3+ $C$24*(M162)^4 )*10^(-5)</f>
        <v>-1.9243935086739304E-3</v>
      </c>
      <c r="Q162" s="10">
        <f t="shared" si="17"/>
        <v>-1.9251399705911998E-3</v>
      </c>
      <c r="R162" s="15">
        <f t="shared" si="18"/>
        <v>1.4584393716599997E-5</v>
      </c>
      <c r="S162">
        <v>-132</v>
      </c>
      <c r="T162" s="13">
        <v>-132</v>
      </c>
      <c r="U162" s="19">
        <v>1.4584394000000001E-5</v>
      </c>
    </row>
    <row r="163" spans="6:21" x14ac:dyDescent="0.25">
      <c r="F163">
        <f t="shared" si="13"/>
        <v>0.93522881692943827</v>
      </c>
      <c r="M163" s="3">
        <f t="shared" si="16"/>
        <v>162</v>
      </c>
      <c r="N163" s="3">
        <f t="shared" si="14"/>
        <v>-111</v>
      </c>
      <c r="O163" s="3">
        <f t="shared" si="15"/>
        <v>8.6144750387458888</v>
      </c>
      <c r="P163" s="4">
        <f>( $C$20+$C$21*M163 +$C$22*(M163)^2 +$C$23*(M163)^3+ $C$24*(M163)^4 )*10^(-5)</f>
        <v>-1.9114058455892802E-3</v>
      </c>
      <c r="Q163" s="10">
        <f t="shared" si="17"/>
        <v>-1.9121523075065496E-3</v>
      </c>
      <c r="R163" s="15">
        <f t="shared" si="18"/>
        <v>1.4596582500050001E-5</v>
      </c>
      <c r="S163">
        <v>-131</v>
      </c>
      <c r="T163" s="14">
        <v>-131</v>
      </c>
      <c r="U163" s="18">
        <v>1.4596583E-5</v>
      </c>
    </row>
    <row r="164" spans="6:21" x14ac:dyDescent="0.25">
      <c r="F164">
        <f t="shared" si="13"/>
        <v>0.93640548426964898</v>
      </c>
      <c r="M164" s="3">
        <f t="shared" si="16"/>
        <v>163</v>
      </c>
      <c r="N164" s="3">
        <f t="shared" si="14"/>
        <v>-110</v>
      </c>
      <c r="O164" s="3">
        <f t="shared" si="15"/>
        <v>8.6378465433080169</v>
      </c>
      <c r="P164" s="4">
        <f>( $C$20+$C$21*M164 +$C$22*(M164)^2 +$C$23*(M164)^3+ $C$24*(M164)^4 )*10^(-5)</f>
        <v>-1.8983758153635303E-3</v>
      </c>
      <c r="Q164" s="10">
        <f t="shared" si="17"/>
        <v>-1.8991222772807999E-3</v>
      </c>
      <c r="R164" s="15">
        <f t="shared" si="18"/>
        <v>1.4608632902159993E-5</v>
      </c>
      <c r="S164">
        <v>-130</v>
      </c>
      <c r="T164" s="13">
        <v>-130</v>
      </c>
      <c r="U164" s="19">
        <v>1.4608633E-5</v>
      </c>
    </row>
    <row r="165" spans="6:21" x14ac:dyDescent="0.25">
      <c r="F165">
        <f t="shared" si="13"/>
        <v>0.93757598122096653</v>
      </c>
      <c r="M165" s="3">
        <f t="shared" si="16"/>
        <v>164</v>
      </c>
      <c r="N165" s="3">
        <f t="shared" si="14"/>
        <v>-109</v>
      </c>
      <c r="O165" s="3">
        <f t="shared" si="15"/>
        <v>8.6611583986644796</v>
      </c>
      <c r="P165" s="4">
        <f>( $C$20+$C$21*M165 +$C$22*(M165)^2 +$C$23*(M165)^3+ $C$24*(M165)^4 )*10^(-5)</f>
        <v>-1.8853039657036807E-3</v>
      </c>
      <c r="Q165" s="10">
        <f t="shared" si="17"/>
        <v>-1.8860504276209497E-3</v>
      </c>
      <c r="R165" s="15">
        <f t="shared" si="18"/>
        <v>1.4620545950550002E-5</v>
      </c>
      <c r="S165">
        <v>-129</v>
      </c>
      <c r="T165" s="14">
        <v>-129</v>
      </c>
      <c r="U165" s="18">
        <v>1.4620545999999999E-5</v>
      </c>
    </row>
    <row r="166" spans="6:21" x14ac:dyDescent="0.25">
      <c r="F166">
        <f t="shared" si="13"/>
        <v>0.93874044400475753</v>
      </c>
      <c r="M166" s="3">
        <f t="shared" si="16"/>
        <v>165</v>
      </c>
      <c r="N166" s="3">
        <f t="shared" si="14"/>
        <v>-108</v>
      </c>
      <c r="O166" s="3">
        <f t="shared" si="15"/>
        <v>8.6844125044856924</v>
      </c>
      <c r="P166" s="4">
        <f>( $C$20+$C$21*M166 +$C$22*(M166)^2 +$C$23*(M166)^3+ $C$24*(M166)^4 )*10^(-5)</f>
        <v>-1.8721908402062508E-3</v>
      </c>
      <c r="Q166" s="10">
        <f t="shared" si="17"/>
        <v>-1.8729373021235194E-3</v>
      </c>
      <c r="R166" s="15">
        <f t="shared" si="18"/>
        <v>1.4632322672839996E-5</v>
      </c>
      <c r="S166">
        <v>-128</v>
      </c>
      <c r="T166" s="13">
        <v>-128</v>
      </c>
      <c r="U166" s="19">
        <v>1.4632323E-5</v>
      </c>
    </row>
    <row r="167" spans="6:21" x14ac:dyDescent="0.25">
      <c r="F167">
        <f t="shared" si="13"/>
        <v>0.93989900468688603</v>
      </c>
      <c r="M167" s="3">
        <f t="shared" si="16"/>
        <v>166</v>
      </c>
      <c r="N167" s="3">
        <f t="shared" si="14"/>
        <v>-107</v>
      </c>
      <c r="O167" s="3">
        <f t="shared" si="15"/>
        <v>8.7076107065869817</v>
      </c>
      <c r="P167" s="4">
        <f>( $C$20+$C$21*M167 +$C$22*(M167)^2 +$C$23*(M167)^3+ $C$24*(M167)^4 )*10^(-5)</f>
        <v>-1.8590369783572801E-3</v>
      </c>
      <c r="Q167" s="10">
        <f t="shared" si="17"/>
        <v>-1.8597834402745497E-3</v>
      </c>
      <c r="R167" s="15">
        <f t="shared" si="18"/>
        <v>1.464396409665E-5</v>
      </c>
      <c r="S167">
        <v>-127</v>
      </c>
      <c r="T167" s="14">
        <v>-127</v>
      </c>
      <c r="U167" s="18">
        <v>1.4643964000000001E-5</v>
      </c>
    </row>
    <row r="168" spans="6:21" x14ac:dyDescent="0.25">
      <c r="F168">
        <f t="shared" si="13"/>
        <v>0.94105179130557559</v>
      </c>
      <c r="M168" s="3">
        <f t="shared" si="16"/>
        <v>167</v>
      </c>
      <c r="N168" s="3">
        <f t="shared" si="14"/>
        <v>-106</v>
      </c>
      <c r="O168" s="3">
        <f t="shared" si="15"/>
        <v>8.7307547982577223</v>
      </c>
      <c r="P168" s="4">
        <f>( $C$20+$C$21*M168 +$C$22*(M168)^2 +$C$23*(M168)^3+ $C$24*(M168)^4 )*10^(-5)</f>
        <v>-1.8458429155323304E-3</v>
      </c>
      <c r="Q168" s="10">
        <f t="shared" si="17"/>
        <v>-1.8465893774495994E-3</v>
      </c>
      <c r="R168" s="15">
        <f t="shared" si="18"/>
        <v>1.4655471249599996E-5</v>
      </c>
      <c r="S168">
        <v>-126</v>
      </c>
      <c r="T168" s="13">
        <v>-126</v>
      </c>
      <c r="U168" s="19">
        <v>1.4655471E-5</v>
      </c>
    </row>
    <row r="169" spans="6:21" x14ac:dyDescent="0.25">
      <c r="F169">
        <f t="shared" si="13"/>
        <v>0.94219892799362981</v>
      </c>
      <c r="M169" s="3">
        <f t="shared" si="16"/>
        <v>168</v>
      </c>
      <c r="N169" s="3">
        <f t="shared" si="14"/>
        <v>-105</v>
      </c>
      <c r="O169" s="3">
        <f t="shared" si="15"/>
        <v>8.753846521528784</v>
      </c>
      <c r="P169" s="4">
        <f>( $C$20+$C$21*M169 +$C$22*(M169)^2 +$C$23*(M169)^3+ $C$24*(M169)^4 )*10^(-5)</f>
        <v>-1.8326091829964802E-3</v>
      </c>
      <c r="Q169" s="10">
        <f t="shared" si="17"/>
        <v>-1.8333556449137496E-3</v>
      </c>
      <c r="R169" s="15">
        <f t="shared" si="18"/>
        <v>1.4666845159310002E-5</v>
      </c>
      <c r="S169">
        <v>-125</v>
      </c>
      <c r="T169" s="14">
        <v>-125</v>
      </c>
      <c r="U169" s="18">
        <v>1.4666845E-5</v>
      </c>
    </row>
    <row r="170" spans="6:21" x14ac:dyDescent="0.25">
      <c r="F170">
        <f t="shared" si="13"/>
        <v>0.94334053509730609</v>
      </c>
      <c r="M170" s="3">
        <f t="shared" si="16"/>
        <v>169</v>
      </c>
      <c r="N170" s="3">
        <f t="shared" si="14"/>
        <v>-104</v>
      </c>
      <c r="O170" s="3">
        <f t="shared" si="15"/>
        <v>8.7768875684218166</v>
      </c>
      <c r="P170" s="4">
        <f>( $C$20+$C$21*M170 +$C$22*(M170)^2 +$C$23*(M170)^3+ $C$24*(M170)^4 )*10^(-5)</f>
        <v>-1.8193363079043307E-3</v>
      </c>
      <c r="Q170" s="10">
        <f t="shared" si="17"/>
        <v>-1.8200827698216008E-3</v>
      </c>
      <c r="R170" s="15">
        <f t="shared" si="18"/>
        <v>1.4678086853399993E-5</v>
      </c>
      <c r="S170">
        <v>-124</v>
      </c>
      <c r="T170" s="13">
        <v>-124</v>
      </c>
      <c r="U170" s="19">
        <v>1.4678087E-5</v>
      </c>
    </row>
    <row r="171" spans="6:21" x14ac:dyDescent="0.25">
      <c r="F171">
        <f t="shared" si="13"/>
        <v>0.94447672929125304</v>
      </c>
      <c r="M171" s="3">
        <f t="shared" si="16"/>
        <v>170</v>
      </c>
      <c r="N171" s="3">
        <f t="shared" si="14"/>
        <v>-103</v>
      </c>
      <c r="O171" s="3">
        <f t="shared" si="15"/>
        <v>8.7998795821664295</v>
      </c>
      <c r="P171" s="4">
        <f>( $C$20+$C$21*M171 +$C$22*(M171)^2 +$C$23*(M171)^3+ $C$24*(M171)^4 )*10^(-5)</f>
        <v>-1.8060248133000001E-3</v>
      </c>
      <c r="Q171" s="10">
        <f t="shared" si="17"/>
        <v>-1.8067712752172695E-3</v>
      </c>
      <c r="R171" s="15">
        <f t="shared" si="18"/>
        <v>1.4689197359490002E-5</v>
      </c>
      <c r="S171">
        <v>-123</v>
      </c>
      <c r="T171" s="14">
        <v>-123</v>
      </c>
      <c r="U171" s="18">
        <v>1.4689197E-5</v>
      </c>
    </row>
    <row r="172" spans="6:21" x14ac:dyDescent="0.25">
      <c r="F172">
        <f t="shared" si="13"/>
        <v>0.94560762368902118</v>
      </c>
      <c r="M172" s="3">
        <f t="shared" si="16"/>
        <v>171</v>
      </c>
      <c r="N172" s="3">
        <f t="shared" si="14"/>
        <v>-102</v>
      </c>
      <c r="O172" s="3">
        <f t="shared" si="15"/>
        <v>8.8228241583731837</v>
      </c>
      <c r="P172" s="4">
        <f>( $C$20+$C$21*M172 +$C$22*(M172)^2 +$C$23*(M172)^3+ $C$24*(M172)^4 )*10^(-5)</f>
        <v>-1.7926752181171306E-3</v>
      </c>
      <c r="Q172" s="10">
        <f t="shared" si="17"/>
        <v>-1.7934216800344002E-3</v>
      </c>
      <c r="R172" s="15">
        <f t="shared" si="18"/>
        <v>1.4700177705199997E-5</v>
      </c>
      <c r="S172">
        <v>-122</v>
      </c>
      <c r="T172" s="13">
        <v>-122</v>
      </c>
      <c r="U172" s="19">
        <v>1.4700178E-5</v>
      </c>
    </row>
    <row r="173" spans="6:21" x14ac:dyDescent="0.25">
      <c r="F173">
        <f t="shared" si="13"/>
        <v>0.94673332795078835</v>
      </c>
      <c r="M173" s="3">
        <f t="shared" si="16"/>
        <v>172</v>
      </c>
      <c r="N173" s="3">
        <f t="shared" si="14"/>
        <v>-101</v>
      </c>
      <c r="O173" s="3">
        <f t="shared" si="15"/>
        <v>8.8457228461935475</v>
      </c>
      <c r="P173" s="4">
        <f>( $C$20+$C$21*M173 +$C$22*(M173)^2 +$C$23*(M173)^3+ $C$24*(M173)^4 )*10^(-5)</f>
        <v>-1.7792880371788802E-3</v>
      </c>
      <c r="Q173" s="10">
        <f t="shared" si="17"/>
        <v>-1.7800344990961494E-3</v>
      </c>
      <c r="R173" s="15">
        <f t="shared" si="18"/>
        <v>1.4711028918149998E-5</v>
      </c>
      <c r="S173">
        <v>-121</v>
      </c>
      <c r="T173" s="14">
        <v>-121</v>
      </c>
      <c r="U173" s="18">
        <v>1.4711029E-5</v>
      </c>
    </row>
    <row r="174" spans="6:21" x14ac:dyDescent="0.25">
      <c r="F174">
        <f t="shared" si="13"/>
        <v>0.94785394838662285</v>
      </c>
      <c r="M174" s="3">
        <f t="shared" si="16"/>
        <v>173</v>
      </c>
      <c r="N174" s="3">
        <f t="shared" si="14"/>
        <v>-100</v>
      </c>
      <c r="O174" s="3">
        <f t="shared" si="15"/>
        <v>8.8685771494309442</v>
      </c>
      <c r="P174" s="4">
        <f>( $C$20+$C$21*M174 +$C$22*(M174)^2 +$C$23*(M174)^3+ $C$24*(M174)^4 )*10^(-5)</f>
        <v>-1.7658637811979302E-3</v>
      </c>
      <c r="Q174" s="10">
        <f t="shared" si="17"/>
        <v>-1.7666102431151997E-3</v>
      </c>
      <c r="R174" s="15">
        <f t="shared" si="18"/>
        <v>1.4721752025959997E-5</v>
      </c>
      <c r="S174">
        <v>-120</v>
      </c>
      <c r="T174" s="13">
        <v>-120</v>
      </c>
      <c r="U174" s="19">
        <v>1.4721752000000001E-5</v>
      </c>
    </row>
    <row r="175" spans="6:21" x14ac:dyDescent="0.25">
      <c r="F175">
        <f t="shared" si="13"/>
        <v>0.94896958805728815</v>
      </c>
      <c r="M175" s="3">
        <f t="shared" si="16"/>
        <v>174</v>
      </c>
      <c r="N175" s="3">
        <f t="shared" si="14"/>
        <v>-99</v>
      </c>
      <c r="O175" s="3">
        <f t="shared" si="15"/>
        <v>8.8913885276416984</v>
      </c>
      <c r="P175" s="4">
        <f>( $C$20+$C$21*M175 +$C$22*(M175)^2 +$C$23*(M175)^3+ $C$24*(M175)^4 )*10^(-5)</f>
        <v>-1.75240295677648E-3</v>
      </c>
      <c r="Q175" s="10">
        <f t="shared" si="17"/>
        <v>-1.7531494186937501E-3</v>
      </c>
      <c r="R175" s="15">
        <f t="shared" si="18"/>
        <v>1.4732348056249999E-5</v>
      </c>
      <c r="S175">
        <v>-119</v>
      </c>
      <c r="T175" s="14">
        <v>-119</v>
      </c>
      <c r="U175" s="18">
        <v>1.4732347999999999E-5</v>
      </c>
    </row>
    <row r="176" spans="6:21" x14ac:dyDescent="0.25">
      <c r="F176">
        <f t="shared" si="13"/>
        <v>0.95008034687090515</v>
      </c>
      <c r="M176" s="3">
        <f t="shared" si="16"/>
        <v>175</v>
      </c>
      <c r="N176" s="3">
        <f t="shared" si="14"/>
        <v>-98</v>
      </c>
      <c r="O176" s="3">
        <f t="shared" si="15"/>
        <v>8.9141583971899117</v>
      </c>
      <c r="P176" s="4">
        <f>( $C$20+$C$21*M176 +$C$22*(M176)^2 +$C$23*(M176)^3+ $C$24*(M176)^4 )*10^(-5)</f>
        <v>-1.7389060664062504E-3</v>
      </c>
      <c r="Q176" s="10">
        <f t="shared" si="17"/>
        <v>-1.7396525283235197E-3</v>
      </c>
      <c r="R176" s="15">
        <f t="shared" si="18"/>
        <v>1.4742818036639999E-5</v>
      </c>
      <c r="S176">
        <v>-118</v>
      </c>
      <c r="T176" s="13">
        <v>-118</v>
      </c>
      <c r="U176" s="19">
        <v>1.4742818E-5</v>
      </c>
    </row>
    <row r="177" spans="6:21" x14ac:dyDescent="0.25">
      <c r="F177">
        <f t="shared" si="13"/>
        <v>0.95118632167732642</v>
      </c>
      <c r="M177" s="3">
        <f t="shared" si="16"/>
        <v>176</v>
      </c>
      <c r="N177" s="3">
        <f t="shared" si="14"/>
        <v>-97</v>
      </c>
      <c r="O177" s="3">
        <f t="shared" si="15"/>
        <v>8.9368881322923652</v>
      </c>
      <c r="P177" s="4">
        <f>( $C$20+$C$21*M177 +$C$22*(M177)^2 +$C$23*(M177)^3+ $C$24*(M177)^4 )*10^(-5)</f>
        <v>-1.7253736084684806E-3</v>
      </c>
      <c r="Q177" s="10">
        <f t="shared" si="17"/>
        <v>-1.7261200703857494E-3</v>
      </c>
      <c r="R177" s="15">
        <f t="shared" si="18"/>
        <v>1.4753162994749998E-5</v>
      </c>
      <c r="S177">
        <v>-117</v>
      </c>
      <c r="T177" s="14">
        <v>-117</v>
      </c>
      <c r="U177" s="18">
        <v>1.4753163E-5</v>
      </c>
    </row>
    <row r="178" spans="6:21" x14ac:dyDescent="0.25">
      <c r="F178">
        <f t="shared" si="13"/>
        <v>0.9522876063584178</v>
      </c>
      <c r="M178" s="3">
        <f t="shared" si="16"/>
        <v>177</v>
      </c>
      <c r="N178" s="3">
        <f t="shared" si="14"/>
        <v>-96</v>
      </c>
      <c r="O178" s="3">
        <f t="shared" si="15"/>
        <v>8.9595790660149266</v>
      </c>
      <c r="P178" s="4">
        <f>( $C$20+$C$21*M178 +$C$22*(M178)^2 +$C$23*(M178)^3+ $C$24*(M178)^4 )*10^(-5)</f>
        <v>-1.7118060772339306E-3</v>
      </c>
      <c r="Q178" s="10">
        <f t="shared" si="17"/>
        <v>-1.7125525391511998E-3</v>
      </c>
      <c r="R178" s="15">
        <f t="shared" si="18"/>
        <v>1.4763383958199998E-5</v>
      </c>
      <c r="S178">
        <v>-116</v>
      </c>
      <c r="T178" s="13">
        <v>-116</v>
      </c>
      <c r="U178" s="19">
        <v>1.4763384E-5</v>
      </c>
    </row>
    <row r="179" spans="6:21" x14ac:dyDescent="0.25">
      <c r="F179">
        <f t="shared" si="13"/>
        <v>0.95338429191649254</v>
      </c>
      <c r="M179" s="3">
        <f t="shared" si="16"/>
        <v>178</v>
      </c>
      <c r="N179" s="3">
        <f t="shared" si="14"/>
        <v>-95</v>
      </c>
      <c r="O179" s="3">
        <f t="shared" si="15"/>
        <v>8.982232491265016</v>
      </c>
      <c r="P179" s="4">
        <f>( $C$20+$C$21*M179 +$C$22*(M179)^2 +$C$23*(M179)^3+ $C$24*(M179)^4 )*10^(-5)</f>
        <v>-1.6982039628628807E-3</v>
      </c>
      <c r="Q179" s="10">
        <f t="shared" si="17"/>
        <v>-1.6989504247801495E-3</v>
      </c>
      <c r="R179" s="15">
        <f t="shared" si="18"/>
        <v>1.4773481954610001E-5</v>
      </c>
      <c r="S179">
        <v>-115</v>
      </c>
      <c r="T179" s="14">
        <v>-115</v>
      </c>
      <c r="U179" s="18">
        <v>1.4773481999999999E-5</v>
      </c>
    </row>
    <row r="180" spans="6:21" x14ac:dyDescent="0.25">
      <c r="F180">
        <f t="shared" si="13"/>
        <v>0.95447646655919272</v>
      </c>
      <c r="M180" s="3">
        <f t="shared" si="16"/>
        <v>179</v>
      </c>
      <c r="N180" s="3">
        <f t="shared" si="14"/>
        <v>-94</v>
      </c>
      <c r="O180" s="3">
        <f t="shared" si="15"/>
        <v>9.0048496617435543</v>
      </c>
      <c r="P180" s="4">
        <f>( $C$20+$C$21*M180 +$C$22*(M180)^2 +$C$23*(M180)^3+ $C$24*(M180)^4 )*10^(-5)</f>
        <v>-1.6845677514051303E-3</v>
      </c>
      <c r="Q180" s="10">
        <f t="shared" si="17"/>
        <v>-1.6853142133224001E-3</v>
      </c>
      <c r="R180" s="15">
        <f t="shared" si="18"/>
        <v>1.4783458011599998E-5</v>
      </c>
      <c r="S180">
        <v>-114</v>
      </c>
      <c r="T180" s="13">
        <v>-114</v>
      </c>
      <c r="U180" s="19">
        <v>1.4783458E-5</v>
      </c>
    </row>
    <row r="181" spans="6:21" x14ac:dyDescent="0.25">
      <c r="F181">
        <f t="shared" si="13"/>
        <v>0.95556421578228878</v>
      </c>
      <c r="M181" s="3">
        <f t="shared" si="16"/>
        <v>180</v>
      </c>
      <c r="N181" s="3">
        <f t="shared" si="14"/>
        <v>-93</v>
      </c>
      <c r="O181" s="3">
        <f t="shared" si="15"/>
        <v>9.0274317928854408</v>
      </c>
      <c r="P181" s="4">
        <f>( $C$20+$C$21*M181 +$C$22*(M181)^2 +$C$23*(M181)^3+ $C$24*(M181)^4 )*10^(-5)</f>
        <v>-1.6708979248000006E-3</v>
      </c>
      <c r="Q181" s="10">
        <f t="shared" si="17"/>
        <v>-1.6716443867172699E-3</v>
      </c>
      <c r="R181" s="15">
        <f t="shared" si="18"/>
        <v>1.4793313156790002E-5</v>
      </c>
      <c r="S181">
        <v>-113</v>
      </c>
      <c r="T181" s="14">
        <v>-113</v>
      </c>
      <c r="U181" s="18">
        <v>1.4793313E-5</v>
      </c>
    </row>
    <row r="182" spans="6:21" x14ac:dyDescent="0.25">
      <c r="F182">
        <f t="shared" si="13"/>
        <v>0.95664762244845747</v>
      </c>
      <c r="M182" s="3">
        <f t="shared" si="16"/>
        <v>181</v>
      </c>
      <c r="N182" s="3">
        <f t="shared" si="14"/>
        <v>-92</v>
      </c>
      <c r="O182" s="3">
        <f t="shared" si="15"/>
        <v>9.0499800627468883</v>
      </c>
      <c r="P182" s="4">
        <f>( $C$20+$C$21*M182 +$C$22*(M182)^2 +$C$23*(M182)^3+ $C$24*(M182)^4 )*10^(-5)</f>
        <v>-1.65719496087633E-3</v>
      </c>
      <c r="Q182" s="10">
        <f t="shared" si="17"/>
        <v>-1.6579414227935998E-3</v>
      </c>
      <c r="R182" s="15">
        <f t="shared" si="18"/>
        <v>1.4803048417799999E-5</v>
      </c>
      <c r="S182">
        <v>-112</v>
      </c>
      <c r="T182" s="13">
        <v>-112</v>
      </c>
      <c r="U182" s="19">
        <v>1.4803048E-5</v>
      </c>
    </row>
    <row r="183" spans="6:21" x14ac:dyDescent="0.25">
      <c r="F183">
        <f t="shared" si="13"/>
        <v>0.95772676686591751</v>
      </c>
      <c r="M183" s="3">
        <f t="shared" si="16"/>
        <v>182</v>
      </c>
      <c r="N183" s="3">
        <f t="shared" si="14"/>
        <v>-91</v>
      </c>
      <c r="O183" s="3">
        <f t="shared" si="15"/>
        <v>9.0724956129189032</v>
      </c>
      <c r="P183" s="4">
        <f>( $C$20+$C$21*M183 +$C$22*(M183)^2 +$C$23*(M183)^3+ $C$24*(M183)^4 )*10^(-5)</f>
        <v>-1.6434593333524807E-3</v>
      </c>
      <c r="Q183" s="10">
        <f t="shared" si="17"/>
        <v>-1.6442057952697497E-3</v>
      </c>
      <c r="R183" s="15">
        <f t="shared" si="18"/>
        <v>1.4812664822250001E-5</v>
      </c>
      <c r="S183">
        <v>-111</v>
      </c>
      <c r="T183" s="14">
        <v>-111</v>
      </c>
      <c r="U183" s="18">
        <v>1.4812665000000001E-5</v>
      </c>
    </row>
    <row r="184" spans="6:21" x14ac:dyDescent="0.25">
      <c r="F184">
        <f t="shared" si="13"/>
        <v>0.95880172686207743</v>
      </c>
      <c r="M184" s="3">
        <f t="shared" si="16"/>
        <v>183</v>
      </c>
      <c r="N184" s="3">
        <f t="shared" si="14"/>
        <v>-90</v>
      </c>
      <c r="O184" s="3">
        <f t="shared" si="15"/>
        <v>9.0949795493650871</v>
      </c>
      <c r="P184" s="4">
        <f>( $C$20+$C$21*M184 +$C$22*(M184)^2 +$C$23*(M184)^3+ $C$24*(M184)^4 )*10^(-5)</f>
        <v>-1.6296915118363306E-3</v>
      </c>
      <c r="Q184" s="10">
        <f t="shared" si="17"/>
        <v>-1.6304379737535994E-3</v>
      </c>
      <c r="R184" s="15">
        <f t="shared" si="18"/>
        <v>1.4822163397759996E-5</v>
      </c>
      <c r="S184">
        <v>-110</v>
      </c>
      <c r="T184" s="13">
        <v>-110</v>
      </c>
      <c r="U184" s="19">
        <v>1.4822163000000001E-5</v>
      </c>
    </row>
    <row r="185" spans="6:21" x14ac:dyDescent="0.25">
      <c r="F185">
        <f t="shared" si="13"/>
        <v>0.95987257785642299</v>
      </c>
      <c r="M185" s="3">
        <f t="shared" si="16"/>
        <v>184</v>
      </c>
      <c r="N185" s="3">
        <f t="shared" si="14"/>
        <v>-89</v>
      </c>
      <c r="O185" s="3">
        <f t="shared" si="15"/>
        <v>9.1174329432703249</v>
      </c>
      <c r="P185" s="4">
        <f>( $C$20+$C$21*M185 +$C$22*(M185)^2 +$C$23*(M185)^3+ $C$24*(M185)^4 )*10^(-5)</f>
        <v>-1.61589196182528E-3</v>
      </c>
      <c r="Q185" s="10">
        <f t="shared" si="17"/>
        <v>-1.6166384237425494E-3</v>
      </c>
      <c r="R185" s="15">
        <f t="shared" si="18"/>
        <v>1.4831545171950001E-5</v>
      </c>
      <c r="S185">
        <v>-109</v>
      </c>
      <c r="T185" s="14">
        <v>-109</v>
      </c>
      <c r="U185" s="18">
        <v>1.4831545E-5</v>
      </c>
    </row>
    <row r="186" spans="6:21" x14ac:dyDescent="0.25">
      <c r="F186">
        <f t="shared" si="13"/>
        <v>0.96093939293078989</v>
      </c>
      <c r="M186" s="3">
        <f t="shared" si="16"/>
        <v>185</v>
      </c>
      <c r="N186" s="3">
        <f t="shared" si="14"/>
        <v>-88</v>
      </c>
      <c r="O186" s="3">
        <f t="shared" si="15"/>
        <v>9.1398568318608309</v>
      </c>
      <c r="P186" s="4">
        <f>( $C$20+$C$21*M186 +$C$22*(M186)^2 +$C$23*(M186)^3+ $C$24*(M186)^4 )*10^(-5)</f>
        <v>-1.6020611447062508E-3</v>
      </c>
      <c r="Q186" s="10">
        <f t="shared" si="17"/>
        <v>-1.6028076066235196E-3</v>
      </c>
      <c r="R186" s="15">
        <f t="shared" si="18"/>
        <v>1.4840811172439994E-5</v>
      </c>
      <c r="S186">
        <v>-108</v>
      </c>
      <c r="T186" s="13">
        <v>-108</v>
      </c>
      <c r="U186" s="19">
        <v>1.4840811E-5</v>
      </c>
    </row>
    <row r="187" spans="6:21" x14ac:dyDescent="0.25">
      <c r="F187">
        <f t="shared" si="13"/>
        <v>0.96200224289716374</v>
      </c>
      <c r="M187" s="3">
        <f t="shared" si="16"/>
        <v>186</v>
      </c>
      <c r="N187" s="3">
        <f t="shared" si="14"/>
        <v>-87</v>
      </c>
      <c r="O187" s="3">
        <f t="shared" si="15"/>
        <v>9.1622522191973346</v>
      </c>
      <c r="P187" s="4">
        <f>( $C$20+$C$21*M187 +$C$22*(M187)^2 +$C$23*(M187)^3+ $C$24*(M187)^4 )*10^(-5)</f>
        <v>-1.588199517755681E-3</v>
      </c>
      <c r="Q187" s="10">
        <f t="shared" si="17"/>
        <v>-1.5889459796729496E-3</v>
      </c>
      <c r="R187" s="15">
        <f t="shared" si="18"/>
        <v>1.484996242685E-5</v>
      </c>
      <c r="S187">
        <v>-107</v>
      </c>
      <c r="T187" s="14">
        <v>-107</v>
      </c>
      <c r="U187" s="18">
        <v>1.4849961999999999E-5</v>
      </c>
    </row>
    <row r="188" spans="6:21" x14ac:dyDescent="0.25">
      <c r="F188">
        <f t="shared" si="13"/>
        <v>0.9630611963634621</v>
      </c>
      <c r="M188" s="3">
        <f t="shared" si="16"/>
        <v>187</v>
      </c>
      <c r="N188" s="3">
        <f t="shared" si="14"/>
        <v>-86</v>
      </c>
      <c r="O188" s="3">
        <f t="shared" si="15"/>
        <v>9.1846200769498285</v>
      </c>
      <c r="P188" s="4">
        <f>( $C$20+$C$21*M188 +$C$22*(M188)^2 +$C$23*(M188)^3+ $C$24*(M188)^4 )*10^(-5)</f>
        <v>-1.5743075341395306E-3</v>
      </c>
      <c r="Q188" s="10">
        <f t="shared" si="17"/>
        <v>-1.5750539960567998E-3</v>
      </c>
      <c r="R188" s="15">
        <f t="shared" si="18"/>
        <v>1.4858999962799996E-5</v>
      </c>
      <c r="S188">
        <v>-106</v>
      </c>
      <c r="T188" s="13">
        <v>-106</v>
      </c>
      <c r="U188" s="19">
        <v>1.4859E-5</v>
      </c>
    </row>
    <row r="189" spans="6:21" x14ac:dyDescent="0.25">
      <c r="F189">
        <f t="shared" si="13"/>
        <v>0.96411631979746915</v>
      </c>
      <c r="M189" s="3">
        <f t="shared" si="16"/>
        <v>188</v>
      </c>
      <c r="N189" s="3">
        <f t="shared" si="14"/>
        <v>-85</v>
      </c>
      <c r="O189" s="3">
        <f t="shared" si="15"/>
        <v>9.2069613451566106</v>
      </c>
      <c r="P189" s="4">
        <f>( $C$20+$C$21*M189 +$C$22*(M189)^2 +$C$23*(M189)^3+ $C$24*(M189)^4 )*10^(-5)</f>
        <v>-1.5603856429132802E-3</v>
      </c>
      <c r="Q189" s="10">
        <f t="shared" si="17"/>
        <v>-1.5611321048305496E-3</v>
      </c>
      <c r="R189" s="15">
        <f t="shared" si="18"/>
        <v>1.4867924807910004E-5</v>
      </c>
      <c r="S189">
        <v>-105</v>
      </c>
      <c r="T189" s="14">
        <v>-105</v>
      </c>
      <c r="U189" s="18">
        <v>1.4867925E-5</v>
      </c>
    </row>
    <row r="190" spans="6:21" x14ac:dyDescent="0.25">
      <c r="F190">
        <f t="shared" si="13"/>
        <v>0.9651676775888518</v>
      </c>
      <c r="M190" s="3">
        <f t="shared" si="16"/>
        <v>189</v>
      </c>
      <c r="N190" s="3">
        <f t="shared" si="14"/>
        <v>-84</v>
      </c>
      <c r="O190" s="3">
        <f t="shared" si="15"/>
        <v>9.2292769329651261</v>
      </c>
      <c r="P190" s="4">
        <f>( $C$20+$C$21*M190 +$C$22*(M190)^2 +$C$23*(M190)^3+ $C$24*(M190)^4 )*10^(-5)</f>
        <v>-1.5464342890219303E-3</v>
      </c>
      <c r="Q190" s="10">
        <f t="shared" si="17"/>
        <v>-1.5471807509392001E-3</v>
      </c>
      <c r="R190" s="15">
        <f t="shared" si="18"/>
        <v>1.4876737989799994E-5</v>
      </c>
      <c r="S190">
        <v>-104</v>
      </c>
      <c r="T190" s="13">
        <v>-104</v>
      </c>
      <c r="U190" s="19">
        <v>1.4876738E-5</v>
      </c>
    </row>
    <row r="191" spans="6:21" x14ac:dyDescent="0.25">
      <c r="F191">
        <f t="shared" si="13"/>
        <v>0.96621533210844746</v>
      </c>
      <c r="M191" s="3">
        <f t="shared" si="16"/>
        <v>190</v>
      </c>
      <c r="N191" s="3">
        <f t="shared" si="14"/>
        <v>-83</v>
      </c>
      <c r="O191" s="3">
        <f t="shared" si="15"/>
        <v>9.2515677193365491</v>
      </c>
      <c r="P191" s="4">
        <f>( $C$20+$C$21*M191 +$C$22*(M191)^2 +$C$23*(M191)^3+ $C$24*(M191)^4 )*10^(-5)</f>
        <v>-1.5324539133000005E-3</v>
      </c>
      <c r="Q191" s="10">
        <f t="shared" si="17"/>
        <v>-1.5332003752172693E-3</v>
      </c>
      <c r="R191" s="15">
        <f t="shared" si="18"/>
        <v>1.4885440536090003E-5</v>
      </c>
      <c r="S191">
        <v>-103</v>
      </c>
      <c r="T191" s="14">
        <v>-103</v>
      </c>
      <c r="U191" s="18">
        <v>1.4885441E-5</v>
      </c>
    </row>
    <row r="192" spans="6:21" x14ac:dyDescent="0.25">
      <c r="F192">
        <f t="shared" si="13"/>
        <v>0.96725934376723899</v>
      </c>
      <c r="M192" s="3">
        <f t="shared" si="16"/>
        <v>191</v>
      </c>
      <c r="N192" s="3">
        <f t="shared" si="14"/>
        <v>-82</v>
      </c>
      <c r="O192" s="3">
        <f t="shared" si="15"/>
        <v>9.2738345537644467</v>
      </c>
      <c r="P192" s="4">
        <f>( $C$20+$C$21*M192 +$C$22*(M192)^2 +$C$23*(M192)^3+ $C$24*(M192)^4 )*10^(-5)</f>
        <v>-1.5184449524715306E-3</v>
      </c>
      <c r="Q192" s="10">
        <f t="shared" si="17"/>
        <v>-1.5191914143888E-3</v>
      </c>
      <c r="R192" s="15">
        <f t="shared" si="18"/>
        <v>1.4894033474399998E-5</v>
      </c>
      <c r="S192">
        <v>-102</v>
      </c>
      <c r="T192" s="13">
        <v>-102</v>
      </c>
      <c r="U192" s="19">
        <v>1.4894033E-5</v>
      </c>
    </row>
    <row r="193" spans="6:21" x14ac:dyDescent="0.25">
      <c r="F193">
        <f t="shared" si="13"/>
        <v>0.96829977107157106</v>
      </c>
      <c r="M193" s="3">
        <f t="shared" si="16"/>
        <v>192</v>
      </c>
      <c r="N193" s="3">
        <f t="shared" si="14"/>
        <v>-81</v>
      </c>
      <c r="O193" s="3">
        <f t="shared" si="15"/>
        <v>9.2960782569334981</v>
      </c>
      <c r="P193" s="4">
        <f>( $C$20+$C$21*M193 +$C$22*(M193)^2 +$C$23*(M193)^3+ $C$24*(M193)^4 )*10^(-5)</f>
        <v>-1.5044078391500799E-3</v>
      </c>
      <c r="Q193" s="10">
        <f t="shared" si="17"/>
        <v>-1.5051543010673497E-3</v>
      </c>
      <c r="R193" s="15">
        <f t="shared" si="18"/>
        <v>1.490251783235E-5</v>
      </c>
      <c r="S193">
        <v>-101</v>
      </c>
      <c r="T193" s="14">
        <v>-101</v>
      </c>
      <c r="U193" s="18">
        <v>1.4902517999999999E-5</v>
      </c>
    </row>
    <row r="194" spans="6:21" x14ac:dyDescent="0.25">
      <c r="F194">
        <f t="shared" ref="F194:F257" si="19">$B$3+$B$4*(LOG10(M194)) + $B$5*(LOG10(M194))^2 + $B$6*(LOG10(M194))^3 + $B$7*(LOG10(M194))^4 + $B$8*(LOG10(M194))^5 + $B$9*(LOG10(M194))^6 + $B$10*(LOG10(M194))^7 + $B$11*(LOG10(M194))^8</f>
        <v>0.96933667067900586</v>
      </c>
      <c r="M194" s="3">
        <f t="shared" si="16"/>
        <v>193</v>
      </c>
      <c r="N194" s="3">
        <f t="shared" ref="N194:N257" si="20">M194-273</f>
        <v>-80</v>
      </c>
      <c r="O194" s="3">
        <f t="shared" ref="O194:O257" si="21">10^(F194)</f>
        <v>9.318299621411116</v>
      </c>
      <c r="P194" s="4">
        <f>( $C$20+$C$21*M194 +$C$22*(M194)^2 +$C$23*(M194)^3+ $C$24*(M194)^4 )*10^(-5)</f>
        <v>-1.4903430018387304E-3</v>
      </c>
      <c r="Q194" s="10">
        <f t="shared" si="17"/>
        <v>-1.4910894637560003E-3</v>
      </c>
      <c r="R194" s="15">
        <f t="shared" si="18"/>
        <v>1.4910894637559999E-5</v>
      </c>
      <c r="S194">
        <v>-100</v>
      </c>
      <c r="T194" s="13">
        <v>-100</v>
      </c>
      <c r="U194" s="19">
        <v>1.4910894999999999E-5</v>
      </c>
    </row>
    <row r="195" spans="6:21" x14ac:dyDescent="0.25">
      <c r="F195">
        <f t="shared" si="19"/>
        <v>0.9703700974499796</v>
      </c>
      <c r="M195" s="3">
        <f t="shared" ref="M195:M258" si="22">M194+1</f>
        <v>194</v>
      </c>
      <c r="N195" s="3">
        <f t="shared" si="20"/>
        <v>-79</v>
      </c>
      <c r="O195" s="3">
        <f t="shared" si="21"/>
        <v>9.3404994122679561</v>
      </c>
      <c r="P195" s="4">
        <f>( $C$20+$C$21*M195 +$C$22*(M195)^2 +$C$23*(M195)^3+ $C$24*(M195)^4 )*10^(-5)</f>
        <v>-1.4762508649300806E-3</v>
      </c>
      <c r="Q195" s="10">
        <f t="shared" si="17"/>
        <v>-1.4769973268473496E-3</v>
      </c>
      <c r="R195" s="15">
        <f t="shared" si="18"/>
        <v>1.4919164917650002E-5</v>
      </c>
      <c r="S195">
        <v>-99</v>
      </c>
      <c r="T195" s="14">
        <v>-99</v>
      </c>
      <c r="U195" s="18">
        <v>1.4919165E-5</v>
      </c>
    </row>
    <row r="196" spans="6:21" x14ac:dyDescent="0.25">
      <c r="F196">
        <f t="shared" si="19"/>
        <v>0.97140010450009129</v>
      </c>
      <c r="M196" s="3">
        <f t="shared" si="22"/>
        <v>195</v>
      </c>
      <c r="N196" s="3">
        <f t="shared" si="20"/>
        <v>-78</v>
      </c>
      <c r="O196" s="3">
        <f t="shared" si="21"/>
        <v>9.3626783677298171</v>
      </c>
      <c r="P196" s="4">
        <f>( $C$20+$C$21*M196 +$C$22*(M196)^2 +$C$23*(M196)^3+ $C$24*(M196)^4 )*10^(-5)</f>
        <v>-1.4621318487062502E-3</v>
      </c>
      <c r="Q196" s="10">
        <f t="shared" si="17"/>
        <v>-1.4628783106235199E-3</v>
      </c>
      <c r="R196" s="15">
        <f t="shared" si="18"/>
        <v>1.4927329700239996E-5</v>
      </c>
      <c r="S196">
        <v>-98</v>
      </c>
      <c r="T196" s="13">
        <v>-98</v>
      </c>
      <c r="U196" s="19">
        <v>1.4927330000000001E-5</v>
      </c>
    </row>
    <row r="197" spans="6:21" x14ac:dyDescent="0.25">
      <c r="F197">
        <f t="shared" si="19"/>
        <v>0.97242674324925105</v>
      </c>
      <c r="M197" s="3">
        <f t="shared" si="22"/>
        <v>196</v>
      </c>
      <c r="N197" s="3">
        <f t="shared" si="20"/>
        <v>-77</v>
      </c>
      <c r="O197" s="3">
        <f t="shared" si="21"/>
        <v>9.3848371997795308</v>
      </c>
      <c r="P197" s="4">
        <f>( $C$20+$C$21*M197 +$C$22*(M197)^2 +$C$23*(M197)^3+ $C$24*(M197)^4 )*10^(-5)</f>
        <v>-1.4479863693388803E-3</v>
      </c>
      <c r="Q197" s="10">
        <f t="shared" si="17"/>
        <v>-1.44873283125615E-3</v>
      </c>
      <c r="R197" s="15">
        <f t="shared" si="18"/>
        <v>1.4935390012950002E-5</v>
      </c>
      <c r="S197">
        <v>-97</v>
      </c>
      <c r="T197" s="14">
        <v>-97</v>
      </c>
      <c r="U197" s="18">
        <v>1.493539E-5</v>
      </c>
    </row>
    <row r="198" spans="6:21" x14ac:dyDescent="0.25">
      <c r="F198">
        <f t="shared" si="19"/>
        <v>0.97345006347020302</v>
      </c>
      <c r="M198" s="3">
        <f t="shared" si="22"/>
        <v>197</v>
      </c>
      <c r="N198" s="3">
        <f t="shared" si="20"/>
        <v>-76</v>
      </c>
      <c r="O198" s="3">
        <f t="shared" si="21"/>
        <v>9.406976594761991</v>
      </c>
      <c r="P198" s="4">
        <f>( $C$20+$C$21*M198 +$C$22*(M198)^2 +$C$23*(M198)^3+ $C$24*(M198)^4 )*10^(-5)</f>
        <v>-1.4338148388891299E-3</v>
      </c>
      <c r="Q198" s="10">
        <f t="shared" si="17"/>
        <v>-1.4345613008064E-3</v>
      </c>
      <c r="R198" s="15">
        <f t="shared" si="18"/>
        <v>1.4943346883399999E-5</v>
      </c>
      <c r="S198">
        <v>-96</v>
      </c>
      <c r="T198" s="13">
        <v>-96</v>
      </c>
      <c r="U198" s="19">
        <v>1.4943347E-5</v>
      </c>
    </row>
    <row r="199" spans="6:21" x14ac:dyDescent="0.25">
      <c r="F199">
        <f t="shared" si="19"/>
        <v>0.97447011333556333</v>
      </c>
      <c r="M199" s="3">
        <f t="shared" si="22"/>
        <v>198</v>
      </c>
      <c r="N199" s="3">
        <f t="shared" si="20"/>
        <v>-75</v>
      </c>
      <c r="O199" s="3">
        <f t="shared" si="21"/>
        <v>9.4290972139733977</v>
      </c>
      <c r="P199" s="4">
        <f>( $C$20+$C$21*M199 +$C$22*(M199)^2 +$C$23*(M199)^3+ $C$24*(M199)^4 )*10^(-5)</f>
        <v>-1.4196176653076807E-3</v>
      </c>
      <c r="Q199" s="10">
        <f t="shared" si="17"/>
        <v>-1.4203641272249499E-3</v>
      </c>
      <c r="R199" s="15">
        <f t="shared" si="18"/>
        <v>1.495120133921E-5</v>
      </c>
      <c r="S199">
        <v>-95</v>
      </c>
      <c r="T199" s="14">
        <v>-95</v>
      </c>
      <c r="U199" s="18">
        <v>1.4951200999999999E-5</v>
      </c>
    </row>
    <row r="200" spans="6:21" x14ac:dyDescent="0.25">
      <c r="F200">
        <f t="shared" si="19"/>
        <v>0.97548693946230003</v>
      </c>
      <c r="M200" s="3">
        <f t="shared" si="22"/>
        <v>199</v>
      </c>
      <c r="N200" s="3">
        <f t="shared" si="20"/>
        <v>-74</v>
      </c>
      <c r="O200" s="3">
        <f t="shared" si="21"/>
        <v>9.4511996942106205</v>
      </c>
      <c r="P200" s="4">
        <f>( $C$20+$C$21*M200 +$C$22*(M200)^2 +$C$23*(M200)^3+ $C$24*(M200)^4 )*10^(-5)</f>
        <v>-1.4053952524347303E-3</v>
      </c>
      <c r="Q200" s="10">
        <f t="shared" si="17"/>
        <v>-1.4061417143519995E-3</v>
      </c>
      <c r="R200" s="15">
        <f t="shared" si="18"/>
        <v>1.4958954407999997E-5</v>
      </c>
      <c r="S200">
        <v>-94</v>
      </c>
      <c r="T200" s="13">
        <v>-94</v>
      </c>
      <c r="U200" s="19">
        <v>1.4958953999999999E-5</v>
      </c>
    </row>
    <row r="201" spans="6:21" x14ac:dyDescent="0.25">
      <c r="F201">
        <f t="shared" si="19"/>
        <v>0.97650058695718656</v>
      </c>
      <c r="M201" s="3">
        <f t="shared" si="22"/>
        <v>200</v>
      </c>
      <c r="N201" s="3">
        <f t="shared" si="20"/>
        <v>-73</v>
      </c>
      <c r="O201" s="3">
        <f t="shared" si="21"/>
        <v>9.4732846483567883</v>
      </c>
      <c r="P201" s="4">
        <f>( $C$20+$C$21*M201 +$C$22*(M201)^2 +$C$23*(M201)^3+ $C$24*(M201)^4 )*10^(-5)</f>
        <v>-1.3911480000000005E-3</v>
      </c>
      <c r="Q201" s="10">
        <f t="shared" si="17"/>
        <v>-1.3918944619172703E-3</v>
      </c>
      <c r="R201" s="15">
        <f t="shared" si="18"/>
        <v>1.4966607117390004E-5</v>
      </c>
      <c r="S201">
        <v>-93</v>
      </c>
      <c r="T201" s="14">
        <v>-93</v>
      </c>
      <c r="U201" s="18">
        <v>1.4966607000000001E-5</v>
      </c>
    </row>
    <row r="202" spans="6:21" x14ac:dyDescent="0.25">
      <c r="F202">
        <f t="shared" si="19"/>
        <v>0.97751109945838266</v>
      </c>
      <c r="M202" s="3">
        <f t="shared" si="22"/>
        <v>201</v>
      </c>
      <c r="N202" s="3">
        <f t="shared" si="20"/>
        <v>-72</v>
      </c>
      <c r="O202" s="3">
        <f t="shared" si="21"/>
        <v>9.4953526658973288</v>
      </c>
      <c r="P202" s="4">
        <f>( $C$20+$C$21*M202 +$C$22*(M202)^2 +$C$23*(M202)^3+ $C$24*(M202)^4 )*10^(-5)</f>
        <v>-1.3768763036227304E-3</v>
      </c>
      <c r="Q202" s="10">
        <f t="shared" si="17"/>
        <v>-1.3776227655399995E-3</v>
      </c>
      <c r="R202" s="15">
        <f t="shared" si="18"/>
        <v>1.4974160494999998E-5</v>
      </c>
      <c r="S202">
        <v>-92</v>
      </c>
      <c r="T202" s="13">
        <v>-92</v>
      </c>
      <c r="U202" s="19">
        <v>1.497416E-5</v>
      </c>
    </row>
    <row r="203" spans="6:21" x14ac:dyDescent="0.25">
      <c r="F203">
        <f t="shared" si="19"/>
        <v>0.97851851917739197</v>
      </c>
      <c r="M203" s="3">
        <f t="shared" si="22"/>
        <v>202</v>
      </c>
      <c r="N203" s="3">
        <f t="shared" si="20"/>
        <v>-71</v>
      </c>
      <c r="O203" s="3">
        <f t="shared" si="21"/>
        <v>9.5174043134581208</v>
      </c>
      <c r="P203" s="4">
        <f>( $C$20+$C$21*M203 +$C$22*(M203)^2 +$C$23*(M203)^3+ $C$24*(M203)^4 )*10^(-5)</f>
        <v>-1.3625805548116805E-3</v>
      </c>
      <c r="Q203" s="10">
        <f t="shared" si="17"/>
        <v>-1.3633270167289493E-3</v>
      </c>
      <c r="R203" s="15">
        <f t="shared" si="18"/>
        <v>1.4981615568450003E-5</v>
      </c>
      <c r="S203">
        <v>-91</v>
      </c>
      <c r="T203" s="14">
        <v>-91</v>
      </c>
      <c r="U203" s="18">
        <v>1.4981615999999999E-5</v>
      </c>
    </row>
    <row r="204" spans="6:21" x14ac:dyDescent="0.25">
      <c r="F204">
        <f t="shared" si="19"/>
        <v>0.97952288693935685</v>
      </c>
      <c r="M204" s="3">
        <f t="shared" si="22"/>
        <v>203</v>
      </c>
      <c r="N204" s="3">
        <f t="shared" si="20"/>
        <v>-70</v>
      </c>
      <c r="O204" s="3">
        <f t="shared" si="21"/>
        <v>9.5394401353210458</v>
      </c>
      <c r="P204" s="4">
        <f>( $C$20+$C$21*M204 +$C$22*(M204)^2 +$C$23*(M204)^3+ $C$24*(M204)^4 )*10^(-5)</f>
        <v>-1.3482611409651303E-3</v>
      </c>
      <c r="Q204" s="10">
        <f t="shared" si="17"/>
        <v>-1.3490076028823995E-3</v>
      </c>
      <c r="R204" s="15">
        <f t="shared" si="18"/>
        <v>1.4988973365360001E-5</v>
      </c>
      <c r="S204">
        <v>-90</v>
      </c>
      <c r="T204" s="13">
        <v>-90</v>
      </c>
      <c r="U204" s="19">
        <v>1.4988972999999999E-5</v>
      </c>
    </row>
    <row r="205" spans="6:21" x14ac:dyDescent="0.25">
      <c r="F205">
        <f t="shared" si="19"/>
        <v>0.98052424222174039</v>
      </c>
      <c r="M205" s="3">
        <f t="shared" si="22"/>
        <v>204</v>
      </c>
      <c r="N205" s="3">
        <f t="shared" si="20"/>
        <v>-69</v>
      </c>
      <c r="O205" s="3">
        <f t="shared" si="21"/>
        <v>9.5614606539172744</v>
      </c>
      <c r="P205" s="4">
        <f>( $C$20+$C$21*M205 +$C$22*(M205)^2 +$C$23*(M205)^3+ $C$24*(M205)^4 )*10^(-5)</f>
        <v>-1.3339184453708805E-3</v>
      </c>
      <c r="Q205" s="10">
        <f t="shared" si="17"/>
        <v>-1.3346649072881499E-3</v>
      </c>
      <c r="R205" s="15">
        <f t="shared" si="18"/>
        <v>1.4996234913350003E-5</v>
      </c>
      <c r="S205">
        <v>-89</v>
      </c>
      <c r="T205" s="14">
        <v>-89</v>
      </c>
      <c r="U205" s="18">
        <v>1.4996235E-5</v>
      </c>
    </row>
    <row r="206" spans="6:21" x14ac:dyDescent="0.25">
      <c r="F206">
        <f t="shared" si="19"/>
        <v>0.98152262319297279</v>
      </c>
      <c r="M206" s="3">
        <f t="shared" si="22"/>
        <v>205</v>
      </c>
      <c r="N206" s="3">
        <f t="shared" si="20"/>
        <v>-68</v>
      </c>
      <c r="O206" s="3">
        <f t="shared" si="21"/>
        <v>9.5834663703325464</v>
      </c>
      <c r="P206" s="4">
        <f>( $C$20+$C$21*M206 +$C$22*(M206)^2 +$C$23*(M206)^3+ $C$24*(M206)^4 )*10^(-5)</f>
        <v>-1.3195528472062503E-3</v>
      </c>
      <c r="Q206" s="10">
        <f t="shared" si="17"/>
        <v>-1.32029930912352E-3</v>
      </c>
      <c r="R206" s="15">
        <f t="shared" si="18"/>
        <v>1.5003401240039998E-5</v>
      </c>
      <c r="S206">
        <v>-88</v>
      </c>
      <c r="T206" s="13">
        <v>-88</v>
      </c>
      <c r="U206" s="19">
        <v>1.5003401E-5</v>
      </c>
    </row>
    <row r="207" spans="6:21" x14ac:dyDescent="0.25">
      <c r="F207">
        <f t="shared" si="19"/>
        <v>0.98251806674836217</v>
      </c>
      <c r="M207" s="3">
        <f t="shared" si="22"/>
        <v>206</v>
      </c>
      <c r="N207" s="3">
        <f t="shared" si="20"/>
        <v>-67</v>
      </c>
      <c r="O207" s="3">
        <f t="shared" si="21"/>
        <v>9.6054577647645587</v>
      </c>
      <c r="P207" s="4">
        <f>( $C$20+$C$21*M207 +$C$22*(M207)^2 +$C$23*(M207)^3+ $C$24*(M207)^4 )*10^(-5)</f>
        <v>-1.3051647215380803E-3</v>
      </c>
      <c r="Q207" s="10">
        <f t="shared" si="17"/>
        <v>-1.3059111834553495E-3</v>
      </c>
      <c r="R207" s="15">
        <f t="shared" si="18"/>
        <v>1.5010473373050002E-5</v>
      </c>
      <c r="S207">
        <v>-87</v>
      </c>
      <c r="T207" s="14">
        <v>-87</v>
      </c>
      <c r="U207" s="18">
        <v>1.5010473000000001E-5</v>
      </c>
    </row>
    <row r="208" spans="6:21" x14ac:dyDescent="0.25">
      <c r="F208">
        <f t="shared" si="19"/>
        <v>0.98351060854628258</v>
      </c>
      <c r="M208" s="3">
        <f t="shared" si="22"/>
        <v>207</v>
      </c>
      <c r="N208" s="3">
        <f t="shared" si="20"/>
        <v>-66</v>
      </c>
      <c r="O208" s="3">
        <f t="shared" si="21"/>
        <v>9.6274352969982466</v>
      </c>
      <c r="P208" s="4">
        <f>( $C$20+$C$21*M208 +$C$22*(M208)^2 +$C$23*(M208)^3+ $C$24*(M208)^4 )*10^(-5)</f>
        <v>-1.2907544393227306E-3</v>
      </c>
      <c r="Q208" s="10">
        <f t="shared" si="17"/>
        <v>-1.2915009012399998E-3</v>
      </c>
      <c r="R208" s="15">
        <f t="shared" si="18"/>
        <v>1.5017452339999998E-5</v>
      </c>
      <c r="S208">
        <v>-86</v>
      </c>
      <c r="T208" s="13">
        <v>-86</v>
      </c>
      <c r="U208" s="19">
        <v>1.5017452E-5</v>
      </c>
    </row>
    <row r="209" spans="6:21" x14ac:dyDescent="0.25">
      <c r="F209">
        <f t="shared" si="19"/>
        <v>0.98450028304314685</v>
      </c>
      <c r="M209" s="3">
        <f t="shared" si="22"/>
        <v>208</v>
      </c>
      <c r="N209" s="3">
        <f t="shared" si="20"/>
        <v>-65</v>
      </c>
      <c r="O209" s="3">
        <f t="shared" si="21"/>
        <v>9.6493994068658306</v>
      </c>
      <c r="P209" s="4">
        <f>( $C$20+$C$21*M209 +$C$22*(M209)^2 +$C$23*(M209)^3+ $C$24*(M209)^4 )*10^(-5)</f>
        <v>-1.2763223674060805E-3</v>
      </c>
      <c r="Q209" s="10">
        <f t="shared" si="17"/>
        <v>-1.2770688293233497E-3</v>
      </c>
      <c r="R209" s="15">
        <f t="shared" si="18"/>
        <v>1.5024339168510003E-5</v>
      </c>
      <c r="S209">
        <v>-85</v>
      </c>
      <c r="T209" s="14">
        <v>-85</v>
      </c>
      <c r="U209" s="18">
        <v>1.5024338999999999E-5</v>
      </c>
    </row>
    <row r="210" spans="6:21" x14ac:dyDescent="0.25">
      <c r="F210">
        <f t="shared" si="19"/>
        <v>0.98548712352631185</v>
      </c>
      <c r="M210" s="3">
        <f t="shared" si="22"/>
        <v>209</v>
      </c>
      <c r="N210" s="3">
        <f t="shared" si="20"/>
        <v>-64</v>
      </c>
      <c r="O210" s="3">
        <f t="shared" si="21"/>
        <v>9.6713505146721381</v>
      </c>
      <c r="P210" s="4">
        <f>( $C$20+$C$21*M210 +$C$22*(M210)^2 +$C$23*(M210)^3+ $C$24*(M210)^4 )*10^(-5)</f>
        <v>-1.2618688685235304E-3</v>
      </c>
      <c r="Q210" s="10">
        <f t="shared" si="17"/>
        <v>-1.2626153304408003E-3</v>
      </c>
      <c r="R210" s="15">
        <f t="shared" si="18"/>
        <v>1.5031134886199999E-5</v>
      </c>
      <c r="S210">
        <v>-84</v>
      </c>
      <c r="T210" s="13">
        <v>-84</v>
      </c>
      <c r="U210" s="19">
        <v>1.5031135E-5</v>
      </c>
    </row>
    <row r="211" spans="6:21" x14ac:dyDescent="0.25">
      <c r="F211">
        <f t="shared" si="19"/>
        <v>0.98647116214765873</v>
      </c>
      <c r="M211" s="3">
        <f t="shared" si="22"/>
        <v>210</v>
      </c>
      <c r="N211" s="3">
        <f t="shared" si="20"/>
        <v>-63</v>
      </c>
      <c r="O211" s="3">
        <f t="shared" si="21"/>
        <v>9.693289021645672</v>
      </c>
      <c r="P211" s="4">
        <f>( $C$20+$C$21*M211 +$C$22*(M211)^2 +$C$23*(M211)^3+ $C$24*(M211)^4 )*10^(-5)</f>
        <v>-1.2473943013000001E-3</v>
      </c>
      <c r="Q211" s="10">
        <f t="shared" si="17"/>
        <v>-1.2481407632172698E-3</v>
      </c>
      <c r="R211" s="15">
        <f t="shared" si="18"/>
        <v>1.5037840520690004E-5</v>
      </c>
      <c r="S211">
        <v>-83</v>
      </c>
      <c r="T211" s="14">
        <v>-83</v>
      </c>
      <c r="U211" s="18">
        <v>1.5037841000000001E-5</v>
      </c>
    </row>
    <row r="212" spans="6:21" x14ac:dyDescent="0.25">
      <c r="F212">
        <f t="shared" si="19"/>
        <v>0.9874524299545655</v>
      </c>
      <c r="M212" s="3">
        <f t="shared" si="22"/>
        <v>211</v>
      </c>
      <c r="N212" s="3">
        <f t="shared" si="20"/>
        <v>-62</v>
      </c>
      <c r="O212" s="3">
        <f t="shared" si="21"/>
        <v>9.7152153103421064</v>
      </c>
      <c r="P212" s="4">
        <f>( $C$20+$C$21*M212 +$C$22*(M212)^2 +$C$23*(M212)^3+ $C$24*(M212)^4 )*10^(-5)</f>
        <v>-1.2328990202499304E-3</v>
      </c>
      <c r="Q212" s="10">
        <f t="shared" si="17"/>
        <v>-1.2336454821672003E-3</v>
      </c>
      <c r="R212" s="15">
        <f t="shared" si="18"/>
        <v>1.5044457099599998E-5</v>
      </c>
      <c r="S212">
        <v>-82</v>
      </c>
      <c r="T212" s="13">
        <v>-82</v>
      </c>
      <c r="U212" s="19">
        <v>1.5044457E-5</v>
      </c>
    </row>
    <row r="213" spans="6:21" x14ac:dyDescent="0.25">
      <c r="F213">
        <f t="shared" si="19"/>
        <v>0.98843095692129168</v>
      </c>
      <c r="M213" s="3">
        <f t="shared" si="22"/>
        <v>212</v>
      </c>
      <c r="N213" s="3">
        <f t="shared" si="20"/>
        <v>-61</v>
      </c>
      <c r="O213" s="3">
        <f t="shared" si="21"/>
        <v>9.7371297450670067</v>
      </c>
      <c r="P213" s="4">
        <f>( $C$20+$C$21*M213 +$C$22*(M213)^2 +$C$23*(M213)^3+ $C$24*(M213)^4 )*10^(-5)</f>
        <v>-1.2183833757772804E-3</v>
      </c>
      <c r="Q213" s="10">
        <f t="shared" ref="Q213:Q276" si="23">($C$21*(M213-$L$4) + $C$22*(M213^2-$L$4^2) + $C$23*(M213^3-$L$4^3) + $C$24*(M213^4-$L$4^4) ) * 10^-5</f>
        <v>-1.2191298376945498E-3</v>
      </c>
      <c r="R213" s="15">
        <f t="shared" ref="R213:R276" si="24">( $C$21 + $C$22*(M213+$L$4) + $C$23 * (M213^2+$L$4^2 + M213*$L$4) + $C$24*(M213+$L$4)*(M213^2+$L$4^2) )*10^(-5)</f>
        <v>1.505098565055E-5</v>
      </c>
      <c r="S213">
        <v>-81</v>
      </c>
      <c r="T213" s="14">
        <v>-81</v>
      </c>
      <c r="U213" s="18">
        <v>1.5050986E-5</v>
      </c>
    </row>
    <row r="214" spans="6:21" x14ac:dyDescent="0.25">
      <c r="F214">
        <f t="shared" si="19"/>
        <v>0.98940677197854399</v>
      </c>
      <c r="M214" s="3">
        <f t="shared" si="22"/>
        <v>213</v>
      </c>
      <c r="N214" s="3">
        <f t="shared" si="20"/>
        <v>-60</v>
      </c>
      <c r="O214" s="3">
        <f t="shared" si="21"/>
        <v>9.7590326722676899</v>
      </c>
      <c r="P214" s="4">
        <f>( $C$20+$C$21*M214 +$C$22*(M214)^2 +$C$23*(M214)^3+ $C$24*(M214)^4 )*10^(-5)</f>
        <v>-1.2038477141755304E-3</v>
      </c>
      <c r="Q214" s="10">
        <f t="shared" si="23"/>
        <v>-1.2045941760927999E-3</v>
      </c>
      <c r="R214" s="15">
        <f t="shared" si="24"/>
        <v>1.5057427201159999E-5</v>
      </c>
      <c r="S214">
        <v>-80</v>
      </c>
      <c r="T214" s="13">
        <v>-80</v>
      </c>
      <c r="U214" s="19">
        <v>1.5057427E-5</v>
      </c>
    </row>
    <row r="215" spans="6:21" x14ac:dyDescent="0.25">
      <c r="F215">
        <f t="shared" si="19"/>
        <v>0.99037990304293544</v>
      </c>
      <c r="M215" s="3">
        <f t="shared" si="22"/>
        <v>214</v>
      </c>
      <c r="N215" s="3">
        <f t="shared" si="20"/>
        <v>-59</v>
      </c>
      <c r="O215" s="3">
        <f t="shared" si="21"/>
        <v>9.7809244209321786</v>
      </c>
      <c r="P215" s="4">
        <f>( $C$20+$C$21*M215 +$C$22*(M215)^2 +$C$23*(M215)^3+ $C$24*(M215)^4 )*10^(-5)</f>
        <v>-1.18929237762768E-3</v>
      </c>
      <c r="Q215" s="10">
        <f t="shared" si="23"/>
        <v>-1.1900388395449499E-3</v>
      </c>
      <c r="R215" s="15">
        <f t="shared" si="24"/>
        <v>1.5063782779050005E-5</v>
      </c>
      <c r="S215">
        <v>-79</v>
      </c>
      <c r="T215" s="14">
        <v>-79</v>
      </c>
      <c r="U215" s="18">
        <v>1.5063783E-5</v>
      </c>
    </row>
    <row r="216" spans="6:21" x14ac:dyDescent="0.25">
      <c r="F216">
        <f t="shared" si="19"/>
        <v>0.99135037704500917</v>
      </c>
      <c r="M216" s="3">
        <f t="shared" si="22"/>
        <v>215</v>
      </c>
      <c r="N216" s="3">
        <f t="shared" si="20"/>
        <v>-58</v>
      </c>
      <c r="O216" s="3">
        <f t="shared" si="21"/>
        <v>9.8028053029650781</v>
      </c>
      <c r="P216" s="4">
        <f>( $C$20+$C$21*M216 +$C$22*(M216)^2 +$C$23*(M216)^3+ $C$24*(M216)^4 )*10^(-5)</f>
        <v>-1.1747177042062506E-3</v>
      </c>
      <c r="Q216" s="10">
        <f t="shared" si="23"/>
        <v>-1.1754641661235197E-3</v>
      </c>
      <c r="R216" s="15">
        <f t="shared" si="24"/>
        <v>1.5070053411839997E-5</v>
      </c>
      <c r="S216">
        <v>-78</v>
      </c>
      <c r="T216" s="13">
        <v>-78</v>
      </c>
      <c r="U216" s="19">
        <v>1.5070053E-5</v>
      </c>
    </row>
    <row r="217" spans="6:21" x14ac:dyDescent="0.25">
      <c r="F217">
        <f t="shared" si="19"/>
        <v>0.99231821995690694</v>
      </c>
      <c r="M217" s="3">
        <f t="shared" si="22"/>
        <v>216</v>
      </c>
      <c r="N217" s="3">
        <f t="shared" si="20"/>
        <v>-57</v>
      </c>
      <c r="O217" s="3">
        <f t="shared" si="21"/>
        <v>9.8246756135643452</v>
      </c>
      <c r="P217" s="4">
        <f>( $C$20+$C$21*M217 +$C$22*(M217)^2 +$C$23*(M217)^3+ $C$24*(M217)^4 )*10^(-5)</f>
        <v>-1.1601240278732803E-3</v>
      </c>
      <c r="Q217" s="10">
        <f t="shared" si="23"/>
        <v>-1.1608704897905497E-3</v>
      </c>
      <c r="R217" s="15">
        <f t="shared" si="24"/>
        <v>1.5076240127150004E-5</v>
      </c>
      <c r="S217">
        <v>-77</v>
      </c>
      <c r="T217" s="14">
        <v>-77</v>
      </c>
      <c r="U217" s="18">
        <v>1.5076239999999999E-5</v>
      </c>
    </row>
    <row r="218" spans="6:21" x14ac:dyDescent="0.25">
      <c r="F218">
        <f t="shared" si="19"/>
        <v>0.99328345681851005</v>
      </c>
      <c r="M218" s="3">
        <f t="shared" si="22"/>
        <v>217</v>
      </c>
      <c r="N218" s="3">
        <f t="shared" si="20"/>
        <v>-56</v>
      </c>
      <c r="O218" s="3">
        <f t="shared" si="21"/>
        <v>9.8465356315721841</v>
      </c>
      <c r="P218" s="4">
        <f>( $C$20+$C$21*M218 +$C$22*(M218)^2 +$C$23*(M218)^3+ $C$24*(M218)^4 )*10^(-5)</f>
        <v>-1.145511678480331E-3</v>
      </c>
      <c r="Q218" s="10">
        <f t="shared" si="23"/>
        <v>-1.1462581403975992E-3</v>
      </c>
      <c r="R218" s="15">
        <f t="shared" si="24"/>
        <v>1.5082343952600001E-5</v>
      </c>
      <c r="S218">
        <v>-76</v>
      </c>
      <c r="T218" s="13">
        <v>-76</v>
      </c>
      <c r="U218" s="19">
        <v>1.5082344E-5</v>
      </c>
    </row>
    <row r="219" spans="6:21" x14ac:dyDescent="0.25">
      <c r="F219">
        <f t="shared" si="19"/>
        <v>0.99424611176412725</v>
      </c>
      <c r="M219" s="3">
        <f t="shared" si="22"/>
        <v>218</v>
      </c>
      <c r="N219" s="3">
        <f t="shared" si="20"/>
        <v>-55</v>
      </c>
      <c r="O219" s="3">
        <f t="shared" si="21"/>
        <v>9.8683856198466344</v>
      </c>
      <c r="P219" s="4">
        <f>( $C$20+$C$21*M219 +$C$22*(M219)^2 +$C$23*(M219)^3+ $C$24*(M219)^4 )*10^(-5)</f>
        <v>-1.1308809817684802E-3</v>
      </c>
      <c r="Q219" s="10">
        <f t="shared" si="23"/>
        <v>-1.1316274436857501E-3</v>
      </c>
      <c r="R219" s="15">
        <f t="shared" si="24"/>
        <v>1.5088365915810002E-5</v>
      </c>
      <c r="S219">
        <v>-75</v>
      </c>
      <c r="T219" s="14">
        <v>-75</v>
      </c>
      <c r="U219" s="18">
        <v>1.5088366E-5</v>
      </c>
    </row>
    <row r="220" spans="6:21" x14ac:dyDescent="0.25">
      <c r="F220">
        <f t="shared" si="19"/>
        <v>0.99520620804724302</v>
      </c>
      <c r="M220" s="3">
        <f t="shared" si="22"/>
        <v>219</v>
      </c>
      <c r="N220" s="3">
        <f t="shared" si="20"/>
        <v>-54</v>
      </c>
      <c r="O220" s="3">
        <f t="shared" si="21"/>
        <v>9.8902258255973905</v>
      </c>
      <c r="P220" s="4">
        <f>( $C$20+$C$21*M220 +$C$22*(M220)^2 +$C$23*(M220)^3+ $C$24*(M220)^4 )*10^(-5)</f>
        <v>-1.1162322593683302E-3</v>
      </c>
      <c r="Q220" s="10">
        <f t="shared" si="23"/>
        <v>-1.1169787212855996E-3</v>
      </c>
      <c r="R220" s="15">
        <f t="shared" si="24"/>
        <v>1.5094307044399998E-5</v>
      </c>
      <c r="S220">
        <v>-74</v>
      </c>
      <c r="T220" s="13">
        <v>-74</v>
      </c>
      <c r="U220" s="19">
        <v>1.5094307E-5</v>
      </c>
    </row>
    <row r="221" spans="6:21" x14ac:dyDescent="0.25">
      <c r="F221">
        <f t="shared" si="19"/>
        <v>0.99616376806477547</v>
      </c>
      <c r="M221" s="3">
        <f t="shared" si="22"/>
        <v>220</v>
      </c>
      <c r="N221" s="3">
        <f t="shared" si="20"/>
        <v>-53</v>
      </c>
      <c r="O221" s="3">
        <f t="shared" si="21"/>
        <v>9.9120564807182152</v>
      </c>
      <c r="P221" s="4">
        <f>( $C$20+$C$21*M221 +$C$22*(M221)^2 +$C$23*(M221)^3+ $C$24*(M221)^4 )*10^(-5)</f>
        <v>-1.1015658288000007E-3</v>
      </c>
      <c r="Q221" s="10">
        <f t="shared" si="23"/>
        <v>-1.1023122907172697E-3</v>
      </c>
      <c r="R221" s="15">
        <f t="shared" si="24"/>
        <v>1.5100168365989998E-5</v>
      </c>
      <c r="S221">
        <v>-73</v>
      </c>
      <c r="T221" s="14">
        <v>-73</v>
      </c>
      <c r="U221" s="18">
        <v>1.5100168000000001E-5</v>
      </c>
    </row>
    <row r="222" spans="6:21" x14ac:dyDescent="0.25">
      <c r="F222">
        <f t="shared" si="19"/>
        <v>0.99711881338156161</v>
      </c>
      <c r="M222" s="3">
        <f t="shared" si="22"/>
        <v>221</v>
      </c>
      <c r="N222" s="3">
        <f t="shared" si="20"/>
        <v>-52</v>
      </c>
      <c r="O222" s="3">
        <f t="shared" si="21"/>
        <v>9.9338778021321765</v>
      </c>
      <c r="P222" s="4">
        <f>( $C$20+$C$21*M222 +$C$22*(M222)^2 +$C$23*(M222)^3+ $C$24*(M222)^4 )*10^(-5)</f>
        <v>-1.0868820034731302E-3</v>
      </c>
      <c r="Q222" s="10">
        <f t="shared" si="23"/>
        <v>-1.0876284653903996E-3</v>
      </c>
      <c r="R222" s="15">
        <f t="shared" si="24"/>
        <v>1.5105950908200002E-5</v>
      </c>
      <c r="S222">
        <v>-72</v>
      </c>
      <c r="T222" s="13">
        <v>-72</v>
      </c>
      <c r="U222" s="19">
        <v>1.5105951E-5</v>
      </c>
    </row>
    <row r="223" spans="6:21" x14ac:dyDescent="0.25">
      <c r="F223">
        <f t="shared" si="19"/>
        <v>0.99807136475281766</v>
      </c>
      <c r="M223" s="3">
        <f t="shared" si="22"/>
        <v>222</v>
      </c>
      <c r="N223" s="3">
        <f t="shared" si="20"/>
        <v>-51</v>
      </c>
      <c r="O223" s="3">
        <f t="shared" si="21"/>
        <v>9.9556899920981117</v>
      </c>
      <c r="P223" s="4">
        <f>( $C$20+$C$21*M223 +$C$22*(M223)^2 +$C$23*(M223)^3+ $C$24*(M223)^4 )*10^(-5)</f>
        <v>-1.0721810926868803E-3</v>
      </c>
      <c r="Q223" s="10">
        <f t="shared" si="23"/>
        <v>-1.0729275546041501E-3</v>
      </c>
      <c r="R223" s="15">
        <f t="shared" si="24"/>
        <v>1.5111655698649992E-5</v>
      </c>
      <c r="S223">
        <v>-71</v>
      </c>
      <c r="T223" s="14">
        <v>-71</v>
      </c>
      <c r="U223" s="18">
        <v>1.5111655999999999E-5</v>
      </c>
    </row>
    <row r="224" spans="6:21" x14ac:dyDescent="0.25">
      <c r="F224">
        <f t="shared" si="19"/>
        <v>0.9990214421466419</v>
      </c>
      <c r="M224" s="3">
        <f t="shared" si="22"/>
        <v>223</v>
      </c>
      <c r="N224" s="3">
        <f t="shared" si="20"/>
        <v>-50</v>
      </c>
      <c r="O224" s="3">
        <f t="shared" si="21"/>
        <v>9.9774932385251187</v>
      </c>
      <c r="P224" s="4">
        <f>( $C$20+$C$21*M224 +$C$22*(M224)^2 +$C$23*(M224)^3+ $C$24*(M224)^4 )*10^(-5)</f>
        <v>-1.0574634016299301E-3</v>
      </c>
      <c r="Q224" s="10">
        <f t="shared" si="23"/>
        <v>-1.0582098635471997E-3</v>
      </c>
      <c r="R224" s="15">
        <f t="shared" si="24"/>
        <v>1.5117283764959998E-5</v>
      </c>
      <c r="S224">
        <v>-70</v>
      </c>
      <c r="T224" s="13">
        <v>-70</v>
      </c>
      <c r="U224" s="19">
        <v>1.5117284E-5</v>
      </c>
    </row>
    <row r="225" spans="6:21" x14ac:dyDescent="0.25">
      <c r="F225">
        <f t="shared" si="19"/>
        <v>0.99996906476674496</v>
      </c>
      <c r="M225" s="3">
        <f t="shared" si="22"/>
        <v>224</v>
      </c>
      <c r="N225" s="3">
        <f t="shared" si="20"/>
        <v>-49</v>
      </c>
      <c r="O225" s="3">
        <f t="shared" si="21"/>
        <v>9.9992877152992694</v>
      </c>
      <c r="P225" s="4">
        <f>( $C$20+$C$21*M225 +$C$22*(M225)^2 +$C$23*(M225)^3+ $C$24*(M225)^4 )*10^(-5)</f>
        <v>-1.0427292313804806E-3</v>
      </c>
      <c r="Q225" s="10">
        <f t="shared" si="23"/>
        <v>-1.0434756932977505E-3</v>
      </c>
      <c r="R225" s="15">
        <f t="shared" si="24"/>
        <v>1.5122836134749998E-5</v>
      </c>
      <c r="S225">
        <v>-69</v>
      </c>
      <c r="T225" s="14">
        <v>-69</v>
      </c>
      <c r="U225" s="18">
        <v>1.5122836E-5</v>
      </c>
    </row>
    <row r="226" spans="6:21" x14ac:dyDescent="0.25">
      <c r="F226">
        <f t="shared" si="19"/>
        <v>1.0009142510721816</v>
      </c>
      <c r="M226" s="3">
        <f t="shared" si="22"/>
        <v>225</v>
      </c>
      <c r="N226" s="3">
        <f t="shared" si="20"/>
        <v>-48</v>
      </c>
      <c r="O226" s="3">
        <f t="shared" si="21"/>
        <v>10.021073582548247</v>
      </c>
      <c r="P226" s="4">
        <f>( $C$20+$C$21*M226 +$C$22*(M226)^2 +$C$23*(M226)^3+ $C$24*(M226)^4 )*10^(-5)</f>
        <v>-1.0279788789062502E-3</v>
      </c>
      <c r="Q226" s="10">
        <f t="shared" si="23"/>
        <v>-1.0287253408235199E-3</v>
      </c>
      <c r="R226" s="15">
        <f t="shared" si="24"/>
        <v>1.5128313835639998E-5</v>
      </c>
      <c r="S226">
        <v>-68</v>
      </c>
      <c r="T226" s="13">
        <v>-68</v>
      </c>
      <c r="U226" s="19">
        <v>1.5128314E-5</v>
      </c>
    </row>
    <row r="227" spans="6:21" x14ac:dyDescent="0.25">
      <c r="F227">
        <f t="shared" si="19"/>
        <v>1.0018570187993845</v>
      </c>
      <c r="M227" s="3">
        <f t="shared" si="22"/>
        <v>226</v>
      </c>
      <c r="N227" s="3">
        <f t="shared" si="20"/>
        <v>-47</v>
      </c>
      <c r="O227" s="3">
        <f t="shared" si="21"/>
        <v>10.042850986965336</v>
      </c>
      <c r="P227" s="4">
        <f>( $C$20+$C$21*M227 +$C$22*(M227)^2 +$C$23*(M227)^3+ $C$24*(M227)^4 )*10^(-5)</f>
        <v>-1.0132126370644805E-3</v>
      </c>
      <c r="Q227" s="10">
        <f t="shared" si="23"/>
        <v>-1.0139590989817499E-3</v>
      </c>
      <c r="R227" s="15">
        <f t="shared" si="24"/>
        <v>1.513371789525E-5</v>
      </c>
      <c r="S227">
        <v>-67</v>
      </c>
      <c r="T227" s="14">
        <v>-67</v>
      </c>
      <c r="U227" s="18">
        <v>1.5133718E-5</v>
      </c>
    </row>
    <row r="228" spans="6:21" x14ac:dyDescent="0.25">
      <c r="F228">
        <f t="shared" si="19"/>
        <v>1.0027973849815979</v>
      </c>
      <c r="M228" s="3">
        <f t="shared" si="22"/>
        <v>227</v>
      </c>
      <c r="N228" s="3">
        <f t="shared" si="20"/>
        <v>-46</v>
      </c>
      <c r="O228" s="3">
        <f t="shared" si="21"/>
        <v>10.064620062079966</v>
      </c>
      <c r="P228" s="4">
        <f>( $C$20+$C$21*M228 +$C$22*(M228)^2 +$C$23*(M228)^3+ $C$24*(M228)^4 )*10^(-5)</f>
        <v>-9.984307946019305E-4</v>
      </c>
      <c r="Q228" s="10">
        <f t="shared" si="23"/>
        <v>-9.9917725651919994E-4</v>
      </c>
      <c r="R228" s="15">
        <f t="shared" si="24"/>
        <v>1.5139049341199998E-5</v>
      </c>
      <c r="S228">
        <v>-66</v>
      </c>
      <c r="T228" s="13">
        <v>-66</v>
      </c>
      <c r="U228" s="19">
        <v>1.5139048999999999E-5</v>
      </c>
    </row>
    <row r="229" spans="6:21" x14ac:dyDescent="0.25">
      <c r="F229">
        <f t="shared" si="19"/>
        <v>1.0037353659682182</v>
      </c>
      <c r="M229" s="3">
        <f t="shared" si="22"/>
        <v>228</v>
      </c>
      <c r="N229" s="3">
        <f t="shared" si="20"/>
        <v>-45</v>
      </c>
      <c r="O229" s="3">
        <f t="shared" si="21"/>
        <v>10.086380928532165</v>
      </c>
      <c r="P229" s="4">
        <f>( $C$20+$C$21*M229 +$C$22*(M229)^2 +$C$23*(M229)^3+ $C$24*(M229)^4 )*10^(-5)</f>
        <v>-9.8363363615488011E-4</v>
      </c>
      <c r="Q229" s="10">
        <f t="shared" si="23"/>
        <v>-9.8438009807215042E-4</v>
      </c>
      <c r="R229" s="15">
        <f t="shared" si="24"/>
        <v>1.5144309201109994E-5</v>
      </c>
      <c r="S229">
        <v>-65</v>
      </c>
      <c r="T229" s="14">
        <v>-65</v>
      </c>
      <c r="U229" s="18">
        <v>1.5144309E-5</v>
      </c>
    </row>
    <row r="230" spans="6:21" x14ac:dyDescent="0.25">
      <c r="F230">
        <f t="shared" si="19"/>
        <v>1.0046709774442704</v>
      </c>
      <c r="M230" s="3">
        <f t="shared" si="22"/>
        <v>229</v>
      </c>
      <c r="N230" s="3">
        <f t="shared" si="20"/>
        <v>-44</v>
      </c>
      <c r="O230" s="3">
        <f t="shared" si="21"/>
        <v>10.108133694356125</v>
      </c>
      <c r="P230" s="4">
        <f>( $C$20+$C$21*M230 +$C$22*(M230)^2 +$C$23*(M230)^3+ $C$24*(M230)^4 )*10^(-5)</f>
        <v>-9.6882144224913025E-4</v>
      </c>
      <c r="Q230" s="10">
        <f t="shared" si="23"/>
        <v>-9.6956790416639969E-4</v>
      </c>
      <c r="R230" s="15">
        <f t="shared" si="24"/>
        <v>1.5149498502599997E-5</v>
      </c>
      <c r="S230">
        <v>-64</v>
      </c>
      <c r="T230" s="13">
        <v>-64</v>
      </c>
      <c r="U230" s="19">
        <v>1.5149499E-5</v>
      </c>
    </row>
    <row r="231" spans="6:21" x14ac:dyDescent="0.25">
      <c r="F231">
        <f t="shared" si="19"/>
        <v>1.0056042344485334</v>
      </c>
      <c r="M231" s="3">
        <f t="shared" si="22"/>
        <v>230</v>
      </c>
      <c r="N231" s="3">
        <f t="shared" si="20"/>
        <v>-43</v>
      </c>
      <c r="O231" s="3">
        <f t="shared" si="21"/>
        <v>10.129878455238288</v>
      </c>
      <c r="P231" s="4">
        <f>( $C$20+$C$21*M231 +$C$22*(M231)^2 +$C$23*(M231)^3+ $C$24*(M231)^4 )*10^(-5)</f>
        <v>-9.5399448930000069E-4</v>
      </c>
      <c r="Q231" s="10">
        <f t="shared" si="23"/>
        <v>-9.5474095121726916E-4</v>
      </c>
      <c r="R231" s="15">
        <f t="shared" si="24"/>
        <v>1.5154618273289991E-5</v>
      </c>
      <c r="S231">
        <v>-63</v>
      </c>
      <c r="T231" s="14">
        <v>-63</v>
      </c>
      <c r="U231" s="18">
        <v>1.5154618E-5</v>
      </c>
    </row>
    <row r="232" spans="6:21" x14ac:dyDescent="0.25">
      <c r="F232">
        <f t="shared" si="19"/>
        <v>1.0065351513915672</v>
      </c>
      <c r="M232" s="3">
        <f t="shared" si="22"/>
        <v>231</v>
      </c>
      <c r="N232" s="3">
        <f t="shared" si="20"/>
        <v>-42</v>
      </c>
      <c r="O232" s="3">
        <f t="shared" si="21"/>
        <v>10.15161529477872</v>
      </c>
      <c r="P232" s="4">
        <f>( $C$20+$C$21*M232 +$C$22*(M232)^2 +$C$23*(M232)^3+ $C$24*(M232)^4 )*10^(-5)</f>
        <v>-9.3915304961233027E-4</v>
      </c>
      <c r="Q232" s="10">
        <f t="shared" si="23"/>
        <v>-9.3989951152960015E-4</v>
      </c>
      <c r="R232" s="15">
        <f t="shared" si="24"/>
        <v>1.5159669540799995E-5</v>
      </c>
      <c r="S232">
        <v>-62</v>
      </c>
      <c r="T232" s="13">
        <v>-62</v>
      </c>
      <c r="U232" s="19">
        <v>1.5159669999999999E-5</v>
      </c>
    </row>
    <row r="233" spans="6:21" x14ac:dyDescent="0.25">
      <c r="F233">
        <f t="shared" si="19"/>
        <v>1.0074637420732628</v>
      </c>
      <c r="M233" s="3">
        <f t="shared" si="22"/>
        <v>232</v>
      </c>
      <c r="N233" s="3">
        <f t="shared" si="20"/>
        <v>-41</v>
      </c>
      <c r="O233" s="3">
        <f t="shared" si="21"/>
        <v>10.173344284746863</v>
      </c>
      <c r="P233" s="4">
        <f>( $C$20+$C$21*M233 +$C$22*(M233)^2 +$C$23*(M233)^3+ $C$24*(M233)^4 )*10^(-5)</f>
        <v>-9.2429739138048014E-4</v>
      </c>
      <c r="Q233" s="10">
        <f t="shared" si="23"/>
        <v>-9.2504385329774969E-4</v>
      </c>
      <c r="R233" s="15">
        <f t="shared" si="24"/>
        <v>1.516465333274999E-5</v>
      </c>
      <c r="S233">
        <v>-61</v>
      </c>
      <c r="T233" s="14">
        <v>-61</v>
      </c>
      <c r="U233" s="18">
        <v>1.5164653E-5</v>
      </c>
    </row>
    <row r="234" spans="6:21" x14ac:dyDescent="0.25">
      <c r="F234">
        <f t="shared" si="19"/>
        <v>1.0083900196995685</v>
      </c>
      <c r="M234" s="3">
        <f t="shared" si="22"/>
        <v>233</v>
      </c>
      <c r="N234" s="3">
        <f t="shared" si="20"/>
        <v>-40</v>
      </c>
      <c r="O234" s="3">
        <f t="shared" si="21"/>
        <v>10.195065485323385</v>
      </c>
      <c r="P234" s="4">
        <f>( $C$20+$C$21*M234 +$C$22*(M234)^2 +$C$23*(M234)^3+ $C$24*(M234)^4 )*10^(-5)</f>
        <v>-9.0942777868833081E-4</v>
      </c>
      <c r="Q234" s="10">
        <f t="shared" si="23"/>
        <v>-9.1017424060559982E-4</v>
      </c>
      <c r="R234" s="15">
        <f t="shared" si="24"/>
        <v>1.5169570676759996E-5</v>
      </c>
      <c r="S234">
        <v>-60</v>
      </c>
      <c r="T234" s="13">
        <v>-60</v>
      </c>
      <c r="U234" s="19">
        <v>1.5169571E-5</v>
      </c>
    </row>
    <row r="235" spans="6:21" x14ac:dyDescent="0.25">
      <c r="F235">
        <f t="shared" si="19"/>
        <v>1.0093139968993441</v>
      </c>
      <c r="M235" s="3">
        <f t="shared" si="22"/>
        <v>234</v>
      </c>
      <c r="N235" s="3">
        <f t="shared" si="20"/>
        <v>-39</v>
      </c>
      <c r="O235" s="3">
        <f t="shared" si="21"/>
        <v>10.216778945350118</v>
      </c>
      <c r="P235" s="4">
        <f>( $C$20+$C$21*M235 +$C$22*(M235)^2 +$C$23*(M235)^3+ $C$24*(M235)^4 )*10^(-5)</f>
        <v>-8.9454447150928023E-4</v>
      </c>
      <c r="Q235" s="10">
        <f t="shared" si="23"/>
        <v>-8.9529093342654957E-4</v>
      </c>
      <c r="R235" s="15">
        <f t="shared" si="24"/>
        <v>1.5174422600449994E-5</v>
      </c>
      <c r="S235">
        <v>-59</v>
      </c>
      <c r="T235" s="14">
        <v>-59</v>
      </c>
      <c r="U235" s="18">
        <v>1.5174423E-5</v>
      </c>
    </row>
    <row r="236" spans="6:21" x14ac:dyDescent="0.25">
      <c r="F236">
        <f t="shared" si="19"/>
        <v>1.0102356857400636</v>
      </c>
      <c r="M236" s="3">
        <f t="shared" si="22"/>
        <v>235</v>
      </c>
      <c r="N236" s="3">
        <f t="shared" si="20"/>
        <v>-38</v>
      </c>
      <c r="O236" s="3">
        <f t="shared" si="21"/>
        <v>10.238484702558109</v>
      </c>
      <c r="P236" s="4">
        <f>( $C$20+$C$21*M236 +$C$22*(M236)^2 +$C$23*(M236)^3+ $C$24*(M236)^4 )*10^(-5)</f>
        <v>-8.7964772570625041E-4</v>
      </c>
      <c r="Q236" s="10">
        <f t="shared" si="23"/>
        <v>-8.8039418762352018E-4</v>
      </c>
      <c r="R236" s="15">
        <f t="shared" si="24"/>
        <v>1.517921013144E-5</v>
      </c>
      <c r="S236">
        <v>-58</v>
      </c>
      <c r="T236" s="13">
        <v>-58</v>
      </c>
      <c r="U236" s="19">
        <v>1.5179209999999999E-5</v>
      </c>
    </row>
    <row r="237" spans="6:21" x14ac:dyDescent="0.25">
      <c r="F237">
        <f t="shared" si="19"/>
        <v>1.011155097743675</v>
      </c>
      <c r="M237" s="3">
        <f t="shared" si="22"/>
        <v>236</v>
      </c>
      <c r="N237" s="3">
        <f t="shared" si="20"/>
        <v>-37</v>
      </c>
      <c r="O237" s="3">
        <f t="shared" si="21"/>
        <v>10.260182783804137</v>
      </c>
      <c r="P237" s="4">
        <f>( $C$20+$C$21*M237 +$C$22*(M237)^2 +$C$23*(M237)^3+ $C$24*(M237)^4 )*10^(-5)</f>
        <v>-8.647377930316799E-4</v>
      </c>
      <c r="Q237" s="10">
        <f t="shared" si="23"/>
        <v>-8.6548425494894978E-4</v>
      </c>
      <c r="R237" s="15">
        <f t="shared" si="24"/>
        <v>1.5183934297349998E-5</v>
      </c>
      <c r="S237">
        <v>-57</v>
      </c>
      <c r="T237" s="14">
        <v>-57</v>
      </c>
      <c r="U237" s="18">
        <v>1.5183934E-5</v>
      </c>
    </row>
    <row r="238" spans="6:21" x14ac:dyDescent="0.25">
      <c r="F238">
        <f t="shared" si="19"/>
        <v>1.0120722439019403</v>
      </c>
      <c r="M238" s="3">
        <f t="shared" si="22"/>
        <v>237</v>
      </c>
      <c r="N238" s="3">
        <f t="shared" si="20"/>
        <v>-36</v>
      </c>
      <c r="O238" s="3">
        <f t="shared" si="21"/>
        <v>10.281873205299844</v>
      </c>
      <c r="P238" s="4">
        <f>( $C$20+$C$21*M238 +$C$22*(M238)^2 +$C$23*(M238)^3+ $C$24*(M238)^4 )*10^(-5)</f>
        <v>-8.4981492112753021E-4</v>
      </c>
      <c r="Q238" s="10">
        <f t="shared" si="23"/>
        <v>-8.5056138304479977E-4</v>
      </c>
      <c r="R238" s="15">
        <f t="shared" si="24"/>
        <v>1.51885961258E-5</v>
      </c>
      <c r="S238">
        <v>-56</v>
      </c>
      <c r="T238" s="13">
        <v>-56</v>
      </c>
      <c r="U238" s="19">
        <v>1.5188596E-5</v>
      </c>
    </row>
    <row r="239" spans="6:21" x14ac:dyDescent="0.25">
      <c r="F239">
        <f t="shared" si="19"/>
        <v>1.0129871346907038</v>
      </c>
      <c r="M239" s="3">
        <f t="shared" si="22"/>
        <v>238</v>
      </c>
      <c r="N239" s="3">
        <f t="shared" si="20"/>
        <v>-35</v>
      </c>
      <c r="O239" s="3">
        <f t="shared" si="21"/>
        <v>10.303555972820082</v>
      </c>
      <c r="P239" s="4">
        <f>( $C$20+$C$21*M239 +$C$22*(M239)^2 +$C$23*(M239)^3+ $C$24*(M239)^4 )*10^(-5)</f>
        <v>-8.3487935352528062E-4</v>
      </c>
      <c r="Q239" s="10">
        <f t="shared" si="23"/>
        <v>-8.3562581544254985E-4</v>
      </c>
      <c r="R239" s="15">
        <f t="shared" si="24"/>
        <v>1.5193196644409998E-5</v>
      </c>
      <c r="S239">
        <v>-55</v>
      </c>
      <c r="T239" s="14">
        <v>-55</v>
      </c>
      <c r="U239" s="18">
        <v>1.5193197000000001E-5</v>
      </c>
    </row>
    <row r="240" spans="6:21" x14ac:dyDescent="0.25">
      <c r="F240">
        <f t="shared" si="19"/>
        <v>1.0138997800849268</v>
      </c>
      <c r="M240" s="3">
        <f t="shared" si="22"/>
        <v>239</v>
      </c>
      <c r="N240" s="3">
        <f t="shared" si="20"/>
        <v>-34</v>
      </c>
      <c r="O240" s="3">
        <f t="shared" si="21"/>
        <v>10.325231081933916</v>
      </c>
      <c r="P240" s="4">
        <f>( $C$20+$C$21*M240 +$C$22*(M240)^2 +$C$23*(M240)^3+ $C$24*(M240)^4 )*10^(-5)</f>
        <v>-8.1993132964593032E-4</v>
      </c>
      <c r="Q240" s="10">
        <f t="shared" si="23"/>
        <v>-8.2067779156319966E-4</v>
      </c>
      <c r="R240" s="15">
        <f t="shared" si="24"/>
        <v>1.5197736880799997E-5</v>
      </c>
      <c r="S240">
        <v>-54</v>
      </c>
      <c r="T240" s="13">
        <v>-54</v>
      </c>
      <c r="U240" s="19">
        <v>1.5197737E-5</v>
      </c>
    </row>
    <row r="241" spans="6:21" x14ac:dyDescent="0.25">
      <c r="F241">
        <f t="shared" si="19"/>
        <v>1.0148101895720316</v>
      </c>
      <c r="M241" s="3">
        <f t="shared" si="22"/>
        <v>240</v>
      </c>
      <c r="N241" s="3">
        <f t="shared" si="20"/>
        <v>-33</v>
      </c>
      <c r="O241" s="3">
        <f t="shared" si="21"/>
        <v>10.346898518199904</v>
      </c>
      <c r="P241" s="4">
        <f>( $C$20+$C$21*M241 +$C$22*(M241)^2 +$C$23*(M241)^3+ $C$24*(M241)^4 )*10^(-5)</f>
        <v>-8.0497108480000114E-4</v>
      </c>
      <c r="Q241" s="10">
        <f t="shared" si="23"/>
        <v>-8.0571754671727015E-4</v>
      </c>
      <c r="R241" s="15">
        <f t="shared" si="24"/>
        <v>1.5202217862589991E-5</v>
      </c>
      <c r="S241">
        <v>-53</v>
      </c>
      <c r="T241" s="14">
        <v>-53</v>
      </c>
      <c r="U241" s="18">
        <v>1.5202218000000001E-5</v>
      </c>
    </row>
    <row r="242" spans="6:21" x14ac:dyDescent="0.25">
      <c r="F242">
        <f t="shared" si="19"/>
        <v>1.0157183721662832</v>
      </c>
      <c r="M242" s="3">
        <f t="shared" si="22"/>
        <v>241</v>
      </c>
      <c r="N242" s="3">
        <f t="shared" si="20"/>
        <v>-32</v>
      </c>
      <c r="O242" s="3">
        <f t="shared" si="21"/>
        <v>10.368558257390262</v>
      </c>
      <c r="P242" s="4">
        <f>( $C$20+$C$21*M242 +$C$22*(M242)^2 +$C$23*(M242)^3+ $C$24*(M242)^4 )*10^(-5)</f>
        <v>-7.8999885018752995E-4</v>
      </c>
      <c r="Q242" s="10">
        <f t="shared" si="23"/>
        <v>-7.9074531210480015E-4</v>
      </c>
      <c r="R242" s="15">
        <f t="shared" si="24"/>
        <v>1.5206640617400002E-5</v>
      </c>
      <c r="S242">
        <v>-52</v>
      </c>
      <c r="T242" s="13">
        <v>-52</v>
      </c>
      <c r="U242" s="19">
        <v>1.5206641E-5</v>
      </c>
    </row>
    <row r="243" spans="6:21" x14ac:dyDescent="0.25">
      <c r="F243">
        <f t="shared" si="19"/>
        <v>1.0166243364213727</v>
      </c>
      <c r="M243" s="3">
        <f t="shared" si="22"/>
        <v>242</v>
      </c>
      <c r="N243" s="3">
        <f t="shared" si="20"/>
        <v>-31</v>
      </c>
      <c r="O243" s="3">
        <f t="shared" si="21"/>
        <v>10.39021026567638</v>
      </c>
      <c r="P243" s="4">
        <f>( $C$20+$C$21*M243 +$C$22*(M243)^2 +$C$23*(M243)^3+ $C$24*(M243)^4 )*10^(-5)</f>
        <v>-7.7501485289808005E-4</v>
      </c>
      <c r="Q243" s="10">
        <f t="shared" si="23"/>
        <v>-7.7576131481535025E-4</v>
      </c>
      <c r="R243" s="15">
        <f t="shared" si="24"/>
        <v>1.5211006172849997E-5</v>
      </c>
      <c r="S243">
        <v>-51</v>
      </c>
      <c r="T243" s="14">
        <v>-51</v>
      </c>
      <c r="U243" s="18">
        <v>1.5211006E-5</v>
      </c>
    </row>
    <row r="244" spans="6:21" x14ac:dyDescent="0.25">
      <c r="F244">
        <f t="shared" si="19"/>
        <v>1.0175280904435269</v>
      </c>
      <c r="M244" s="3">
        <f t="shared" si="22"/>
        <v>243</v>
      </c>
      <c r="N244" s="3">
        <f t="shared" si="20"/>
        <v>-30</v>
      </c>
      <c r="O244" s="3">
        <f t="shared" si="21"/>
        <v>10.411854499830836</v>
      </c>
      <c r="P244" s="4">
        <f>( $C$20+$C$21*M244 +$C$22*(M244)^2 +$C$23*(M244)^3+ $C$24*(M244)^4 )*10^(-5)</f>
        <v>-7.6001931591072977E-4</v>
      </c>
      <c r="Q244" s="10">
        <f t="shared" si="23"/>
        <v>-7.6076577782799998E-4</v>
      </c>
      <c r="R244" s="15">
        <f t="shared" si="24"/>
        <v>1.5215315556560001E-5</v>
      </c>
      <c r="S244">
        <v>-50</v>
      </c>
      <c r="T244" s="13">
        <v>-50</v>
      </c>
      <c r="U244" s="19">
        <v>1.5215316E-5</v>
      </c>
    </row>
    <row r="245" spans="6:21" x14ac:dyDescent="0.25">
      <c r="F245">
        <f t="shared" si="19"/>
        <v>1.0184296419042127</v>
      </c>
      <c r="M245" s="3">
        <f t="shared" si="22"/>
        <v>244</v>
      </c>
      <c r="N245" s="3">
        <f t="shared" si="20"/>
        <v>-29</v>
      </c>
      <c r="O245" s="3">
        <f t="shared" si="21"/>
        <v>10.433490907423664</v>
      </c>
      <c r="P245" s="4">
        <f>( $C$20+$C$21*M245 +$C$22*(M245)^2 +$C$23*(M245)^3+ $C$24*(M245)^4 )*10^(-5)</f>
        <v>-7.4501245809408011E-4</v>
      </c>
      <c r="Q245" s="10">
        <f t="shared" si="23"/>
        <v>-7.4575892001134977E-4</v>
      </c>
      <c r="R245" s="15">
        <f t="shared" si="24"/>
        <v>1.5219569796149995E-5</v>
      </c>
      <c r="S245">
        <v>-49</v>
      </c>
      <c r="T245" s="14">
        <v>-49</v>
      </c>
      <c r="U245" s="18">
        <v>1.521957E-5</v>
      </c>
    </row>
    <row r="246" spans="6:21" x14ac:dyDescent="0.25">
      <c r="F246">
        <f t="shared" si="19"/>
        <v>1.0193289980524298</v>
      </c>
      <c r="M246" s="3">
        <f t="shared" si="22"/>
        <v>245</v>
      </c>
      <c r="N246" s="3">
        <f t="shared" si="20"/>
        <v>-28</v>
      </c>
      <c r="O246" s="3">
        <f t="shared" si="21"/>
        <v>10.455119427012573</v>
      </c>
      <c r="P246" s="4">
        <f>( $C$20+$C$21*M246 +$C$22*(M246)^2 +$C$23*(M246)^3+ $C$24*(M246)^4 )*10^(-5)</f>
        <v>-7.2999449420624979E-4</v>
      </c>
      <c r="Q246" s="10">
        <f t="shared" si="23"/>
        <v>-7.3074095612351989E-4</v>
      </c>
      <c r="R246" s="15">
        <f t="shared" si="24"/>
        <v>1.5223769919239999E-5</v>
      </c>
      <c r="S246">
        <v>-48</v>
      </c>
      <c r="T246" s="13">
        <v>-48</v>
      </c>
      <c r="U246" s="19">
        <v>1.5223769999999999E-5</v>
      </c>
    </row>
    <row r="247" spans="6:21" x14ac:dyDescent="0.25">
      <c r="F247">
        <f t="shared" si="19"/>
        <v>1.0202261657260365</v>
      </c>
      <c r="M247" s="3">
        <f t="shared" si="22"/>
        <v>246</v>
      </c>
      <c r="N247" s="3">
        <f t="shared" si="20"/>
        <v>-27</v>
      </c>
      <c r="O247" s="3">
        <f t="shared" si="21"/>
        <v>10.476739988313648</v>
      </c>
      <c r="P247" s="4">
        <f>( $C$20+$C$21*M247 +$C$22*(M247)^2 +$C$23*(M247)^3+ $C$24*(M247)^4 )*10^(-5)</f>
        <v>-7.1496563489488083E-4</v>
      </c>
      <c r="Q247" s="10">
        <f t="shared" si="23"/>
        <v>-7.1571209681214984E-4</v>
      </c>
      <c r="R247" s="15">
        <f t="shared" si="24"/>
        <v>1.5227916953449997E-5</v>
      </c>
      <c r="S247">
        <v>-47</v>
      </c>
      <c r="T247" s="14">
        <v>-47</v>
      </c>
      <c r="U247" s="18">
        <v>1.5227917E-5</v>
      </c>
    </row>
    <row r="248" spans="6:21" x14ac:dyDescent="0.25">
      <c r="F248">
        <f t="shared" si="19"/>
        <v>1.0211211513640635</v>
      </c>
      <c r="M248" s="3">
        <f t="shared" si="22"/>
        <v>247</v>
      </c>
      <c r="N248" s="3">
        <f t="shared" si="20"/>
        <v>-26</v>
      </c>
      <c r="O248" s="3">
        <f t="shared" si="21"/>
        <v>10.498352512399356</v>
      </c>
      <c r="P248" s="4">
        <f>( $C$20+$C$21*M248 +$C$22*(M248)^2 +$C$23*(M248)^3+ $C$24*(M248)^4 )*10^(-5)</f>
        <v>-6.9992608669713072E-4</v>
      </c>
      <c r="Q248" s="10">
        <f t="shared" si="23"/>
        <v>-7.0067254861439952E-4</v>
      </c>
      <c r="R248" s="15">
        <f t="shared" si="24"/>
        <v>1.5232011926400001E-5</v>
      </c>
      <c r="S248">
        <v>-46</v>
      </c>
      <c r="T248" s="13">
        <v>-46</v>
      </c>
      <c r="U248" s="19">
        <v>1.5232012E-5</v>
      </c>
    </row>
    <row r="249" spans="6:21" x14ac:dyDescent="0.25">
      <c r="F249">
        <f t="shared" si="19"/>
        <v>1.0220139610174925</v>
      </c>
      <c r="M249" s="3">
        <f t="shared" si="22"/>
        <v>248</v>
      </c>
      <c r="N249" s="3">
        <f t="shared" si="20"/>
        <v>-25</v>
      </c>
      <c r="O249" s="3">
        <f t="shared" si="21"/>
        <v>10.519956911863142</v>
      </c>
      <c r="P249" s="4">
        <f>( $C$20+$C$21*M249 +$C$22*(M249)^2 +$C$23*(M249)^3+ $C$24*(M249)^4 )*10^(-5)</f>
        <v>-6.8487605203968046E-4</v>
      </c>
      <c r="Q249" s="10">
        <f t="shared" si="23"/>
        <v>-6.856225139569498E-4</v>
      </c>
      <c r="R249" s="15">
        <f t="shared" si="24"/>
        <v>1.5236055865709991E-5</v>
      </c>
      <c r="S249">
        <v>-45</v>
      </c>
      <c r="T249" s="14">
        <v>-45</v>
      </c>
      <c r="U249" s="18">
        <v>1.5236055999999999E-5</v>
      </c>
    </row>
    <row r="250" spans="6:21" x14ac:dyDescent="0.25">
      <c r="F250">
        <f t="shared" si="19"/>
        <v>1.0229046003604978</v>
      </c>
      <c r="M250" s="3">
        <f t="shared" si="22"/>
        <v>249</v>
      </c>
      <c r="N250" s="3">
        <f t="shared" si="20"/>
        <v>-24</v>
      </c>
      <c r="O250" s="3">
        <f t="shared" si="21"/>
        <v>10.541553090998564</v>
      </c>
      <c r="P250" s="4">
        <f>( $C$20+$C$21*M250 +$C$22*(M250)^2 +$C$23*(M250)^3+ $C$24*(M250)^4 )*10^(-5)</f>
        <v>-6.6981572923873064E-4</v>
      </c>
      <c r="Q250" s="10">
        <f t="shared" si="23"/>
        <v>-6.7056219115599997E-4</v>
      </c>
      <c r="R250" s="15">
        <f t="shared" si="24"/>
        <v>1.5240049799000001E-5</v>
      </c>
      <c r="S250">
        <v>-44</v>
      </c>
      <c r="T250" s="13">
        <v>-44</v>
      </c>
      <c r="U250" s="19">
        <v>1.524005E-5</v>
      </c>
    </row>
    <row r="251" spans="6:21" x14ac:dyDescent="0.25">
      <c r="F251">
        <f t="shared" si="19"/>
        <v>1.0237930747009187</v>
      </c>
      <c r="M251" s="3">
        <f t="shared" si="22"/>
        <v>250</v>
      </c>
      <c r="N251" s="3">
        <f t="shared" si="20"/>
        <v>-23</v>
      </c>
      <c r="O251" s="3">
        <f t="shared" si="21"/>
        <v>10.56314094596314</v>
      </c>
      <c r="P251" s="4">
        <f>( $C$20+$C$21*M251 +$C$22*(M251)^2 +$C$23*(M251)^3+ $C$24*(M251)^4 )*10^(-5)</f>
        <v>-6.5474531250000047E-4</v>
      </c>
      <c r="Q251" s="10">
        <f t="shared" si="23"/>
        <v>-6.5549177441726969E-4</v>
      </c>
      <c r="R251" s="15">
        <f t="shared" si="24"/>
        <v>1.524399475389E-5</v>
      </c>
      <c r="S251">
        <v>-43</v>
      </c>
      <c r="T251" s="14">
        <v>-43</v>
      </c>
      <c r="U251" s="18">
        <v>1.5243995E-5</v>
      </c>
    </row>
    <row r="252" spans="6:21" x14ac:dyDescent="0.25">
      <c r="F252">
        <f t="shared" si="19"/>
        <v>1.0246793889905987</v>
      </c>
      <c r="M252" s="3">
        <f t="shared" si="22"/>
        <v>251</v>
      </c>
      <c r="N252" s="3">
        <f t="shared" si="20"/>
        <v>-22</v>
      </c>
      <c r="O252" s="3">
        <f t="shared" si="21"/>
        <v>10.58472036494217</v>
      </c>
      <c r="P252" s="4">
        <f>( $C$20+$C$21*M252 +$C$22*(M252)^2 +$C$23*(M252)^3+ $C$24*(M252)^4 )*10^(-5)</f>
        <v>-6.3966499191873104E-4</v>
      </c>
      <c r="Q252" s="10">
        <f t="shared" si="23"/>
        <v>-6.4041145383599972E-4</v>
      </c>
      <c r="R252" s="15">
        <f t="shared" si="24"/>
        <v>1.5247891758E-5</v>
      </c>
      <c r="S252">
        <v>-42</v>
      </c>
      <c r="T252" s="13">
        <v>-42</v>
      </c>
      <c r="U252" s="19">
        <v>1.5247892E-5</v>
      </c>
    </row>
    <row r="253" spans="6:21" x14ac:dyDescent="0.25">
      <c r="F253">
        <f t="shared" si="19"/>
        <v>1.0255635478360432</v>
      </c>
      <c r="M253" s="3">
        <f t="shared" si="22"/>
        <v>252</v>
      </c>
      <c r="N253" s="3">
        <f t="shared" si="20"/>
        <v>-21</v>
      </c>
      <c r="O253" s="3">
        <f t="shared" si="21"/>
        <v>10.606291228323487</v>
      </c>
      <c r="P253" s="4">
        <f>( $C$20+$C$21*M253 +$C$22*(M253)^2 +$C$23*(M253)^3+ $C$24*(M253)^4 )*10^(-5)</f>
        <v>-6.2457495347968065E-4</v>
      </c>
      <c r="Q253" s="10">
        <f t="shared" si="23"/>
        <v>-6.2532141539694988E-4</v>
      </c>
      <c r="R253" s="15">
        <f t="shared" si="24"/>
        <v>1.5251741838949999E-5</v>
      </c>
      <c r="S253">
        <v>-41</v>
      </c>
      <c r="T253" s="14">
        <v>-41</v>
      </c>
      <c r="U253" s="18">
        <v>1.5251742E-5</v>
      </c>
    </row>
    <row r="254" spans="6:21" x14ac:dyDescent="0.25">
      <c r="F254">
        <f t="shared" si="19"/>
        <v>1.0264455555074719</v>
      </c>
      <c r="M254" s="3">
        <f t="shared" si="22"/>
        <v>253</v>
      </c>
      <c r="N254" s="3">
        <f t="shared" si="20"/>
        <v>-20</v>
      </c>
      <c r="O254" s="3">
        <f t="shared" si="21"/>
        <v>10.627853408836177</v>
      </c>
      <c r="P254" s="4">
        <f>( $C$20+$C$21*M254 +$C$22*(M254)^2 +$C$23*(M254)^3+ $C$24*(M254)^4 )*10^(-5)</f>
        <v>-6.0947537905713014E-4</v>
      </c>
      <c r="Q254" s="10">
        <f t="shared" si="23"/>
        <v>-6.1022184097439991E-4</v>
      </c>
      <c r="R254" s="15">
        <f t="shared" si="24"/>
        <v>1.5255546024360003E-5</v>
      </c>
      <c r="S254">
        <v>-40</v>
      </c>
      <c r="T254" s="13">
        <v>-40</v>
      </c>
      <c r="U254" s="19">
        <v>1.5255546000000001E-5</v>
      </c>
    </row>
    <row r="255" spans="6:21" x14ac:dyDescent="0.25">
      <c r="F255">
        <f t="shared" si="19"/>
        <v>1.027325415949079</v>
      </c>
      <c r="M255" s="3">
        <f t="shared" si="22"/>
        <v>254</v>
      </c>
      <c r="N255" s="3">
        <f t="shared" si="20"/>
        <v>-19</v>
      </c>
      <c r="O255" s="3">
        <f t="shared" si="21"/>
        <v>10.649406771721734</v>
      </c>
      <c r="P255" s="4">
        <f>( $C$20+$C$21*M255 +$C$22*(M255)^2 +$C$23*(M255)^3+ $C$24*(M255)^4 )*10^(-5)</f>
        <v>-5.9436644641488003E-4</v>
      </c>
      <c r="Q255" s="10">
        <f t="shared" si="23"/>
        <v>-5.9511290833214991E-4</v>
      </c>
      <c r="R255" s="15">
        <f t="shared" si="24"/>
        <v>1.5259305341849994E-5</v>
      </c>
      <c r="S255">
        <v>-39</v>
      </c>
      <c r="T255" s="14">
        <v>-39</v>
      </c>
      <c r="U255" s="18">
        <v>1.5259304999999998E-5</v>
      </c>
    </row>
    <row r="256" spans="6:21" x14ac:dyDescent="0.25">
      <c r="F256">
        <f t="shared" si="19"/>
        <v>1.0282031327880006</v>
      </c>
      <c r="M256" s="3">
        <f t="shared" si="22"/>
        <v>255</v>
      </c>
      <c r="N256" s="3">
        <f t="shared" si="20"/>
        <v>-18</v>
      </c>
      <c r="O256" s="3">
        <f t="shared" si="21"/>
        <v>10.670951174876501</v>
      </c>
      <c r="P256" s="4">
        <f>( $C$20+$C$21*M256 +$C$22*(M256)^2 +$C$23*(M256)^3+ $C$24*(M256)^4 )*10^(-5)</f>
        <v>-5.7924832920625024E-4</v>
      </c>
      <c r="Q256" s="10">
        <f t="shared" si="23"/>
        <v>-5.7999479112352012E-4</v>
      </c>
      <c r="R256" s="15">
        <f t="shared" si="24"/>
        <v>1.5263020819039997E-5</v>
      </c>
      <c r="S256">
        <v>-38</v>
      </c>
      <c r="T256" s="13">
        <v>-38</v>
      </c>
      <c r="U256" s="19">
        <v>1.5263021E-5</v>
      </c>
    </row>
    <row r="257" spans="6:21" x14ac:dyDescent="0.25">
      <c r="F257">
        <f t="shared" si="19"/>
        <v>1.029078709343402</v>
      </c>
      <c r="M257" s="3">
        <f t="shared" si="22"/>
        <v>256</v>
      </c>
      <c r="N257" s="3">
        <f t="shared" si="20"/>
        <v>-17</v>
      </c>
      <c r="O257" s="3">
        <f t="shared" si="21"/>
        <v>10.692486468999917</v>
      </c>
      <c r="P257" s="4">
        <f>( $C$20+$C$21*M257 +$C$22*(M257)^2 +$C$23*(M257)^3+ $C$24*(M257)^4 )*10^(-5)</f>
        <v>-5.6412119697408039E-4</v>
      </c>
      <c r="Q257" s="10">
        <f t="shared" si="23"/>
        <v>-5.6486765889134983E-4</v>
      </c>
      <c r="R257" s="15">
        <f t="shared" si="24"/>
        <v>1.526669348355E-5</v>
      </c>
      <c r="S257">
        <v>-37</v>
      </c>
      <c r="T257" s="14">
        <v>-37</v>
      </c>
      <c r="U257" s="18">
        <v>1.5266693000000002E-5</v>
      </c>
    </row>
    <row r="258" spans="6:21" x14ac:dyDescent="0.25">
      <c r="F258">
        <f t="shared" ref="F258:F321" si="25">$B$3+$B$4*(LOG10(M258)) + $B$5*(LOG10(M258))^2 + $B$6*(LOG10(M258))^3 + $B$7*(LOG10(M258))^4 + $B$8*(LOG10(M258))^5 + $B$9*(LOG10(M258))^6 + $B$10*(LOG10(M258))^7 + $B$11*(LOG10(M258))^8</f>
        <v>1.0299521486358927</v>
      </c>
      <c r="M258" s="3">
        <f t="shared" si="22"/>
        <v>257</v>
      </c>
      <c r="N258" s="3">
        <f t="shared" ref="N258:N321" si="26">M258-273</f>
        <v>-16</v>
      </c>
      <c r="O258" s="3">
        <f t="shared" ref="O258:O321" si="27">10^(F258)</f>
        <v>10.714012497753567</v>
      </c>
      <c r="P258" s="4">
        <f>( $C$20+$C$21*M258 +$C$22*(M258)^2 +$C$23*(M258)^3+ $C$24*(M258)^4 )*10^(-5)</f>
        <v>-5.4898521515073034E-4</v>
      </c>
      <c r="Q258" s="10">
        <f t="shared" si="23"/>
        <v>-5.4973167706799957E-4</v>
      </c>
      <c r="R258" s="15">
        <f t="shared" si="24"/>
        <v>1.5270324363000006E-5</v>
      </c>
      <c r="S258">
        <v>-36</v>
      </c>
      <c r="T258" s="13">
        <v>-36</v>
      </c>
      <c r="U258" s="19">
        <v>1.5270324000000001E-5</v>
      </c>
    </row>
    <row r="259" spans="6:21" x14ac:dyDescent="0.25">
      <c r="F259">
        <f t="shared" si="25"/>
        <v>1.0308234533952643</v>
      </c>
      <c r="M259" s="3">
        <f t="shared" ref="M259:M322" si="28">M258+1</f>
        <v>258</v>
      </c>
      <c r="N259" s="3">
        <f t="shared" si="26"/>
        <v>-15</v>
      </c>
      <c r="O259" s="3">
        <f t="shared" si="27"/>
        <v>10.735529097881669</v>
      </c>
      <c r="P259" s="4">
        <f>( $C$20+$C$21*M259 +$C$22*(M259)^2 +$C$23*(M259)^3+ $C$24*(M259)^4 )*10^(-5)</f>
        <v>-5.3384054505807999E-4</v>
      </c>
      <c r="Q259" s="10">
        <f t="shared" si="23"/>
        <v>-5.3458700697534987E-4</v>
      </c>
      <c r="R259" s="15">
        <f t="shared" si="24"/>
        <v>1.527391448501E-5</v>
      </c>
      <c r="S259">
        <v>-35</v>
      </c>
      <c r="T259" s="14">
        <v>-35</v>
      </c>
      <c r="U259" s="18">
        <v>1.5273914000000001E-5</v>
      </c>
    </row>
    <row r="260" spans="6:21" x14ac:dyDescent="0.25">
      <c r="F260">
        <f t="shared" si="25"/>
        <v>1.0316926260695922</v>
      </c>
      <c r="M260" s="3">
        <f t="shared" si="28"/>
        <v>259</v>
      </c>
      <c r="N260" s="3">
        <f t="shared" si="26"/>
        <v>-14</v>
      </c>
      <c r="O260" s="3">
        <f t="shared" si="27"/>
        <v>10.757036099367745</v>
      </c>
      <c r="P260" s="4">
        <f>( $C$20+$C$21*M260 +$C$22*(M260)^2 +$C$23*(M260)^3+ $C$24*(M260)^4 )*10^(-5)</f>
        <v>-5.186873439075307E-4</v>
      </c>
      <c r="Q260" s="10">
        <f t="shared" si="23"/>
        <v>-5.1943380582479982E-4</v>
      </c>
      <c r="R260" s="15">
        <f t="shared" si="24"/>
        <v>1.5277464877199997E-5</v>
      </c>
      <c r="S260">
        <v>-34</v>
      </c>
      <c r="T260" s="13">
        <v>-34</v>
      </c>
      <c r="U260" s="19">
        <v>1.5277465000000002E-5</v>
      </c>
    </row>
    <row r="261" spans="6:21" x14ac:dyDescent="0.25">
      <c r="F261">
        <f t="shared" si="25"/>
        <v>1.0325596688330378</v>
      </c>
      <c r="M261" s="3">
        <f t="shared" si="28"/>
        <v>260</v>
      </c>
      <c r="N261" s="3">
        <f t="shared" si="26"/>
        <v>-13</v>
      </c>
      <c r="O261" s="3">
        <f t="shared" si="27"/>
        <v>10.778533325561813</v>
      </c>
      <c r="P261" s="4">
        <f>( $C$20+$C$21*M261 +$C$22*(M261)^2 +$C$23*(M261)^3+ $C$24*(M261)^4 )*10^(-5)</f>
        <v>-5.0352576480000002E-4</v>
      </c>
      <c r="Q261" s="10">
        <f t="shared" si="23"/>
        <v>-5.0427222671726979E-4</v>
      </c>
      <c r="R261" s="15">
        <f t="shared" si="24"/>
        <v>1.5280976567189995E-5</v>
      </c>
      <c r="S261">
        <v>-33</v>
      </c>
      <c r="T261" s="14">
        <v>-33</v>
      </c>
      <c r="U261" s="18">
        <v>1.5280976999999999E-5</v>
      </c>
    </row>
    <row r="262" spans="6:21" x14ac:dyDescent="0.25">
      <c r="F262">
        <f t="shared" si="25"/>
        <v>1.0334245835940195</v>
      </c>
      <c r="M262" s="3">
        <f t="shared" si="28"/>
        <v>261</v>
      </c>
      <c r="N262" s="3">
        <f t="shared" si="26"/>
        <v>-12</v>
      </c>
      <c r="O262" s="3">
        <f t="shared" si="27"/>
        <v>10.800020593319175</v>
      </c>
      <c r="P262" s="4">
        <f>( $C$20+$C$21*M262 +$C$22*(M262)^2 +$C$23*(M262)^3+ $C$24*(M262)^4 )*10^(-5)</f>
        <v>-4.8835595672593079E-4</v>
      </c>
      <c r="Q262" s="10">
        <f t="shared" si="23"/>
        <v>-4.8910241864320002E-4</v>
      </c>
      <c r="R262" s="15">
        <f t="shared" si="24"/>
        <v>1.52844505826E-5</v>
      </c>
      <c r="S262">
        <v>-32</v>
      </c>
      <c r="T262" s="13">
        <v>-32</v>
      </c>
      <c r="U262" s="19">
        <v>1.5284450999999998E-5</v>
      </c>
    </row>
    <row r="263" spans="6:21" x14ac:dyDescent="0.25">
      <c r="F263">
        <f t="shared" si="25"/>
        <v>1.0342873720029644</v>
      </c>
      <c r="M263" s="3">
        <f t="shared" si="28"/>
        <v>262</v>
      </c>
      <c r="N263" s="3">
        <f t="shared" si="26"/>
        <v>-11</v>
      </c>
      <c r="O263" s="3">
        <f t="shared" si="27"/>
        <v>10.821497713131237</v>
      </c>
      <c r="P263" s="4">
        <f>( $C$20+$C$21*M263 +$C$22*(M263)^2 +$C$23*(M263)^3+ $C$24*(M263)^4 )*10^(-5)</f>
        <v>-4.7317806456528079E-4</v>
      </c>
      <c r="Q263" s="10">
        <f t="shared" si="23"/>
        <v>-4.7392452648254996E-4</v>
      </c>
      <c r="R263" s="15">
        <f t="shared" si="24"/>
        <v>1.528788795105E-5</v>
      </c>
      <c r="S263">
        <v>-31</v>
      </c>
      <c r="T263" s="14">
        <v>-31</v>
      </c>
      <c r="U263" s="18">
        <v>1.5287888E-5</v>
      </c>
    </row>
    <row r="264" spans="6:21" x14ac:dyDescent="0.25">
      <c r="F264">
        <f t="shared" si="25"/>
        <v>1.0351480354595637</v>
      </c>
      <c r="M264" s="3">
        <f t="shared" si="28"/>
        <v>263</v>
      </c>
      <c r="N264" s="3">
        <f t="shared" si="26"/>
        <v>-10</v>
      </c>
      <c r="O264" s="3">
        <f t="shared" si="27"/>
        <v>10.842964489246359</v>
      </c>
      <c r="P264" s="4">
        <f>( $C$20+$C$21*M264 +$C$22*(M264)^2 +$C$23*(M264)^3+ $C$24*(M264)^4 )*10^(-5)</f>
        <v>-4.5799222908752955E-4</v>
      </c>
      <c r="Q264" s="10">
        <f t="shared" si="23"/>
        <v>-4.5873869100479991E-4</v>
      </c>
      <c r="R264" s="15">
        <f t="shared" si="24"/>
        <v>1.5291289700159999E-5</v>
      </c>
      <c r="S264">
        <v>-30</v>
      </c>
      <c r="T264" s="13">
        <v>-30</v>
      </c>
      <c r="U264" s="19">
        <v>1.529129E-5</v>
      </c>
    </row>
    <row r="265" spans="6:21" x14ac:dyDescent="0.25">
      <c r="F265">
        <f t="shared" si="25"/>
        <v>1.0360065751206307</v>
      </c>
      <c r="M265" s="3">
        <f t="shared" si="28"/>
        <v>264</v>
      </c>
      <c r="N265" s="3">
        <f t="shared" si="26"/>
        <v>-9</v>
      </c>
      <c r="O265" s="3">
        <f t="shared" si="27"/>
        <v>10.864420719808006</v>
      </c>
      <c r="P265" s="4">
        <f>( $C$20+$C$21*M265 +$C$22*(M265)^2 +$C$23*(M265)^3+ $C$24*(M265)^4 )*10^(-5)</f>
        <v>-4.4279858695168132E-4</v>
      </c>
      <c r="Q265" s="10">
        <f t="shared" si="23"/>
        <v>-4.4354504886894995E-4</v>
      </c>
      <c r="R265" s="15">
        <f t="shared" si="24"/>
        <v>1.5294656857549997E-5</v>
      </c>
      <c r="S265">
        <v>-29</v>
      </c>
      <c r="T265" s="14">
        <v>-29</v>
      </c>
      <c r="U265" s="18">
        <v>1.5294657E-5</v>
      </c>
    </row>
    <row r="266" spans="6:21" x14ac:dyDescent="0.25">
      <c r="F266">
        <f t="shared" si="25"/>
        <v>1.0368629919069221</v>
      </c>
      <c r="M266" s="3">
        <f t="shared" si="28"/>
        <v>265</v>
      </c>
      <c r="N266" s="3">
        <f t="shared" si="26"/>
        <v>-8</v>
      </c>
      <c r="O266" s="3">
        <f t="shared" si="27"/>
        <v>10.885866196969326</v>
      </c>
      <c r="P266" s="4">
        <f>( $C$20+$C$21*M266 +$C$22*(M266)^2 +$C$23*(M266)^3+ $C$24*(M266)^4 )*10^(-5)</f>
        <v>-4.2759727070625005E-4</v>
      </c>
      <c r="Q266" s="10">
        <f t="shared" si="23"/>
        <v>-4.2834373262352015E-4</v>
      </c>
      <c r="R266" s="15">
        <f t="shared" si="24"/>
        <v>1.5297990450839999E-5</v>
      </c>
      <c r="S266">
        <v>-28</v>
      </c>
      <c r="T266" s="13">
        <v>-28</v>
      </c>
      <c r="U266" s="19">
        <v>1.5297990000000001E-5</v>
      </c>
    </row>
    <row r="267" spans="6:21" x14ac:dyDescent="0.25">
      <c r="F267">
        <f t="shared" si="25"/>
        <v>1.0377172865100519</v>
      </c>
      <c r="M267" s="3">
        <f t="shared" si="28"/>
        <v>266</v>
      </c>
      <c r="N267" s="3">
        <f t="shared" si="26"/>
        <v>-7</v>
      </c>
      <c r="O267" s="3">
        <f t="shared" si="27"/>
        <v>10.907300707012194</v>
      </c>
      <c r="P267" s="4">
        <f>( $C$20+$C$21*M267 +$C$22*(M267)^2 +$C$23*(M267)^3+ $C$24*(M267)^4 )*10^(-5)</f>
        <v>-4.123884087892805E-4</v>
      </c>
      <c r="Q267" s="10">
        <f t="shared" si="23"/>
        <v>-4.1313487070654989E-4</v>
      </c>
      <c r="R267" s="15">
        <f t="shared" si="24"/>
        <v>1.5301291507650001E-5</v>
      </c>
      <c r="S267">
        <v>-27</v>
      </c>
      <c r="T267" s="14">
        <v>-27</v>
      </c>
      <c r="U267" s="18">
        <v>1.5301292E-5</v>
      </c>
    </row>
    <row r="268" spans="6:21" x14ac:dyDescent="0.25">
      <c r="F268">
        <f t="shared" si="25"/>
        <v>1.0385694593996178</v>
      </c>
      <c r="M268" s="3">
        <f t="shared" si="28"/>
        <v>267</v>
      </c>
      <c r="N268" s="3">
        <f t="shared" si="26"/>
        <v>-6</v>
      </c>
      <c r="O268" s="3">
        <f t="shared" si="27"/>
        <v>10.928724030473711</v>
      </c>
      <c r="P268" s="4">
        <f>( $C$20+$C$21*M268 +$C$22*(M268)^2 +$C$23*(M268)^3+ $C$24*(M268)^4 )*10^(-5)</f>
        <v>-3.9717212552833035E-4</v>
      </c>
      <c r="Q268" s="10">
        <f t="shared" si="23"/>
        <v>-3.9791858744560001E-4</v>
      </c>
      <c r="R268" s="15">
        <f t="shared" si="24"/>
        <v>1.5304561055600001E-5</v>
      </c>
      <c r="S268">
        <v>-26</v>
      </c>
      <c r="T268" s="13">
        <v>-26</v>
      </c>
      <c r="U268" s="19">
        <v>1.5304560999999999E-5</v>
      </c>
    </row>
    <row r="269" spans="6:21" x14ac:dyDescent="0.25">
      <c r="F269">
        <f t="shared" si="25"/>
        <v>1.0394195108295463</v>
      </c>
      <c r="M269" s="3">
        <f t="shared" si="28"/>
        <v>268</v>
      </c>
      <c r="N269" s="3">
        <f t="shared" si="26"/>
        <v>-5</v>
      </c>
      <c r="O269" s="3">
        <f t="shared" si="27"/>
        <v>10.950135942255239</v>
      </c>
      <c r="P269" s="4">
        <f>( $C$20+$C$21*M269 +$C$22*(M269)^2 +$C$23*(M269)^3+ $C$24*(M269)^4 )*10^(-5)</f>
        <v>-3.8194854114048058E-4</v>
      </c>
      <c r="Q269" s="10">
        <f t="shared" si="23"/>
        <v>-3.8269500305775002E-4</v>
      </c>
      <c r="R269" s="15">
        <f t="shared" si="24"/>
        <v>1.5307800122309998E-5</v>
      </c>
      <c r="S269">
        <v>-25</v>
      </c>
      <c r="T269" s="14">
        <v>-25</v>
      </c>
      <c r="U269" s="18">
        <v>1.5307799999999999E-5</v>
      </c>
    </row>
    <row r="270" spans="6:21" x14ac:dyDescent="0.25">
      <c r="F270">
        <f t="shared" si="25"/>
        <v>1.0402674408447083</v>
      </c>
      <c r="M270" s="3">
        <f t="shared" si="28"/>
        <v>269</v>
      </c>
      <c r="N270" s="3">
        <f t="shared" si="26"/>
        <v>-4</v>
      </c>
      <c r="O270" s="3">
        <f t="shared" si="27"/>
        <v>10.971536211740217</v>
      </c>
      <c r="P270" s="4">
        <f>( $C$20+$C$21*M270 +$C$22*(M270)^2 +$C$23*(M270)^3+ $C$24*(M270)^4 )*10^(-5)</f>
        <v>-3.667177717323303E-4</v>
      </c>
      <c r="Q270" s="10">
        <f t="shared" si="23"/>
        <v>-3.674642336495999E-4</v>
      </c>
      <c r="R270" s="15">
        <f t="shared" si="24"/>
        <v>1.5311009735400003E-5</v>
      </c>
      <c r="S270">
        <v>-24</v>
      </c>
      <c r="T270" s="13">
        <v>-24</v>
      </c>
      <c r="U270" s="19">
        <v>1.531101E-5</v>
      </c>
    </row>
    <row r="271" spans="6:21" x14ac:dyDescent="0.25">
      <c r="F271">
        <f t="shared" si="25"/>
        <v>1.0411132492872071</v>
      </c>
      <c r="M271" s="3">
        <f t="shared" si="28"/>
        <v>270</v>
      </c>
      <c r="N271" s="3">
        <f t="shared" si="26"/>
        <v>-3</v>
      </c>
      <c r="O271" s="3">
        <f t="shared" si="27"/>
        <v>10.992924602905742</v>
      </c>
      <c r="P271" s="4">
        <f>( $C$20+$C$21*M271 +$C$22*(M271)^2 +$C$23*(M271)^3+ $C$24*(M271)^4 )*10^(-5)</f>
        <v>-3.5147992930000059E-4</v>
      </c>
      <c r="Q271" s="10">
        <f t="shared" si="23"/>
        <v>-3.5222639121726981E-4</v>
      </c>
      <c r="R271" s="15">
        <f t="shared" si="24"/>
        <v>1.5314190922489996E-5</v>
      </c>
      <c r="S271">
        <v>-23</v>
      </c>
      <c r="T271" s="14">
        <v>-23</v>
      </c>
      <c r="U271" s="18">
        <v>1.5314190999999999E-5</v>
      </c>
    </row>
    <row r="272" spans="6:21" x14ac:dyDescent="0.25">
      <c r="F272">
        <f t="shared" si="25"/>
        <v>1.0419569358022969</v>
      </c>
      <c r="M272" s="3">
        <f t="shared" si="28"/>
        <v>271</v>
      </c>
      <c r="N272" s="3">
        <f t="shared" si="26"/>
        <v>-2</v>
      </c>
      <c r="O272" s="3">
        <f t="shared" si="27"/>
        <v>11.01430087442677</v>
      </c>
      <c r="P272" s="4">
        <f>( $C$20+$C$21*M272 +$C$22*(M272)^2 +$C$23*(M272)^3+ $C$24*(M272)^4 )*10^(-5)</f>
        <v>-3.3623512172913013E-4</v>
      </c>
      <c r="Q272" s="10">
        <f t="shared" si="23"/>
        <v>-3.369815836463999E-4</v>
      </c>
      <c r="R272" s="15">
        <f t="shared" si="24"/>
        <v>1.5317344711200003E-5</v>
      </c>
      <c r="S272">
        <v>-22</v>
      </c>
      <c r="T272" s="13">
        <v>-22</v>
      </c>
      <c r="U272" s="19">
        <v>1.5317345E-5</v>
      </c>
    </row>
    <row r="273" spans="6:24" x14ac:dyDescent="0.25">
      <c r="F273">
        <f t="shared" si="25"/>
        <v>1.0427984998446789</v>
      </c>
      <c r="M273" s="3">
        <f t="shared" si="28"/>
        <v>272</v>
      </c>
      <c r="N273" s="3">
        <f t="shared" si="26"/>
        <v>-1</v>
      </c>
      <c r="O273" s="3">
        <f t="shared" si="27"/>
        <v>11.035664779791693</v>
      </c>
      <c r="P273" s="4">
        <f>( $C$20+$C$21*M273 +$C$22*(M273)^2 +$C$23*(M273)^3+ $C$24*(M273)^4 )*10^(-5)</f>
        <v>-3.2098345279488075E-4</v>
      </c>
      <c r="Q273" s="10">
        <f t="shared" si="23"/>
        <v>-3.2172991471214986E-4</v>
      </c>
      <c r="R273" s="15">
        <f t="shared" si="24"/>
        <v>1.5320472129149997E-5</v>
      </c>
      <c r="S273">
        <v>-21</v>
      </c>
      <c r="T273" s="14">
        <v>-21</v>
      </c>
      <c r="U273" s="18">
        <v>1.5320472E-5</v>
      </c>
    </row>
    <row r="274" spans="6:24" x14ac:dyDescent="0.25">
      <c r="F274">
        <f t="shared" si="25"/>
        <v>1.0436379406839436</v>
      </c>
      <c r="M274" s="3">
        <f t="shared" si="28"/>
        <v>273</v>
      </c>
      <c r="N274" s="3">
        <f t="shared" si="26"/>
        <v>0</v>
      </c>
      <c r="O274" s="3">
        <f t="shared" si="27"/>
        <v>11.057016067398214</v>
      </c>
      <c r="P274" s="4">
        <f>( $C$20+$C$21*M274 +$C$22*(M274)^2 +$C$23*(M274)^3+ $C$24*(M274)^4 )*10^(-5)</f>
        <v>-3.0572502216193019E-4</v>
      </c>
      <c r="Q274" s="10">
        <f t="shared" si="23"/>
        <v>-3.0647148407920001E-4</v>
      </c>
      <c r="R274" s="15">
        <f t="shared" si="24"/>
        <v>1.5323574203960003E-5</v>
      </c>
      <c r="S274">
        <v>-20</v>
      </c>
      <c r="T274" s="13">
        <v>-20</v>
      </c>
      <c r="U274" s="19">
        <v>1.5323573999999999E-5</v>
      </c>
      <c r="X274" s="4"/>
    </row>
    <row r="275" spans="6:24" x14ac:dyDescent="0.25">
      <c r="F275">
        <f t="shared" si="25"/>
        <v>1.0444752574104541</v>
      </c>
      <c r="M275" s="3">
        <f t="shared" si="28"/>
        <v>274</v>
      </c>
      <c r="N275" s="3">
        <f t="shared" si="26"/>
        <v>1</v>
      </c>
      <c r="O275" s="3">
        <f t="shared" si="27"/>
        <v>11.078354480662101</v>
      </c>
      <c r="P275" s="4">
        <f>( $C$20+$C$21*M275 +$C$22*(M275)^2 +$C$23*(M275)^3+ $C$24*(M275)^4 )*10^(-5)</f>
        <v>-2.9045992538448119E-4</v>
      </c>
      <c r="Q275" s="10">
        <f t="shared" si="23"/>
        <v>-2.9120638730174982E-4</v>
      </c>
      <c r="R275" s="15">
        <f t="shared" si="24"/>
        <v>1.5326651963249997E-5</v>
      </c>
      <c r="S275">
        <v>-19</v>
      </c>
      <c r="T275" s="14">
        <v>-19</v>
      </c>
      <c r="U275" s="18">
        <v>1.5326651999999999E-5</v>
      </c>
      <c r="X275" s="4"/>
    </row>
    <row r="276" spans="6:24" x14ac:dyDescent="0.25">
      <c r="F276">
        <f t="shared" si="25"/>
        <v>1.0453104489410308</v>
      </c>
      <c r="M276" s="3">
        <f t="shared" si="28"/>
        <v>275</v>
      </c>
      <c r="N276" s="3">
        <f t="shared" si="26"/>
        <v>2</v>
      </c>
      <c r="O276" s="3">
        <f t="shared" si="27"/>
        <v>11.09967975812277</v>
      </c>
      <c r="P276" s="4">
        <f>( $C$20+$C$21*M276 +$C$22*(M276)^2 +$C$23*(M276)^3+ $C$24*(M276)^4 )*10^(-5)</f>
        <v>-2.75188253906251E-4</v>
      </c>
      <c r="Q276" s="10">
        <f t="shared" si="23"/>
        <v>-2.7593471582352001E-4</v>
      </c>
      <c r="R276" s="15">
        <f t="shared" si="24"/>
        <v>1.5329706434639998E-5</v>
      </c>
      <c r="S276">
        <v>-18</v>
      </c>
      <c r="T276" s="13">
        <v>-18</v>
      </c>
      <c r="U276" s="19">
        <v>1.5329706E-5</v>
      </c>
      <c r="X276" s="4"/>
    </row>
    <row r="277" spans="6:24" x14ac:dyDescent="0.25">
      <c r="F277">
        <f t="shared" si="25"/>
        <v>1.0461435140238606</v>
      </c>
      <c r="M277" s="3">
        <f t="shared" si="28"/>
        <v>276</v>
      </c>
      <c r="N277" s="3">
        <f t="shared" si="26"/>
        <v>3</v>
      </c>
      <c r="O277" s="3">
        <f t="shared" si="27"/>
        <v>11.120991633530766</v>
      </c>
      <c r="P277" s="4">
        <f>( $C$20+$C$21*M277 +$C$22*(M277)^2 +$C$23*(M277)^3+ $C$24*(M277)^4 )*10^(-5)</f>
        <v>-2.5991009506047959E-4</v>
      </c>
      <c r="Q277" s="10">
        <f t="shared" ref="Q277:Q340" si="29">($C$21*(M277-$L$4) + $C$22*(M277^2-$L$4^2) + $C$23*(M277^3-$L$4^3) + $C$24*(M277^4-$L$4^4) ) * 10^-5</f>
        <v>-2.6065655697775001E-4</v>
      </c>
      <c r="R277" s="15">
        <f t="shared" ref="R277:R340" si="30">( $C$21 + $C$22*(M277+$L$4) + $C$23 * (M277^2+$L$4^2 + M277*$L$4) + $C$24*(M277+$L$4)*(M277^2+$L$4^2) )*10^(-5)</f>
        <v>1.5332738645749998E-5</v>
      </c>
      <c r="S277">
        <v>-17</v>
      </c>
      <c r="T277" s="14">
        <v>-17</v>
      </c>
      <c r="U277" s="18">
        <v>1.5332739E-5</v>
      </c>
      <c r="X277" s="4"/>
    </row>
    <row r="278" spans="6:24" x14ac:dyDescent="0.25">
      <c r="F278">
        <f t="shared" si="25"/>
        <v>1.0469744512441252</v>
      </c>
      <c r="M278" s="3">
        <f t="shared" si="28"/>
        <v>277</v>
      </c>
      <c r="N278" s="3">
        <f t="shared" si="26"/>
        <v>4</v>
      </c>
      <c r="O278" s="3">
        <f t="shared" si="27"/>
        <v>11.142289835955207</v>
      </c>
      <c r="P278" s="4">
        <f>( $C$20+$C$21*M278 +$C$22*(M278)^2 +$C$23*(M278)^3+ $C$24*(M278)^4 )*10^(-5)</f>
        <v>-2.4462553206993151E-4</v>
      </c>
      <c r="Q278" s="10">
        <f t="shared" si="29"/>
        <v>-2.4537199398719998E-4</v>
      </c>
      <c r="R278" s="15">
        <f t="shared" si="30"/>
        <v>1.5335749624199999E-5</v>
      </c>
      <c r="S278">
        <v>-16</v>
      </c>
      <c r="T278" s="13">
        <v>-16</v>
      </c>
      <c r="U278" s="19">
        <v>1.533575E-5</v>
      </c>
      <c r="X278" s="4"/>
    </row>
    <row r="279" spans="6:24" x14ac:dyDescent="0.25">
      <c r="F279">
        <f t="shared" si="25"/>
        <v>1.0478032590290098</v>
      </c>
      <c r="M279" s="3">
        <f t="shared" si="28"/>
        <v>278</v>
      </c>
      <c r="N279" s="3">
        <f t="shared" si="26"/>
        <v>5</v>
      </c>
      <c r="O279" s="3">
        <f t="shared" si="27"/>
        <v>11.163574089877123</v>
      </c>
      <c r="P279" s="4">
        <f>( $C$20+$C$21*M279 +$C$22*(M279)^2 +$C$23*(M279)^3+ $C$24*(M279)^4 )*10^(-5)</f>
        <v>-2.2933464404688026E-4</v>
      </c>
      <c r="Q279" s="10">
        <f t="shared" si="29"/>
        <v>-2.3008110596415014E-4</v>
      </c>
      <c r="R279" s="15">
        <f t="shared" si="30"/>
        <v>1.5338740397609997E-5</v>
      </c>
      <c r="S279">
        <v>-15</v>
      </c>
      <c r="T279" s="14">
        <v>-15</v>
      </c>
      <c r="U279" s="18">
        <v>1.5338739999999999E-5</v>
      </c>
      <c r="X279" s="4"/>
    </row>
    <row r="280" spans="6:24" x14ac:dyDescent="0.25">
      <c r="F280">
        <f t="shared" si="25"/>
        <v>1.0486299356525421</v>
      </c>
      <c r="M280" s="3">
        <f t="shared" si="28"/>
        <v>279</v>
      </c>
      <c r="N280" s="3">
        <f t="shared" si="26"/>
        <v>6</v>
      </c>
      <c r="O280" s="3">
        <f t="shared" si="27"/>
        <v>11.184844115279976</v>
      </c>
      <c r="P280" s="4">
        <f>( $C$20+$C$21*M280 +$C$22*(M280)^2 +$C$23*(M280)^3+ $C$24*(M280)^4 )*10^(-5)</f>
        <v>-2.1403750599313044E-4</v>
      </c>
      <c r="Q280" s="10">
        <f t="shared" si="29"/>
        <v>-2.1478396791040007E-4</v>
      </c>
      <c r="R280" s="15">
        <f t="shared" si="30"/>
        <v>1.5341711993600001E-5</v>
      </c>
      <c r="S280">
        <v>-14</v>
      </c>
      <c r="T280" s="13">
        <v>-14</v>
      </c>
      <c r="U280" s="19">
        <v>1.5341711999999999E-5</v>
      </c>
      <c r="X280" s="4"/>
    </row>
    <row r="281" spans="6:24" x14ac:dyDescent="0.25">
      <c r="F281">
        <f t="shared" si="25"/>
        <v>1.0494544792407083</v>
      </c>
      <c r="M281" s="3">
        <f t="shared" si="28"/>
        <v>280</v>
      </c>
      <c r="N281" s="3">
        <f t="shared" si="26"/>
        <v>7</v>
      </c>
      <c r="O281" s="3">
        <f t="shared" si="27"/>
        <v>11.20609962774885</v>
      </c>
      <c r="P281" s="4">
        <f>( $C$20+$C$21*M281 +$C$22*(M281)^2 +$C$23*(M281)^3+ $C$24*(M281)^4 )*10^(-5)</f>
        <v>-1.9873418880000018E-4</v>
      </c>
      <c r="Q281" s="10">
        <f t="shared" si="29"/>
        <v>-1.9948065071726992E-4</v>
      </c>
      <c r="R281" s="15">
        <f t="shared" si="30"/>
        <v>1.5344665439789996E-5</v>
      </c>
      <c r="S281">
        <v>-13</v>
      </c>
      <c r="T281" s="14">
        <v>-13</v>
      </c>
      <c r="U281" s="18">
        <v>1.5344665E-5</v>
      </c>
      <c r="X281" s="4"/>
    </row>
    <row r="282" spans="6:24" x14ac:dyDescent="0.25">
      <c r="F282">
        <f t="shared" si="25"/>
        <v>1.0502768877757802</v>
      </c>
      <c r="M282" s="3">
        <f t="shared" si="28"/>
        <v>281</v>
      </c>
      <c r="N282" s="3">
        <f t="shared" si="26"/>
        <v>8</v>
      </c>
      <c r="O282" s="3">
        <f t="shared" si="27"/>
        <v>11.227340338550876</v>
      </c>
      <c r="P282" s="4">
        <f>( $C$20+$C$21*M282 +$C$22*(M282)^2 +$C$23*(M282)^3+ $C$24*(M282)^4 )*10^(-5)</f>
        <v>-1.8342475924832983E-4</v>
      </c>
      <c r="Q282" s="10">
        <f t="shared" si="29"/>
        <v>-1.8417122116559995E-4</v>
      </c>
      <c r="R282" s="15">
        <f t="shared" si="30"/>
        <v>1.5347601763800005E-5</v>
      </c>
      <c r="S282">
        <v>-12</v>
      </c>
      <c r="T282" s="13">
        <v>-12</v>
      </c>
      <c r="U282" s="19">
        <v>1.5347602000000001E-5</v>
      </c>
      <c r="X282" s="4"/>
    </row>
    <row r="283" spans="6:24" x14ac:dyDescent="0.25">
      <c r="F283">
        <f t="shared" si="25"/>
        <v>1.051097159101289</v>
      </c>
      <c r="M283" s="3">
        <f t="shared" si="28"/>
        <v>282</v>
      </c>
      <c r="N283" s="3">
        <f t="shared" si="26"/>
        <v>9</v>
      </c>
      <c r="O283" s="3">
        <f t="shared" si="27"/>
        <v>11.248565954733772</v>
      </c>
      <c r="P283" s="4">
        <f>( $C$20+$C$21*M283 +$C$22*(M283)^2 +$C$23*(M283)^3+ $C$24*(M283)^4 )*10^(-5)</f>
        <v>-1.6810928000848068E-4</v>
      </c>
      <c r="Q283" s="10">
        <f t="shared" si="29"/>
        <v>-1.6885574192574998E-4</v>
      </c>
      <c r="R283" s="15">
        <f t="shared" si="30"/>
        <v>1.535052199325E-5</v>
      </c>
      <c r="S283">
        <v>-11</v>
      </c>
      <c r="T283" s="14">
        <v>-11</v>
      </c>
      <c r="U283" s="18">
        <v>1.5350522000000002E-5</v>
      </c>
      <c r="X283" s="4"/>
    </row>
    <row r="284" spans="6:24" x14ac:dyDescent="0.25">
      <c r="F284">
        <f t="shared" si="25"/>
        <v>1.051915290926118</v>
      </c>
      <c r="M284" s="3">
        <f t="shared" si="28"/>
        <v>283</v>
      </c>
      <c r="N284" s="3">
        <f t="shared" si="26"/>
        <v>10</v>
      </c>
      <c r="O284" s="3">
        <f t="shared" si="27"/>
        <v>11.269776179203108</v>
      </c>
      <c r="P284" s="4">
        <f>( $C$20+$C$21*M284 +$C$22*(M284)^2 +$C$23*(M284)^3+ $C$24*(M284)^4 )*10^(-5)</f>
        <v>-1.5278780964033019E-4</v>
      </c>
      <c r="Q284" s="10">
        <f t="shared" si="29"/>
        <v>-1.5353427155759996E-4</v>
      </c>
      <c r="R284" s="15">
        <f t="shared" si="30"/>
        <v>1.5353427155760003E-5</v>
      </c>
      <c r="S284">
        <v>-10</v>
      </c>
      <c r="T284" s="13">
        <v>-10</v>
      </c>
      <c r="U284" s="19">
        <v>1.5353427000000002E-5</v>
      </c>
      <c r="X284" s="4"/>
    </row>
    <row r="285" spans="6:24" x14ac:dyDescent="0.25">
      <c r="F285">
        <f t="shared" si="25"/>
        <v>1.0527312808296045</v>
      </c>
      <c r="M285" s="3">
        <f t="shared" si="28"/>
        <v>284</v>
      </c>
      <c r="N285" s="3">
        <f t="shared" si="26"/>
        <v>11</v>
      </c>
      <c r="O285" s="3">
        <f t="shared" si="27"/>
        <v>11.290970710827088</v>
      </c>
      <c r="P285" s="4">
        <f>( $C$20+$C$21*M285 +$C$22*(M285)^2 +$C$23*(M285)^3+ $C$24*(M285)^4 )*10^(-5)</f>
        <v>-1.3746040259328055E-4</v>
      </c>
      <c r="Q285" s="10">
        <f t="shared" si="29"/>
        <v>-1.3820686451054994E-4</v>
      </c>
      <c r="R285" s="15">
        <f t="shared" si="30"/>
        <v>1.5356318278949999E-5</v>
      </c>
      <c r="S285">
        <v>-9</v>
      </c>
      <c r="T285" s="14">
        <v>-9</v>
      </c>
      <c r="U285" s="18">
        <v>1.5356318E-5</v>
      </c>
      <c r="X285" s="4"/>
    </row>
    <row r="286" spans="6:24" x14ac:dyDescent="0.25">
      <c r="F286">
        <f t="shared" si="25"/>
        <v>1.0535451262647939</v>
      </c>
      <c r="M286" s="3">
        <f t="shared" si="28"/>
        <v>285</v>
      </c>
      <c r="N286" s="3">
        <f t="shared" si="26"/>
        <v>12</v>
      </c>
      <c r="O286" s="3">
        <f t="shared" si="27"/>
        <v>11.312149244494865</v>
      </c>
      <c r="P286" s="4">
        <f>( $C$20+$C$21*M286 +$C$22*(M286)^2 +$C$23*(M286)^3+ $C$24*(M286)^4 )*10^(-5)</f>
        <v>-1.2212710920625101E-4</v>
      </c>
      <c r="Q286" s="10">
        <f t="shared" si="29"/>
        <v>-1.2287357112351996E-4</v>
      </c>
      <c r="R286" s="15">
        <f t="shared" si="30"/>
        <v>1.5359196390439996E-5</v>
      </c>
      <c r="S286">
        <v>-8</v>
      </c>
      <c r="T286" s="13">
        <v>-8</v>
      </c>
      <c r="U286" s="19">
        <v>1.5359195999999999E-5</v>
      </c>
      <c r="X286" s="4"/>
    </row>
    <row r="287" spans="6:24" x14ac:dyDescent="0.25">
      <c r="F287">
        <f t="shared" si="25"/>
        <v>1.0543568245630865</v>
      </c>
      <c r="M287" s="3">
        <f t="shared" si="28"/>
        <v>286</v>
      </c>
      <c r="N287" s="3">
        <f t="shared" si="26"/>
        <v>13</v>
      </c>
      <c r="O287" s="3">
        <f t="shared" si="27"/>
        <v>11.333311471212182</v>
      </c>
      <c r="P287" s="4">
        <f>( $C$20+$C$21*M287 +$C$22*(M287)^2 +$C$23*(M287)^3+ $C$24*(M287)^4 )*10^(-5)</f>
        <v>-1.0678797570768112E-4</v>
      </c>
      <c r="Q287" s="10">
        <f t="shared" si="29"/>
        <v>-1.0753443762494995E-4</v>
      </c>
      <c r="R287" s="15">
        <f t="shared" si="30"/>
        <v>1.5362062517849993E-5</v>
      </c>
      <c r="S287">
        <v>-7</v>
      </c>
      <c r="T287" s="14">
        <v>-7</v>
      </c>
      <c r="U287" s="18">
        <v>1.5362062999999999E-5</v>
      </c>
      <c r="X287" s="4"/>
    </row>
    <row r="288" spans="6:24" x14ac:dyDescent="0.25">
      <c r="F288">
        <f t="shared" si="25"/>
        <v>1.0551663729386291</v>
      </c>
      <c r="M288" s="3">
        <f t="shared" si="28"/>
        <v>287</v>
      </c>
      <c r="N288" s="3">
        <f t="shared" si="26"/>
        <v>14</v>
      </c>
      <c r="O288" s="3">
        <f t="shared" si="27"/>
        <v>11.354457078191922</v>
      </c>
      <c r="P288" s="4">
        <f>( $C$20+$C$21*M288 +$C$22*(M288)^2 +$C$23*(M288)^3+ $C$24*(M288)^4 )*10^(-5)</f>
        <v>-9.1443044215530595E-5</v>
      </c>
      <c r="Q288" s="10">
        <f t="shared" si="29"/>
        <v>-9.2189506132799959E-5</v>
      </c>
      <c r="R288" s="15">
        <f t="shared" si="30"/>
        <v>1.5364917688799989E-5</v>
      </c>
      <c r="S288">
        <v>-6</v>
      </c>
      <c r="T288" s="13">
        <v>-6</v>
      </c>
      <c r="U288" s="19">
        <v>1.5364917999999998E-5</v>
      </c>
      <c r="X288" s="4"/>
    </row>
    <row r="289" spans="6:24" x14ac:dyDescent="0.25">
      <c r="F289">
        <f t="shared" si="25"/>
        <v>1.0559737684917394</v>
      </c>
      <c r="M289" s="3">
        <f t="shared" si="28"/>
        <v>288</v>
      </c>
      <c r="N289" s="3">
        <f t="shared" si="26"/>
        <v>15</v>
      </c>
      <c r="O289" s="3">
        <f t="shared" si="27"/>
        <v>11.375585748920601</v>
      </c>
      <c r="P289" s="4">
        <f>( $C$20+$C$21*M289 +$C$22*(M289)^2 +$C$23*(M289)^3+ $C$24*(M289)^4 )*10^(-5)</f>
        <v>-7.6092352737280617E-5</v>
      </c>
      <c r="Q289" s="10">
        <f t="shared" si="29"/>
        <v>-7.6838814654550008E-5</v>
      </c>
      <c r="R289" s="15">
        <f t="shared" si="30"/>
        <v>1.536776293091E-5</v>
      </c>
      <c r="S289">
        <v>-5</v>
      </c>
      <c r="T289" s="14">
        <v>-5</v>
      </c>
      <c r="U289" s="18">
        <v>1.5367763000000001E-5</v>
      </c>
      <c r="X289" s="4"/>
    </row>
    <row r="290" spans="6:24" x14ac:dyDescent="0.25">
      <c r="F290">
        <f t="shared" si="25"/>
        <v>1.0567790082126862</v>
      </c>
      <c r="M290" s="3">
        <f t="shared" si="28"/>
        <v>289</v>
      </c>
      <c r="N290" s="3">
        <f t="shared" si="26"/>
        <v>16</v>
      </c>
      <c r="O290" s="3">
        <f t="shared" si="27"/>
        <v>11.39669716323543</v>
      </c>
      <c r="P290" s="4">
        <f>( $C$20+$C$21*M290 +$C$22*(M290)^2 +$C$23*(M290)^3+ $C$24*(M290)^4 )*10^(-5)</f>
        <v>-6.073593516993086E-5</v>
      </c>
      <c r="Q290" s="10">
        <f t="shared" si="29"/>
        <v>-6.1482397087199959E-5</v>
      </c>
      <c r="R290" s="15">
        <f t="shared" si="30"/>
        <v>1.537059927179999E-5</v>
      </c>
      <c r="S290">
        <v>-4</v>
      </c>
      <c r="T290" s="13">
        <v>-4</v>
      </c>
      <c r="U290" s="19">
        <v>1.5370598999999999E-5</v>
      </c>
      <c r="X290" s="4"/>
    </row>
    <row r="291" spans="6:24" x14ac:dyDescent="0.25">
      <c r="F291">
        <f t="shared" si="25"/>
        <v>1.0575820889859813</v>
      </c>
      <c r="M291" s="3">
        <f t="shared" si="28"/>
        <v>290</v>
      </c>
      <c r="N291" s="3">
        <f t="shared" si="26"/>
        <v>17</v>
      </c>
      <c r="O291" s="3">
        <f t="shared" si="27"/>
        <v>11.417790997415958</v>
      </c>
      <c r="P291" s="4">
        <f>( $C$20+$C$21*M291 +$C$22*(M291)^2 +$C$23*(M291)^3+ $C$24*(M291)^4 )*10^(-5)</f>
        <v>-4.5373821300000828E-5</v>
      </c>
      <c r="Q291" s="10">
        <f t="shared" si="29"/>
        <v>-4.6120283217269968E-5</v>
      </c>
      <c r="R291" s="15">
        <f t="shared" si="30"/>
        <v>1.5373427739089997E-5</v>
      </c>
      <c r="S291">
        <v>-3</v>
      </c>
      <c r="T291" s="14">
        <v>-3</v>
      </c>
      <c r="U291" s="18">
        <v>1.5373428000000001E-5</v>
      </c>
      <c r="X291" s="4"/>
    </row>
    <row r="292" spans="6:24" x14ac:dyDescent="0.25">
      <c r="F292">
        <f t="shared" si="25"/>
        <v>1.0583830075932354</v>
      </c>
      <c r="M292" s="3">
        <f t="shared" si="28"/>
        <v>291</v>
      </c>
      <c r="N292" s="3">
        <f t="shared" si="26"/>
        <v>18</v>
      </c>
      <c r="O292" s="3">
        <f t="shared" si="27"/>
        <v>11.438866924239317</v>
      </c>
      <c r="P292" s="4">
        <f>( $C$20+$C$21*M292 +$C$22*(M292)^2 +$C$23*(M292)^3+ $C$24*(M292)^4 )*10^(-5)</f>
        <v>-3.0006036803530381E-5</v>
      </c>
      <c r="Q292" s="10">
        <f t="shared" si="29"/>
        <v>-3.0752498720799981E-5</v>
      </c>
      <c r="R292" s="15">
        <f t="shared" si="30"/>
        <v>1.5376249360399991E-5</v>
      </c>
      <c r="S292">
        <v>-2</v>
      </c>
      <c r="T292" s="13">
        <v>-2</v>
      </c>
      <c r="U292" s="19">
        <v>1.5376249000000001E-5</v>
      </c>
      <c r="X292" s="4"/>
    </row>
    <row r="293" spans="6:24" x14ac:dyDescent="0.25">
      <c r="F293">
        <f t="shared" si="25"/>
        <v>1.0591817607176353</v>
      </c>
      <c r="M293" s="3">
        <f t="shared" si="28"/>
        <v>292</v>
      </c>
      <c r="N293" s="3">
        <f t="shared" si="26"/>
        <v>19</v>
      </c>
      <c r="O293" s="3">
        <f t="shared" si="27"/>
        <v>11.459924613079167</v>
      </c>
      <c r="P293" s="4">
        <f>( $C$20+$C$21*M293 +$C$22*(M293)^2 +$C$23*(M293)^3+ $C$24*(M293)^4 )*10^(-5)</f>
        <v>-1.463260324608129E-5</v>
      </c>
      <c r="Q293" s="10">
        <f t="shared" si="29"/>
        <v>-1.537906516335E-5</v>
      </c>
      <c r="R293" s="15">
        <f t="shared" si="30"/>
        <v>1.537906516335E-5</v>
      </c>
      <c r="S293">
        <v>-1</v>
      </c>
      <c r="T293" s="14">
        <v>-1</v>
      </c>
      <c r="U293" s="18">
        <v>1.5379065000000001E-5</v>
      </c>
      <c r="X293" s="4"/>
    </row>
    <row r="294" spans="6:24" x14ac:dyDescent="0.25">
      <c r="F294">
        <f t="shared" si="25"/>
        <v>1.0599783449466287</v>
      </c>
      <c r="M294" s="3">
        <f t="shared" si="28"/>
        <v>293</v>
      </c>
      <c r="N294" s="3">
        <f t="shared" si="26"/>
        <v>20</v>
      </c>
      <c r="O294" s="3">
        <f t="shared" si="27"/>
        <v>11.480963729958701</v>
      </c>
      <c r="P294" s="4">
        <f>( $C$20+$C$21*M294 +$C$22*(M294)^2 +$C$23*(M294)^3+ $C$24*(M294)^4 )*10^(-5)</f>
        <v>7.4646191726984066E-7</v>
      </c>
      <c r="Q294" s="10">
        <f t="shared" si="29"/>
        <v>0</v>
      </c>
      <c r="R294" s="15">
        <f t="shared" si="30"/>
        <v>1.5381876175559993E-5</v>
      </c>
      <c r="S294">
        <v>0</v>
      </c>
      <c r="T294" s="13">
        <v>0</v>
      </c>
      <c r="U294" s="19">
        <v>1.5381876E-5</v>
      </c>
      <c r="X294" s="4"/>
    </row>
    <row r="295" spans="6:24" x14ac:dyDescent="0.25">
      <c r="F295">
        <f t="shared" si="25"/>
        <v>1.0607727567755205</v>
      </c>
      <c r="M295" s="3">
        <f t="shared" si="28"/>
        <v>294</v>
      </c>
      <c r="N295" s="3">
        <f t="shared" si="26"/>
        <v>21</v>
      </c>
      <c r="O295" s="3">
        <f t="shared" si="27"/>
        <v>11.501983937628667</v>
      </c>
      <c r="P295" s="4">
        <f>( $C$20+$C$21*M295 +$C$22*(M295)^2 +$C$23*(M295)^3+ $C$24*(M295)^4 )*10^(-5)</f>
        <v>1.613114534191965E-5</v>
      </c>
      <c r="Q295" s="10">
        <f t="shared" si="29"/>
        <v>1.5384683424649996E-5</v>
      </c>
      <c r="R295" s="15">
        <f t="shared" si="30"/>
        <v>1.5384683424649996E-5</v>
      </c>
      <c r="S295">
        <v>1</v>
      </c>
      <c r="T295" s="14">
        <v>1</v>
      </c>
      <c r="U295" s="18">
        <v>1.5384682999999999E-5</v>
      </c>
      <c r="X295" s="4"/>
    </row>
    <row r="296" spans="6:24" x14ac:dyDescent="0.25">
      <c r="F296">
        <f t="shared" si="25"/>
        <v>1.0615649926109256</v>
      </c>
      <c r="M296" s="3">
        <f t="shared" si="28"/>
        <v>295</v>
      </c>
      <c r="N296" s="3">
        <f t="shared" si="26"/>
        <v>22</v>
      </c>
      <c r="O296" s="3">
        <f t="shared" si="27"/>
        <v>11.522984895642768</v>
      </c>
      <c r="P296" s="4">
        <f>( $C$20+$C$21*M296 +$C$22*(M296)^2 +$C$23*(M296)^3+ $C$24*(M296)^4 )*10^(-5)</f>
        <v>3.1521437793749954E-5</v>
      </c>
      <c r="Q296" s="10">
        <f t="shared" si="29"/>
        <v>3.0774975876479981E-5</v>
      </c>
      <c r="R296" s="15">
        <f t="shared" si="30"/>
        <v>1.538748793823999E-5</v>
      </c>
      <c r="S296">
        <v>2</v>
      </c>
      <c r="T296" s="13">
        <v>2</v>
      </c>
      <c r="U296" s="19">
        <v>1.5387487999999998E-5</v>
      </c>
      <c r="X296" s="4"/>
    </row>
    <row r="297" spans="6:24" x14ac:dyDescent="0.25">
      <c r="F297">
        <f t="shared" si="25"/>
        <v>1.0623550487738669</v>
      </c>
      <c r="M297" s="3">
        <f t="shared" si="28"/>
        <v>296</v>
      </c>
      <c r="N297" s="3">
        <f t="shared" si="26"/>
        <v>23</v>
      </c>
      <c r="O297" s="3">
        <f t="shared" si="27"/>
        <v>11.543966260424734</v>
      </c>
      <c r="P297" s="4">
        <f>( $C$20+$C$21*M297 +$C$22*(M297)^2 +$C$23*(M297)^3+ $C$24*(M297)^4 )*10^(-5)</f>
        <v>4.6917334149118238E-5</v>
      </c>
      <c r="Q297" s="10">
        <f t="shared" si="29"/>
        <v>4.6170872231849986E-5</v>
      </c>
      <c r="R297" s="15">
        <f t="shared" si="30"/>
        <v>1.5390290743949993E-5</v>
      </c>
      <c r="S297">
        <v>3</v>
      </c>
      <c r="T297" s="14">
        <v>3</v>
      </c>
      <c r="U297" s="18">
        <v>1.5390290999999999E-5</v>
      </c>
      <c r="X297" s="4"/>
    </row>
    <row r="298" spans="6:24" x14ac:dyDescent="0.25">
      <c r="F298">
        <f t="shared" si="25"/>
        <v>1.0631429215029584</v>
      </c>
      <c r="M298" s="3">
        <f t="shared" si="28"/>
        <v>297</v>
      </c>
      <c r="N298" s="3">
        <f t="shared" si="26"/>
        <v>24</v>
      </c>
      <c r="O298" s="3">
        <f t="shared" si="27"/>
        <v>11.564927685338692</v>
      </c>
      <c r="P298" s="4">
        <f>( $C$20+$C$21*M298 +$C$22*(M298)^2 +$C$23*(M298)^3+ $C$24*(M298)^4 )*10^(-5)</f>
        <v>6.2318833394869847E-5</v>
      </c>
      <c r="Q298" s="10">
        <f t="shared" si="29"/>
        <v>6.1572371477599955E-5</v>
      </c>
      <c r="R298" s="15">
        <f t="shared" si="30"/>
        <v>1.5393092869399989E-5</v>
      </c>
      <c r="S298">
        <v>4</v>
      </c>
      <c r="T298" s="13">
        <v>4</v>
      </c>
      <c r="U298" s="19">
        <v>1.5393093000000001E-5</v>
      </c>
      <c r="X298" s="4"/>
    </row>
    <row r="299" spans="6:24" x14ac:dyDescent="0.25">
      <c r="F299">
        <f t="shared" si="25"/>
        <v>1.0639286069570772</v>
      </c>
      <c r="M299" s="3">
        <f t="shared" si="28"/>
        <v>298</v>
      </c>
      <c r="N299" s="3">
        <f t="shared" si="26"/>
        <v>25</v>
      </c>
      <c r="O299" s="3">
        <f t="shared" si="27"/>
        <v>11.585868820746935</v>
      </c>
      <c r="P299" s="4">
        <f>( $C$20+$C$21*M299 +$C$22*(M299)^2 +$C$23*(M299)^3+ $C$24*(M299)^4 )*10^(-5)</f>
        <v>7.7725938628318833E-5</v>
      </c>
      <c r="Q299" s="10">
        <f t="shared" si="29"/>
        <v>7.6979476711049971E-5</v>
      </c>
      <c r="R299" s="15">
        <f t="shared" si="30"/>
        <v>1.5395895342209997E-5</v>
      </c>
      <c r="S299">
        <v>5</v>
      </c>
      <c r="T299" s="14">
        <v>5</v>
      </c>
      <c r="U299" s="18">
        <v>1.5395894999999999E-5</v>
      </c>
      <c r="X299" s="4"/>
    </row>
    <row r="300" spans="6:24" x14ac:dyDescent="0.25">
      <c r="F300">
        <f t="shared" si="25"/>
        <v>1.0647121012187881</v>
      </c>
      <c r="M300" s="3">
        <f t="shared" si="28"/>
        <v>299</v>
      </c>
      <c r="N300" s="3">
        <f t="shared" si="26"/>
        <v>26</v>
      </c>
      <c r="O300" s="3">
        <f t="shared" si="27"/>
        <v>11.606789314088701</v>
      </c>
      <c r="P300" s="4">
        <f>( $C$20+$C$21*M300 +$C$22*(M300)^2 +$C$23*(M300)^3+ $C$24*(M300)^4 )*10^(-5)</f>
        <v>9.3138657057268974E-5</v>
      </c>
      <c r="Q300" s="10">
        <f t="shared" si="29"/>
        <v>9.239219513999999E-5</v>
      </c>
      <c r="R300" s="15">
        <f t="shared" si="30"/>
        <v>1.5398699189999993E-5</v>
      </c>
      <c r="S300">
        <v>6</v>
      </c>
      <c r="T300" s="13">
        <v>6</v>
      </c>
      <c r="U300" s="19">
        <v>1.5398698999999999E-5</v>
      </c>
      <c r="X300" s="4"/>
    </row>
    <row r="301" spans="6:24" x14ac:dyDescent="0.25">
      <c r="F301">
        <f t="shared" si="25"/>
        <v>1.0654934002973278</v>
      </c>
      <c r="M301" s="3">
        <f t="shared" si="28"/>
        <v>300</v>
      </c>
      <c r="N301" s="3">
        <f t="shared" si="26"/>
        <v>27</v>
      </c>
      <c r="O301" s="3">
        <f t="shared" si="27"/>
        <v>11.627688809948259</v>
      </c>
      <c r="P301" s="4">
        <f>( $C$20+$C$21*M301 +$C$22*(M301)^2 +$C$23*(M301)^3+ $C$24*(M301)^4 )*10^(-5)</f>
        <v>1.0855699999999985E-4</v>
      </c>
      <c r="Q301" s="10">
        <f t="shared" si="29"/>
        <v>1.0781053808273004E-4</v>
      </c>
      <c r="R301" s="15">
        <f t="shared" si="30"/>
        <v>1.5401505440390002E-5</v>
      </c>
      <c r="S301">
        <v>7</v>
      </c>
      <c r="T301" s="14">
        <v>7</v>
      </c>
      <c r="U301" s="18">
        <v>1.5401504999999998E-5</v>
      </c>
      <c r="X301" s="4"/>
    </row>
    <row r="302" spans="6:24" x14ac:dyDescent="0.25">
      <c r="F302">
        <f t="shared" si="25"/>
        <v>1.0662725001304381</v>
      </c>
      <c r="M302" s="3">
        <f t="shared" si="28"/>
        <v>301</v>
      </c>
      <c r="N302" s="3">
        <f t="shared" si="26"/>
        <v>28</v>
      </c>
      <c r="O302" s="3">
        <f t="shared" si="27"/>
        <v>11.648566950093144</v>
      </c>
      <c r="P302" s="4">
        <f>( $C$20+$C$21*M302 +$C$22*(M302)^2 +$C$23*(M302)^3+ $C$24*(M302)^4 )*10^(-5)</f>
        <v>1.2398098288526912E-4</v>
      </c>
      <c r="Q302" s="10">
        <f t="shared" si="29"/>
        <v>1.2323452096799997E-4</v>
      </c>
      <c r="R302" s="15">
        <f t="shared" si="30"/>
        <v>1.5404315120999997E-5</v>
      </c>
      <c r="S302">
        <v>8</v>
      </c>
      <c r="T302" s="13">
        <v>8</v>
      </c>
      <c r="U302" s="19">
        <v>1.5404314999999999E-5</v>
      </c>
      <c r="X302" s="4"/>
    </row>
    <row r="303" spans="6:24" x14ac:dyDescent="0.25">
      <c r="F303">
        <f t="shared" si="25"/>
        <v>1.0670493965884305</v>
      </c>
      <c r="M303" s="3">
        <f t="shared" si="28"/>
        <v>302</v>
      </c>
      <c r="N303" s="3">
        <f t="shared" si="26"/>
        <v>29</v>
      </c>
      <c r="O303" s="3">
        <f t="shared" si="27"/>
        <v>11.669423373572945</v>
      </c>
      <c r="P303" s="4">
        <f>( $C$20+$C$21*M303 +$C$22*(M303)^2 +$C$23*(M303)^3+ $C$24*(M303)^4 )*10^(-5)</f>
        <v>1.3941062525231929E-4</v>
      </c>
      <c r="Q303" s="10">
        <f t="shared" si="29"/>
        <v>1.3866416333504995E-4</v>
      </c>
      <c r="R303" s="15">
        <f t="shared" si="30"/>
        <v>1.5407129259449996E-5</v>
      </c>
      <c r="S303">
        <v>9</v>
      </c>
      <c r="T303" s="14">
        <v>9</v>
      </c>
      <c r="U303" s="18">
        <v>1.5407129E-5</v>
      </c>
      <c r="X303" s="4"/>
    </row>
    <row r="304" spans="6:24" x14ac:dyDescent="0.25">
      <c r="F304">
        <f t="shared" si="25"/>
        <v>1.0678240854761754</v>
      </c>
      <c r="M304" s="3">
        <f t="shared" si="28"/>
        <v>303</v>
      </c>
      <c r="N304" s="3">
        <f t="shared" si="26"/>
        <v>30</v>
      </c>
      <c r="O304" s="3">
        <f t="shared" si="27"/>
        <v>11.690257716763556</v>
      </c>
      <c r="P304" s="4">
        <f>( $C$20+$C$21*M304 +$C$22*(M304)^2 +$C$23*(M304)^3+ $C$24*(M304)^4 )*10^(-5)</f>
        <v>1.5484595075086988E-4</v>
      </c>
      <c r="Q304" s="10">
        <f t="shared" si="29"/>
        <v>1.5409948883360003E-4</v>
      </c>
      <c r="R304" s="15">
        <f t="shared" si="30"/>
        <v>1.5409948883359999E-5</v>
      </c>
      <c r="S304">
        <v>10</v>
      </c>
      <c r="X304" s="4"/>
    </row>
    <row r="305" spans="6:24" x14ac:dyDescent="0.25">
      <c r="F305">
        <f t="shared" si="25"/>
        <v>1.0685965625354186</v>
      </c>
      <c r="M305" s="3">
        <f t="shared" si="28"/>
        <v>304</v>
      </c>
      <c r="N305" s="3">
        <f t="shared" si="26"/>
        <v>31</v>
      </c>
      <c r="O305" s="3">
        <f t="shared" si="27"/>
        <v>11.711069613420936</v>
      </c>
      <c r="P305" s="4">
        <f>( $C$20+$C$21*M305 +$C$22*(M305)^2 +$C$23*(M305)^3+ $C$24*(M305)^4 )*10^(-5)</f>
        <v>1.702869871411187E-4</v>
      </c>
      <c r="Q305" s="10">
        <f t="shared" si="29"/>
        <v>1.6954052522384996E-4</v>
      </c>
      <c r="R305" s="15">
        <f t="shared" si="30"/>
        <v>1.5412775020349998E-5</v>
      </c>
      <c r="S305">
        <v>11</v>
      </c>
      <c r="X305" s="4"/>
    </row>
    <row r="306" spans="6:24" x14ac:dyDescent="0.25">
      <c r="F306">
        <f t="shared" si="25"/>
        <v>1.0693668234477798</v>
      </c>
      <c r="M306" s="3">
        <f t="shared" si="28"/>
        <v>305</v>
      </c>
      <c r="N306" s="3">
        <f t="shared" si="26"/>
        <v>32</v>
      </c>
      <c r="O306" s="3">
        <f t="shared" si="27"/>
        <v>11.731858694754086</v>
      </c>
      <c r="P306" s="4">
        <f>( $C$20+$C$21*M306 +$C$22*(M306)^2 +$C$23*(M306)^3+ $C$24*(M306)^4 )*10^(-5)</f>
        <v>1.857337662937488E-4</v>
      </c>
      <c r="Q306" s="10">
        <f t="shared" si="29"/>
        <v>1.8498730437647995E-4</v>
      </c>
      <c r="R306" s="15">
        <f t="shared" si="30"/>
        <v>1.5415608698039991E-5</v>
      </c>
      <c r="S306">
        <v>12</v>
      </c>
      <c r="X306" s="4"/>
    </row>
    <row r="307" spans="6:24" x14ac:dyDescent="0.25">
      <c r="F307">
        <f t="shared" si="25"/>
        <v>1.0701348638371968</v>
      </c>
      <c r="M307" s="3">
        <f t="shared" si="28"/>
        <v>306</v>
      </c>
      <c r="N307" s="3">
        <f t="shared" si="26"/>
        <v>33</v>
      </c>
      <c r="O307" s="3">
        <f t="shared" si="27"/>
        <v>11.752624589483988</v>
      </c>
      <c r="P307" s="4">
        <f>( $C$20+$C$21*M307 +$C$22*(M307)^2 +$C$23*(M307)^3+ $C$24*(M307)^4 )*10^(-5)</f>
        <v>2.0118632418991925E-4</v>
      </c>
      <c r="Q307" s="10">
        <f t="shared" si="29"/>
        <v>2.0043986227264986E-4</v>
      </c>
      <c r="R307" s="15">
        <f t="shared" si="30"/>
        <v>1.5418450944050002E-5</v>
      </c>
      <c r="S307">
        <v>13</v>
      </c>
      <c r="X307" s="4"/>
    </row>
    <row r="308" spans="6:24" x14ac:dyDescent="0.25">
      <c r="F308">
        <f t="shared" si="25"/>
        <v>1.0709006792722136</v>
      </c>
      <c r="M308" s="3">
        <f t="shared" si="28"/>
        <v>307</v>
      </c>
      <c r="N308" s="3">
        <f t="shared" si="26"/>
        <v>34</v>
      </c>
      <c r="O308" s="3">
        <f t="shared" si="27"/>
        <v>11.773366923899157</v>
      </c>
      <c r="P308" s="4">
        <f>( $C$20+$C$21*M308 +$C$22*(M308)^2 +$C$23*(M308)^3+ $C$24*(M308)^4 )*10^(-5)</f>
        <v>2.1664470092126921E-4</v>
      </c>
      <c r="Q308" s="10">
        <f t="shared" si="29"/>
        <v>2.1589823900399998E-4</v>
      </c>
      <c r="R308" s="15">
        <f t="shared" si="30"/>
        <v>1.5421302785999995E-5</v>
      </c>
      <c r="S308">
        <v>14</v>
      </c>
      <c r="X308" s="4"/>
    </row>
    <row r="309" spans="6:24" x14ac:dyDescent="0.25">
      <c r="F309">
        <f t="shared" si="25"/>
        <v>1.0716642652682538</v>
      </c>
      <c r="M309" s="3">
        <f t="shared" si="28"/>
        <v>308</v>
      </c>
      <c r="N309" s="3">
        <f t="shared" si="26"/>
        <v>35</v>
      </c>
      <c r="O309" s="3">
        <f t="shared" si="27"/>
        <v>11.794085321911556</v>
      </c>
      <c r="P309" s="4">
        <f>( $C$20+$C$21*M309 +$C$22*(M309)^2 +$C$23*(M309)^3+ $C$24*(M309)^4 )*10^(-5)</f>
        <v>2.3210894068991907E-4</v>
      </c>
      <c r="Q309" s="10">
        <f t="shared" si="29"/>
        <v>2.3136247877265004E-4</v>
      </c>
      <c r="R309" s="15">
        <f t="shared" si="30"/>
        <v>1.5424165251509999E-5</v>
      </c>
      <c r="S309">
        <v>15</v>
      </c>
      <c r="X309" s="4"/>
    </row>
    <row r="310" spans="6:24" x14ac:dyDescent="0.25">
      <c r="F310">
        <f t="shared" si="25"/>
        <v>1.0724256172899658</v>
      </c>
      <c r="M310" s="3">
        <f t="shared" si="28"/>
        <v>309</v>
      </c>
      <c r="N310" s="3">
        <f t="shared" si="26"/>
        <v>36</v>
      </c>
      <c r="O310" s="3">
        <f t="shared" si="27"/>
        <v>11.814779405115241</v>
      </c>
      <c r="P310" s="4">
        <f>( $C$20+$C$21*M310 +$C$22*(M310)^2 +$C$23*(M310)^3+ $C$24*(M310)^4 )*10^(-5)</f>
        <v>2.4757909180847011E-4</v>
      </c>
      <c r="Q310" s="10">
        <f t="shared" si="29"/>
        <v>2.4683262989119991E-4</v>
      </c>
      <c r="R310" s="15">
        <f t="shared" si="30"/>
        <v>1.5427039368199994E-5</v>
      </c>
      <c r="S310">
        <v>16</v>
      </c>
      <c r="X310" s="4"/>
    </row>
    <row r="311" spans="6:24" x14ac:dyDescent="0.25">
      <c r="F311">
        <f t="shared" si="25"/>
        <v>1.0731847307536384</v>
      </c>
      <c r="M311" s="3">
        <f t="shared" si="28"/>
        <v>310</v>
      </c>
      <c r="N311" s="3">
        <f t="shared" si="26"/>
        <v>37</v>
      </c>
      <c r="O311" s="3">
        <f t="shared" si="27"/>
        <v>11.835448792847716</v>
      </c>
      <c r="P311" s="4">
        <f>( $C$20+$C$21*M311 +$C$22*(M311)^2 +$C$23*(M311)^3+ $C$24*(M311)^4 )*10^(-5)</f>
        <v>2.6305520669999907E-4</v>
      </c>
      <c r="Q311" s="10">
        <f t="shared" si="29"/>
        <v>2.6230874478272995E-4</v>
      </c>
      <c r="R311" s="15">
        <f t="shared" si="30"/>
        <v>1.5429926163689999E-5</v>
      </c>
      <c r="S311">
        <v>17</v>
      </c>
      <c r="X311" s="4"/>
    </row>
    <row r="312" spans="6:24" x14ac:dyDescent="0.25">
      <c r="F312">
        <f t="shared" si="25"/>
        <v>1.0739416010288352</v>
      </c>
      <c r="M312" s="3">
        <f t="shared" si="28"/>
        <v>311</v>
      </c>
      <c r="N312" s="3">
        <f t="shared" si="26"/>
        <v>38</v>
      </c>
      <c r="O312" s="3">
        <f t="shared" si="27"/>
        <v>11.856093102230757</v>
      </c>
      <c r="P312" s="4">
        <f>( $C$20+$C$21*M312 +$C$22*(M312)^2 +$C$23*(M312)^3+ $C$24*(M312)^4 )*10^(-5)</f>
        <v>2.7853734189806919E-4</v>
      </c>
      <c r="Q312" s="10">
        <f t="shared" si="29"/>
        <v>2.7779087998079996E-4</v>
      </c>
      <c r="R312" s="15">
        <f t="shared" si="30"/>
        <v>1.5432826665599994E-5</v>
      </c>
      <c r="S312">
        <v>18</v>
      </c>
      <c r="X312" s="4"/>
    </row>
    <row r="313" spans="6:24" x14ac:dyDescent="0.25">
      <c r="F313">
        <f t="shared" si="25"/>
        <v>1.0746962234411654</v>
      </c>
      <c r="M313" s="3">
        <f t="shared" si="28"/>
        <v>312</v>
      </c>
      <c r="N313" s="3">
        <f t="shared" si="26"/>
        <v>39</v>
      </c>
      <c r="O313" s="3">
        <f t="shared" si="27"/>
        <v>11.876711948242907</v>
      </c>
      <c r="P313" s="4">
        <f>( $C$20+$C$21*M313 +$C$22*(M313)^2 +$C$23*(M313)^3+ $C$24*(M313)^4 )*10^(-5)</f>
        <v>2.9402555804671925E-4</v>
      </c>
      <c r="Q313" s="10">
        <f t="shared" si="29"/>
        <v>2.9327909612944985E-4</v>
      </c>
      <c r="R313" s="15">
        <f t="shared" si="30"/>
        <v>1.5435741901550001E-5</v>
      </c>
      <c r="S313">
        <v>19</v>
      </c>
      <c r="X313" s="4"/>
    </row>
    <row r="314" spans="6:24" x14ac:dyDescent="0.25">
      <c r="F314">
        <f t="shared" si="25"/>
        <v>1.0754485932741744</v>
      </c>
      <c r="M314" s="3">
        <f t="shared" si="28"/>
        <v>313</v>
      </c>
      <c r="N314" s="3">
        <f t="shared" si="26"/>
        <v>40</v>
      </c>
      <c r="O314" s="3">
        <f t="shared" si="27"/>
        <v>11.897304943768798</v>
      </c>
      <c r="P314" s="4">
        <f>( $C$20+$C$21*M314 +$C$22*(M314)^2 +$C$23*(M314)^3+ $C$24*(M314)^4 )*10^(-5)</f>
        <v>3.095199199004688E-4</v>
      </c>
      <c r="Q314" s="10">
        <f t="shared" si="29"/>
        <v>3.087734579831999E-4</v>
      </c>
      <c r="R314" s="15">
        <f t="shared" si="30"/>
        <v>1.543867289916E-5</v>
      </c>
      <c r="S314">
        <v>20</v>
      </c>
      <c r="X314" s="4"/>
    </row>
    <row r="315" spans="6:24" x14ac:dyDescent="0.25">
      <c r="F315">
        <f t="shared" si="25"/>
        <v>1.0761987057708069</v>
      </c>
      <c r="M315" s="3">
        <f t="shared" si="28"/>
        <v>314</v>
      </c>
      <c r="N315" s="3">
        <f t="shared" si="26"/>
        <v>41</v>
      </c>
      <c r="O315" s="3">
        <f t="shared" si="27"/>
        <v>11.917871699637324</v>
      </c>
      <c r="P315" s="4">
        <f>( $C$20+$C$21*M315 +$C$22*(M315)^2 +$C$23*(M315)^3+ $C$24*(M315)^4 )*10^(-5)</f>
        <v>3.2502049632431891E-4</v>
      </c>
      <c r="Q315" s="10">
        <f t="shared" si="29"/>
        <v>3.2427403440704996E-4</v>
      </c>
      <c r="R315" s="15">
        <f t="shared" si="30"/>
        <v>1.5441620686049995E-5</v>
      </c>
      <c r="S315">
        <v>21</v>
      </c>
    </row>
    <row r="316" spans="6:24" x14ac:dyDescent="0.25">
      <c r="F316">
        <f t="shared" si="25"/>
        <v>1.0769465561360079</v>
      </c>
      <c r="M316" s="3">
        <f t="shared" si="28"/>
        <v>315</v>
      </c>
      <c r="N316" s="3">
        <f t="shared" si="26"/>
        <v>42</v>
      </c>
      <c r="O316" s="3">
        <f t="shared" si="27"/>
        <v>11.938411824691711</v>
      </c>
      <c r="P316" s="4">
        <f>( $C$20+$C$21*M316 +$C$22*(M316)^2 +$C$23*(M316)^3+ $C$24*(M316)^4 )*10^(-5)</f>
        <v>3.4052736029374929E-4</v>
      </c>
      <c r="Q316" s="10">
        <f t="shared" si="29"/>
        <v>3.397808983764799E-4</v>
      </c>
      <c r="R316" s="15">
        <f t="shared" si="30"/>
        <v>1.5444586289839997E-5</v>
      </c>
      <c r="S316">
        <v>22</v>
      </c>
    </row>
    <row r="317" spans="6:24" x14ac:dyDescent="0.25">
      <c r="F317">
        <f t="shared" si="25"/>
        <v>1.077692139538371</v>
      </c>
      <c r="M317" s="3">
        <f t="shared" si="28"/>
        <v>316</v>
      </c>
      <c r="N317" s="3">
        <f t="shared" si="26"/>
        <v>43</v>
      </c>
      <c r="O317" s="3">
        <f t="shared" si="27"/>
        <v>11.958924925834143</v>
      </c>
      <c r="P317" s="4">
        <f>( $C$20+$C$21*M317 +$C$22*(M317)^2 +$C$23*(M317)^3+ $C$24*(M317)^4 )*10^(-5)</f>
        <v>3.5604058889471962E-4</v>
      </c>
      <c r="Q317" s="10">
        <f t="shared" si="29"/>
        <v>3.5529412697744991E-4</v>
      </c>
      <c r="R317" s="15">
        <f t="shared" si="30"/>
        <v>1.5447570738149995E-5</v>
      </c>
      <c r="S317">
        <v>23</v>
      </c>
    </row>
    <row r="318" spans="6:24" x14ac:dyDescent="0.25">
      <c r="F318">
        <f t="shared" si="25"/>
        <v>1.0784354511118579</v>
      </c>
      <c r="M318" s="3">
        <f t="shared" si="28"/>
        <v>317</v>
      </c>
      <c r="N318" s="3">
        <f t="shared" si="26"/>
        <v>44</v>
      </c>
      <c r="O318" s="3">
        <f t="shared" si="27"/>
        <v>11.979410608072978</v>
      </c>
      <c r="P318" s="4">
        <f>( $C$20+$C$21*M318 +$C$22*(M318)^2 +$C$23*(M318)^3+ $C$24*(M318)^4 )*10^(-5)</f>
        <v>3.7156026332366967E-4</v>
      </c>
      <c r="Q318" s="10">
        <f t="shared" si="29"/>
        <v>3.7081380140639996E-4</v>
      </c>
      <c r="R318" s="15">
        <f t="shared" si="30"/>
        <v>1.5450575058599998E-5</v>
      </c>
      <c r="S318">
        <v>24</v>
      </c>
    </row>
    <row r="319" spans="6:24" x14ac:dyDescent="0.25">
      <c r="F319">
        <f t="shared" si="25"/>
        <v>1.0791764859578592</v>
      </c>
      <c r="M319" s="3">
        <f t="shared" si="28"/>
        <v>318</v>
      </c>
      <c r="N319" s="3">
        <f t="shared" si="26"/>
        <v>45</v>
      </c>
      <c r="O319" s="3">
        <f t="shared" si="27"/>
        <v>11.999868474579968</v>
      </c>
      <c r="P319" s="4">
        <f>( $C$20+$C$21*M319 +$C$22*(M319)^2 +$C$23*(M319)^3+ $C$24*(M319)^4 )*10^(-5)</f>
        <v>3.8708646888751933E-4</v>
      </c>
      <c r="Q319" s="10">
        <f t="shared" si="29"/>
        <v>3.8634000697024983E-4</v>
      </c>
      <c r="R319" s="15">
        <f t="shared" si="30"/>
        <v>1.5453600278809999E-5</v>
      </c>
      <c r="S319">
        <v>25</v>
      </c>
    </row>
    <row r="320" spans="6:24" x14ac:dyDescent="0.25">
      <c r="F320">
        <f t="shared" si="25"/>
        <v>1.0799152391468851</v>
      </c>
      <c r="M320" s="3">
        <f t="shared" si="28"/>
        <v>319</v>
      </c>
      <c r="N320" s="3">
        <f t="shared" si="26"/>
        <v>46</v>
      </c>
      <c r="O320" s="3">
        <f t="shared" si="27"/>
        <v>12.020298126737961</v>
      </c>
      <c r="P320" s="4">
        <f>( $C$20+$C$21*M320 +$C$22*(M320)^2 +$C$23*(M320)^3+ $C$24*(M320)^4 )*10^(-5)</f>
        <v>4.0261929500366934E-4</v>
      </c>
      <c r="Q320" s="10">
        <f t="shared" si="29"/>
        <v>4.0187283308639989E-4</v>
      </c>
      <c r="R320" s="15">
        <f t="shared" si="30"/>
        <v>1.545664742639999E-5</v>
      </c>
      <c r="S320">
        <v>26</v>
      </c>
    </row>
    <row r="321" spans="6:19" x14ac:dyDescent="0.25">
      <c r="F321">
        <f t="shared" si="25"/>
        <v>1.0806517057199301</v>
      </c>
      <c r="M321" s="3">
        <f t="shared" si="28"/>
        <v>320</v>
      </c>
      <c r="N321" s="3">
        <f t="shared" si="26"/>
        <v>47</v>
      </c>
      <c r="O321" s="3">
        <f t="shared" si="27"/>
        <v>12.040699164180126</v>
      </c>
      <c r="P321" s="4">
        <f>( $C$20+$C$21*M321 +$C$22*(M321)^2 +$C$23*(M321)^3+ $C$24*(M321)^4 )*10^(-5)</f>
        <v>4.1815883519999973E-4</v>
      </c>
      <c r="Q321" s="10">
        <f t="shared" si="29"/>
        <v>4.1741237328272996E-4</v>
      </c>
      <c r="R321" s="15">
        <f t="shared" si="30"/>
        <v>1.5459717528990002E-5</v>
      </c>
      <c r="S321">
        <v>27</v>
      </c>
    </row>
    <row r="322" spans="6:19" x14ac:dyDescent="0.25">
      <c r="F322">
        <f t="shared" ref="F322:F385" si="31">$B$3+$B$4*(LOG10(M322)) + $B$5*(LOG10(M322))^2 + $B$6*(LOG10(M322))^3 + $B$7*(LOG10(M322))^4 + $B$8*(LOG10(M322))^5 + $B$9*(LOG10(M322))^6 + $B$10*(LOG10(M322))^7 + $B$11*(LOG10(M322))^8</f>
        <v>1.0813858806909451</v>
      </c>
      <c r="M322" s="3">
        <f t="shared" si="28"/>
        <v>321</v>
      </c>
      <c r="N322" s="3">
        <f t="shared" ref="N322:N385" si="32">M322-273</f>
        <v>48</v>
      </c>
      <c r="O322" s="3">
        <f t="shared" ref="O322:O385" si="33">10^(F322)</f>
        <v>12.061071184860472</v>
      </c>
      <c r="P322" s="4">
        <f>( $C$20+$C$21*M322 +$C$22*(M322)^2 +$C$23*(M322)^3+ $C$24*(M322)^4 )*10^(-5)</f>
        <v>4.3370518711486857E-4</v>
      </c>
      <c r="Q322" s="10">
        <f t="shared" si="29"/>
        <v>4.3295872519759999E-4</v>
      </c>
      <c r="R322" s="15">
        <f t="shared" si="30"/>
        <v>1.5462811614199996E-5</v>
      </c>
      <c r="S322">
        <v>28</v>
      </c>
    </row>
    <row r="323" spans="6:19" x14ac:dyDescent="0.25">
      <c r="F323">
        <f t="shared" si="31"/>
        <v>1.0821177590474207</v>
      </c>
      <c r="M323" s="3">
        <f t="shared" ref="M323:M386" si="34">M322+1</f>
        <v>322</v>
      </c>
      <c r="N323" s="3">
        <f t="shared" si="32"/>
        <v>49</v>
      </c>
      <c r="O323" s="3">
        <f t="shared" si="33"/>
        <v>12.081413785072586</v>
      </c>
      <c r="P323" s="4">
        <f>( $C$20+$C$21*M323 +$C$22*(M323)^2 +$C$23*(M323)^3+ $C$24*(M323)^4 )*10^(-5)</f>
        <v>4.492584524971196E-4</v>
      </c>
      <c r="Q323" s="10">
        <f t="shared" si="29"/>
        <v>4.4851199057984988E-4</v>
      </c>
      <c r="R323" s="15">
        <f t="shared" si="30"/>
        <v>1.5465930709650003E-5</v>
      </c>
      <c r="S323">
        <v>29</v>
      </c>
    </row>
    <row r="324" spans="6:19" x14ac:dyDescent="0.25">
      <c r="F324">
        <f t="shared" si="31"/>
        <v>1.0828473357530157</v>
      </c>
      <c r="M324" s="3">
        <f t="shared" si="34"/>
        <v>323</v>
      </c>
      <c r="N324" s="3">
        <f t="shared" si="32"/>
        <v>50</v>
      </c>
      <c r="O324" s="3">
        <f t="shared" si="33"/>
        <v>12.101726559525682</v>
      </c>
      <c r="P324" s="4">
        <f>( $C$20+$C$21*M324 +$C$22*(M324)^2 +$C$23*(M324)^3+ $C$24*(M324)^4 )*10^(-5)</f>
        <v>4.6481873720606988E-4</v>
      </c>
      <c r="Q324" s="10">
        <f t="shared" si="29"/>
        <v>4.6407227528880011E-4</v>
      </c>
      <c r="R324" s="15">
        <f t="shared" si="30"/>
        <v>1.5469075842959998E-5</v>
      </c>
      <c r="S324">
        <v>30</v>
      </c>
    </row>
    <row r="325" spans="6:19" x14ac:dyDescent="0.25">
      <c r="F325">
        <f t="shared" si="31"/>
        <v>1.083574605747927</v>
      </c>
      <c r="M325" s="3">
        <f t="shared" si="34"/>
        <v>324</v>
      </c>
      <c r="N325" s="3">
        <f t="shared" si="32"/>
        <v>51</v>
      </c>
      <c r="O325" s="3">
        <f t="shared" si="33"/>
        <v>12.122009101358405</v>
      </c>
      <c r="P325" s="4">
        <f>( $C$20+$C$21*M325 +$C$22*(M325)^2 +$C$23*(M325)^3+ $C$24*(M325)^4 )*10^(-5)</f>
        <v>4.8038615121151853E-4</v>
      </c>
      <c r="Q325" s="10">
        <f t="shared" si="29"/>
        <v>4.7963968929424995E-4</v>
      </c>
      <c r="R325" s="15">
        <f t="shared" si="30"/>
        <v>1.5472248041750005E-5</v>
      </c>
      <c r="S325">
        <v>31</v>
      </c>
    </row>
    <row r="326" spans="6:19" x14ac:dyDescent="0.25">
      <c r="F326">
        <f t="shared" si="31"/>
        <v>1.0842995639516602</v>
      </c>
      <c r="M326" s="3">
        <f t="shared" si="34"/>
        <v>325</v>
      </c>
      <c r="N326" s="3">
        <f t="shared" si="32"/>
        <v>52</v>
      </c>
      <c r="O326" s="3">
        <f t="shared" si="33"/>
        <v>12.142261002220048</v>
      </c>
      <c r="P326" s="4">
        <f>( $C$20+$C$21*M326 +$C$22*(M326)^2 +$C$23*(M326)^3+ $C$24*(M326)^4 )*10^(-5)</f>
        <v>4.9596080859374951E-4</v>
      </c>
      <c r="Q326" s="10">
        <f t="shared" si="29"/>
        <v>4.9521434667647974E-4</v>
      </c>
      <c r="R326" s="15">
        <f t="shared" si="30"/>
        <v>1.5475448333639992E-5</v>
      </c>
      <c r="S326">
        <v>32</v>
      </c>
    </row>
    <row r="327" spans="6:19" x14ac:dyDescent="0.25">
      <c r="F327">
        <f t="shared" si="31"/>
        <v>1.085022205263428</v>
      </c>
      <c r="M327" s="3">
        <f t="shared" si="34"/>
        <v>326</v>
      </c>
      <c r="N327" s="3">
        <f t="shared" si="32"/>
        <v>53</v>
      </c>
      <c r="O327" s="3">
        <f t="shared" si="33"/>
        <v>12.162481852286129</v>
      </c>
      <c r="P327" s="4">
        <f>( $C$20+$C$21*M327 +$C$22*(M327)^2 +$C$23*(M327)^3+ $C$24*(M327)^4 )*10^(-5)</f>
        <v>5.1154282754351844E-4</v>
      </c>
      <c r="Q327" s="10">
        <f t="shared" si="29"/>
        <v>5.1079636562624986E-4</v>
      </c>
      <c r="R327" s="15">
        <f t="shared" si="30"/>
        <v>1.5478677746249998E-5</v>
      </c>
      <c r="S327">
        <v>33</v>
      </c>
    </row>
    <row r="328" spans="6:19" x14ac:dyDescent="0.25">
      <c r="F328">
        <f t="shared" si="31"/>
        <v>1.0857425245643952</v>
      </c>
      <c r="M328" s="3">
        <f t="shared" si="34"/>
        <v>327</v>
      </c>
      <c r="N328" s="3">
        <f t="shared" si="32"/>
        <v>54</v>
      </c>
      <c r="O328" s="3">
        <f t="shared" si="33"/>
        <v>12.182671240326078</v>
      </c>
      <c r="P328" s="4">
        <f>( $C$20+$C$21*M328 +$C$22*(M328)^2 +$C$23*(M328)^3+ $C$24*(M328)^4 )*10^(-5)</f>
        <v>5.2713233036206933E-4</v>
      </c>
      <c r="Q328" s="10">
        <f t="shared" si="29"/>
        <v>5.2638586844479989E-4</v>
      </c>
      <c r="R328" s="15">
        <f t="shared" si="30"/>
        <v>1.5481937307199998E-5</v>
      </c>
      <c r="S328">
        <v>34</v>
      </c>
    </row>
    <row r="329" spans="6:19" x14ac:dyDescent="0.25">
      <c r="F329">
        <f t="shared" si="31"/>
        <v>1.0864605167180912</v>
      </c>
      <c r="M329" s="3">
        <f t="shared" si="34"/>
        <v>328</v>
      </c>
      <c r="N329" s="3">
        <f t="shared" si="32"/>
        <v>55</v>
      </c>
      <c r="O329" s="3">
        <f t="shared" si="33"/>
        <v>12.202828753720079</v>
      </c>
      <c r="P329" s="4">
        <f>( $C$20+$C$21*M329 +$C$22*(M329)^2 +$C$23*(M329)^3+ $C$24*(M329)^4 )*10^(-5)</f>
        <v>5.42729443461119E-4</v>
      </c>
      <c r="Q329" s="10">
        <f t="shared" si="29"/>
        <v>5.4198298154384988E-4</v>
      </c>
      <c r="R329" s="15">
        <f t="shared" si="30"/>
        <v>1.5485228044109995E-5</v>
      </c>
      <c r="S329">
        <v>35</v>
      </c>
    </row>
    <row r="330" spans="6:19" x14ac:dyDescent="0.25">
      <c r="F330">
        <f t="shared" si="31"/>
        <v>1.0871761765731804</v>
      </c>
      <c r="M330" s="3">
        <f t="shared" si="34"/>
        <v>329</v>
      </c>
      <c r="N330" s="3">
        <f t="shared" si="32"/>
        <v>56</v>
      </c>
      <c r="O330" s="3">
        <f t="shared" si="33"/>
        <v>12.222953978542586</v>
      </c>
      <c r="P330" s="4">
        <f>( $C$20+$C$21*M330 +$C$22*(M330)^2 +$C$23*(M330)^3+ $C$24*(M330)^4 )*10^(-5)</f>
        <v>5.583342973628692E-4</v>
      </c>
      <c r="Q330" s="10">
        <f t="shared" si="29"/>
        <v>5.5758783544559965E-4</v>
      </c>
      <c r="R330" s="15">
        <f t="shared" si="30"/>
        <v>1.5488550984599998E-5</v>
      </c>
      <c r="S330">
        <v>36</v>
      </c>
    </row>
    <row r="331" spans="6:19" x14ac:dyDescent="0.25">
      <c r="F331">
        <f t="shared" si="31"/>
        <v>1.0878894989631789</v>
      </c>
      <c r="M331" s="3">
        <f t="shared" si="34"/>
        <v>330</v>
      </c>
      <c r="N331" s="3">
        <f t="shared" si="32"/>
        <v>57</v>
      </c>
      <c r="O331" s="3">
        <f t="shared" si="33"/>
        <v>12.243046499560572</v>
      </c>
      <c r="P331" s="4">
        <f>( $C$20+$C$21*M331 +$C$22*(M331)^2 +$C$23*(M331)^3+ $C$24*(M331)^4 )*10^(-5)</f>
        <v>5.7394702669999876E-4</v>
      </c>
      <c r="Q331" s="10">
        <f t="shared" si="29"/>
        <v>5.7320056478272975E-4</v>
      </c>
      <c r="R331" s="15">
        <f t="shared" si="30"/>
        <v>1.5491907156289995E-5</v>
      </c>
      <c r="S331">
        <v>37</v>
      </c>
    </row>
    <row r="332" spans="6:19" x14ac:dyDescent="0.25">
      <c r="F332">
        <f t="shared" si="31"/>
        <v>1.0886004787086137</v>
      </c>
      <c r="M332" s="3">
        <f t="shared" si="34"/>
        <v>331</v>
      </c>
      <c r="N332" s="3">
        <f t="shared" si="32"/>
        <v>58</v>
      </c>
      <c r="O332" s="3">
        <f t="shared" si="33"/>
        <v>12.263105900300785</v>
      </c>
      <c r="P332" s="4">
        <f>( $C$20+$C$21*M332 +$C$22*(M332)^2 +$C$23*(M332)^3+ $C$24*(M332)^4 )*10^(-5)</f>
        <v>5.8956777021566841E-4</v>
      </c>
      <c r="Q332" s="10">
        <f t="shared" si="29"/>
        <v>5.8882130829840016E-4</v>
      </c>
      <c r="R332" s="15">
        <f t="shared" si="30"/>
        <v>1.54952975868E-5</v>
      </c>
      <c r="S332">
        <v>38</v>
      </c>
    </row>
    <row r="333" spans="6:19" x14ac:dyDescent="0.25">
      <c r="F333">
        <f t="shared" si="31"/>
        <v>1.0893091106188848</v>
      </c>
      <c r="M333" s="3">
        <f t="shared" si="34"/>
        <v>332</v>
      </c>
      <c r="N333" s="3">
        <f t="shared" si="32"/>
        <v>59</v>
      </c>
      <c r="O333" s="3">
        <f t="shared" si="33"/>
        <v>12.283131763109314</v>
      </c>
      <c r="P333" s="4">
        <f>( $C$20+$C$21*M333 +$C$22*(M333)^2 +$C$23*(M333)^3+ $C$24*(M333)^4 )*10^(-5)</f>
        <v>6.0519667076351852E-4</v>
      </c>
      <c r="Q333" s="10">
        <f t="shared" si="29"/>
        <v>6.0445020884625016E-4</v>
      </c>
      <c r="R333" s="15">
        <f t="shared" si="30"/>
        <v>1.549872330375E-5</v>
      </c>
      <c r="S333">
        <v>39</v>
      </c>
    </row>
    <row r="334" spans="6:19" x14ac:dyDescent="0.25">
      <c r="F334">
        <f t="shared" si="31"/>
        <v>1.0900153894914553</v>
      </c>
      <c r="M334" s="3">
        <f t="shared" si="34"/>
        <v>333</v>
      </c>
      <c r="N334" s="3">
        <f t="shared" si="32"/>
        <v>60</v>
      </c>
      <c r="O334" s="3">
        <f t="shared" si="33"/>
        <v>12.303123669136079</v>
      </c>
      <c r="P334" s="4">
        <f>( $C$20+$C$21*M334 +$C$22*(M334)^2 +$C$23*(M334)^3+ $C$24*(M334)^4 )*10^(-5)</f>
        <v>6.2083387530767031E-4</v>
      </c>
      <c r="Q334" s="10">
        <f t="shared" si="29"/>
        <v>6.2008741339040011E-4</v>
      </c>
      <c r="R334" s="15">
        <f t="shared" si="30"/>
        <v>1.5502185334759995E-5</v>
      </c>
      <c r="S334">
        <v>40</v>
      </c>
    </row>
    <row r="335" spans="6:19" x14ac:dyDescent="0.25">
      <c r="F335">
        <f t="shared" si="31"/>
        <v>1.0907193101155599</v>
      </c>
      <c r="M335" s="3">
        <f t="shared" si="34"/>
        <v>334</v>
      </c>
      <c r="N335" s="3">
        <f t="shared" si="32"/>
        <v>61</v>
      </c>
      <c r="O335" s="3">
        <f t="shared" si="33"/>
        <v>12.323081198447403</v>
      </c>
      <c r="P335" s="4">
        <f>( $C$20+$C$21*M335 +$C$22*(M335)^2 +$C$23*(M335)^3+ $C$24*(M335)^4 )*10^(-5)</f>
        <v>6.3647953492271996E-4</v>
      </c>
      <c r="Q335" s="10">
        <f t="shared" si="29"/>
        <v>6.3573307300544976E-4</v>
      </c>
      <c r="R335" s="15">
        <f t="shared" si="30"/>
        <v>1.5505684707449997E-5</v>
      </c>
      <c r="S335">
        <v>41</v>
      </c>
    </row>
    <row r="336" spans="6:19" x14ac:dyDescent="0.25">
      <c r="F336">
        <f t="shared" si="31"/>
        <v>1.0914208672710402</v>
      </c>
      <c r="M336" s="3">
        <f t="shared" si="34"/>
        <v>335</v>
      </c>
      <c r="N336" s="3">
        <f t="shared" si="32"/>
        <v>62</v>
      </c>
      <c r="O336" s="3">
        <f t="shared" si="33"/>
        <v>12.343003930001194</v>
      </c>
      <c r="P336" s="4">
        <f>( $C$20+$C$21*M336 +$C$22*(M336)^2 +$C$23*(M336)^3+ $C$24*(M336)^4 )*10^(-5)</f>
        <v>6.5213380479375025E-4</v>
      </c>
      <c r="Q336" s="10">
        <f t="shared" si="29"/>
        <v>6.5138734287647994E-4</v>
      </c>
      <c r="R336" s="15">
        <f t="shared" si="30"/>
        <v>1.5509222449439992E-5</v>
      </c>
      <c r="S336">
        <v>42</v>
      </c>
    </row>
    <row r="337" spans="6:19" x14ac:dyDescent="0.25">
      <c r="F337">
        <f t="shared" si="31"/>
        <v>1.0921200557311153</v>
      </c>
      <c r="M337" s="3">
        <f t="shared" si="34"/>
        <v>336</v>
      </c>
      <c r="N337" s="3">
        <f t="shared" si="32"/>
        <v>63</v>
      </c>
      <c r="O337" s="3">
        <f t="shared" si="33"/>
        <v>12.362891441733979</v>
      </c>
      <c r="P337" s="4">
        <f>( $C$20+$C$21*M337 +$C$22*(M337)^2 +$C$23*(M337)^3+ $C$24*(M337)^4 )*10^(-5)</f>
        <v>6.6779684421631861E-4</v>
      </c>
      <c r="Q337" s="10">
        <f t="shared" si="29"/>
        <v>6.6705038229905003E-4</v>
      </c>
      <c r="R337" s="15">
        <f t="shared" si="30"/>
        <v>1.5512799588349995E-5</v>
      </c>
      <c r="S337">
        <v>43</v>
      </c>
    </row>
    <row r="338" spans="6:19" x14ac:dyDescent="0.25">
      <c r="F338">
        <f t="shared" si="31"/>
        <v>1.0928168702629222</v>
      </c>
      <c r="M338" s="3">
        <f t="shared" si="34"/>
        <v>337</v>
      </c>
      <c r="N338" s="3">
        <f t="shared" si="32"/>
        <v>64</v>
      </c>
      <c r="O338" s="3">
        <f t="shared" si="33"/>
        <v>12.382743310585159</v>
      </c>
      <c r="P338" s="4">
        <f>( $C$20+$C$21*M338 +$C$22*(M338)^2 +$C$23*(M338)^3+ $C$24*(M338)^4 )*10^(-5)</f>
        <v>6.8346881659646841E-4</v>
      </c>
      <c r="Q338" s="10">
        <f t="shared" si="29"/>
        <v>6.8272235467919972E-4</v>
      </c>
      <c r="R338" s="15">
        <f t="shared" si="30"/>
        <v>1.5516417151799992E-5</v>
      </c>
      <c r="S338">
        <v>44</v>
      </c>
    </row>
    <row r="339" spans="6:19" x14ac:dyDescent="0.25">
      <c r="F339">
        <f t="shared" si="31"/>
        <v>1.093511305628212</v>
      </c>
      <c r="M339" s="3">
        <f t="shared" si="34"/>
        <v>338</v>
      </c>
      <c r="N339" s="3">
        <f t="shared" si="32"/>
        <v>65</v>
      </c>
      <c r="O339" s="3">
        <f t="shared" si="33"/>
        <v>12.402559112525974</v>
      </c>
      <c r="P339" s="4">
        <f>( $C$20+$C$21*M339 +$C$22*(M339)^2 +$C$23*(M339)^3+ $C$24*(M339)^4 )*10^(-5)</f>
        <v>6.9914988945071863E-4</v>
      </c>
      <c r="Q339" s="10">
        <f t="shared" si="29"/>
        <v>6.9840342753345005E-4</v>
      </c>
      <c r="R339" s="15">
        <f t="shared" si="30"/>
        <v>1.5520076167410002E-5</v>
      </c>
      <c r="S339">
        <v>45</v>
      </c>
    </row>
    <row r="340" spans="6:19" x14ac:dyDescent="0.25">
      <c r="F340">
        <f t="shared" si="31"/>
        <v>1.0942033565845009</v>
      </c>
      <c r="M340" s="3">
        <f t="shared" si="34"/>
        <v>339</v>
      </c>
      <c r="N340" s="3">
        <f t="shared" si="32"/>
        <v>66</v>
      </c>
      <c r="O340" s="3">
        <f t="shared" si="33"/>
        <v>12.422338422601792</v>
      </c>
      <c r="P340" s="4">
        <f>( $C$20+$C$21*M340 +$C$22*(M340)^2 +$C$23*(M340)^3+ $C$24*(M340)^4 )*10^(-5)</f>
        <v>7.1484023440606943E-4</v>
      </c>
      <c r="Q340" s="10">
        <f t="shared" si="29"/>
        <v>7.1409377248879955E-4</v>
      </c>
      <c r="R340" s="15">
        <f t="shared" si="30"/>
        <v>1.5523777662799994E-5</v>
      </c>
      <c r="S340">
        <v>46</v>
      </c>
    </row>
    <row r="341" spans="6:19" x14ac:dyDescent="0.25">
      <c r="F341">
        <f t="shared" si="31"/>
        <v>1.0948930178868892</v>
      </c>
      <c r="M341" s="3">
        <f t="shared" si="34"/>
        <v>340</v>
      </c>
      <c r="N341" s="3">
        <f t="shared" si="32"/>
        <v>67</v>
      </c>
      <c r="O341" s="3">
        <f t="shared" si="33"/>
        <v>12.442080814993917</v>
      </c>
      <c r="P341" s="4">
        <f>( $C$20+$C$21*M341 +$C$22*(M341)^2 +$C$23*(M341)^3+ $C$24*(M341)^4 )*10^(-5)</f>
        <v>7.3054002720000029E-4</v>
      </c>
      <c r="Q341" s="10">
        <f t="shared" ref="Q341:Q404" si="35">($C$21*(M341-$L$4) + $C$22*(M341^2-$L$4^2) + $C$23*(M341^3-$L$4^3) + $C$24*(M341^4-$L$4^4) ) * 10^-5</f>
        <v>7.2979356528272998E-4</v>
      </c>
      <c r="R341" s="15">
        <f t="shared" ref="R341:R404" si="36">( $C$21 + $C$22*(M341+$L$4) + $C$23 * (M341^2+$L$4^2 + M341*$L$4) + $C$24*(M341+$L$4)*(M341^2+$L$4^2) )*10^(-5)</f>
        <v>1.5527522665590006E-5</v>
      </c>
      <c r="S341">
        <v>47</v>
      </c>
    </row>
    <row r="342" spans="6:19" x14ac:dyDescent="0.25">
      <c r="F342">
        <f t="shared" si="31"/>
        <v>1.0955802842876494</v>
      </c>
      <c r="M342" s="3">
        <f t="shared" si="34"/>
        <v>341</v>
      </c>
      <c r="N342" s="3">
        <f t="shared" si="32"/>
        <v>68</v>
      </c>
      <c r="O342" s="3">
        <f t="shared" si="33"/>
        <v>12.461785863017965</v>
      </c>
      <c r="P342" s="4">
        <f>( $C$20+$C$21*M342 +$C$22*(M342)^2 +$C$23*(M342)^3+ $C$24*(M342)^4 )*10^(-5)</f>
        <v>7.4624944768046935E-4</v>
      </c>
      <c r="Q342" s="10">
        <f t="shared" si="35"/>
        <v>7.4550298576320023E-4</v>
      </c>
      <c r="R342" s="15">
        <f t="shared" si="36"/>
        <v>1.5531312203399995E-5</v>
      </c>
      <c r="S342">
        <v>48</v>
      </c>
    </row>
    <row r="343" spans="6:19" x14ac:dyDescent="0.25">
      <c r="F343">
        <f t="shared" si="31"/>
        <v>1.0962651505385708</v>
      </c>
      <c r="M343" s="3">
        <f t="shared" si="34"/>
        <v>342</v>
      </c>
      <c r="N343" s="3">
        <f t="shared" si="32"/>
        <v>69</v>
      </c>
      <c r="O343" s="3">
        <f t="shared" si="33"/>
        <v>12.481453139201495</v>
      </c>
      <c r="P343" s="4">
        <f>( $C$20+$C$21*M343 +$C$22*(M343)^2 +$C$23*(M343)^3+ $C$24*(M343)^4 )*10^(-5)</f>
        <v>7.6196867980592034E-4</v>
      </c>
      <c r="Q343" s="10">
        <f t="shared" si="35"/>
        <v>7.612222178886496E-4</v>
      </c>
      <c r="R343" s="15">
        <f t="shared" si="36"/>
        <v>1.5535147303850005E-5</v>
      </c>
      <c r="S343">
        <v>49</v>
      </c>
    </row>
    <row r="344" spans="6:19" x14ac:dyDescent="0.25">
      <c r="F344">
        <f t="shared" si="31"/>
        <v>1.0969476113905898</v>
      </c>
      <c r="M344" s="3">
        <f t="shared" si="34"/>
        <v>343</v>
      </c>
      <c r="N344" s="3">
        <f t="shared" si="32"/>
        <v>70</v>
      </c>
      <c r="O344" s="3">
        <f t="shared" si="33"/>
        <v>12.501082215284171</v>
      </c>
      <c r="P344" s="4">
        <f>( $C$20+$C$21*M344 +$C$22*(M344)^2 +$C$23*(M344)^3+ $C$24*(M344)^4 )*10^(-5)</f>
        <v>7.77697911645268E-4</v>
      </c>
      <c r="Q344" s="10">
        <f t="shared" si="35"/>
        <v>7.7695144972799942E-4</v>
      </c>
      <c r="R344" s="15">
        <f t="shared" si="36"/>
        <v>1.5539028994559996E-5</v>
      </c>
      <c r="S344">
        <v>50</v>
      </c>
    </row>
    <row r="345" spans="6:19" x14ac:dyDescent="0.25">
      <c r="F345">
        <f t="shared" si="31"/>
        <v>1.0976276615959222</v>
      </c>
      <c r="M345" s="3">
        <f t="shared" si="34"/>
        <v>344</v>
      </c>
      <c r="N345" s="3">
        <f t="shared" si="32"/>
        <v>71</v>
      </c>
      <c r="O345" s="3">
        <f t="shared" si="33"/>
        <v>12.520672662290099</v>
      </c>
      <c r="P345" s="4">
        <f>( $C$20+$C$21*M345 +$C$22*(M345)^2 +$C$23*(M345)^3+ $C$24*(M345)^4 )*10^(-5)</f>
        <v>7.9343733537792077E-4</v>
      </c>
      <c r="Q345" s="10">
        <f t="shared" si="35"/>
        <v>7.9269087346065046E-4</v>
      </c>
      <c r="R345" s="15">
        <f t="shared" si="36"/>
        <v>1.5542958303149997E-5</v>
      </c>
      <c r="S345">
        <v>51</v>
      </c>
    </row>
    <row r="346" spans="6:19" x14ac:dyDescent="0.25">
      <c r="F346">
        <f t="shared" si="31"/>
        <v>1.0983052959076787</v>
      </c>
      <c r="M346" s="3">
        <f t="shared" si="34"/>
        <v>345</v>
      </c>
      <c r="N346" s="3">
        <f t="shared" si="32"/>
        <v>72</v>
      </c>
      <c r="O346" s="3">
        <f t="shared" si="33"/>
        <v>12.540224050528124</v>
      </c>
      <c r="P346" s="4">
        <f>( $C$20+$C$21*M346 +$C$22*(M346)^2 +$C$23*(M346)^3+ $C$24*(M346)^4 )*10^(-5)</f>
        <v>8.0918714729374963E-4</v>
      </c>
      <c r="Q346" s="10">
        <f t="shared" si="35"/>
        <v>8.0844068537647932E-4</v>
      </c>
      <c r="R346" s="15">
        <f t="shared" si="36"/>
        <v>1.5546936257239996E-5</v>
      </c>
      <c r="S346">
        <v>52</v>
      </c>
    </row>
    <row r="347" spans="6:19" x14ac:dyDescent="0.25">
      <c r="F347">
        <f t="shared" si="31"/>
        <v>1.0989805090817271</v>
      </c>
      <c r="M347" s="3">
        <f t="shared" si="34"/>
        <v>346</v>
      </c>
      <c r="N347" s="3">
        <f t="shared" si="32"/>
        <v>73</v>
      </c>
      <c r="O347" s="3">
        <f t="shared" si="33"/>
        <v>12.559735949657117</v>
      </c>
      <c r="P347" s="4">
        <f>( $C$20+$C$21*M347 +$C$22*(M347)^2 +$C$23*(M347)^3+ $C$24*(M347)^4 )*10^(-5)</f>
        <v>8.2494754779311992E-4</v>
      </c>
      <c r="Q347" s="10">
        <f t="shared" si="35"/>
        <v>8.2420108587584939E-4</v>
      </c>
      <c r="R347" s="15">
        <f t="shared" si="36"/>
        <v>1.555096388445E-5</v>
      </c>
      <c r="S347">
        <v>53</v>
      </c>
    </row>
    <row r="348" spans="6:19" x14ac:dyDescent="0.25">
      <c r="F348">
        <f t="shared" si="31"/>
        <v>1.0996532958772605</v>
      </c>
      <c r="M348" s="3">
        <f t="shared" si="34"/>
        <v>347</v>
      </c>
      <c r="N348" s="3">
        <f t="shared" si="32"/>
        <v>74</v>
      </c>
      <c r="O348" s="3">
        <f t="shared" si="33"/>
        <v>12.579207928714361</v>
      </c>
      <c r="P348" s="4">
        <f>( $C$20+$C$21*M348 +$C$22*(M348)^2 +$C$23*(M348)^3+ $C$24*(M348)^4 )*10^(-5)</f>
        <v>8.4071874138686928E-4</v>
      </c>
      <c r="Q348" s="10">
        <f t="shared" si="35"/>
        <v>8.3997227946960005E-4</v>
      </c>
      <c r="R348" s="15">
        <f t="shared" si="36"/>
        <v>1.5555042212399994E-5</v>
      </c>
      <c r="S348">
        <v>54</v>
      </c>
    </row>
    <row r="349" spans="6:19" x14ac:dyDescent="0.25">
      <c r="F349">
        <f t="shared" si="31"/>
        <v>1.1003236510570247</v>
      </c>
      <c r="M349" s="3">
        <f t="shared" si="34"/>
        <v>348</v>
      </c>
      <c r="N349" s="3">
        <f t="shared" si="32"/>
        <v>75</v>
      </c>
      <c r="O349" s="3">
        <f t="shared" si="33"/>
        <v>12.598639556134239</v>
      </c>
      <c r="P349" s="4">
        <f>( $C$20+$C$21*M349 +$C$22*(M349)^2 +$C$23*(M349)^3+ $C$24*(M349)^4 )*10^(-5)</f>
        <v>8.5650093669631963E-4</v>
      </c>
      <c r="Q349" s="10">
        <f t="shared" si="35"/>
        <v>8.5575447477904975E-4</v>
      </c>
      <c r="R349" s="15">
        <f t="shared" si="36"/>
        <v>1.555917226870999E-5</v>
      </c>
      <c r="S349">
        <v>55</v>
      </c>
    </row>
    <row r="350" spans="6:19" x14ac:dyDescent="0.25">
      <c r="F350">
        <f t="shared" si="31"/>
        <v>1.1009915693889099</v>
      </c>
      <c r="M350" s="3">
        <f t="shared" si="34"/>
        <v>349</v>
      </c>
      <c r="N350" s="3">
        <f t="shared" si="32"/>
        <v>76</v>
      </c>
      <c r="O350" s="3">
        <f t="shared" si="33"/>
        <v>12.618030399806823</v>
      </c>
      <c r="P350" s="4">
        <f>( $C$20+$C$21*M350 +$C$22*(M350)^2 +$C$23*(M350)^3+ $C$24*(M350)^4 )*10^(-5)</f>
        <v>8.7229434645326996E-4</v>
      </c>
      <c r="Q350" s="10">
        <f t="shared" si="35"/>
        <v>8.7154788453600008E-4</v>
      </c>
      <c r="R350" s="15">
        <f t="shared" si="36"/>
        <v>1.5563355080999997E-5</v>
      </c>
      <c r="S350">
        <v>56</v>
      </c>
    </row>
    <row r="351" spans="6:19" x14ac:dyDescent="0.25">
      <c r="F351">
        <f t="shared" si="31"/>
        <v>1.1016570456461636</v>
      </c>
      <c r="M351" s="3">
        <f t="shared" si="34"/>
        <v>350</v>
      </c>
      <c r="N351" s="3">
        <f t="shared" si="32"/>
        <v>77</v>
      </c>
      <c r="O351" s="3">
        <f t="shared" si="33"/>
        <v>12.637380027096718</v>
      </c>
      <c r="P351" s="4">
        <f>( $C$20+$C$21*M351 +$C$22*(M351)^2 +$C$23*(M351)^3+ $C$24*(M351)^4 )*10^(-5)</f>
        <v>8.8809918749999843E-4</v>
      </c>
      <c r="Q351" s="10">
        <f t="shared" si="35"/>
        <v>8.8735272558272931E-4</v>
      </c>
      <c r="R351" s="15">
        <f t="shared" si="36"/>
        <v>1.5567591676889993E-5</v>
      </c>
      <c r="S351">
        <v>57</v>
      </c>
    </row>
    <row r="352" spans="6:19" x14ac:dyDescent="0.25">
      <c r="F352">
        <f t="shared" si="31"/>
        <v>1.1023200746082864</v>
      </c>
      <c r="M352" s="3">
        <f t="shared" si="34"/>
        <v>351</v>
      </c>
      <c r="N352" s="3">
        <f t="shared" si="32"/>
        <v>78</v>
      </c>
      <c r="O352" s="3">
        <f t="shared" si="33"/>
        <v>12.656688004882028</v>
      </c>
      <c r="P352" s="4">
        <f>( $C$20+$C$21*M352 +$C$22*(M352)^2 +$C$23*(M352)^3+ $C$24*(M352)^4 )*10^(-5)</f>
        <v>9.0391568078926874E-4</v>
      </c>
      <c r="Q352" s="10">
        <f t="shared" si="35"/>
        <v>9.0316921887199984E-4</v>
      </c>
      <c r="R352" s="15">
        <f t="shared" si="36"/>
        <v>1.5571883083999999E-5</v>
      </c>
      <c r="S352">
        <v>58</v>
      </c>
    </row>
    <row r="353" spans="6:19" x14ac:dyDescent="0.25">
      <c r="F353">
        <f t="shared" si="31"/>
        <v>1.1029806510616851</v>
      </c>
      <c r="M353" s="3">
        <f t="shared" si="34"/>
        <v>352</v>
      </c>
      <c r="N353" s="3">
        <f t="shared" si="32"/>
        <v>79</v>
      </c>
      <c r="O353" s="3">
        <f t="shared" si="33"/>
        <v>12.675953899586554</v>
      </c>
      <c r="P353" s="4">
        <f>( $C$20+$C$21*M353 +$C$22*(M353)^2 +$C$23*(M353)^3+ $C$24*(M353)^4 )*10^(-5)</f>
        <v>9.1974405138431966E-4</v>
      </c>
      <c r="Q353" s="10">
        <f t="shared" si="35"/>
        <v>9.1899758946704913E-4</v>
      </c>
      <c r="R353" s="15">
        <f t="shared" si="36"/>
        <v>1.5576230329949996E-5</v>
      </c>
      <c r="S353">
        <v>59</v>
      </c>
    </row>
    <row r="354" spans="6:19" x14ac:dyDescent="0.25">
      <c r="F354">
        <f t="shared" si="31"/>
        <v>1.103638769800682</v>
      </c>
      <c r="M354" s="3">
        <f t="shared" si="34"/>
        <v>353</v>
      </c>
      <c r="N354" s="3">
        <f t="shared" si="32"/>
        <v>80</v>
      </c>
      <c r="O354" s="3">
        <f t="shared" si="33"/>
        <v>12.695177277222625</v>
      </c>
      <c r="P354" s="4">
        <f>( $C$20+$C$21*M354 +$C$22*(M354)^2 +$C$23*(M354)^3+ $C$24*(M354)^4 )*10^(-5)</f>
        <v>9.3558452845886851E-4</v>
      </c>
      <c r="Q354" s="10">
        <f t="shared" si="35"/>
        <v>9.3483806654159971E-4</v>
      </c>
      <c r="R354" s="15">
        <f t="shared" si="36"/>
        <v>1.5580634442359993E-5</v>
      </c>
      <c r="S354">
        <v>60</v>
      </c>
    </row>
    <row r="355" spans="6:19" x14ac:dyDescent="0.25">
      <c r="F355">
        <f t="shared" si="31"/>
        <v>1.1042944256277281</v>
      </c>
      <c r="M355" s="3">
        <f t="shared" si="34"/>
        <v>354</v>
      </c>
      <c r="N355" s="3">
        <f t="shared" si="32"/>
        <v>81</v>
      </c>
      <c r="O355" s="3">
        <f t="shared" si="33"/>
        <v>12.714357703410975</v>
      </c>
      <c r="P355" s="4">
        <f>( $C$20+$C$21*M355 +$C$22*(M355)^2 +$C$23*(M355)^3+ $C$24*(M355)^4 )*10^(-5)</f>
        <v>9.5143734529711942E-4</v>
      </c>
      <c r="Q355" s="10">
        <f t="shared" si="35"/>
        <v>9.5069088337984943E-4</v>
      </c>
      <c r="R355" s="15">
        <f t="shared" si="36"/>
        <v>1.5585096448849992E-5</v>
      </c>
      <c r="S355">
        <v>61</v>
      </c>
    </row>
    <row r="356" spans="6:19" x14ac:dyDescent="0.25">
      <c r="F356">
        <f t="shared" si="31"/>
        <v>1.1049476133540566</v>
      </c>
      <c r="M356" s="3">
        <f t="shared" si="34"/>
        <v>355</v>
      </c>
      <c r="N356" s="3">
        <f t="shared" si="32"/>
        <v>82</v>
      </c>
      <c r="O356" s="3">
        <f t="shared" si="33"/>
        <v>12.733494743413694</v>
      </c>
      <c r="P356" s="4">
        <f>( $C$20+$C$21*M356 +$C$22*(M356)^2 +$C$23*(M356)^3+ $C$24*(M356)^4 )*10^(-5)</f>
        <v>9.6730273929374793E-4</v>
      </c>
      <c r="Q356" s="10">
        <f t="shared" si="35"/>
        <v>9.6655627737648E-4</v>
      </c>
      <c r="R356" s="15">
        <f t="shared" si="36"/>
        <v>1.5589617377039993E-5</v>
      </c>
      <c r="S356">
        <v>62</v>
      </c>
    </row>
    <row r="357" spans="6:19" x14ac:dyDescent="0.25">
      <c r="F357">
        <f t="shared" si="31"/>
        <v>1.1055983278010615</v>
      </c>
      <c r="M357" s="3">
        <f t="shared" si="34"/>
        <v>356</v>
      </c>
      <c r="N357" s="3">
        <f t="shared" si="32"/>
        <v>83</v>
      </c>
      <c r="O357" s="3">
        <f t="shared" si="33"/>
        <v>12.752587962188693</v>
      </c>
      <c r="P357" s="4">
        <f>( $C$20+$C$21*M357 +$C$22*(M357)^2 +$C$23*(M357)^3+ $C$24*(M357)^4 )*10^(-5)</f>
        <v>9.8318095195391842E-4</v>
      </c>
      <c r="Q357" s="10">
        <f t="shared" si="35"/>
        <v>9.8243449003664897E-4</v>
      </c>
      <c r="R357" s="15">
        <f t="shared" si="36"/>
        <v>1.5594198254549994E-5</v>
      </c>
      <c r="S357">
        <v>63</v>
      </c>
    </row>
    <row r="358" spans="6:19" x14ac:dyDescent="0.25">
      <c r="F358">
        <f t="shared" si="31"/>
        <v>1.1062465637998002</v>
      </c>
      <c r="M358" s="3">
        <f t="shared" si="34"/>
        <v>357</v>
      </c>
      <c r="N358" s="3">
        <f t="shared" si="32"/>
        <v>84</v>
      </c>
      <c r="O358" s="3">
        <f t="shared" si="33"/>
        <v>12.771636924389421</v>
      </c>
      <c r="P358" s="4">
        <f>( $C$20+$C$21*M358 +$C$22*(M358)^2 +$C$23*(M358)^3+ $C$24*(M358)^4 )*10^(-5)</f>
        <v>9.9907222889326821E-4</v>
      </c>
      <c r="Q358" s="10">
        <f t="shared" si="35"/>
        <v>9.9832576697599963E-4</v>
      </c>
      <c r="R358" s="15">
        <f t="shared" si="36"/>
        <v>1.5598840108999994E-5</v>
      </c>
      <c r="S358">
        <v>64</v>
      </c>
    </row>
    <row r="359" spans="6:19" x14ac:dyDescent="0.25">
      <c r="F359">
        <f t="shared" si="31"/>
        <v>1.1068923161925568</v>
      </c>
      <c r="M359" s="3">
        <f t="shared" si="34"/>
        <v>358</v>
      </c>
      <c r="N359" s="3">
        <f t="shared" si="32"/>
        <v>85</v>
      </c>
      <c r="O359" s="3">
        <f t="shared" si="33"/>
        <v>12.790641194425243</v>
      </c>
      <c r="P359" s="4">
        <f>( $C$20+$C$21*M359 +$C$22*(M359)^2 +$C$23*(M359)^3+ $C$24*(M359)^4 )*10^(-5)</f>
        <v>1.0149768198379184E-3</v>
      </c>
      <c r="Q359" s="10">
        <f t="shared" si="35"/>
        <v>1.0142303579206494E-3</v>
      </c>
      <c r="R359" s="15">
        <f t="shared" si="36"/>
        <v>1.5603543968009992E-5</v>
      </c>
      <c r="S359">
        <v>65</v>
      </c>
    </row>
    <row r="360" spans="6:19" x14ac:dyDescent="0.25">
      <c r="F360">
        <f t="shared" si="31"/>
        <v>1.107535579832529</v>
      </c>
      <c r="M360" s="3">
        <f t="shared" si="34"/>
        <v>359</v>
      </c>
      <c r="N360" s="3">
        <f t="shared" si="32"/>
        <v>86</v>
      </c>
      <c r="O360" s="3">
        <f t="shared" si="33"/>
        <v>12.809600336466961</v>
      </c>
      <c r="P360" s="4">
        <f>( $C$20+$C$21*M360 +$C$22*(M360)^2 +$C$23*(M360)^3+ $C$24*(M360)^4 )*10^(-5)</f>
        <v>1.0308949786244682E-3</v>
      </c>
      <c r="Q360" s="10">
        <f t="shared" si="35"/>
        <v>1.0301485167072001E-3</v>
      </c>
      <c r="R360" s="15">
        <f t="shared" si="36"/>
        <v>1.5608310859200001E-5</v>
      </c>
      <c r="S360">
        <v>66</v>
      </c>
    </row>
    <row r="361" spans="6:19" x14ac:dyDescent="0.25">
      <c r="F361">
        <f t="shared" si="31"/>
        <v>1.1081763495856904</v>
      </c>
      <c r="M361" s="3">
        <f t="shared" si="34"/>
        <v>360</v>
      </c>
      <c r="N361" s="3">
        <f t="shared" si="32"/>
        <v>87</v>
      </c>
      <c r="O361" s="3">
        <f t="shared" si="33"/>
        <v>12.828513914516531</v>
      </c>
      <c r="P361" s="4">
        <f>( $C$20+$C$21*M361 +$C$22*(M361)^2 +$C$23*(M361)^3+ $C$24*(M361)^4 )*10^(-5)</f>
        <v>1.0468269631999988E-3</v>
      </c>
      <c r="Q361" s="10">
        <f t="shared" si="35"/>
        <v>1.04608050128273E-3</v>
      </c>
      <c r="R361" s="15">
        <f t="shared" si="36"/>
        <v>1.5613141810189999E-5</v>
      </c>
      <c r="S361">
        <v>67</v>
      </c>
    </row>
    <row r="362" spans="6:19" x14ac:dyDescent="0.25">
      <c r="F362">
        <f t="shared" si="31"/>
        <v>1.1088146203294258</v>
      </c>
      <c r="M362" s="3">
        <f t="shared" si="34"/>
        <v>361</v>
      </c>
      <c r="N362" s="3">
        <f t="shared" si="32"/>
        <v>88</v>
      </c>
      <c r="O362" s="3">
        <f t="shared" si="33"/>
        <v>12.847381492381929</v>
      </c>
      <c r="P362" s="4">
        <f>( $C$20+$C$21*M362 +$C$22*(M362)^2 +$C$23*(M362)^3+ $C$24*(M362)^4 )*10^(-5)</f>
        <v>1.0627730356220679E-3</v>
      </c>
      <c r="Q362" s="10">
        <f t="shared" si="35"/>
        <v>1.0620265737047994E-3</v>
      </c>
      <c r="R362" s="15">
        <f t="shared" si="36"/>
        <v>1.5618037848599995E-5</v>
      </c>
      <c r="S362">
        <v>68</v>
      </c>
    </row>
    <row r="363" spans="6:19" x14ac:dyDescent="0.25">
      <c r="F363">
        <f t="shared" si="31"/>
        <v>1.1094503869552881</v>
      </c>
      <c r="M363" s="3">
        <f t="shared" si="34"/>
        <v>362</v>
      </c>
      <c r="N363" s="3">
        <f t="shared" si="32"/>
        <v>89</v>
      </c>
      <c r="O363" s="3">
        <f t="shared" si="33"/>
        <v>12.866202633773812</v>
      </c>
      <c r="P363" s="4">
        <f>( $C$20+$C$21*M363 +$C$22*(M363)^2 +$C$23*(M363)^3+ $C$24*(M363)^4 )*10^(-5)</f>
        <v>1.0787334620587189E-3</v>
      </c>
      <c r="Q363" s="10">
        <f t="shared" si="35"/>
        <v>1.0779870001414499E-3</v>
      </c>
      <c r="R363" s="15">
        <f t="shared" si="36"/>
        <v>1.5623000002049999E-5</v>
      </c>
      <c r="S363">
        <v>69</v>
      </c>
    </row>
    <row r="364" spans="6:19" x14ac:dyDescent="0.25">
      <c r="F364">
        <f t="shared" si="31"/>
        <v>1.1100836443676201</v>
      </c>
      <c r="M364" s="3">
        <f t="shared" si="34"/>
        <v>363</v>
      </c>
      <c r="N364" s="3">
        <f t="shared" si="32"/>
        <v>90</v>
      </c>
      <c r="O364" s="3">
        <f t="shared" si="33"/>
        <v>12.884976902280247</v>
      </c>
      <c r="P364" s="4">
        <f>( $C$20+$C$21*M364 +$C$22*(M364)^2 +$C$23*(M364)^3+ $C$24*(M364)^4 )*10^(-5)</f>
        <v>1.0947085127884692E-3</v>
      </c>
      <c r="Q364" s="10">
        <f t="shared" si="35"/>
        <v>1.0939620508711998E-3</v>
      </c>
      <c r="R364" s="15">
        <f t="shared" si="36"/>
        <v>1.5628029298159998E-5</v>
      </c>
      <c r="S364">
        <v>70</v>
      </c>
    </row>
    <row r="365" spans="6:19" x14ac:dyDescent="0.25">
      <c r="F365">
        <f t="shared" si="31"/>
        <v>1.1107143874848617</v>
      </c>
      <c r="M365" s="3">
        <f t="shared" si="34"/>
        <v>364</v>
      </c>
      <c r="N365" s="3">
        <f t="shared" si="32"/>
        <v>91</v>
      </c>
      <c r="O365" s="3">
        <f t="shared" si="33"/>
        <v>12.903703861420981</v>
      </c>
      <c r="P365" s="4">
        <f>( $C$20+$C$21*M365 +$C$22*(M365)^2 +$C$23*(M365)^3+ $C$24*(M365)^4 )*10^(-5)</f>
        <v>1.1106984622003188E-3</v>
      </c>
      <c r="Q365" s="10">
        <f t="shared" si="35"/>
        <v>1.10995200028305E-3</v>
      </c>
      <c r="R365" s="15">
        <f t="shared" si="36"/>
        <v>1.5633126764549996E-5</v>
      </c>
      <c r="S365">
        <v>71</v>
      </c>
    </row>
    <row r="366" spans="6:19" x14ac:dyDescent="0.25">
      <c r="F366">
        <f t="shared" si="31"/>
        <v>1.1113426112403886</v>
      </c>
      <c r="M366" s="3">
        <f t="shared" si="34"/>
        <v>365</v>
      </c>
      <c r="N366" s="3">
        <f t="shared" si="32"/>
        <v>92</v>
      </c>
      <c r="O366" s="3">
        <f t="shared" si="33"/>
        <v>12.922383074688144</v>
      </c>
      <c r="P366" s="4">
        <f>( $C$20+$C$21*M366 +$C$22*(M366)^2 +$C$23*(M366)^3+ $C$24*(M366)^4 )*10^(-5)</f>
        <v>1.1267035887937505E-3</v>
      </c>
      <c r="Q366" s="10">
        <f t="shared" si="35"/>
        <v>1.1259571268764795E-3</v>
      </c>
      <c r="R366" s="15">
        <f t="shared" si="36"/>
        <v>1.5638293428839991E-5</v>
      </c>
      <c r="S366">
        <v>72</v>
      </c>
    </row>
    <row r="367" spans="6:19" x14ac:dyDescent="0.25">
      <c r="F367">
        <f t="shared" si="31"/>
        <v>1.1119683105823128</v>
      </c>
      <c r="M367" s="3">
        <f t="shared" si="34"/>
        <v>366</v>
      </c>
      <c r="N367" s="3">
        <f t="shared" si="32"/>
        <v>93</v>
      </c>
      <c r="O367" s="3">
        <f t="shared" si="33"/>
        <v>12.94101410555629</v>
      </c>
      <c r="P367" s="4">
        <f>( $C$20+$C$21*M367 +$C$22*(M367)^2 +$C$23*(M367)^3+ $C$24*(M367)^4 )*10^(-5)</f>
        <v>1.1427241751787182E-3</v>
      </c>
      <c r="Q367" s="10">
        <f t="shared" si="35"/>
        <v>1.1419777132614497E-3</v>
      </c>
      <c r="R367" s="15">
        <f t="shared" si="36"/>
        <v>1.5643530318649992E-5</v>
      </c>
      <c r="S367">
        <v>73</v>
      </c>
    </row>
    <row r="368" spans="6:19" x14ac:dyDescent="0.25">
      <c r="F368">
        <f t="shared" si="31"/>
        <v>1.1125914804740802</v>
      </c>
      <c r="M368" s="3">
        <f t="shared" si="34"/>
        <v>367</v>
      </c>
      <c r="N368" s="3">
        <f t="shared" si="32"/>
        <v>94</v>
      </c>
      <c r="O368" s="3">
        <f t="shared" si="33"/>
        <v>12.959596517516255</v>
      </c>
      <c r="P368" s="4">
        <f>( $C$20+$C$21*M368 +$C$22*(M368)^2 +$C$23*(M368)^3+ $C$24*(M368)^4 )*10^(-5)</f>
        <v>1.1587605080756675E-3</v>
      </c>
      <c r="Q368" s="10">
        <f t="shared" si="35"/>
        <v>1.1580140461583995E-3</v>
      </c>
      <c r="R368" s="15">
        <f t="shared" si="36"/>
        <v>1.5648838461600006E-5</v>
      </c>
      <c r="S368">
        <v>74</v>
      </c>
    </row>
    <row r="369" spans="6:19" x14ac:dyDescent="0.25">
      <c r="F369">
        <f t="shared" si="31"/>
        <v>1.1132121158951378</v>
      </c>
      <c r="M369" s="3">
        <f t="shared" si="34"/>
        <v>368</v>
      </c>
      <c r="N369" s="3">
        <f t="shared" si="32"/>
        <v>95</v>
      </c>
      <c r="O369" s="3">
        <f t="shared" si="33"/>
        <v>12.978129874111264</v>
      </c>
      <c r="P369" s="4">
        <f>( $C$20+$C$21*M369 +$C$22*(M369)^2 +$C$23*(M369)^3+ $C$24*(M369)^4 )*10^(-5)</f>
        <v>1.1748128783155187E-3</v>
      </c>
      <c r="Q369" s="10">
        <f t="shared" si="35"/>
        <v>1.17406641639825E-3</v>
      </c>
      <c r="R369" s="15">
        <f t="shared" si="36"/>
        <v>1.5654218885309993E-5</v>
      </c>
      <c r="S369">
        <v>75</v>
      </c>
    </row>
    <row r="370" spans="6:19" x14ac:dyDescent="0.25">
      <c r="F370">
        <f t="shared" si="31"/>
        <v>1.1138302118414884</v>
      </c>
      <c r="M370" s="3">
        <f t="shared" si="34"/>
        <v>369</v>
      </c>
      <c r="N370" s="3">
        <f t="shared" si="32"/>
        <v>96</v>
      </c>
      <c r="O370" s="3">
        <f t="shared" si="33"/>
        <v>12.996613738969948</v>
      </c>
      <c r="P370" s="4">
        <f>( $C$20+$C$21*M370 +$C$22*(M370)^2 +$C$23*(M370)^3+ $C$24*(M370)^4 )*10^(-5)</f>
        <v>1.1908815808396691E-3</v>
      </c>
      <c r="Q370" s="10">
        <f t="shared" si="35"/>
        <v>1.1901351189223996E-3</v>
      </c>
      <c r="R370" s="15">
        <f t="shared" si="36"/>
        <v>1.56596726174E-5</v>
      </c>
      <c r="S370">
        <v>76</v>
      </c>
    </row>
    <row r="371" spans="6:19" x14ac:dyDescent="0.25">
      <c r="F371">
        <f t="shared" si="31"/>
        <v>1.1144457633251648</v>
      </c>
      <c r="M371" s="3">
        <f t="shared" si="34"/>
        <v>370</v>
      </c>
      <c r="N371" s="3">
        <f t="shared" si="32"/>
        <v>97</v>
      </c>
      <c r="O371" s="3">
        <f t="shared" si="33"/>
        <v>13.015047675807127</v>
      </c>
      <c r="P371" s="4">
        <f>( $C$20+$C$21*M371 +$C$22*(M371)^2 +$C$23*(M371)^3+ $C$24*(M371)^4 )*10^(-5)</f>
        <v>1.2069669146999981E-3</v>
      </c>
      <c r="Q371" s="10">
        <f t="shared" si="35"/>
        <v>1.20622045278273E-3</v>
      </c>
      <c r="R371" s="15">
        <f t="shared" si="36"/>
        <v>1.5665200685489992E-5</v>
      </c>
      <c r="S371">
        <v>77</v>
      </c>
    </row>
    <row r="372" spans="6:19" x14ac:dyDescent="0.25">
      <c r="F372">
        <f t="shared" si="31"/>
        <v>1.1150587653761619</v>
      </c>
      <c r="M372" s="3">
        <f t="shared" si="34"/>
        <v>371</v>
      </c>
      <c r="N372" s="3">
        <f t="shared" si="32"/>
        <v>98</v>
      </c>
      <c r="O372" s="3">
        <f t="shared" si="33"/>
        <v>13.033431248498319</v>
      </c>
      <c r="P372" s="4">
        <f>( $C$20+$C$21*M372 +$C$22*(M372)^2 +$C$23*(M372)^3+ $C$24*(M372)^4 )*10^(-5)</f>
        <v>1.2230691830588706E-3</v>
      </c>
      <c r="Q372" s="10">
        <f t="shared" si="35"/>
        <v>1.2223227211415999E-3</v>
      </c>
      <c r="R372" s="15">
        <f t="shared" si="36"/>
        <v>1.5670804117199998E-5</v>
      </c>
      <c r="S372">
        <v>78</v>
      </c>
    </row>
    <row r="373" spans="6:19" x14ac:dyDescent="0.25">
      <c r="F373">
        <f t="shared" si="31"/>
        <v>1.1156692130413859</v>
      </c>
      <c r="M373" s="3">
        <f t="shared" si="34"/>
        <v>372</v>
      </c>
      <c r="N373" s="3">
        <f t="shared" si="32"/>
        <v>99</v>
      </c>
      <c r="O373" s="3">
        <f t="shared" si="33"/>
        <v>13.051764021065098</v>
      </c>
      <c r="P373" s="4">
        <f>( $C$20+$C$21*M373 +$C$22*(M373)^2 +$C$23*(M373)^3+ $C$24*(M373)^4 )*10^(-5)</f>
        <v>1.2391886931891174E-3</v>
      </c>
      <c r="Q373" s="10">
        <f t="shared" si="35"/>
        <v>1.2384422312718499E-3</v>
      </c>
      <c r="R373" s="15">
        <f t="shared" si="36"/>
        <v>1.5676483940149988E-5</v>
      </c>
      <c r="S373">
        <v>79</v>
      </c>
    </row>
    <row r="374" spans="6:19" x14ac:dyDescent="0.25">
      <c r="F374">
        <f t="shared" si="31"/>
        <v>1.1162771013858332</v>
      </c>
      <c r="M374" s="3">
        <f t="shared" si="34"/>
        <v>373</v>
      </c>
      <c r="N374" s="3">
        <f t="shared" si="32"/>
        <v>100</v>
      </c>
      <c r="O374" s="3">
        <f t="shared" si="33"/>
        <v>13.070045557727386</v>
      </c>
      <c r="P374" s="4">
        <f>( $C$20+$C$21*M374 +$C$22*(M374)^2 +$C$23*(M374)^3+ $C$24*(M374)^4 )*10^(-5)</f>
        <v>1.2553257564740688E-3</v>
      </c>
      <c r="Q374" s="10">
        <f t="shared" si="35"/>
        <v>1.2545792945567993E-3</v>
      </c>
      <c r="R374" s="15">
        <f t="shared" si="36"/>
        <v>1.568224118196E-5</v>
      </c>
      <c r="S374">
        <v>80</v>
      </c>
    </row>
    <row r="375" spans="6:19" x14ac:dyDescent="0.25">
      <c r="F375">
        <f t="shared" si="31"/>
        <v>1.1168824254927046</v>
      </c>
      <c r="M375" s="3">
        <f t="shared" si="34"/>
        <v>374</v>
      </c>
      <c r="N375" s="3">
        <f t="shared" si="32"/>
        <v>101</v>
      </c>
      <c r="O375" s="3">
        <f t="shared" si="33"/>
        <v>13.088275422923957</v>
      </c>
      <c r="P375" s="4">
        <f>( $C$20+$C$21*M375 +$C$22*(M375)^2 +$C$23*(M375)^3+ $C$24*(M375)^4 )*10^(-5)</f>
        <v>1.2714806884075178E-3</v>
      </c>
      <c r="Q375" s="10">
        <f t="shared" si="35"/>
        <v>1.2707342264902492E-3</v>
      </c>
      <c r="R375" s="15">
        <f t="shared" si="36"/>
        <v>1.5688076870249999E-5</v>
      </c>
      <c r="S375">
        <v>81</v>
      </c>
    </row>
    <row r="376" spans="6:19" x14ac:dyDescent="0.25">
      <c r="F376">
        <f t="shared" si="31"/>
        <v>1.1174851804638308</v>
      </c>
      <c r="M376" s="3">
        <f t="shared" si="34"/>
        <v>375</v>
      </c>
      <c r="N376" s="3">
        <f t="shared" si="32"/>
        <v>102</v>
      </c>
      <c r="O376" s="3">
        <f t="shared" si="33"/>
        <v>13.106453181342465</v>
      </c>
      <c r="P376" s="4">
        <f>( $C$20+$C$21*M376 +$C$22*(M376)^2 +$C$23*(M376)^3+ $C$24*(M376)^4 )*10^(-5)</f>
        <v>1.2876538085937483E-3</v>
      </c>
      <c r="Q376" s="10">
        <f t="shared" si="35"/>
        <v>1.2869073466764795E-3</v>
      </c>
      <c r="R376" s="15">
        <f t="shared" si="36"/>
        <v>1.5693992032640002E-5</v>
      </c>
      <c r="S376">
        <v>82</v>
      </c>
    </row>
    <row r="377" spans="6:19" x14ac:dyDescent="0.25">
      <c r="F377">
        <f t="shared" si="31"/>
        <v>1.1180853614199151</v>
      </c>
      <c r="M377" s="3">
        <f t="shared" si="34"/>
        <v>376</v>
      </c>
      <c r="N377" s="3">
        <f t="shared" si="32"/>
        <v>103</v>
      </c>
      <c r="O377" s="3">
        <f t="shared" si="33"/>
        <v>13.124578397944044</v>
      </c>
      <c r="P377" s="4">
        <f>( $C$20+$C$21*M377 +$C$22*(M377)^2 +$C$23*(M377)^3+ $C$24*(M377)^4 )*10^(-5)</f>
        <v>1.3038454407475184E-3</v>
      </c>
      <c r="Q377" s="10">
        <f t="shared" si="35"/>
        <v>1.3030989788302488E-3</v>
      </c>
      <c r="R377" s="15">
        <f t="shared" si="36"/>
        <v>1.5699987696749987E-5</v>
      </c>
      <c r="S377">
        <v>83</v>
      </c>
    </row>
    <row r="378" spans="6:19" x14ac:dyDescent="0.25">
      <c r="F378">
        <f t="shared" si="31"/>
        <v>1.1186829635007314</v>
      </c>
      <c r="M378" s="3">
        <f t="shared" si="34"/>
        <v>377</v>
      </c>
      <c r="N378" s="3">
        <f t="shared" si="32"/>
        <v>104</v>
      </c>
      <c r="O378" s="3">
        <f t="shared" si="33"/>
        <v>13.142650637986677</v>
      </c>
      <c r="P378" s="4">
        <f>( $C$20+$C$21*M378 +$C$22*(M378)^2 +$C$23*(M378)^3+ $C$24*(M378)^4 )*10^(-5)</f>
        <v>1.3200559126940704E-3</v>
      </c>
      <c r="Q378" s="10">
        <f t="shared" si="35"/>
        <v>1.3193094507767994E-3</v>
      </c>
      <c r="R378" s="15">
        <f t="shared" si="36"/>
        <v>1.5706064890199996E-5</v>
      </c>
      <c r="S378">
        <v>84</v>
      </c>
    </row>
    <row r="379" spans="6:19" x14ac:dyDescent="0.25">
      <c r="F379">
        <f t="shared" si="31"/>
        <v>1.119277981866091</v>
      </c>
      <c r="M379" s="3">
        <f t="shared" si="34"/>
        <v>378</v>
      </c>
      <c r="N379" s="3">
        <f t="shared" si="32"/>
        <v>105</v>
      </c>
      <c r="O379" s="3">
        <f t="shared" si="33"/>
        <v>13.160669467071987</v>
      </c>
      <c r="P379" s="4">
        <f>( $C$20+$C$21*M379 +$C$22*(M379)^2 +$C$23*(M379)^3+ $C$24*(M379)^4 )*10^(-5)</f>
        <v>1.3362855563691194E-3</v>
      </c>
      <c r="Q379" s="10">
        <f t="shared" si="35"/>
        <v>1.3355390944518491E-3</v>
      </c>
      <c r="R379" s="15">
        <f t="shared" si="36"/>
        <v>1.5712224640609996E-5</v>
      </c>
      <c r="S379">
        <v>85</v>
      </c>
    </row>
    <row r="380" spans="6:19" x14ac:dyDescent="0.25">
      <c r="F380">
        <f t="shared" si="31"/>
        <v>1.1198704116948761</v>
      </c>
      <c r="M380" s="3">
        <f t="shared" si="34"/>
        <v>379</v>
      </c>
      <c r="N380" s="3">
        <f t="shared" si="32"/>
        <v>106</v>
      </c>
      <c r="O380" s="3">
        <f t="shared" si="33"/>
        <v>13.178634451133581</v>
      </c>
      <c r="P380" s="4">
        <f>( $C$20+$C$21*M380 +$C$22*(M380)^2 +$C$23*(M380)^3+ $C$24*(M380)^4 )*10^(-5)</f>
        <v>1.3525347078188702E-3</v>
      </c>
      <c r="Q380" s="10">
        <f t="shared" si="35"/>
        <v>1.3517882459015997E-3</v>
      </c>
      <c r="R380" s="15">
        <f t="shared" si="36"/>
        <v>1.5718467975599997E-5</v>
      </c>
      <c r="S380">
        <v>86</v>
      </c>
    </row>
    <row r="381" spans="6:19" x14ac:dyDescent="0.25">
      <c r="F381">
        <f t="shared" si="31"/>
        <v>1.1204602481867596</v>
      </c>
      <c r="M381" s="3">
        <f t="shared" si="34"/>
        <v>380</v>
      </c>
      <c r="N381" s="3">
        <f t="shared" si="32"/>
        <v>107</v>
      </c>
      <c r="O381" s="3">
        <f t="shared" si="33"/>
        <v>13.196545156506879</v>
      </c>
      <c r="P381" s="4">
        <f>( $C$20+$C$21*M381 +$C$22*(M381)^2 +$C$23*(M381)^3+ $C$24*(M381)^4 )*10^(-5)</f>
        <v>1.3688037071999976E-3</v>
      </c>
      <c r="Q381" s="10">
        <f t="shared" si="35"/>
        <v>1.3680572452827292E-3</v>
      </c>
      <c r="R381" s="15">
        <f t="shared" si="36"/>
        <v>1.5724795922789994E-5</v>
      </c>
      <c r="S381">
        <v>87</v>
      </c>
    </row>
    <row r="382" spans="6:19" x14ac:dyDescent="0.25">
      <c r="F382">
        <f t="shared" si="31"/>
        <v>1.1210474865619915</v>
      </c>
      <c r="M382" s="3">
        <f t="shared" si="34"/>
        <v>381</v>
      </c>
      <c r="N382" s="3">
        <f t="shared" si="32"/>
        <v>108</v>
      </c>
      <c r="O382" s="3">
        <f t="shared" si="33"/>
        <v>13.214401149940517</v>
      </c>
      <c r="P382" s="4">
        <f>( $C$20+$C$21*M382 +$C$22*(M382)^2 +$C$23*(M382)^3+ $C$24*(M382)^4 )*10^(-5)</f>
        <v>1.3850928987796688E-3</v>
      </c>
      <c r="Q382" s="10">
        <f t="shared" si="35"/>
        <v>1.384346436862399E-3</v>
      </c>
      <c r="R382" s="15">
        <f t="shared" si="36"/>
        <v>1.5731209509800001E-5</v>
      </c>
      <c r="S382">
        <v>88</v>
      </c>
    </row>
    <row r="383" spans="6:19" x14ac:dyDescent="0.25">
      <c r="F383">
        <f t="shared" si="31"/>
        <v>1.1216321220608592</v>
      </c>
      <c r="M383" s="3">
        <f t="shared" si="34"/>
        <v>382</v>
      </c>
      <c r="N383" s="3">
        <f t="shared" si="32"/>
        <v>109</v>
      </c>
      <c r="O383" s="3">
        <f t="shared" si="33"/>
        <v>13.232201998597866</v>
      </c>
      <c r="P383" s="4">
        <f>( $C$20+$C$21*M383 +$C$22*(M383)^2 +$C$23*(M383)^3+ $C$24*(M383)^4 )*10^(-5)</f>
        <v>1.4014026309355188E-3</v>
      </c>
      <c r="Q383" s="10">
        <f t="shared" si="35"/>
        <v>1.4006561690182492E-3</v>
      </c>
      <c r="R383" s="15">
        <f t="shared" si="36"/>
        <v>1.5737709764249993E-5</v>
      </c>
      <c r="S383">
        <v>89</v>
      </c>
    </row>
    <row r="384" spans="6:19" x14ac:dyDescent="0.25">
      <c r="F384">
        <f t="shared" si="31"/>
        <v>1.1222141499450942</v>
      </c>
      <c r="M384" s="3">
        <f t="shared" si="34"/>
        <v>383</v>
      </c>
      <c r="N384" s="3">
        <f t="shared" si="32"/>
        <v>110</v>
      </c>
      <c r="O384" s="3">
        <f t="shared" si="33"/>
        <v>13.249947270117765</v>
      </c>
      <c r="P384" s="4">
        <f>( $C$20+$C$21*M384 +$C$22*(M384)^2 +$C$23*(M384)^3+ $C$24*(M384)^4 )*10^(-5)</f>
        <v>1.417733256155669E-3</v>
      </c>
      <c r="Q384" s="10">
        <f t="shared" si="35"/>
        <v>1.4169867942383999E-3</v>
      </c>
      <c r="R384" s="15">
        <f t="shared" si="36"/>
        <v>1.574429771376E-5</v>
      </c>
      <c r="S384">
        <v>90</v>
      </c>
    </row>
    <row r="385" spans="6:19" x14ac:dyDescent="0.25">
      <c r="F385">
        <f t="shared" si="31"/>
        <v>1.1227935654976164</v>
      </c>
      <c r="M385" s="3">
        <f t="shared" si="34"/>
        <v>384</v>
      </c>
      <c r="N385" s="3">
        <f t="shared" si="32"/>
        <v>111</v>
      </c>
      <c r="O385" s="3">
        <f t="shared" si="33"/>
        <v>13.267636532624891</v>
      </c>
      <c r="P385" s="4">
        <f>( $C$20+$C$21*M385 +$C$22*(M385)^2 +$C$23*(M385)^3+ $C$24*(M385)^4 )*10^(-5)</f>
        <v>1.4340851310387195E-3</v>
      </c>
      <c r="Q385" s="10">
        <f t="shared" si="35"/>
        <v>1.4333386691214485E-3</v>
      </c>
      <c r="R385" s="15">
        <f t="shared" si="36"/>
        <v>1.5750974385949994E-5</v>
      </c>
      <c r="S385">
        <v>91</v>
      </c>
    </row>
    <row r="386" spans="6:19" x14ac:dyDescent="0.25">
      <c r="F386">
        <f t="shared" ref="F386:F449" si="37">$B$3+$B$4*(LOG10(M386)) + $B$5*(LOG10(M386))^2 + $B$6*(LOG10(M386))^3 + $B$7*(LOG10(M386))^4 + $B$8*(LOG10(M386))^5 + $B$9*(LOG10(M386))^6 + $B$10*(LOG10(M386))^7 + $B$11*(LOG10(M386))^8</f>
        <v>1.1233703640225627</v>
      </c>
      <c r="M386" s="3">
        <f t="shared" si="34"/>
        <v>385</v>
      </c>
      <c r="N386" s="3">
        <f t="shared" ref="N386:N449" si="38">M386-273</f>
        <v>112</v>
      </c>
      <c r="O386" s="3">
        <f t="shared" ref="O386:O449" si="39">10^(F386)</f>
        <v>13.285269354748777</v>
      </c>
      <c r="P386" s="4">
        <f>( $C$20+$C$21*M386 +$C$22*(M386)^2 +$C$23*(M386)^3+ $C$24*(M386)^4 )*10^(-5)</f>
        <v>1.4504586162937495E-3</v>
      </c>
      <c r="Q386" s="10">
        <f t="shared" si="35"/>
        <v>1.4497121543764796E-3</v>
      </c>
      <c r="R386" s="15">
        <f t="shared" si="36"/>
        <v>1.5757740808439998E-5</v>
      </c>
      <c r="S386">
        <v>92</v>
      </c>
    </row>
    <row r="387" spans="6:19" x14ac:dyDescent="0.25">
      <c r="F387">
        <f t="shared" si="37"/>
        <v>1.123944540845855</v>
      </c>
      <c r="M387" s="3">
        <f t="shared" ref="M387:M450" si="40">M386+1</f>
        <v>386</v>
      </c>
      <c r="N387" s="3">
        <f t="shared" si="38"/>
        <v>113</v>
      </c>
      <c r="O387" s="3">
        <f t="shared" si="39"/>
        <v>13.302845305659377</v>
      </c>
      <c r="P387" s="4">
        <f>( $C$20+$C$21*M387 +$C$22*(M387)^2 +$C$23*(M387)^3+ $C$24*(M387)^4 )*10^(-5)</f>
        <v>1.4668540767403199E-3</v>
      </c>
      <c r="Q387" s="10">
        <f t="shared" si="35"/>
        <v>1.46610761482305E-3</v>
      </c>
      <c r="R387" s="15">
        <f t="shared" si="36"/>
        <v>1.5764598008849993E-5</v>
      </c>
      <c r="S387">
        <v>93</v>
      </c>
    </row>
    <row r="388" spans="6:19" x14ac:dyDescent="0.25">
      <c r="F388">
        <f t="shared" si="37"/>
        <v>1.1245160913157406</v>
      </c>
      <c r="M388" s="3">
        <f t="shared" si="40"/>
        <v>387</v>
      </c>
      <c r="N388" s="3">
        <f t="shared" si="38"/>
        <v>114</v>
      </c>
      <c r="O388" s="3">
        <f t="shared" si="39"/>
        <v>13.32036395510198</v>
      </c>
      <c r="P388" s="4">
        <f>( $C$20+$C$21*M388 +$C$22*(M388)^2 +$C$23*(M388)^3+ $C$24*(M388)^4 )*10^(-5)</f>
        <v>1.4832718813084689E-3</v>
      </c>
      <c r="Q388" s="10">
        <f t="shared" si="35"/>
        <v>1.4825254193912003E-3</v>
      </c>
      <c r="R388" s="15">
        <f t="shared" si="36"/>
        <v>1.5771547014799998E-5</v>
      </c>
      <c r="S388">
        <v>94</v>
      </c>
    </row>
    <row r="389" spans="6:19" x14ac:dyDescent="0.25">
      <c r="F389">
        <f t="shared" si="37"/>
        <v>1.1250850108018398</v>
      </c>
      <c r="M389" s="3">
        <f t="shared" si="40"/>
        <v>388</v>
      </c>
      <c r="N389" s="3">
        <f t="shared" si="38"/>
        <v>115</v>
      </c>
      <c r="O389" s="3">
        <f t="shared" si="39"/>
        <v>13.337824873386394</v>
      </c>
      <c r="P389" s="4">
        <f>( $C$20+$C$21*M389 +$C$22*(M389)^2 +$C$23*(M389)^3+ $C$24*(M389)^4 )*10^(-5)</f>
        <v>1.4997124030387194E-3</v>
      </c>
      <c r="Q389" s="10">
        <f t="shared" si="35"/>
        <v>1.4989659411214498E-3</v>
      </c>
      <c r="R389" s="15">
        <f t="shared" si="36"/>
        <v>1.5778588853909993E-5</v>
      </c>
      <c r="S389">
        <v>95</v>
      </c>
    </row>
    <row r="390" spans="6:19" x14ac:dyDescent="0.25">
      <c r="F390">
        <f t="shared" si="37"/>
        <v>1.1256512946970929</v>
      </c>
      <c r="M390" s="3">
        <f t="shared" si="40"/>
        <v>389</v>
      </c>
      <c r="N390" s="3">
        <f t="shared" si="38"/>
        <v>116</v>
      </c>
      <c r="O390" s="3">
        <f t="shared" si="39"/>
        <v>13.355227631465125</v>
      </c>
      <c r="P390" s="4">
        <f>( $C$20+$C$21*M390 +$C$22*(M390)^2 +$C$23*(M390)^3+ $C$24*(M390)^4 )*10^(-5)</f>
        <v>1.5161760190820707E-3</v>
      </c>
      <c r="Q390" s="10">
        <f t="shared" si="35"/>
        <v>1.5154295571647989E-3</v>
      </c>
      <c r="R390" s="15">
        <f t="shared" si="36"/>
        <v>1.57857245538E-5</v>
      </c>
      <c r="S390">
        <v>96</v>
      </c>
    </row>
    <row r="391" spans="6:19" x14ac:dyDescent="0.25">
      <c r="F391">
        <f t="shared" si="37"/>
        <v>1.1262149384157993</v>
      </c>
      <c r="M391" s="3">
        <f t="shared" si="40"/>
        <v>390</v>
      </c>
      <c r="N391" s="3">
        <f t="shared" si="38"/>
        <v>117</v>
      </c>
      <c r="O391" s="3">
        <f t="shared" si="39"/>
        <v>13.372571800891686</v>
      </c>
      <c r="P391" s="4">
        <f>( $C$20+$C$21*M391 +$C$22*(M391)^2 +$C$23*(M391)^3+ $C$24*(M391)^4 )*10^(-5)</f>
        <v>1.5326631107000009E-3</v>
      </c>
      <c r="Q391" s="10">
        <f t="shared" si="35"/>
        <v>1.5319166487827291E-3</v>
      </c>
      <c r="R391" s="15">
        <f t="shared" si="36"/>
        <v>1.5792955142089993E-5</v>
      </c>
      <c r="S391">
        <v>97</v>
      </c>
    </row>
    <row r="392" spans="6:19" x14ac:dyDescent="0.25">
      <c r="F392">
        <f t="shared" si="37"/>
        <v>1.1267759373961752</v>
      </c>
      <c r="M392" s="3">
        <f t="shared" si="40"/>
        <v>391</v>
      </c>
      <c r="N392" s="3">
        <f t="shared" si="38"/>
        <v>118</v>
      </c>
      <c r="O392" s="3">
        <f t="shared" si="39"/>
        <v>13.389856953917764</v>
      </c>
      <c r="P392" s="4">
        <f>( $C$20+$C$21*M392 +$C$22*(M392)^2 +$C$23*(M392)^3+ $C$24*(M392)^4 )*10^(-5)</f>
        <v>1.5491740632644691E-3</v>
      </c>
      <c r="Q392" s="10">
        <f t="shared" si="35"/>
        <v>1.5484276013472006E-3</v>
      </c>
      <c r="R392" s="15">
        <f t="shared" si="36"/>
        <v>1.58002816464E-5</v>
      </c>
      <c r="S392">
        <v>98</v>
      </c>
    </row>
    <row r="393" spans="6:19" x14ac:dyDescent="0.25">
      <c r="F393">
        <f t="shared" si="37"/>
        <v>1.1273342870986056</v>
      </c>
      <c r="M393" s="3">
        <f t="shared" si="40"/>
        <v>392</v>
      </c>
      <c r="N393" s="3">
        <f t="shared" si="38"/>
        <v>119</v>
      </c>
      <c r="O393" s="3">
        <f t="shared" si="39"/>
        <v>13.407082663458157</v>
      </c>
      <c r="P393" s="4">
        <f>( $C$20+$C$21*M393 +$C$22*(M393)^2 +$C$23*(M393)^3+ $C$24*(M393)^4 )*10^(-5)</f>
        <v>1.5657092662579187E-3</v>
      </c>
      <c r="Q393" s="10">
        <f t="shared" si="35"/>
        <v>1.564962804340649E-3</v>
      </c>
      <c r="R393" s="15">
        <f t="shared" si="36"/>
        <v>1.5807705094349988E-5</v>
      </c>
      <c r="S393">
        <v>99</v>
      </c>
    </row>
    <row r="394" spans="6:19" x14ac:dyDescent="0.25">
      <c r="F394">
        <f t="shared" si="37"/>
        <v>1.1278899830068809</v>
      </c>
      <c r="M394" s="3">
        <f t="shared" si="40"/>
        <v>393</v>
      </c>
      <c r="N394" s="3">
        <f t="shared" si="38"/>
        <v>120</v>
      </c>
      <c r="O394" s="3">
        <f t="shared" si="39"/>
        <v>13.424248503147476</v>
      </c>
      <c r="P394" s="4">
        <f>( $C$20+$C$21*M394 +$C$22*(M394)^2 +$C$23*(M394)^3+ $C$24*(M394)^4 )*10^(-5)</f>
        <v>1.5822691132732691E-3</v>
      </c>
      <c r="Q394" s="10">
        <f t="shared" si="35"/>
        <v>1.5815226513559988E-3</v>
      </c>
      <c r="R394" s="15">
        <f t="shared" si="36"/>
        <v>1.5815226513560001E-5</v>
      </c>
      <c r="S394">
        <v>100</v>
      </c>
    </row>
    <row r="395" spans="6:19" x14ac:dyDescent="0.25">
      <c r="F395">
        <f t="shared" si="37"/>
        <v>1.1284430206278557</v>
      </c>
      <c r="M395" s="3">
        <f t="shared" si="40"/>
        <v>394</v>
      </c>
      <c r="N395" s="3">
        <f t="shared" si="38"/>
        <v>121</v>
      </c>
      <c r="O395" s="3">
        <f t="shared" si="39"/>
        <v>13.441354047348396</v>
      </c>
      <c r="P395" s="4">
        <f>( $C$20+$C$21*M395 +$C$22*(M395)^2 +$C$23*(M395)^3+ $C$24*(M395)^4 )*10^(-5)</f>
        <v>1.5988540020139199E-3</v>
      </c>
      <c r="Q395" s="10">
        <f t="shared" si="35"/>
        <v>1.5981075400966491E-3</v>
      </c>
      <c r="R395" s="15">
        <f t="shared" si="36"/>
        <v>1.5822846931649997E-5</v>
      </c>
      <c r="S395">
        <v>101</v>
      </c>
    </row>
    <row r="396" spans="6:19" x14ac:dyDescent="0.25">
      <c r="F396">
        <f t="shared" si="37"/>
        <v>1.1289933954921452</v>
      </c>
      <c r="M396" s="3">
        <f t="shared" si="40"/>
        <v>395</v>
      </c>
      <c r="N396" s="3">
        <f t="shared" si="38"/>
        <v>122</v>
      </c>
      <c r="O396" s="3">
        <f t="shared" si="39"/>
        <v>13.458398871191971</v>
      </c>
      <c r="P396" s="4">
        <f>( $C$20+$C$21*M396 +$C$22*(M396)^2 +$C$23*(M396)^3+ $C$24*(M396)^4 )*10^(-5)</f>
        <v>1.6154643342937483E-3</v>
      </c>
      <c r="Q396" s="10">
        <f t="shared" si="35"/>
        <v>1.6147178723764798E-3</v>
      </c>
      <c r="R396" s="15">
        <f t="shared" si="36"/>
        <v>1.5830567376239997E-5</v>
      </c>
      <c r="S396">
        <v>102</v>
      </c>
    </row>
    <row r="397" spans="6:19" x14ac:dyDescent="0.25">
      <c r="F397">
        <f t="shared" si="37"/>
        <v>1.1295411031535281</v>
      </c>
      <c r="M397" s="3">
        <f t="shared" si="40"/>
        <v>396</v>
      </c>
      <c r="N397" s="3">
        <f t="shared" si="38"/>
        <v>123</v>
      </c>
      <c r="O397" s="3">
        <f t="shared" si="39"/>
        <v>13.475382550577963</v>
      </c>
      <c r="P397" s="4">
        <f>( $C$20+$C$21*M397 +$C$22*(M397)^2 +$C$23*(M397)^3+ $C$24*(M397)^4 )*10^(-5)</f>
        <v>1.6321005160371193E-3</v>
      </c>
      <c r="Q397" s="10">
        <f t="shared" si="35"/>
        <v>1.6313540541198508E-3</v>
      </c>
      <c r="R397" s="15">
        <f t="shared" si="36"/>
        <v>1.5838388874949989E-5</v>
      </c>
      <c r="S397">
        <v>103</v>
      </c>
    </row>
    <row r="398" spans="6:19" x14ac:dyDescent="0.25">
      <c r="F398">
        <f t="shared" si="37"/>
        <v>1.1300861391900412</v>
      </c>
      <c r="M398" s="3">
        <f t="shared" si="40"/>
        <v>397</v>
      </c>
      <c r="N398" s="3">
        <f t="shared" si="38"/>
        <v>124</v>
      </c>
      <c r="O398" s="3">
        <f t="shared" si="39"/>
        <v>13.492304662227662</v>
      </c>
      <c r="P398" s="4">
        <f>( $C$20+$C$21*M398 +$C$22*(M398)^2 +$C$23*(M398)^3+ $C$24*(M398)^4 )*10^(-5)</f>
        <v>1.648762957278869E-3</v>
      </c>
      <c r="Q398" s="10">
        <f t="shared" si="35"/>
        <v>1.6480164953615994E-3</v>
      </c>
      <c r="R398" s="15">
        <f t="shared" si="36"/>
        <v>1.58463124554E-5</v>
      </c>
      <c r="S398">
        <v>104</v>
      </c>
    </row>
    <row r="399" spans="6:19" x14ac:dyDescent="0.25">
      <c r="F399">
        <f t="shared" si="37"/>
        <v>1.1306284992029987</v>
      </c>
      <c r="M399" s="3">
        <f t="shared" si="40"/>
        <v>398</v>
      </c>
      <c r="N399" s="3">
        <f t="shared" si="38"/>
        <v>125</v>
      </c>
      <c r="O399" s="3">
        <f t="shared" si="39"/>
        <v>13.509164783672333</v>
      </c>
      <c r="P399" s="4">
        <f>( $C$20+$C$21*M399 +$C$22*(M399)^2 +$C$23*(M399)^3+ $C$24*(M399)^4 )*10^(-5)</f>
        <v>1.6654520721643186E-3</v>
      </c>
      <c r="Q399" s="10">
        <f t="shared" si="35"/>
        <v>1.66470561024705E-3</v>
      </c>
      <c r="R399" s="15">
        <f t="shared" si="36"/>
        <v>1.5854339145209997E-5</v>
      </c>
      <c r="S399">
        <v>105</v>
      </c>
    </row>
    <row r="400" spans="6:19" x14ac:dyDescent="0.25">
      <c r="F400">
        <f t="shared" si="37"/>
        <v>1.1311681788178589</v>
      </c>
      <c r="M400" s="3">
        <f t="shared" si="40"/>
        <v>399</v>
      </c>
      <c r="N400" s="3">
        <f t="shared" si="38"/>
        <v>126</v>
      </c>
      <c r="O400" s="3">
        <f t="shared" si="39"/>
        <v>13.525962493299065</v>
      </c>
      <c r="P400" s="4">
        <f>( $C$20+$C$21*M400 +$C$22*(M400)^2 +$C$23*(M400)^3+ $C$24*(M400)^4 )*10^(-5)</f>
        <v>1.682168278949269E-3</v>
      </c>
      <c r="Q400" s="10">
        <f t="shared" si="35"/>
        <v>1.6814218170319993E-3</v>
      </c>
      <c r="R400" s="15">
        <f t="shared" si="36"/>
        <v>1.5862469971999995E-5</v>
      </c>
      <c r="S400">
        <v>106</v>
      </c>
    </row>
    <row r="401" spans="6:19" x14ac:dyDescent="0.25">
      <c r="F401">
        <f t="shared" si="37"/>
        <v>1.131705173685063</v>
      </c>
      <c r="M401" s="3">
        <f t="shared" si="40"/>
        <v>400</v>
      </c>
      <c r="N401" s="3">
        <f t="shared" si="38"/>
        <v>127</v>
      </c>
      <c r="O401" s="3">
        <f t="shared" si="39"/>
        <v>13.542697370395885</v>
      </c>
      <c r="P401" s="4">
        <f>( $C$20+$C$21*M401 +$C$22*(M401)^2 +$C$23*(M401)^3+ $C$24*(M401)^4 )*10^(-5)</f>
        <v>1.6989120000000003E-3</v>
      </c>
      <c r="Q401" s="10">
        <f t="shared" si="35"/>
        <v>1.6981655380827296E-3</v>
      </c>
      <c r="R401" s="15">
        <f t="shared" si="36"/>
        <v>1.5870705963389993E-5</v>
      </c>
      <c r="S401">
        <v>107</v>
      </c>
    </row>
    <row r="402" spans="6:19" x14ac:dyDescent="0.25">
      <c r="F402">
        <f t="shared" si="37"/>
        <v>1.1322394794778461</v>
      </c>
      <c r="M402" s="3">
        <f t="shared" si="40"/>
        <v>401</v>
      </c>
      <c r="N402" s="3">
        <f t="shared" si="38"/>
        <v>128</v>
      </c>
      <c r="O402" s="3">
        <f t="shared" si="39"/>
        <v>13.559368995102588</v>
      </c>
      <c r="P402" s="4">
        <f>( $C$20+$C$21*M402 +$C$22*(M402)^2 +$C$23*(M402)^3+ $C$24*(M402)^4 )*10^(-5)</f>
        <v>1.715683661793271E-3</v>
      </c>
      <c r="Q402" s="10">
        <f t="shared" si="35"/>
        <v>1.7149371998760007E-3</v>
      </c>
      <c r="R402" s="15">
        <f t="shared" si="36"/>
        <v>1.5879048146999996E-5</v>
      </c>
      <c r="S402">
        <v>108</v>
      </c>
    </row>
    <row r="403" spans="6:19" x14ac:dyDescent="0.25">
      <c r="F403">
        <f t="shared" si="37"/>
        <v>1.132771091894881</v>
      </c>
      <c r="M403" s="3">
        <f t="shared" si="40"/>
        <v>402</v>
      </c>
      <c r="N403" s="3">
        <f t="shared" si="38"/>
        <v>129</v>
      </c>
      <c r="O403" s="3">
        <f t="shared" si="39"/>
        <v>13.575976948512118</v>
      </c>
      <c r="P403" s="4">
        <f>( $C$20+$C$21*M403 +$C$22*(M403)^2 +$C$23*(M403)^3+ $C$24*(M403)^4 )*10^(-5)</f>
        <v>1.7324836949163167E-3</v>
      </c>
      <c r="Q403" s="10">
        <f t="shared" si="35"/>
        <v>1.7317372329990492E-3</v>
      </c>
      <c r="R403" s="15">
        <f t="shared" si="36"/>
        <v>1.5887497550449994E-5</v>
      </c>
      <c r="S403">
        <v>109</v>
      </c>
    </row>
    <row r="404" spans="6:19" x14ac:dyDescent="0.25">
      <c r="F404">
        <f t="shared" si="37"/>
        <v>1.1333000066590984</v>
      </c>
      <c r="M404" s="3">
        <f t="shared" si="40"/>
        <v>403</v>
      </c>
      <c r="N404" s="3">
        <f t="shared" si="38"/>
        <v>130</v>
      </c>
      <c r="O404" s="3">
        <f t="shared" si="39"/>
        <v>13.592520812652861</v>
      </c>
      <c r="P404" s="4">
        <f>( $C$20+$C$21*M404 +$C$22*(M404)^2 +$C$23*(M404)^3+ $C$24*(M404)^4 )*10^(-5)</f>
        <v>1.7493125340668674E-3</v>
      </c>
      <c r="Q404" s="10">
        <f t="shared" si="35"/>
        <v>1.7485660721495988E-3</v>
      </c>
      <c r="R404" s="15">
        <f t="shared" si="36"/>
        <v>1.5896055201359998E-5</v>
      </c>
      <c r="S404">
        <v>110</v>
      </c>
    </row>
    <row r="405" spans="6:19" x14ac:dyDescent="0.25">
      <c r="F405">
        <f t="shared" si="37"/>
        <v>1.1338262195176725</v>
      </c>
      <c r="M405" s="3">
        <f t="shared" si="40"/>
        <v>404</v>
      </c>
      <c r="N405" s="3">
        <f t="shared" si="38"/>
        <v>131</v>
      </c>
      <c r="O405" s="3">
        <f t="shared" si="39"/>
        <v>13.609000170507253</v>
      </c>
      <c r="P405" s="4">
        <f>( $C$20+$C$21*M405 +$C$22*(M405)^2 +$C$23*(M405)^3+ $C$24*(M405)^4 )*10^(-5)</f>
        <v>1.7661706180531192E-3</v>
      </c>
      <c r="Q405" s="10">
        <f t="shared" ref="Q405:Q468" si="41">($C$21*(M405-$L$4) + $C$22*(M405^2-$L$4^2) + $C$23*(M405^3-$L$4^3) + $C$24*(M405^4-$L$4^4) ) * 10^-5</f>
        <v>1.7654241561358493E-3</v>
      </c>
      <c r="R405" s="15">
        <f t="shared" ref="R405:R468" si="42">( $C$21 + $C$22*(M405+$L$4) + $C$23 * (M405^2+$L$4^2 + M405*$L$4) + $C$24*(M405+$L$4)*(M405^2+$L$4^2) )*10^(-5)</f>
        <v>1.5904722127350001E-5</v>
      </c>
      <c r="S405">
        <v>111</v>
      </c>
    </row>
    <row r="406" spans="6:19" x14ac:dyDescent="0.25">
      <c r="F406">
        <f t="shared" si="37"/>
        <v>1.1343497262428315</v>
      </c>
      <c r="M406" s="3">
        <f t="shared" si="40"/>
        <v>405</v>
      </c>
      <c r="N406" s="3">
        <f t="shared" si="38"/>
        <v>132</v>
      </c>
      <c r="O406" s="3">
        <f t="shared" si="39"/>
        <v>13.625414606056198</v>
      </c>
      <c r="P406" s="4">
        <f>( $C$20+$C$21*M406 +$C$22*(M406)^2 +$C$23*(M406)^3+ $C$24*(M406)^4 )*10^(-5)</f>
        <v>1.7830583897937471E-3</v>
      </c>
      <c r="Q406" s="10">
        <f t="shared" si="41"/>
        <v>1.7823119278764796E-3</v>
      </c>
      <c r="R406" s="15">
        <f t="shared" si="42"/>
        <v>1.5913499356039993E-5</v>
      </c>
      <c r="S406">
        <v>112</v>
      </c>
    </row>
    <row r="407" spans="6:19" x14ac:dyDescent="0.25">
      <c r="F407">
        <f t="shared" si="37"/>
        <v>1.1348705226315587</v>
      </c>
      <c r="M407" s="3">
        <f t="shared" si="40"/>
        <v>406</v>
      </c>
      <c r="N407" s="3">
        <f t="shared" si="38"/>
        <v>133</v>
      </c>
      <c r="O407" s="3">
        <f t="shared" si="39"/>
        <v>13.641763704288847</v>
      </c>
      <c r="P407" s="4">
        <f>( $C$20+$C$21*M407 +$C$22*(M407)^2 +$C$23*(M407)^3+ $C$24*(M407)^4 )*10^(-5)</f>
        <v>1.7999762963179194E-3</v>
      </c>
      <c r="Q407" s="10">
        <f t="shared" si="41"/>
        <v>1.7992298344006493E-3</v>
      </c>
      <c r="R407" s="15">
        <f t="shared" si="42"/>
        <v>1.5922387915049994E-5</v>
      </c>
      <c r="S407">
        <v>113</v>
      </c>
    </row>
    <row r="408" spans="6:19" x14ac:dyDescent="0.25">
      <c r="F408">
        <f t="shared" si="37"/>
        <v>1.1353886045055077</v>
      </c>
      <c r="M408" s="3">
        <f t="shared" si="40"/>
        <v>407</v>
      </c>
      <c r="N408" s="3">
        <f t="shared" si="38"/>
        <v>134</v>
      </c>
      <c r="O408" s="3">
        <f t="shared" si="39"/>
        <v>13.658047051219031</v>
      </c>
      <c r="P408" s="4">
        <f>( $C$20+$C$21*M408 +$C$22*(M408)^2 +$C$23*(M408)^3+ $C$24*(M408)^4 )*10^(-5)</f>
        <v>1.8169247887652683E-3</v>
      </c>
      <c r="Q408" s="10">
        <f t="shared" si="41"/>
        <v>1.8161783268479997E-3</v>
      </c>
      <c r="R408" s="15">
        <f t="shared" si="42"/>
        <v>1.5931388831999998E-5</v>
      </c>
      <c r="S408">
        <v>114</v>
      </c>
    </row>
    <row r="409" spans="6:19" x14ac:dyDescent="0.25">
      <c r="F409">
        <f t="shared" si="37"/>
        <v>1.1359039677112008</v>
      </c>
      <c r="M409" s="3">
        <f t="shared" si="40"/>
        <v>408</v>
      </c>
      <c r="N409" s="3">
        <f t="shared" si="38"/>
        <v>135</v>
      </c>
      <c r="O409" s="3">
        <f t="shared" si="39"/>
        <v>13.674264233910598</v>
      </c>
      <c r="P409" s="4">
        <f>( $C$20+$C$21*M409 +$C$22*(M409)^2 +$C$23*(M409)^3+ $C$24*(M409)^4 )*10^(-5)</f>
        <v>1.8339043223859178E-3</v>
      </c>
      <c r="Q409" s="10">
        <f t="shared" si="41"/>
        <v>1.8331578604686503E-3</v>
      </c>
      <c r="R409" s="15">
        <f t="shared" si="42"/>
        <v>1.5940503134509997E-5</v>
      </c>
      <c r="S409">
        <v>115</v>
      </c>
    </row>
    <row r="410" spans="6:19" x14ac:dyDescent="0.25">
      <c r="F410">
        <f t="shared" si="37"/>
        <v>1.1364166081204274</v>
      </c>
      <c r="M410" s="3">
        <f t="shared" si="40"/>
        <v>409</v>
      </c>
      <c r="N410" s="3">
        <f t="shared" si="38"/>
        <v>136</v>
      </c>
      <c r="O410" s="3">
        <f t="shared" si="39"/>
        <v>13.69041484050908</v>
      </c>
      <c r="P410" s="4">
        <f>( $C$20+$C$21*M410 +$C$22*(M410)^2 +$C$23*(M410)^3+ $C$24*(M410)^4 )*10^(-5)</f>
        <v>1.8509153565404695E-3</v>
      </c>
      <c r="Q410" s="10">
        <f t="shared" si="41"/>
        <v>1.8501688946231999E-3</v>
      </c>
      <c r="R410" s="15">
        <f t="shared" si="42"/>
        <v>1.5949731850199999E-5</v>
      </c>
      <c r="S410">
        <v>116</v>
      </c>
    </row>
    <row r="411" spans="6:19" x14ac:dyDescent="0.25">
      <c r="F411">
        <f t="shared" si="37"/>
        <v>1.1369265216298885</v>
      </c>
      <c r="M411" s="3">
        <f t="shared" si="40"/>
        <v>410</v>
      </c>
      <c r="N411" s="3">
        <f t="shared" si="38"/>
        <v>137</v>
      </c>
      <c r="O411" s="3">
        <f t="shared" si="39"/>
        <v>13.706498460249643</v>
      </c>
      <c r="P411" s="4">
        <f>( $C$20+$C$21*M411 +$C$22*(M411)^2 +$C$23*(M411)^3+ $C$24*(M411)^4 )*10^(-5)</f>
        <v>1.8679583546999977E-3</v>
      </c>
      <c r="Q411" s="10">
        <f t="shared" si="41"/>
        <v>1.8672118927827292E-3</v>
      </c>
      <c r="R411" s="15">
        <f t="shared" si="42"/>
        <v>1.595907600668999E-5</v>
      </c>
      <c r="S411">
        <v>117</v>
      </c>
    </row>
    <row r="412" spans="6:19" x14ac:dyDescent="0.25">
      <c r="F412">
        <f t="shared" si="37"/>
        <v>1.1374337041616371</v>
      </c>
      <c r="M412" s="3">
        <f t="shared" si="40"/>
        <v>411</v>
      </c>
      <c r="N412" s="3">
        <f t="shared" si="38"/>
        <v>138</v>
      </c>
      <c r="O412" s="3">
        <f t="shared" si="39"/>
        <v>13.722514683490116</v>
      </c>
      <c r="P412" s="4">
        <f>( $C$20+$C$21*M412 +$C$22*(M412)^2 +$C$23*(M412)^3+ $C$24*(M412)^4 )*10^(-5)</f>
        <v>1.8850337844460695E-3</v>
      </c>
      <c r="Q412" s="10">
        <f t="shared" si="41"/>
        <v>1.8842873225287987E-3</v>
      </c>
      <c r="R412" s="15">
        <f t="shared" si="42"/>
        <v>1.5968536631599993E-5</v>
      </c>
      <c r="S412">
        <v>118</v>
      </c>
    </row>
    <row r="413" spans="6:19" x14ac:dyDescent="0.25">
      <c r="F413">
        <f t="shared" si="37"/>
        <v>1.1379381516627092</v>
      </c>
      <c r="M413" s="3">
        <f t="shared" si="40"/>
        <v>412</v>
      </c>
      <c r="N413" s="3">
        <f t="shared" si="38"/>
        <v>139</v>
      </c>
      <c r="O413" s="3">
        <f t="shared" si="39"/>
        <v>13.738463101718441</v>
      </c>
      <c r="P413" s="4">
        <f>( $C$20+$C$21*M413 +$C$22*(M413)^2 +$C$23*(M413)^3+ $C$24*(M413)^4 )*10^(-5)</f>
        <v>1.9021421174707179E-3</v>
      </c>
      <c r="Q413" s="10">
        <f t="shared" si="41"/>
        <v>1.9013956555534494E-3</v>
      </c>
      <c r="R413" s="15">
        <f t="shared" si="42"/>
        <v>1.5978114752549997E-5</v>
      </c>
      <c r="S413">
        <v>119</v>
      </c>
    </row>
    <row r="414" spans="6:19" x14ac:dyDescent="0.25">
      <c r="F414">
        <f t="shared" si="37"/>
        <v>1.1384398601053789</v>
      </c>
      <c r="M414" s="3">
        <f t="shared" si="40"/>
        <v>413</v>
      </c>
      <c r="N414" s="3">
        <f t="shared" si="38"/>
        <v>140</v>
      </c>
      <c r="O414" s="3">
        <f t="shared" si="39"/>
        <v>13.754343307579893</v>
      </c>
      <c r="P414" s="4">
        <f>( $C$20+$C$21*M414 +$C$22*(M414)^2 +$C$23*(M414)^3+ $C$24*(M414)^4 )*10^(-5)</f>
        <v>1.9192838295764684E-3</v>
      </c>
      <c r="Q414" s="10">
        <f t="shared" si="41"/>
        <v>1.9185373676591998E-3</v>
      </c>
      <c r="R414" s="15">
        <f t="shared" si="42"/>
        <v>1.5987811397159993E-5</v>
      </c>
      <c r="S414">
        <v>120</v>
      </c>
    </row>
    <row r="415" spans="6:19" x14ac:dyDescent="0.25">
      <c r="F415">
        <f t="shared" si="37"/>
        <v>1.1389388254877275</v>
      </c>
      <c r="M415" s="3">
        <f t="shared" si="40"/>
        <v>414</v>
      </c>
      <c r="N415" s="3">
        <f t="shared" si="38"/>
        <v>141</v>
      </c>
      <c r="O415" s="3">
        <f t="shared" si="39"/>
        <v>13.770154894914215</v>
      </c>
      <c r="P415" s="4">
        <f>( $C$20+$C$21*M415 +$C$22*(M415)^2 +$C$23*(M415)^3+ $C$24*(M415)^4 )*10^(-5)</f>
        <v>1.9364594006763191E-3</v>
      </c>
      <c r="Q415" s="10">
        <f t="shared" si="41"/>
        <v>1.9357129387590477E-3</v>
      </c>
      <c r="R415" s="15">
        <f t="shared" si="42"/>
        <v>1.5997627593049997E-5</v>
      </c>
      <c r="S415">
        <v>121</v>
      </c>
    </row>
    <row r="416" spans="6:19" x14ac:dyDescent="0.25">
      <c r="F416">
        <f t="shared" si="37"/>
        <v>1.1394350438322789</v>
      </c>
      <c r="M416" s="3">
        <f t="shared" si="40"/>
        <v>415</v>
      </c>
      <c r="N416" s="3">
        <f t="shared" si="38"/>
        <v>142</v>
      </c>
      <c r="O416" s="3">
        <f t="shared" si="39"/>
        <v>13.785897458731485</v>
      </c>
      <c r="P416" s="4">
        <f>( $C$20+$C$21*M416 +$C$22*(M416)^2 +$C$23*(M416)^3+ $C$24*(M416)^4 )*10^(-5)</f>
        <v>1.9536693147937496E-3</v>
      </c>
      <c r="Q416" s="10">
        <f t="shared" si="41"/>
        <v>1.9529228528764788E-3</v>
      </c>
      <c r="R416" s="15">
        <f t="shared" si="42"/>
        <v>1.6007564367839992E-5</v>
      </c>
      <c r="S416">
        <v>122</v>
      </c>
    </row>
    <row r="417" spans="6:19" x14ac:dyDescent="0.25">
      <c r="F417">
        <f t="shared" si="37"/>
        <v>1.1399285111878754</v>
      </c>
      <c r="M417" s="3">
        <f t="shared" si="40"/>
        <v>416</v>
      </c>
      <c r="N417" s="3">
        <f t="shared" si="38"/>
        <v>143</v>
      </c>
      <c r="O417" s="3">
        <f t="shared" si="39"/>
        <v>13.80157059529069</v>
      </c>
      <c r="P417" s="4">
        <f>( $C$20+$C$21*M417 +$C$22*(M417)^2 +$C$23*(M417)^3+ $C$24*(M417)^4 )*10^(-5)</f>
        <v>1.9709140600627211E-3</v>
      </c>
      <c r="Q417" s="10">
        <f t="shared" si="41"/>
        <v>1.9701675981454491E-3</v>
      </c>
      <c r="R417" s="15">
        <f t="shared" si="42"/>
        <v>1.601762274915E-5</v>
      </c>
      <c r="S417">
        <v>123</v>
      </c>
    </row>
    <row r="418" spans="6:19" x14ac:dyDescent="0.25">
      <c r="F418">
        <f t="shared" si="37"/>
        <v>1.1404192236283279</v>
      </c>
      <c r="M418" s="3">
        <f t="shared" si="40"/>
        <v>417</v>
      </c>
      <c r="N418" s="3">
        <f t="shared" si="38"/>
        <v>144</v>
      </c>
      <c r="O418" s="3">
        <f t="shared" si="39"/>
        <v>13.817173902076036</v>
      </c>
      <c r="P418" s="4">
        <f>( $C$20+$C$21*M418 +$C$22*(M418)^2 +$C$23*(M418)^3+ $C$24*(M418)^4 )*10^(-5)</f>
        <v>1.9881941287276678E-3</v>
      </c>
      <c r="Q418" s="10">
        <f t="shared" si="41"/>
        <v>1.9874476668103993E-3</v>
      </c>
      <c r="R418" s="15">
        <f t="shared" si="42"/>
        <v>1.6027803764599986E-5</v>
      </c>
      <c r="S418">
        <v>124</v>
      </c>
    </row>
    <row r="419" spans="6:19" x14ac:dyDescent="0.25">
      <c r="F419">
        <f t="shared" si="37"/>
        <v>1.140907177253041</v>
      </c>
      <c r="M419" s="3">
        <f t="shared" si="40"/>
        <v>418</v>
      </c>
      <c r="N419" s="3">
        <f t="shared" si="38"/>
        <v>145</v>
      </c>
      <c r="O419" s="3">
        <f t="shared" si="39"/>
        <v>13.832706977835823</v>
      </c>
      <c r="P419" s="4">
        <f>( $C$20+$C$21*M419 +$C$22*(M419)^2 +$C$23*(M419)^3+ $C$24*(M419)^4 )*10^(-5)</f>
        <v>2.0055100171435178E-3</v>
      </c>
      <c r="Q419" s="10">
        <f t="shared" si="41"/>
        <v>2.0047635552262501E-3</v>
      </c>
      <c r="R419" s="15">
        <f t="shared" si="42"/>
        <v>1.6038108441809997E-5</v>
      </c>
      <c r="S419">
        <v>125</v>
      </c>
    </row>
    <row r="420" spans="6:19" x14ac:dyDescent="0.25">
      <c r="F420">
        <f t="shared" si="37"/>
        <v>1.1413923681871978</v>
      </c>
      <c r="M420" s="3">
        <f t="shared" si="40"/>
        <v>419</v>
      </c>
      <c r="N420" s="3">
        <f t="shared" si="38"/>
        <v>146</v>
      </c>
      <c r="O420" s="3">
        <f t="shared" si="39"/>
        <v>13.848169422607446</v>
      </c>
      <c r="P420" s="4">
        <f>( $C$20+$C$21*M420 +$C$22*(M420)^2 +$C$23*(M420)^3+ $C$24*(M420)^4 )*10^(-5)</f>
        <v>2.0228622257756697E-3</v>
      </c>
      <c r="Q420" s="10">
        <f t="shared" si="41"/>
        <v>2.0221157638583981E-3</v>
      </c>
      <c r="R420" s="15">
        <f t="shared" si="42"/>
        <v>1.6048537808399993E-5</v>
      </c>
      <c r="S420">
        <v>126</v>
      </c>
    </row>
    <row r="421" spans="6:19" x14ac:dyDescent="0.25">
      <c r="F421">
        <f t="shared" si="37"/>
        <v>1.1418747925808219</v>
      </c>
      <c r="M421" s="3">
        <f t="shared" si="40"/>
        <v>420</v>
      </c>
      <c r="N421" s="3">
        <f t="shared" si="38"/>
        <v>147</v>
      </c>
      <c r="O421" s="3">
        <f t="shared" si="39"/>
        <v>13.863560837706533</v>
      </c>
      <c r="P421" s="4">
        <f>( $C$20+$C$21*M421 +$C$22*(M421)^2 +$C$23*(M421)^3+ $C$24*(M421)^4 )*10^(-5)</f>
        <v>2.0402512591999994E-3</v>
      </c>
      <c r="Q421" s="10">
        <f t="shared" si="41"/>
        <v>2.0395047972827291E-3</v>
      </c>
      <c r="R421" s="15">
        <f t="shared" si="42"/>
        <v>1.6059092891989995E-5</v>
      </c>
      <c r="S421">
        <v>127</v>
      </c>
    </row>
    <row r="422" spans="6:19" x14ac:dyDescent="0.25">
      <c r="F422">
        <f t="shared" si="37"/>
        <v>1.1423544466103692</v>
      </c>
      <c r="M422" s="3">
        <f t="shared" si="40"/>
        <v>421</v>
      </c>
      <c r="N422" s="3">
        <f t="shared" si="38"/>
        <v>148</v>
      </c>
      <c r="O422" s="3">
        <f t="shared" si="39"/>
        <v>13.87888082579668</v>
      </c>
      <c r="P422" s="4">
        <f>( $C$20+$C$21*M422 +$C$22*(M422)^2 +$C$23*(M422)^3+ $C$24*(M422)^4 )*10^(-5)</f>
        <v>2.0576776261028696E-3</v>
      </c>
      <c r="Q422" s="10">
        <f t="shared" si="41"/>
        <v>2.0569311641855993E-3</v>
      </c>
      <c r="R422" s="15">
        <f t="shared" si="42"/>
        <v>1.6069774720199994E-5</v>
      </c>
      <c r="S422">
        <v>128</v>
      </c>
    </row>
    <row r="423" spans="6:19" x14ac:dyDescent="0.25">
      <c r="F423">
        <f t="shared" si="37"/>
        <v>1.1428313264772214</v>
      </c>
      <c r="M423" s="3">
        <f t="shared" si="40"/>
        <v>422</v>
      </c>
      <c r="N423" s="3">
        <f t="shared" si="38"/>
        <v>149</v>
      </c>
      <c r="O423" s="3">
        <f t="shared" si="39"/>
        <v>13.89412899086045</v>
      </c>
      <c r="P423" s="4">
        <f>( $C$20+$C$21*M423 +$C$22*(M423)^2 +$C$23*(M423)^3+ $C$24*(M423)^4 )*10^(-5)</f>
        <v>2.0751418392811198E-3</v>
      </c>
      <c r="Q423" s="10">
        <f t="shared" si="41"/>
        <v>2.0743953773638486E-3</v>
      </c>
      <c r="R423" s="15">
        <f t="shared" si="42"/>
        <v>1.6080584320649997E-5</v>
      </c>
      <c r="S423">
        <v>129</v>
      </c>
    </row>
    <row r="424" spans="6:19" x14ac:dyDescent="0.25">
      <c r="F424">
        <f t="shared" si="37"/>
        <v>1.143305428408695</v>
      </c>
      <c r="M424" s="3">
        <f t="shared" si="40"/>
        <v>423</v>
      </c>
      <c r="N424" s="3">
        <f t="shared" si="38"/>
        <v>150</v>
      </c>
      <c r="O424" s="3">
        <f t="shared" si="39"/>
        <v>13.909304938250516</v>
      </c>
      <c r="P424" s="4">
        <f>( $C$20+$C$21*M424 +$C$22*(M424)^2 +$C$23*(M424)^3+ $C$24*(M424)^4 )*10^(-5)</f>
        <v>2.0926444156420679E-3</v>
      </c>
      <c r="Q424" s="10">
        <f t="shared" si="41"/>
        <v>2.0918979537247976E-3</v>
      </c>
      <c r="R424" s="15">
        <f t="shared" si="42"/>
        <v>1.6091522720959988E-5</v>
      </c>
      <c r="S424">
        <v>130</v>
      </c>
    </row>
    <row r="425" spans="6:19" x14ac:dyDescent="0.25">
      <c r="F425">
        <f t="shared" si="37"/>
        <v>1.1437767486575723</v>
      </c>
      <c r="M425" s="3">
        <f t="shared" si="40"/>
        <v>424</v>
      </c>
      <c r="N425" s="3">
        <f t="shared" si="38"/>
        <v>151</v>
      </c>
      <c r="O425" s="3">
        <f t="shared" si="39"/>
        <v>13.924408274693619</v>
      </c>
      <c r="P425" s="4">
        <f>( $C$20+$C$21*M425 +$C$22*(M425)^2 +$C$23*(M425)^3+ $C$24*(M425)^4 )*10^(-5)</f>
        <v>2.110185876203517E-3</v>
      </c>
      <c r="Q425" s="10">
        <f t="shared" si="41"/>
        <v>2.1094394142862492E-3</v>
      </c>
      <c r="R425" s="15">
        <f t="shared" si="42"/>
        <v>1.610259094875E-5</v>
      </c>
      <c r="S425">
        <v>131</v>
      </c>
    </row>
    <row r="426" spans="6:19" x14ac:dyDescent="0.25">
      <c r="F426">
        <f t="shared" si="37"/>
        <v>1.1442452835023147</v>
      </c>
      <c r="M426" s="3">
        <f t="shared" si="40"/>
        <v>425</v>
      </c>
      <c r="N426" s="3">
        <f t="shared" si="38"/>
        <v>152</v>
      </c>
      <c r="O426" s="3">
        <f t="shared" si="39"/>
        <v>13.93943860831633</v>
      </c>
      <c r="P426" s="4">
        <f>( $C$20+$C$21*M426 +$C$22*(M426)^2 +$C$23*(M426)^3+ $C$24*(M426)^4 )*10^(-5)</f>
        <v>2.1277667460937485E-3</v>
      </c>
      <c r="Q426" s="10">
        <f t="shared" si="41"/>
        <v>2.1270202841764782E-3</v>
      </c>
      <c r="R426" s="15">
        <f t="shared" si="42"/>
        <v>1.6113790031639992E-5</v>
      </c>
      <c r="S426">
        <v>132</v>
      </c>
    </row>
    <row r="427" spans="6:19" x14ac:dyDescent="0.25">
      <c r="F427">
        <f t="shared" si="37"/>
        <v>1.1447110292470342</v>
      </c>
      <c r="M427" s="3">
        <f t="shared" si="40"/>
        <v>426</v>
      </c>
      <c r="N427" s="3">
        <f t="shared" si="38"/>
        <v>153</v>
      </c>
      <c r="O427" s="3">
        <f t="shared" si="39"/>
        <v>13.954395548662987</v>
      </c>
      <c r="P427" s="4">
        <f>( $C$20+$C$21*M427 +$C$22*(M427)^2 +$C$23*(M427)^3+ $C$24*(M427)^4 )*10^(-5)</f>
        <v>2.1453875545515192E-3</v>
      </c>
      <c r="Q427" s="10">
        <f t="shared" si="41"/>
        <v>2.1446410926342493E-3</v>
      </c>
      <c r="R427" s="15">
        <f t="shared" si="42"/>
        <v>1.6125120997249996E-5</v>
      </c>
      <c r="S427">
        <v>133</v>
      </c>
    </row>
    <row r="428" spans="6:19" x14ac:dyDescent="0.25">
      <c r="F428">
        <f t="shared" si="37"/>
        <v>1.1451739822214506</v>
      </c>
      <c r="M428" s="3">
        <f t="shared" si="40"/>
        <v>427</v>
      </c>
      <c r="N428" s="3">
        <f t="shared" si="38"/>
        <v>154</v>
      </c>
      <c r="O428" s="3">
        <f t="shared" si="39"/>
        <v>13.969278706713219</v>
      </c>
      <c r="P428" s="4">
        <f>( $C$20+$C$21*M428 +$C$22*(M428)^2 +$C$23*(M428)^3+ $C$24*(M428)^4 )*10^(-5)</f>
        <v>2.1630488349260704E-3</v>
      </c>
      <c r="Q428" s="10">
        <f t="shared" si="41"/>
        <v>2.1623023730088001E-3</v>
      </c>
      <c r="R428" s="15">
        <f t="shared" si="42"/>
        <v>1.6136584873199997E-5</v>
      </c>
      <c r="S428">
        <v>134</v>
      </c>
    </row>
    <row r="429" spans="6:19" x14ac:dyDescent="0.25">
      <c r="F429">
        <f t="shared" si="37"/>
        <v>1.1456341387808351</v>
      </c>
      <c r="M429" s="3">
        <f t="shared" si="40"/>
        <v>428</v>
      </c>
      <c r="N429" s="3">
        <f t="shared" si="38"/>
        <v>155</v>
      </c>
      <c r="O429" s="3">
        <f t="shared" si="39"/>
        <v>13.984087694898875</v>
      </c>
      <c r="P429" s="4">
        <f>( $C$20+$C$21*M429 +$C$22*(M429)^2 +$C$23*(M429)^3+ $C$24*(M429)^4 )*10^(-5)</f>
        <v>2.1807511246771188E-3</v>
      </c>
      <c r="Q429" s="10">
        <f t="shared" si="41"/>
        <v>2.1800046627598489E-3</v>
      </c>
      <c r="R429" s="15">
        <f t="shared" si="42"/>
        <v>1.6148182687109999E-5</v>
      </c>
      <c r="S429">
        <v>135</v>
      </c>
    </row>
    <row r="430" spans="6:19" x14ac:dyDescent="0.25">
      <c r="F430">
        <f t="shared" si="37"/>
        <v>1.1460914953059955</v>
      </c>
      <c r="M430" s="3">
        <f t="shared" si="40"/>
        <v>429</v>
      </c>
      <c r="N430" s="3">
        <f t="shared" si="38"/>
        <v>156</v>
      </c>
      <c r="O430" s="3">
        <f t="shared" si="39"/>
        <v>13.998822127122377</v>
      </c>
      <c r="P430" s="4">
        <f>( $C$20+$C$21*M430 +$C$22*(M430)^2 +$C$23*(M430)^3+ $C$24*(M430)^4 )*10^(-5)</f>
        <v>2.1984949653748678E-3</v>
      </c>
      <c r="Q430" s="10">
        <f t="shared" si="41"/>
        <v>2.1977485034575983E-3</v>
      </c>
      <c r="R430" s="15">
        <f t="shared" si="42"/>
        <v>1.6159915466599997E-5</v>
      </c>
      <c r="S430">
        <v>136</v>
      </c>
    </row>
    <row r="431" spans="6:19" x14ac:dyDescent="0.25">
      <c r="F431">
        <f t="shared" si="37"/>
        <v>1.1465460482041294</v>
      </c>
      <c r="M431" s="3">
        <f t="shared" si="40"/>
        <v>430</v>
      </c>
      <c r="N431" s="3">
        <f t="shared" si="38"/>
        <v>157</v>
      </c>
      <c r="O431" s="3">
        <f t="shared" si="39"/>
        <v>14.013481618802913</v>
      </c>
      <c r="P431" s="4">
        <f>( $C$20+$C$21*M431 +$C$22*(M431)^2 +$C$23*(M431)^3+ $C$24*(M431)^4 )*10^(-5)</f>
        <v>2.2162809026999995E-3</v>
      </c>
      <c r="Q431" s="10">
        <f t="shared" si="41"/>
        <v>2.2155344407827292E-3</v>
      </c>
      <c r="R431" s="15">
        <f t="shared" si="42"/>
        <v>1.6171784239290002E-5</v>
      </c>
      <c r="S431">
        <v>137</v>
      </c>
    </row>
    <row r="432" spans="6:19" x14ac:dyDescent="0.25">
      <c r="F432">
        <f t="shared" si="37"/>
        <v>1.1469977939067064</v>
      </c>
      <c r="M432" s="3">
        <f t="shared" si="40"/>
        <v>431</v>
      </c>
      <c r="N432" s="3">
        <f t="shared" si="38"/>
        <v>158</v>
      </c>
      <c r="O432" s="3">
        <f t="shared" si="39"/>
        <v>14.028065786826888</v>
      </c>
      <c r="P432" s="4">
        <f>( $C$20+$C$21*M432 +$C$22*(M432)^2 +$C$23*(M432)^3+ $C$24*(M432)^4 )*10^(-5)</f>
        <v>2.2341094864436698E-3</v>
      </c>
      <c r="Q432" s="10">
        <f t="shared" si="41"/>
        <v>2.2333630245263995E-3</v>
      </c>
      <c r="R432" s="15">
        <f t="shared" si="42"/>
        <v>1.6183790032799994E-5</v>
      </c>
      <c r="S432">
        <v>138</v>
      </c>
    </row>
    <row r="433" spans="6:19" x14ac:dyDescent="0.25">
      <c r="F433">
        <f t="shared" si="37"/>
        <v>1.1474467288720547</v>
      </c>
      <c r="M433" s="3">
        <f t="shared" si="40"/>
        <v>432</v>
      </c>
      <c r="N433" s="3">
        <f t="shared" si="38"/>
        <v>159</v>
      </c>
      <c r="O433" s="3">
        <f t="shared" si="39"/>
        <v>14.042574249649965</v>
      </c>
      <c r="P433" s="4">
        <f>( $C$20+$C$21*M433 +$C$22*(M433)^2 +$C$23*(M433)^3+ $C$24*(M433)^4 )*10^(-5)</f>
        <v>2.2519812705075197E-3</v>
      </c>
      <c r="Q433" s="10">
        <f t="shared" si="41"/>
        <v>2.2512348085902485E-3</v>
      </c>
      <c r="R433" s="15">
        <f t="shared" si="42"/>
        <v>1.6195933874749999E-5</v>
      </c>
      <c r="S433">
        <v>139</v>
      </c>
    </row>
    <row r="434" spans="6:19" x14ac:dyDescent="0.25">
      <c r="F434">
        <f t="shared" si="37"/>
        <v>1.1478928495832008</v>
      </c>
      <c r="M434" s="3">
        <f t="shared" si="40"/>
        <v>433</v>
      </c>
      <c r="N434" s="3">
        <f t="shared" si="38"/>
        <v>160</v>
      </c>
      <c r="O434" s="3">
        <f t="shared" si="39"/>
        <v>14.057006627245988</v>
      </c>
      <c r="P434" s="4">
        <f>( $C$20+$C$21*M434 +$C$22*(M434)^2 +$C$23*(M434)^3+ $C$24*(M434)^4 )*10^(-5)</f>
        <v>2.2698968129036667E-3</v>
      </c>
      <c r="Q434" s="10">
        <f t="shared" si="41"/>
        <v>2.2691503509863994E-3</v>
      </c>
      <c r="R434" s="15">
        <f t="shared" si="42"/>
        <v>1.6208216792759991E-5</v>
      </c>
      <c r="S434">
        <v>140</v>
      </c>
    </row>
    <row r="435" spans="6:19" x14ac:dyDescent="0.25">
      <c r="F435">
        <f t="shared" si="37"/>
        <v>1.1483361525491063</v>
      </c>
      <c r="M435" s="3">
        <f t="shared" si="40"/>
        <v>434</v>
      </c>
      <c r="N435" s="3">
        <f t="shared" si="38"/>
        <v>161</v>
      </c>
      <c r="O435" s="3">
        <f t="shared" si="39"/>
        <v>14.071362541165415</v>
      </c>
      <c r="P435" s="4">
        <f>( $C$20+$C$21*M435 +$C$22*(M435)^2 +$C$23*(M435)^3+ $C$24*(M435)^4 )*10^(-5)</f>
        <v>2.2878566757547187E-3</v>
      </c>
      <c r="Q435" s="10">
        <f t="shared" si="41"/>
        <v>2.2871102138374501E-3</v>
      </c>
      <c r="R435" s="15">
        <f t="shared" si="42"/>
        <v>1.6220639814449997E-5</v>
      </c>
      <c r="S435">
        <v>141</v>
      </c>
    </row>
    <row r="436" spans="6:19" x14ac:dyDescent="0.25">
      <c r="F436">
        <f t="shared" si="37"/>
        <v>1.148776634304383</v>
      </c>
      <c r="M436" s="3">
        <f t="shared" si="40"/>
        <v>435</v>
      </c>
      <c r="N436" s="3">
        <f t="shared" si="38"/>
        <v>162</v>
      </c>
      <c r="O436" s="3">
        <f t="shared" si="39"/>
        <v>14.085641614544697</v>
      </c>
      <c r="P436" s="4">
        <f>( $C$20+$C$21*M436 +$C$22*(M436)^2 +$C$23*(M436)^3+ $C$24*(M436)^4 )*10^(-5)</f>
        <v>2.3058614252937483E-3</v>
      </c>
      <c r="Q436" s="10">
        <f t="shared" si="41"/>
        <v>2.3051149633764802E-3</v>
      </c>
      <c r="R436" s="15">
        <f t="shared" si="42"/>
        <v>1.6233203967439992E-5</v>
      </c>
      <c r="S436">
        <v>142</v>
      </c>
    </row>
    <row r="437" spans="6:19" x14ac:dyDescent="0.25">
      <c r="F437">
        <f t="shared" si="37"/>
        <v>1.1492142914088248</v>
      </c>
      <c r="M437" s="3">
        <f t="shared" si="40"/>
        <v>436</v>
      </c>
      <c r="N437" s="3">
        <f t="shared" si="38"/>
        <v>163</v>
      </c>
      <c r="O437" s="3">
        <f t="shared" si="39"/>
        <v>14.099843472109534</v>
      </c>
      <c r="P437" s="4">
        <f>( $C$20+$C$21*M437 +$C$22*(M437)^2 +$C$23*(M437)^3+ $C$24*(M437)^4 )*10^(-5)</f>
        <v>2.3239116318643188E-3</v>
      </c>
      <c r="Q437" s="10">
        <f t="shared" si="41"/>
        <v>2.3231651699470511E-3</v>
      </c>
      <c r="R437" s="15">
        <f t="shared" si="42"/>
        <v>1.6245910279350006E-5</v>
      </c>
      <c r="S437">
        <v>143</v>
      </c>
    </row>
    <row r="438" spans="6:19" x14ac:dyDescent="0.25">
      <c r="F438">
        <f t="shared" si="37"/>
        <v>1.1496491204483021</v>
      </c>
      <c r="M438" s="3">
        <f t="shared" si="40"/>
        <v>437</v>
      </c>
      <c r="N438" s="3">
        <f t="shared" si="38"/>
        <v>164</v>
      </c>
      <c r="O438" s="3">
        <f t="shared" si="39"/>
        <v>14.113967740222286</v>
      </c>
      <c r="P438" s="4">
        <f>( $C$20+$C$21*M438 +$C$22*(M438)^2 +$C$23*(M438)^3+ $C$24*(M438)^4 )*10^(-5)</f>
        <v>2.3420078699204682E-3</v>
      </c>
      <c r="Q438" s="10">
        <f t="shared" si="41"/>
        <v>2.3412614080031984E-3</v>
      </c>
      <c r="R438" s="15">
        <f t="shared" si="42"/>
        <v>1.6258759777799997E-5</v>
      </c>
      <c r="S438">
        <v>144</v>
      </c>
    </row>
    <row r="439" spans="6:19" x14ac:dyDescent="0.25">
      <c r="F439">
        <f t="shared" si="37"/>
        <v>1.1500811180333272</v>
      </c>
      <c r="M439" s="3">
        <f t="shared" si="40"/>
        <v>438</v>
      </c>
      <c r="N439" s="3">
        <f t="shared" si="38"/>
        <v>165</v>
      </c>
      <c r="O439" s="3">
        <f t="shared" si="39"/>
        <v>14.128014046853789</v>
      </c>
      <c r="P439" s="4">
        <f>( $C$20+$C$21*M439 +$C$22*(M439)^2 +$C$23*(M439)^3+ $C$24*(M439)^4 )*10^(-5)</f>
        <v>2.3601507180267189E-3</v>
      </c>
      <c r="Q439" s="10">
        <f t="shared" si="41"/>
        <v>2.359404256109449E-3</v>
      </c>
      <c r="R439" s="15">
        <f t="shared" si="42"/>
        <v>1.6271753490409993E-5</v>
      </c>
      <c r="S439">
        <v>145</v>
      </c>
    </row>
    <row r="440" spans="6:19" x14ac:dyDescent="0.25">
      <c r="F440">
        <f t="shared" si="37"/>
        <v>1.1505102808005603</v>
      </c>
      <c r="M440" s="3">
        <f t="shared" si="40"/>
        <v>439</v>
      </c>
      <c r="N440" s="3">
        <f t="shared" si="38"/>
        <v>166</v>
      </c>
      <c r="O440" s="3">
        <f t="shared" si="39"/>
        <v>14.141982021650485</v>
      </c>
      <c r="P440" s="4">
        <f>( $C$20+$C$21*M440 +$C$22*(M440)^2 +$C$23*(M440)^3+ $C$24*(M440)^4 )*10^(-5)</f>
        <v>2.378340758858068E-3</v>
      </c>
      <c r="Q440" s="10">
        <f t="shared" si="41"/>
        <v>2.3775942969407999E-3</v>
      </c>
      <c r="R440" s="15">
        <f t="shared" si="42"/>
        <v>1.6284892444799988E-5</v>
      </c>
      <c r="S440">
        <v>146</v>
      </c>
    </row>
    <row r="441" spans="6:19" x14ac:dyDescent="0.25">
      <c r="F441">
        <f t="shared" si="37"/>
        <v>1.1509366054116867</v>
      </c>
      <c r="M441" s="3">
        <f t="shared" si="40"/>
        <v>440</v>
      </c>
      <c r="N441" s="3">
        <f t="shared" si="38"/>
        <v>167</v>
      </c>
      <c r="O441" s="3">
        <f t="shared" si="39"/>
        <v>14.155871295916276</v>
      </c>
      <c r="P441" s="4">
        <f>( $C$20+$C$21*M441 +$C$22*(M441)^2 +$C$23*(M441)^3+ $C$24*(M441)^4 )*10^(-5)</f>
        <v>2.3965785791999978E-3</v>
      </c>
      <c r="Q441" s="10">
        <f t="shared" si="41"/>
        <v>2.3958321172827301E-3</v>
      </c>
      <c r="R441" s="15">
        <f t="shared" si="42"/>
        <v>1.629817766859E-5</v>
      </c>
      <c r="S441">
        <v>147</v>
      </c>
    </row>
    <row r="442" spans="6:19" x14ac:dyDescent="0.25">
      <c r="F442">
        <f t="shared" si="37"/>
        <v>1.1513600885538864</v>
      </c>
      <c r="M442" s="3">
        <f t="shared" si="40"/>
        <v>441</v>
      </c>
      <c r="N442" s="3">
        <f t="shared" si="38"/>
        <v>168</v>
      </c>
      <c r="O442" s="3">
        <f t="shared" si="39"/>
        <v>14.169681502645867</v>
      </c>
      <c r="P442" s="4">
        <f>( $C$20+$C$21*M442 +$C$22*(M442)^2 +$C$23*(M442)^3+ $C$24*(M442)^4 )*10^(-5)</f>
        <v>2.4148647699484688E-3</v>
      </c>
      <c r="Q442" s="10">
        <f t="shared" si="41"/>
        <v>2.4141183080311989E-3</v>
      </c>
      <c r="R442" s="15">
        <f t="shared" si="42"/>
        <v>1.6311610189399995E-5</v>
      </c>
      <c r="S442">
        <v>148</v>
      </c>
    </row>
    <row r="443" spans="6:19" x14ac:dyDescent="0.25">
      <c r="F443">
        <f t="shared" si="37"/>
        <v>1.1517807269393643</v>
      </c>
      <c r="M443" s="3">
        <f t="shared" si="40"/>
        <v>442</v>
      </c>
      <c r="N443" s="3">
        <f t="shared" si="38"/>
        <v>169</v>
      </c>
      <c r="O443" s="3">
        <f t="shared" si="39"/>
        <v>14.183412276527644</v>
      </c>
      <c r="P443" s="4">
        <f>( $C$20+$C$21*M443 +$C$22*(M443)^2 +$C$23*(M443)^3+ $C$24*(M443)^4 )*10^(-5)</f>
        <v>2.433199926109918E-3</v>
      </c>
      <c r="Q443" s="10">
        <f t="shared" si="41"/>
        <v>2.4324534641926485E-3</v>
      </c>
      <c r="R443" s="15">
        <f t="shared" si="42"/>
        <v>1.6325191034849998E-5</v>
      </c>
      <c r="S443">
        <v>149</v>
      </c>
    </row>
    <row r="444" spans="6:19" x14ac:dyDescent="0.25">
      <c r="F444">
        <f t="shared" si="37"/>
        <v>1.1521985173063456</v>
      </c>
      <c r="M444" s="3">
        <f t="shared" si="40"/>
        <v>443</v>
      </c>
      <c r="N444" s="3">
        <f t="shared" si="38"/>
        <v>170</v>
      </c>
      <c r="O444" s="3">
        <f t="shared" si="39"/>
        <v>14.19706325399415</v>
      </c>
      <c r="P444" s="4">
        <f>( $C$20+$C$21*M444 +$C$22*(M444)^2 +$C$23*(M444)^3+ $C$24*(M444)^4 )*10^(-5)</f>
        <v>2.4515846468012685E-3</v>
      </c>
      <c r="Q444" s="10">
        <f t="shared" si="41"/>
        <v>2.4508381848839986E-3</v>
      </c>
      <c r="R444" s="15">
        <f t="shared" si="42"/>
        <v>1.6338921232559988E-5</v>
      </c>
      <c r="S444">
        <v>150</v>
      </c>
    </row>
    <row r="445" spans="6:19" x14ac:dyDescent="0.25">
      <c r="F445">
        <f t="shared" si="37"/>
        <v>1.1526134564176829</v>
      </c>
      <c r="M445" s="3">
        <f t="shared" si="40"/>
        <v>444</v>
      </c>
      <c r="N445" s="3">
        <f t="shared" si="38"/>
        <v>171</v>
      </c>
      <c r="O445" s="3">
        <f t="shared" si="39"/>
        <v>14.210634073194685</v>
      </c>
      <c r="P445" s="4">
        <f>( $C$20+$C$21*M445 +$C$22*(M445)^2 +$C$23*(M445)^3+ $C$24*(M445)^4 )*10^(-5)</f>
        <v>2.4700195352499194E-3</v>
      </c>
      <c r="Q445" s="10">
        <f t="shared" si="41"/>
        <v>2.4692730733326482E-3</v>
      </c>
      <c r="R445" s="15">
        <f t="shared" si="42"/>
        <v>1.6352801810149988E-5</v>
      </c>
      <c r="S445">
        <v>151</v>
      </c>
    </row>
    <row r="446" spans="6:19" x14ac:dyDescent="0.25">
      <c r="F446">
        <f t="shared" si="37"/>
        <v>1.1530255410614956</v>
      </c>
      <c r="M446" s="3">
        <f t="shared" si="40"/>
        <v>445</v>
      </c>
      <c r="N446" s="3">
        <f t="shared" si="38"/>
        <v>172</v>
      </c>
      <c r="O446" s="3">
        <f t="shared" si="39"/>
        <v>14.224124374034028</v>
      </c>
      <c r="P446" s="4">
        <f>( $C$20+$C$21*M446 +$C$22*(M446)^2 +$C$23*(M446)^3+ $C$24*(M446)^4 )*10^(-5)</f>
        <v>2.4885051987937495E-3</v>
      </c>
      <c r="Q446" s="10">
        <f t="shared" si="41"/>
        <v>2.4877587368764787E-3</v>
      </c>
      <c r="R446" s="15">
        <f t="shared" si="42"/>
        <v>1.6366833795239987E-5</v>
      </c>
      <c r="S446">
        <v>152</v>
      </c>
    </row>
    <row r="447" spans="6:19" x14ac:dyDescent="0.25">
      <c r="F447">
        <f t="shared" si="37"/>
        <v>1.1534347680511132</v>
      </c>
      <c r="M447" s="3">
        <f t="shared" si="40"/>
        <v>446</v>
      </c>
      <c r="N447" s="3">
        <f t="shared" si="38"/>
        <v>173</v>
      </c>
      <c r="O447" s="3">
        <f t="shared" si="39"/>
        <v>14.237533798188474</v>
      </c>
      <c r="P447" s="4">
        <f>( $C$20+$C$21*M447 +$C$22*(M447)^2 +$C$23*(M447)^3+ $C$24*(M447)^4 )*10^(-5)</f>
        <v>2.507042248881119E-3</v>
      </c>
      <c r="Q447" s="10">
        <f t="shared" si="41"/>
        <v>2.5062957869638482E-3</v>
      </c>
      <c r="R447" s="15">
        <f t="shared" si="42"/>
        <v>1.638101821544999E-5</v>
      </c>
      <c r="S447">
        <v>153</v>
      </c>
    </row>
    <row r="448" spans="6:19" x14ac:dyDescent="0.25">
      <c r="F448">
        <f t="shared" si="37"/>
        <v>1.1538411342254449</v>
      </c>
      <c r="M448" s="3">
        <f t="shared" si="40"/>
        <v>447</v>
      </c>
      <c r="N448" s="3">
        <f t="shared" si="38"/>
        <v>174</v>
      </c>
      <c r="O448" s="3">
        <f t="shared" si="39"/>
        <v>14.250861989135744</v>
      </c>
      <c r="P448" s="4">
        <f>( $C$20+$C$21*M448 +$C$22*(M448)^2 +$C$23*(M448)^3+ $C$24*(M448)^4 )*10^(-5)</f>
        <v>2.5256313010708679E-3</v>
      </c>
      <c r="Q448" s="10">
        <f t="shared" si="41"/>
        <v>2.5248848391536001E-3</v>
      </c>
      <c r="R448" s="15">
        <f t="shared" si="42"/>
        <v>1.6395356098399989E-5</v>
      </c>
      <c r="S448">
        <v>154</v>
      </c>
    </row>
    <row r="449" spans="6:19" x14ac:dyDescent="0.25">
      <c r="F449">
        <f t="shared" si="37"/>
        <v>1.1542446364476291</v>
      </c>
      <c r="M449" s="3">
        <f t="shared" si="40"/>
        <v>448</v>
      </c>
      <c r="N449" s="3">
        <f t="shared" si="38"/>
        <v>175</v>
      </c>
      <c r="O449" s="3">
        <f t="shared" si="39"/>
        <v>14.264108592128439</v>
      </c>
      <c r="P449" s="4">
        <f>( $C$20+$C$21*M449 +$C$22*(M449)^2 +$C$23*(M449)^3+ $C$24*(M449)^4 )*10^(-5)</f>
        <v>2.5442729750323181E-3</v>
      </c>
      <c r="Q449" s="10">
        <f t="shared" si="41"/>
        <v>2.5435265131150495E-3</v>
      </c>
      <c r="R449" s="15">
        <f t="shared" si="42"/>
        <v>1.6409848471709987E-5</v>
      </c>
      <c r="S449">
        <v>155</v>
      </c>
    </row>
    <row r="450" spans="6:19" x14ac:dyDescent="0.25">
      <c r="F450">
        <f t="shared" ref="F450:F513" si="43">$B$3+$B$4*(LOG10(M450)) + $B$5*(LOG10(M450))^2 + $B$6*(LOG10(M450))^3 + $B$7*(LOG10(M450))^4 + $B$8*(LOG10(M450))^5 + $B$9*(LOG10(M450))^6 + $B$10*(LOG10(M450))^7 + $B$11*(LOG10(M450))^8</f>
        <v>1.1546452716065119</v>
      </c>
      <c r="M450" s="3">
        <f t="shared" si="40"/>
        <v>449</v>
      </c>
      <c r="N450" s="3">
        <f t="shared" ref="N450:N513" si="44">M450-273</f>
        <v>176</v>
      </c>
      <c r="O450" s="3">
        <f t="shared" ref="O450:O513" si="45">10^(F450)</f>
        <v>14.277273254260157</v>
      </c>
      <c r="P450" s="4">
        <f>( $C$20+$C$21*M450 +$C$22*(M450)^2 +$C$23*(M450)^3+ $C$24*(M450)^4 )*10^(-5)</f>
        <v>2.5629678945452679E-3</v>
      </c>
      <c r="Q450" s="10">
        <f t="shared" si="41"/>
        <v>2.5622214326279985E-3</v>
      </c>
      <c r="R450" s="15">
        <f t="shared" si="42"/>
        <v>1.6424496362999995E-5</v>
      </c>
      <c r="S450">
        <v>156</v>
      </c>
    </row>
    <row r="451" spans="6:19" x14ac:dyDescent="0.25">
      <c r="F451">
        <f t="shared" si="43"/>
        <v>1.155043036615595</v>
      </c>
      <c r="M451" s="3">
        <f t="shared" ref="M451:M514" si="46">M450+1</f>
        <v>450</v>
      </c>
      <c r="N451" s="3">
        <f t="shared" si="44"/>
        <v>177</v>
      </c>
      <c r="O451" s="3">
        <f t="shared" si="45"/>
        <v>14.290355624448573</v>
      </c>
      <c r="P451" s="4">
        <f>( $C$20+$C$21*M451 +$C$22*(M451)^2 +$C$23*(M451)^3+ $C$24*(M451)^4 )*10^(-5)</f>
        <v>2.5817166875E-3</v>
      </c>
      <c r="Q451" s="10">
        <f t="shared" si="41"/>
        <v>2.580970225582728E-3</v>
      </c>
      <c r="R451" s="15">
        <f t="shared" si="42"/>
        <v>1.6439300799889994E-5</v>
      </c>
      <c r="S451">
        <v>157</v>
      </c>
    </row>
    <row r="452" spans="6:19" x14ac:dyDescent="0.25">
      <c r="F452">
        <f t="shared" si="43"/>
        <v>1.1554379284130079</v>
      </c>
      <c r="M452" s="3">
        <f t="shared" si="46"/>
        <v>451</v>
      </c>
      <c r="N452" s="3">
        <f t="shared" si="44"/>
        <v>178</v>
      </c>
      <c r="O452" s="3">
        <f t="shared" si="45"/>
        <v>14.30335535345195</v>
      </c>
      <c r="P452" s="4">
        <f>( $C$20+$C$21*M452 +$C$22*(M452)^2 +$C$23*(M452)^3+ $C$24*(M452)^4 )*10^(-5)</f>
        <v>2.6005199858972665E-3</v>
      </c>
      <c r="Q452" s="10">
        <f t="shared" si="41"/>
        <v>2.5997735239799979E-3</v>
      </c>
      <c r="R452" s="15">
        <f t="shared" si="42"/>
        <v>1.6454262809999998E-5</v>
      </c>
      <c r="S452">
        <v>158</v>
      </c>
    </row>
    <row r="453" spans="6:19" x14ac:dyDescent="0.25">
      <c r="F453">
        <f t="shared" si="43"/>
        <v>1.1558299439626296</v>
      </c>
      <c r="M453" s="3">
        <f t="shared" si="46"/>
        <v>452</v>
      </c>
      <c r="N453" s="3">
        <f t="shared" si="44"/>
        <v>179</v>
      </c>
      <c r="O453" s="3">
        <f t="shared" si="45"/>
        <v>14.316272093923551</v>
      </c>
      <c r="P453" s="4">
        <f>( $C$20+$C$21*M453 +$C$22*(M453)^2 +$C$23*(M453)^3+ $C$24*(M453)^4 )*10^(-5)</f>
        <v>2.6193784258483209E-3</v>
      </c>
      <c r="Q453" s="10">
        <f t="shared" si="41"/>
        <v>2.618631963931048E-3</v>
      </c>
      <c r="R453" s="15">
        <f t="shared" si="42"/>
        <v>1.646938342095E-5</v>
      </c>
      <c r="S453">
        <v>159</v>
      </c>
    </row>
    <row r="454" spans="6:19" x14ac:dyDescent="0.25">
      <c r="F454">
        <f t="shared" si="43"/>
        <v>1.1562190802521002</v>
      </c>
      <c r="M454" s="3">
        <f t="shared" si="46"/>
        <v>453</v>
      </c>
      <c r="N454" s="3">
        <f t="shared" si="44"/>
        <v>180</v>
      </c>
      <c r="O454" s="3">
        <f t="shared" si="45"/>
        <v>14.329105500363454</v>
      </c>
      <c r="P454" s="4">
        <f>( $C$20+$C$21*M454 +$C$22*(M454)^2 +$C$23*(M454)^3+ $C$24*(M454)^4 )*10^(-5)</f>
        <v>2.6382926475748696E-3</v>
      </c>
      <c r="Q454" s="10">
        <f t="shared" si="41"/>
        <v>2.6375461856575988E-3</v>
      </c>
      <c r="R454" s="15">
        <f t="shared" si="42"/>
        <v>1.6484663660359991E-5</v>
      </c>
      <c r="S454">
        <v>160</v>
      </c>
    </row>
    <row r="455" spans="6:19" x14ac:dyDescent="0.25">
      <c r="F455">
        <f t="shared" si="43"/>
        <v>1.15660533429444</v>
      </c>
      <c r="M455" s="3">
        <f t="shared" si="46"/>
        <v>454</v>
      </c>
      <c r="N455" s="3">
        <f t="shared" si="44"/>
        <v>181</v>
      </c>
      <c r="O455" s="3">
        <f t="shared" si="45"/>
        <v>14.341855229189211</v>
      </c>
      <c r="P455" s="4">
        <f>( $C$20+$C$21*M455 +$C$22*(M455)^2 +$C$23*(M455)^3+ $C$24*(M455)^4 )*10^(-5)</f>
        <v>2.6572632954091186E-3</v>
      </c>
      <c r="Q455" s="10">
        <f t="shared" si="41"/>
        <v>2.6565168334918465E-3</v>
      </c>
      <c r="R455" s="15">
        <f t="shared" si="42"/>
        <v>1.6500104555849992E-5</v>
      </c>
      <c r="S455">
        <v>161</v>
      </c>
    </row>
    <row r="456" spans="6:19" x14ac:dyDescent="0.25">
      <c r="F456">
        <f t="shared" si="43"/>
        <v>1.1569887031274391</v>
      </c>
      <c r="M456" s="3">
        <f t="shared" si="46"/>
        <v>455</v>
      </c>
      <c r="N456" s="3">
        <f t="shared" si="44"/>
        <v>182</v>
      </c>
      <c r="O456" s="3">
        <f t="shared" si="45"/>
        <v>14.35452093873289</v>
      </c>
      <c r="P456" s="4">
        <f>( $C$20+$C$21*M456 +$C$22*(M456)^2 +$C$23*(M456)^3+ $C$24*(M456)^4 )*10^(-5)</f>
        <v>2.6762910177937477E-3</v>
      </c>
      <c r="Q456" s="10">
        <f t="shared" si="41"/>
        <v>2.6755445558764791E-3</v>
      </c>
      <c r="R456" s="15">
        <f t="shared" si="42"/>
        <v>1.6515707135040001E-5</v>
      </c>
      <c r="S456">
        <v>162</v>
      </c>
    </row>
    <row r="457" spans="6:19" x14ac:dyDescent="0.25">
      <c r="F457">
        <f t="shared" si="43"/>
        <v>1.1573691838129605</v>
      </c>
      <c r="M457" s="3">
        <f t="shared" si="46"/>
        <v>456</v>
      </c>
      <c r="N457" s="3">
        <f t="shared" si="44"/>
        <v>183</v>
      </c>
      <c r="O457" s="3">
        <f t="shared" si="45"/>
        <v>14.367102289235216</v>
      </c>
      <c r="P457" s="4">
        <f>( $C$20+$C$21*M457 +$C$22*(M457)^2 +$C$23*(M457)^3+ $C$24*(M457)^4 )*10^(-5)</f>
        <v>2.6953764672819182E-3</v>
      </c>
      <c r="Q457" s="10">
        <f t="shared" si="41"/>
        <v>2.6946300053646475E-3</v>
      </c>
      <c r="R457" s="15">
        <f t="shared" si="42"/>
        <v>1.6531472425549989E-5</v>
      </c>
      <c r="S457">
        <v>163</v>
      </c>
    </row>
    <row r="458" spans="6:19" x14ac:dyDescent="0.25">
      <c r="F458">
        <f t="shared" si="43"/>
        <v>1.1577467734375233</v>
      </c>
      <c r="M458" s="3">
        <f t="shared" si="46"/>
        <v>457</v>
      </c>
      <c r="N458" s="3">
        <f t="shared" si="44"/>
        <v>184</v>
      </c>
      <c r="O458" s="3">
        <f t="shared" si="45"/>
        <v>14.379598942881762</v>
      </c>
      <c r="P458" s="4">
        <f>( $C$20+$C$21*M458 +$C$22*(M458)^2 +$C$23*(M458)^3+ $C$24*(M458)^4 )*10^(-5)</f>
        <v>2.7145203005372698E-3</v>
      </c>
      <c r="Q458" s="10">
        <f t="shared" si="41"/>
        <v>2.713773838619999E-3</v>
      </c>
      <c r="R458" s="15">
        <f t="shared" si="42"/>
        <v>1.6547401454999997E-5</v>
      </c>
      <c r="S458">
        <v>164</v>
      </c>
    </row>
    <row r="459" spans="6:19" x14ac:dyDescent="0.25">
      <c r="F459">
        <f t="shared" si="43"/>
        <v>1.1581214691128139</v>
      </c>
      <c r="M459" s="3">
        <f t="shared" si="46"/>
        <v>458</v>
      </c>
      <c r="N459" s="3">
        <f t="shared" si="44"/>
        <v>185</v>
      </c>
      <c r="O459" s="3">
        <f t="shared" si="45"/>
        <v>14.392010563836905</v>
      </c>
      <c r="P459" s="4">
        <f>( $C$20+$C$21*M459 +$C$22*(M459)^2 +$C$23*(M459)^3+ $C$24*(M459)^4 )*10^(-5)</f>
        <v>2.7337231783339201E-3</v>
      </c>
      <c r="Q459" s="10">
        <f t="shared" si="41"/>
        <v>2.7329767164166506E-3</v>
      </c>
      <c r="R459" s="15">
        <f t="shared" si="42"/>
        <v>1.6563495251010006E-5</v>
      </c>
      <c r="S459">
        <v>165</v>
      </c>
    </row>
    <row r="460" spans="6:19" x14ac:dyDescent="0.25">
      <c r="F460">
        <f t="shared" si="43"/>
        <v>1.1584932679741371</v>
      </c>
      <c r="M460" s="3">
        <f t="shared" si="46"/>
        <v>459</v>
      </c>
      <c r="N460" s="3">
        <f t="shared" si="44"/>
        <v>186</v>
      </c>
      <c r="O460" s="3">
        <f t="shared" si="45"/>
        <v>14.404336818209389</v>
      </c>
      <c r="P460" s="4">
        <f>( $C$20+$C$21*M460 +$C$22*(M460)^2 +$C$23*(M460)^3+ $C$24*(M460)^4 )*10^(-5)</f>
        <v>2.7529857655564684E-3</v>
      </c>
      <c r="Q460" s="10">
        <f t="shared" si="41"/>
        <v>2.7522393036391976E-3</v>
      </c>
      <c r="R460" s="15">
        <f t="shared" si="42"/>
        <v>1.6579754841199995E-5</v>
      </c>
      <c r="S460">
        <v>166</v>
      </c>
    </row>
    <row r="461" spans="6:19" x14ac:dyDescent="0.25">
      <c r="F461">
        <f t="shared" si="43"/>
        <v>1.1588621671814963</v>
      </c>
      <c r="M461" s="3">
        <f t="shared" si="46"/>
        <v>460</v>
      </c>
      <c r="N461" s="3">
        <f t="shared" si="44"/>
        <v>187</v>
      </c>
      <c r="O461" s="3">
        <f t="shared" si="45"/>
        <v>14.41657737410484</v>
      </c>
      <c r="P461" s="4">
        <f>( $C$20+$C$21*M461 +$C$22*(M461)^2 +$C$23*(M461)^3+ $C$24*(M461)^4 )*10^(-5)</f>
        <v>2.7723087311999975E-3</v>
      </c>
      <c r="Q461" s="10">
        <f t="shared" si="41"/>
        <v>2.7715622692827289E-3</v>
      </c>
      <c r="R461" s="15">
        <f t="shared" si="42"/>
        <v>1.6596181253190007E-5</v>
      </c>
      <c r="S461">
        <v>167</v>
      </c>
    </row>
    <row r="462" spans="6:19" x14ac:dyDescent="0.25">
      <c r="F462">
        <f t="shared" si="43"/>
        <v>1.1592281639193374</v>
      </c>
      <c r="M462" s="3">
        <f t="shared" si="46"/>
        <v>461</v>
      </c>
      <c r="N462" s="3">
        <f t="shared" si="44"/>
        <v>188</v>
      </c>
      <c r="O462" s="3">
        <f t="shared" si="45"/>
        <v>14.428731901634004</v>
      </c>
      <c r="P462" s="4">
        <f>( $C$20+$C$21*M462 +$C$22*(M462)^2 +$C$23*(M462)^3+ $C$24*(M462)^4 )*10^(-5)</f>
        <v>2.7916927483700683E-3</v>
      </c>
      <c r="Q462" s="10">
        <f t="shared" si="41"/>
        <v>2.7909462864527984E-3</v>
      </c>
      <c r="R462" s="15">
        <f t="shared" si="42"/>
        <v>1.6612775514599996E-5</v>
      </c>
      <c r="S462">
        <v>168</v>
      </c>
    </row>
    <row r="463" spans="6:19" x14ac:dyDescent="0.25">
      <c r="F463">
        <f t="shared" si="43"/>
        <v>1.1595912553959664</v>
      </c>
      <c r="M463" s="3">
        <f t="shared" si="46"/>
        <v>462</v>
      </c>
      <c r="N463" s="3">
        <f t="shared" si="44"/>
        <v>189</v>
      </c>
      <c r="O463" s="3">
        <f t="shared" si="45"/>
        <v>14.440800072909997</v>
      </c>
      <c r="P463" s="4">
        <f>( $C$20+$C$21*M463 +$C$22*(M463)^2 +$C$23*(M463)^3+ $C$24*(M463)^4 )*10^(-5)</f>
        <v>2.8111384942827184E-3</v>
      </c>
      <c r="Q463" s="10">
        <f t="shared" si="41"/>
        <v>2.8103920323654477E-3</v>
      </c>
      <c r="R463" s="15">
        <f t="shared" si="42"/>
        <v>1.6629538653049993E-5</v>
      </c>
      <c r="S463">
        <v>169</v>
      </c>
    </row>
    <row r="464" spans="6:19" x14ac:dyDescent="0.25">
      <c r="F464">
        <f t="shared" si="43"/>
        <v>1.1599514388441889</v>
      </c>
      <c r="M464" s="3">
        <f t="shared" si="46"/>
        <v>463</v>
      </c>
      <c r="N464" s="3">
        <f t="shared" si="44"/>
        <v>190</v>
      </c>
      <c r="O464" s="3">
        <f t="shared" si="45"/>
        <v>14.45278156208604</v>
      </c>
      <c r="P464" s="4">
        <f>( $C$20+$C$21*M464 +$C$22*(M464)^2 +$C$23*(M464)^3+ $C$24*(M464)^4 )*10^(-5)</f>
        <v>2.8306466502644677E-3</v>
      </c>
      <c r="Q464" s="10">
        <f t="shared" si="41"/>
        <v>2.8299001883471992E-3</v>
      </c>
      <c r="R464" s="15">
        <f t="shared" si="42"/>
        <v>1.6646471696159999E-5</v>
      </c>
      <c r="S464">
        <v>170</v>
      </c>
    </row>
    <row r="465" spans="6:19" x14ac:dyDescent="0.25">
      <c r="F465">
        <f t="shared" si="43"/>
        <v>1.1603087115204858</v>
      </c>
      <c r="M465" s="3">
        <f t="shared" si="46"/>
        <v>464</v>
      </c>
      <c r="N465" s="3">
        <f t="shared" si="44"/>
        <v>191</v>
      </c>
      <c r="O465" s="3">
        <f t="shared" si="45"/>
        <v>14.464676045344467</v>
      </c>
      <c r="P465" s="4">
        <f>( $C$20+$C$21*M465 +$C$22*(M465)^2 +$C$23*(M465)^3+ $C$24*(M465)^4 )*10^(-5)</f>
        <v>2.8502179017523182E-3</v>
      </c>
      <c r="Q465" s="10">
        <f t="shared" si="41"/>
        <v>2.8494714398350474E-3</v>
      </c>
      <c r="R465" s="15">
        <f t="shared" si="42"/>
        <v>1.6663575671549997E-5</v>
      </c>
      <c r="S465">
        <v>171</v>
      </c>
    </row>
    <row r="466" spans="6:19" x14ac:dyDescent="0.25">
      <c r="F466">
        <f t="shared" si="43"/>
        <v>1.1606630707059935</v>
      </c>
      <c r="M466" s="3">
        <f t="shared" si="46"/>
        <v>465</v>
      </c>
      <c r="N466" s="3">
        <f t="shared" si="44"/>
        <v>192</v>
      </c>
      <c r="O466" s="3">
        <f t="shared" si="45"/>
        <v>14.47648320094571</v>
      </c>
      <c r="P466" s="4">
        <f>( $C$20+$C$21*M466 +$C$22*(M466)^2 +$C$23*(M466)^3+ $C$24*(M466)^4 )*10^(-5)</f>
        <v>2.8698529382937478E-3</v>
      </c>
      <c r="Q466" s="10">
        <f t="shared" si="41"/>
        <v>2.8691064763764792E-3</v>
      </c>
      <c r="R466" s="15">
        <f t="shared" si="42"/>
        <v>1.6680851606839988E-5</v>
      </c>
      <c r="S466">
        <v>172</v>
      </c>
    </row>
    <row r="467" spans="6:19" x14ac:dyDescent="0.25">
      <c r="F467">
        <f t="shared" si="43"/>
        <v>1.1610145137050125</v>
      </c>
      <c r="M467" s="3">
        <f t="shared" si="46"/>
        <v>466</v>
      </c>
      <c r="N467" s="3">
        <f t="shared" si="44"/>
        <v>193</v>
      </c>
      <c r="O467" s="3">
        <f t="shared" si="45"/>
        <v>14.488202709194805</v>
      </c>
      <c r="P467" s="4">
        <f>( $C$20+$C$21*M467 +$C$22*(M467)^2 +$C$23*(M467)^3+ $C$24*(M467)^4 )*10^(-5)</f>
        <v>2.8895524535467168E-3</v>
      </c>
      <c r="Q467" s="10">
        <f t="shared" si="41"/>
        <v>2.8888059916294482E-3</v>
      </c>
      <c r="R467" s="15">
        <f t="shared" si="42"/>
        <v>1.6698300529650002E-5</v>
      </c>
      <c r="S467">
        <v>173</v>
      </c>
    </row>
    <row r="468" spans="6:19" x14ac:dyDescent="0.25">
      <c r="F468">
        <f t="shared" si="43"/>
        <v>1.1613630378463853</v>
      </c>
      <c r="M468" s="3">
        <f t="shared" si="46"/>
        <v>467</v>
      </c>
      <c r="N468" s="3">
        <f t="shared" si="44"/>
        <v>194</v>
      </c>
      <c r="O468" s="3">
        <f t="shared" si="45"/>
        <v>14.499834252503474</v>
      </c>
      <c r="P468" s="4">
        <f>( $C$20+$C$21*M468 +$C$22*(M468)^2 +$C$23*(M468)^3+ $C$24*(M468)^4 )*10^(-5)</f>
        <v>2.9093171452796674E-3</v>
      </c>
      <c r="Q468" s="10">
        <f t="shared" si="41"/>
        <v>2.9085706833623989E-3</v>
      </c>
      <c r="R468" s="15">
        <f t="shared" si="42"/>
        <v>1.6715923467600005E-5</v>
      </c>
      <c r="S468">
        <v>174</v>
      </c>
    </row>
    <row r="469" spans="6:19" x14ac:dyDescent="0.25">
      <c r="F469">
        <f t="shared" si="43"/>
        <v>1.1617086404822459</v>
      </c>
      <c r="M469" s="3">
        <f t="shared" si="46"/>
        <v>468</v>
      </c>
      <c r="N469" s="3">
        <f t="shared" si="44"/>
        <v>195</v>
      </c>
      <c r="O469" s="3">
        <f t="shared" si="45"/>
        <v>14.511377515364465</v>
      </c>
      <c r="P469" s="4">
        <f>( $C$20+$C$21*M469 +$C$22*(M469)^2 +$C$23*(M469)^3+ $C$24*(M469)^4 )*10^(-5)</f>
        <v>2.9291477153715177E-3</v>
      </c>
      <c r="Q469" s="10">
        <f t="shared" ref="Q469:Q532" si="47">($C$21*(M469-$L$4) + $C$22*(M469^2-$L$4^2) + $C$23*(M469^3-$L$4^3) + $C$24*(M469^4-$L$4^4) ) * 10^-5</f>
        <v>2.9284012534542513E-3</v>
      </c>
      <c r="R469" s="15">
        <f t="shared" ref="R469:R532" si="48">( $C$21 + $C$22*(M469+$L$4) + $C$23 * (M469^2+$L$4^2 + M469*$L$4) + $C$24*(M469+$L$4)*(M469^2+$L$4^2) )*10^(-5)</f>
        <v>1.6733721448309998E-5</v>
      </c>
      <c r="S469">
        <v>175</v>
      </c>
    </row>
    <row r="470" spans="6:19" x14ac:dyDescent="0.25">
      <c r="F470">
        <f t="shared" si="43"/>
        <v>1.1620513189887163</v>
      </c>
      <c r="M470" s="3">
        <f t="shared" si="46"/>
        <v>469</v>
      </c>
      <c r="N470" s="3">
        <f t="shared" si="44"/>
        <v>196</v>
      </c>
      <c r="O470" s="3">
        <f t="shared" si="45"/>
        <v>14.522832184390717</v>
      </c>
      <c r="P470" s="4">
        <f>( $C$20+$C$21*M470 +$C$22*(M470)^2 +$C$23*(M470)^3+ $C$24*(M470)^4 )*10^(-5)</f>
        <v>2.9490448698116668E-3</v>
      </c>
      <c r="Q470" s="10">
        <f t="shared" si="47"/>
        <v>2.9482984078943982E-3</v>
      </c>
      <c r="R470" s="15">
        <f t="shared" si="48"/>
        <v>1.6751695499399998E-5</v>
      </c>
      <c r="S470">
        <v>176</v>
      </c>
    </row>
    <row r="471" spans="6:19" x14ac:dyDescent="0.25">
      <c r="F471">
        <f t="shared" si="43"/>
        <v>1.1623910707653096</v>
      </c>
      <c r="M471" s="3">
        <f t="shared" si="46"/>
        <v>470</v>
      </c>
      <c r="N471" s="3">
        <f t="shared" si="44"/>
        <v>197</v>
      </c>
      <c r="O471" s="3">
        <f t="shared" si="45"/>
        <v>14.534197948311274</v>
      </c>
      <c r="P471" s="4">
        <f>( $C$20+$C$21*M471 +$C$22*(M471)^2 +$C$23*(M471)^3+ $C$24*(M471)^4 )*10^(-5)</f>
        <v>2.9690093187000003E-3</v>
      </c>
      <c r="Q471" s="10">
        <f t="shared" si="47"/>
        <v>2.9682628567827296E-3</v>
      </c>
      <c r="R471" s="15">
        <f t="shared" si="48"/>
        <v>1.6769846648489992E-5</v>
      </c>
      <c r="S471">
        <v>177</v>
      </c>
    </row>
    <row r="472" spans="6:19" x14ac:dyDescent="0.25">
      <c r="F472">
        <f t="shared" si="43"/>
        <v>1.162727893235683</v>
      </c>
      <c r="M472" s="3">
        <f t="shared" si="46"/>
        <v>471</v>
      </c>
      <c r="N472" s="3">
        <f t="shared" si="44"/>
        <v>198</v>
      </c>
      <c r="O472" s="3">
        <f t="shared" si="45"/>
        <v>14.545474498012233</v>
      </c>
      <c r="P472" s="4">
        <f>( $C$20+$C$21*M472 +$C$22*(M472)^2 +$C$23*(M472)^3+ $C$24*(M472)^4 )*10^(-5)</f>
        <v>2.989041776246868E-3</v>
      </c>
      <c r="Q472" s="10">
        <f t="shared" si="47"/>
        <v>2.9882953143295994E-3</v>
      </c>
      <c r="R472" s="15">
        <f t="shared" si="48"/>
        <v>1.6788175923199991E-5</v>
      </c>
      <c r="S472">
        <v>178</v>
      </c>
    </row>
    <row r="473" spans="6:19" x14ac:dyDescent="0.25">
      <c r="F473">
        <f t="shared" si="43"/>
        <v>1.1630617838459045</v>
      </c>
      <c r="M473" s="3">
        <f t="shared" si="46"/>
        <v>472</v>
      </c>
      <c r="N473" s="3">
        <f t="shared" si="44"/>
        <v>199</v>
      </c>
      <c r="O473" s="3">
        <f t="shared" si="45"/>
        <v>14.556661526494345</v>
      </c>
      <c r="P473" s="4">
        <f>( $C$20+$C$21*M473 +$C$22*(M473)^2 +$C$23*(M473)^3+ $C$24*(M473)^4 )*10^(-5)</f>
        <v>3.0091429607731202E-3</v>
      </c>
      <c r="Q473" s="10">
        <f t="shared" si="47"/>
        <v>3.008396498855849E-3</v>
      </c>
      <c r="R473" s="15">
        <f t="shared" si="48"/>
        <v>1.6806684351149993E-5</v>
      </c>
      <c r="S473">
        <v>179</v>
      </c>
    </row>
    <row r="474" spans="6:19" x14ac:dyDescent="0.25">
      <c r="F474">
        <f t="shared" si="43"/>
        <v>1.1633927400667403</v>
      </c>
      <c r="M474" s="3">
        <f t="shared" si="46"/>
        <v>473</v>
      </c>
      <c r="N474" s="3">
        <f t="shared" si="44"/>
        <v>200</v>
      </c>
      <c r="O474" s="3">
        <f t="shared" si="45"/>
        <v>14.567758728965208</v>
      </c>
      <c r="P474" s="4">
        <f>( $C$20+$C$21*M474 +$C$22*(M474)^2 +$C$23*(M474)^3+ $C$24*(M474)^4 )*10^(-5)</f>
        <v>3.0293135947100681E-3</v>
      </c>
      <c r="Q474" s="10">
        <f t="shared" si="47"/>
        <v>3.0285671327927996E-3</v>
      </c>
      <c r="R474" s="15">
        <f t="shared" si="48"/>
        <v>1.6825372959959993E-5</v>
      </c>
      <c r="S474">
        <v>180</v>
      </c>
    </row>
    <row r="475" spans="6:19" x14ac:dyDescent="0.25">
      <c r="F475">
        <f t="shared" si="43"/>
        <v>1.1637207593912962</v>
      </c>
      <c r="M475" s="3">
        <f t="shared" si="46"/>
        <v>474</v>
      </c>
      <c r="N475" s="3">
        <f t="shared" si="44"/>
        <v>201</v>
      </c>
      <c r="O475" s="3">
        <f t="shared" si="45"/>
        <v>14.578765802775646</v>
      </c>
      <c r="P475" s="4">
        <f>( $C$20+$C$21*M475 +$C$22*(M475)^2 +$C$23*(M475)^3+ $C$24*(M475)^4 )*10^(-5)</f>
        <v>3.0495544045995178E-3</v>
      </c>
      <c r="Q475" s="10">
        <f t="shared" si="47"/>
        <v>3.0488079426822493E-3</v>
      </c>
      <c r="R475" s="15">
        <f t="shared" si="48"/>
        <v>1.6844242777249994E-5</v>
      </c>
      <c r="S475">
        <v>181</v>
      </c>
    </row>
    <row r="476" spans="6:19" x14ac:dyDescent="0.25">
      <c r="F476">
        <f t="shared" si="43"/>
        <v>1.164045839336211</v>
      </c>
      <c r="M476" s="3">
        <f t="shared" si="46"/>
        <v>475</v>
      </c>
      <c r="N476" s="3">
        <f t="shared" si="44"/>
        <v>202</v>
      </c>
      <c r="O476" s="3">
        <f t="shared" si="45"/>
        <v>14.589682447475067</v>
      </c>
      <c r="P476" s="4">
        <f>( $C$20+$C$21*M476 +$C$22*(M476)^2 +$C$23*(M476)^3+ $C$24*(M476)^4 )*10^(-5)</f>
        <v>3.0698661210937488E-3</v>
      </c>
      <c r="Q476" s="10">
        <f t="shared" si="47"/>
        <v>3.0691196591764781E-3</v>
      </c>
      <c r="R476" s="15">
        <f t="shared" si="48"/>
        <v>1.6863294830639992E-5</v>
      </c>
      <c r="S476">
        <v>182</v>
      </c>
    </row>
    <row r="477" spans="6:19" x14ac:dyDescent="0.25">
      <c r="F477">
        <f t="shared" si="43"/>
        <v>1.1643679774414863</v>
      </c>
      <c r="M477" s="3">
        <f t="shared" si="46"/>
        <v>476</v>
      </c>
      <c r="N477" s="3">
        <f t="shared" si="44"/>
        <v>203</v>
      </c>
      <c r="O477" s="3">
        <f t="shared" si="45"/>
        <v>14.600508364821005</v>
      </c>
      <c r="P477" s="4">
        <f>( $C$20+$C$21*M477 +$C$22*(M477)^2 +$C$23*(M477)^3+ $C$24*(M477)^4 )*10^(-5)</f>
        <v>3.0902494789555182E-3</v>
      </c>
      <c r="Q477" s="10">
        <f t="shared" si="47"/>
        <v>3.0895030170382497E-3</v>
      </c>
      <c r="R477" s="15">
        <f t="shared" si="48"/>
        <v>1.6882530147749995E-5</v>
      </c>
      <c r="S477">
        <v>183</v>
      </c>
    </row>
    <row r="478" spans="6:19" x14ac:dyDescent="0.25">
      <c r="F478">
        <f t="shared" si="43"/>
        <v>1.164687171269847</v>
      </c>
      <c r="M478" s="3">
        <f t="shared" si="46"/>
        <v>477</v>
      </c>
      <c r="N478" s="3">
        <f t="shared" si="44"/>
        <v>204</v>
      </c>
      <c r="O478" s="3">
        <f t="shared" si="45"/>
        <v>14.61124325877276</v>
      </c>
      <c r="P478" s="4">
        <f>( $C$20+$C$21*M478 +$C$22*(M478)^2 +$C$23*(M478)^3+ $C$24*(M478)^4 )*10^(-5)</f>
        <v>3.1107052170580643E-3</v>
      </c>
      <c r="Q478" s="10">
        <f t="shared" si="47"/>
        <v>3.1099587551407979E-3</v>
      </c>
      <c r="R478" s="15">
        <f t="shared" si="48"/>
        <v>1.6901949756199999E-5</v>
      </c>
      <c r="S478">
        <v>184</v>
      </c>
    </row>
    <row r="479" spans="6:19" x14ac:dyDescent="0.25">
      <c r="F479">
        <f t="shared" si="43"/>
        <v>1.1650034184071103</v>
      </c>
      <c r="M479" s="3">
        <f t="shared" si="46"/>
        <v>478</v>
      </c>
      <c r="N479" s="3">
        <f t="shared" si="44"/>
        <v>205</v>
      </c>
      <c r="O479" s="3">
        <f t="shared" si="45"/>
        <v>14.621886835518815</v>
      </c>
      <c r="P479" s="4">
        <f>( $C$20+$C$21*M479 +$C$22*(M479)^2 +$C$23*(M479)^3+ $C$24*(M479)^4 )*10^(-5)</f>
        <v>3.1312340783851179E-3</v>
      </c>
      <c r="Q479" s="10">
        <f t="shared" si="47"/>
        <v>3.1304876164678481E-3</v>
      </c>
      <c r="R479" s="15">
        <f t="shared" si="48"/>
        <v>1.6921554683609997E-5</v>
      </c>
      <c r="S479">
        <v>185</v>
      </c>
    </row>
    <row r="480" spans="6:19" x14ac:dyDescent="0.25">
      <c r="F480">
        <f t="shared" si="43"/>
        <v>1.1653167164622715</v>
      </c>
      <c r="M480" s="3">
        <f t="shared" si="46"/>
        <v>479</v>
      </c>
      <c r="N480" s="3">
        <f t="shared" si="44"/>
        <v>206</v>
      </c>
      <c r="O480" s="3">
        <f t="shared" si="45"/>
        <v>14.632438803494686</v>
      </c>
      <c r="P480" s="4">
        <f>( $C$20+$C$21*M480 +$C$22*(M480)^2 +$C$23*(M480)^3+ $C$24*(M480)^4 )*10^(-5)</f>
        <v>3.1518368100308704E-3</v>
      </c>
      <c r="Q480" s="10">
        <f t="shared" si="47"/>
        <v>3.1510903481135988E-3</v>
      </c>
      <c r="R480" s="15">
        <f t="shared" si="48"/>
        <v>1.6941345957599989E-5</v>
      </c>
      <c r="S480">
        <v>186</v>
      </c>
    </row>
    <row r="481" spans="6:19" x14ac:dyDescent="0.25">
      <c r="F481">
        <f t="shared" si="43"/>
        <v>1.1656270630668075</v>
      </c>
      <c r="M481" s="3">
        <f t="shared" si="46"/>
        <v>480</v>
      </c>
      <c r="N481" s="3">
        <f t="shared" si="44"/>
        <v>207</v>
      </c>
      <c r="O481" s="3">
        <f t="shared" si="45"/>
        <v>14.642898873374248</v>
      </c>
      <c r="P481" s="4">
        <f>( $C$20+$C$21*M481 +$C$22*(M481)^2 +$C$23*(M481)^3+ $C$24*(M481)^4 )*10^(-5)</f>
        <v>3.1725141631999943E-3</v>
      </c>
      <c r="Q481" s="10">
        <f t="shared" si="47"/>
        <v>3.1717677012827279E-3</v>
      </c>
      <c r="R481" s="15">
        <f t="shared" si="48"/>
        <v>1.6961324605789987E-5</v>
      </c>
      <c r="S481">
        <v>187</v>
      </c>
    </row>
    <row r="482" spans="6:19" x14ac:dyDescent="0.25">
      <c r="F482">
        <f t="shared" si="43"/>
        <v>1.1659344558753872</v>
      </c>
      <c r="M482" s="3">
        <f t="shared" si="46"/>
        <v>481</v>
      </c>
      <c r="N482" s="3">
        <f t="shared" si="44"/>
        <v>208</v>
      </c>
      <c r="O482" s="3">
        <f t="shared" si="45"/>
        <v>14.653266758108416</v>
      </c>
      <c r="P482" s="4">
        <f>( $C$20+$C$21*M482 +$C$22*(M482)^2 +$C$23*(M482)^3+ $C$24*(M482)^4 )*10^(-5)</f>
        <v>3.1932668932076686E-3</v>
      </c>
      <c r="Q482" s="10">
        <f t="shared" si="47"/>
        <v>3.1925204312904E-3</v>
      </c>
      <c r="R482" s="15">
        <f t="shared" si="48"/>
        <v>1.6981491655799988E-5</v>
      </c>
      <c r="S482">
        <v>188</v>
      </c>
    </row>
    <row r="483" spans="6:19" x14ac:dyDescent="0.25">
      <c r="F483">
        <f t="shared" si="43"/>
        <v>1.1662388925646212</v>
      </c>
      <c r="M483" s="3">
        <f t="shared" si="46"/>
        <v>482</v>
      </c>
      <c r="N483" s="3">
        <f t="shared" si="44"/>
        <v>209</v>
      </c>
      <c r="O483" s="3">
        <f t="shared" si="45"/>
        <v>14.663542172897561</v>
      </c>
      <c r="P483" s="4">
        <f>( $C$20+$C$21*M483 +$C$22*(M483)^2 +$C$23*(M483)^3+ $C$24*(M483)^4 )*10^(-5)</f>
        <v>3.2140957594795181E-3</v>
      </c>
      <c r="Q483" s="10">
        <f t="shared" si="47"/>
        <v>3.2133492975622495E-3</v>
      </c>
      <c r="R483" s="15">
        <f t="shared" si="48"/>
        <v>1.7001848135249988E-5</v>
      </c>
      <c r="S483">
        <v>189</v>
      </c>
    </row>
    <row r="484" spans="6:19" x14ac:dyDescent="0.25">
      <c r="F484">
        <f t="shared" si="43"/>
        <v>1.1665403708342126</v>
      </c>
      <c r="M484" s="3">
        <f t="shared" si="46"/>
        <v>483</v>
      </c>
      <c r="N484" s="3">
        <f t="shared" si="44"/>
        <v>210</v>
      </c>
      <c r="O484" s="3">
        <f t="shared" si="45"/>
        <v>14.673724835244801</v>
      </c>
      <c r="P484" s="4">
        <f>( $C$20+$C$21*M484 +$C$22*(M484)^2 +$C$23*(M484)^3+ $C$24*(M484)^4 )*10^(-5)</f>
        <v>3.2350015255516633E-3</v>
      </c>
      <c r="Q484" s="10">
        <f t="shared" si="47"/>
        <v>3.2342550636343973E-3</v>
      </c>
      <c r="R484" s="15">
        <f t="shared" si="48"/>
        <v>1.7022395071759996E-5</v>
      </c>
      <c r="S484">
        <v>190</v>
      </c>
    </row>
    <row r="485" spans="6:19" x14ac:dyDescent="0.25">
      <c r="F485">
        <f t="shared" si="43"/>
        <v>1.1668388884062182</v>
      </c>
      <c r="M485" s="3">
        <f t="shared" si="46"/>
        <v>484</v>
      </c>
      <c r="N485" s="3">
        <f t="shared" si="44"/>
        <v>211</v>
      </c>
      <c r="O485" s="3">
        <f t="shared" si="45"/>
        <v>14.683814464945483</v>
      </c>
      <c r="P485" s="4">
        <f>( $C$20+$C$21*M485 +$C$22*(M485)^2 +$C$23*(M485)^3+ $C$24*(M485)^4 )*10^(-5)</f>
        <v>3.2559849590707204E-3</v>
      </c>
      <c r="Q485" s="10">
        <f t="shared" si="47"/>
        <v>3.2552384971534492E-3</v>
      </c>
      <c r="R485" s="15">
        <f t="shared" si="48"/>
        <v>1.7043133492949983E-5</v>
      </c>
      <c r="S485">
        <v>191</v>
      </c>
    </row>
    <row r="486" spans="6:19" x14ac:dyDescent="0.25">
      <c r="F486">
        <f t="shared" si="43"/>
        <v>1.1671344430253043</v>
      </c>
      <c r="M486" s="3">
        <f t="shared" si="46"/>
        <v>485</v>
      </c>
      <c r="N486" s="3">
        <f t="shared" si="44"/>
        <v>212</v>
      </c>
      <c r="O486" s="3">
        <f t="shared" si="45"/>
        <v>14.69381078411006</v>
      </c>
      <c r="P486" s="4">
        <f>( $C$20+$C$21*M486 +$C$22*(M486)^2 +$C$23*(M486)^3+ $C$24*(M486)^4 )*10^(-5)</f>
        <v>3.2770468317937494E-3</v>
      </c>
      <c r="Q486" s="10">
        <f t="shared" si="47"/>
        <v>3.2763003698764786E-3</v>
      </c>
      <c r="R486" s="15">
        <f t="shared" si="48"/>
        <v>1.7064064426440001E-5</v>
      </c>
      <c r="S486">
        <v>192</v>
      </c>
    </row>
    <row r="487" spans="6:19" x14ac:dyDescent="0.25">
      <c r="F487">
        <f t="shared" si="43"/>
        <v>1.1674270324579226</v>
      </c>
      <c r="M487" s="3">
        <f t="shared" si="46"/>
        <v>486</v>
      </c>
      <c r="N487" s="3">
        <f t="shared" si="44"/>
        <v>213</v>
      </c>
      <c r="O487" s="3">
        <f t="shared" si="45"/>
        <v>14.70371351715038</v>
      </c>
      <c r="P487" s="4">
        <f>( $C$20+$C$21*M487 +$C$22*(M487)^2 +$C$23*(M487)^3+ $C$24*(M487)^4 )*10^(-5)</f>
        <v>3.298187919588321E-3</v>
      </c>
      <c r="Q487" s="10">
        <f t="shared" si="47"/>
        <v>3.2974414576710503E-3</v>
      </c>
      <c r="R487" s="15">
        <f t="shared" si="48"/>
        <v>1.7085188899849986E-5</v>
      </c>
      <c r="S487">
        <v>193</v>
      </c>
    </row>
    <row r="488" spans="6:19" x14ac:dyDescent="0.25">
      <c r="F488">
        <f t="shared" si="43"/>
        <v>1.167716654492807</v>
      </c>
      <c r="M488" s="3">
        <f t="shared" si="46"/>
        <v>487</v>
      </c>
      <c r="N488" s="3">
        <f t="shared" si="44"/>
        <v>214</v>
      </c>
      <c r="O488" s="3">
        <f t="shared" si="45"/>
        <v>14.713522390810542</v>
      </c>
      <c r="P488" s="4">
        <f>( $C$20+$C$21*M488 +$C$22*(M488)^2 +$C$23*(M488)^3+ $C$24*(M488)^4 )*10^(-5)</f>
        <v>3.3194090024324671E-3</v>
      </c>
      <c r="Q488" s="10">
        <f t="shared" si="47"/>
        <v>3.3186625405151986E-3</v>
      </c>
      <c r="R488" s="15">
        <f t="shared" si="48"/>
        <v>1.7106507940800005E-5</v>
      </c>
      <c r="S488">
        <v>194</v>
      </c>
    </row>
    <row r="489" spans="6:19" x14ac:dyDescent="0.25">
      <c r="F489">
        <f t="shared" si="43"/>
        <v>1.1680033069420261</v>
      </c>
      <c r="M489" s="3">
        <f t="shared" si="46"/>
        <v>488</v>
      </c>
      <c r="N489" s="3">
        <f t="shared" si="44"/>
        <v>215</v>
      </c>
      <c r="O489" s="3">
        <f t="shared" si="45"/>
        <v>14.723237134216447</v>
      </c>
      <c r="P489" s="4">
        <f>( $C$20+$C$21*M489 +$C$22*(M489)^2 +$C$23*(M489)^3+ $C$24*(M489)^4 )*10^(-5)</f>
        <v>3.3407108644147197E-3</v>
      </c>
      <c r="Q489" s="10">
        <f t="shared" si="47"/>
        <v>3.3399644024974477E-3</v>
      </c>
      <c r="R489" s="15">
        <f t="shared" si="48"/>
        <v>1.7128022576909983E-5</v>
      </c>
      <c r="S489">
        <v>195</v>
      </c>
    </row>
    <row r="490" spans="6:19" x14ac:dyDescent="0.25">
      <c r="F490">
        <f t="shared" si="43"/>
        <v>1.1682869876378419</v>
      </c>
      <c r="M490" s="3">
        <f t="shared" si="46"/>
        <v>489</v>
      </c>
      <c r="N490" s="3">
        <f t="shared" si="44"/>
        <v>216</v>
      </c>
      <c r="O490" s="3">
        <f t="shared" si="45"/>
        <v>14.732857478783224</v>
      </c>
      <c r="P490" s="4">
        <f>( $C$20+$C$21*M490 +$C$22*(M490)^2 +$C$23*(M490)^3+ $C$24*(M490)^4 )*10^(-5)</f>
        <v>3.3620942937340661E-3</v>
      </c>
      <c r="Q490" s="10">
        <f t="shared" si="47"/>
        <v>3.3613478318167997E-3</v>
      </c>
      <c r="R490" s="15">
        <f t="shared" si="48"/>
        <v>1.7149733835799986E-5</v>
      </c>
      <c r="S490">
        <v>196</v>
      </c>
    </row>
    <row r="491" spans="6:19" x14ac:dyDescent="0.25">
      <c r="F491">
        <f t="shared" si="43"/>
        <v>1.16856769443568</v>
      </c>
      <c r="M491" s="3">
        <f t="shared" si="46"/>
        <v>490</v>
      </c>
      <c r="N491" s="3">
        <f t="shared" si="44"/>
        <v>217</v>
      </c>
      <c r="O491" s="3">
        <f t="shared" si="45"/>
        <v>14.742383158329561</v>
      </c>
      <c r="P491" s="4">
        <f>( $C$20+$C$21*M491 +$C$22*(M491)^2 +$C$23*(M491)^3+ $C$24*(M491)^4 )*10^(-5)</f>
        <v>3.3835600827000012E-3</v>
      </c>
      <c r="Q491" s="10">
        <f t="shared" si="47"/>
        <v>3.38281362078273E-3</v>
      </c>
      <c r="R491" s="15">
        <f t="shared" si="48"/>
        <v>1.7171642745089993E-5</v>
      </c>
      <c r="S491">
        <v>197</v>
      </c>
    </row>
    <row r="492" spans="6:19" x14ac:dyDescent="0.25">
      <c r="F492">
        <f t="shared" si="43"/>
        <v>1.168845425212595</v>
      </c>
      <c r="M492" s="3">
        <f t="shared" si="46"/>
        <v>491</v>
      </c>
      <c r="N492" s="3">
        <f t="shared" si="44"/>
        <v>218</v>
      </c>
      <c r="O492" s="3">
        <f t="shared" si="45"/>
        <v>14.751813909039244</v>
      </c>
      <c r="P492" s="4">
        <f>( $C$20+$C$21*M492 +$C$22*(M492)^2 +$C$23*(M492)^3+ $C$24*(M492)^4 )*10^(-5)</f>
        <v>3.4051090277324673E-3</v>
      </c>
      <c r="Q492" s="10">
        <f t="shared" si="47"/>
        <v>3.4043625658151987E-3</v>
      </c>
      <c r="R492" s="15">
        <f t="shared" si="48"/>
        <v>1.7193750332399995E-5</v>
      </c>
      <c r="S492">
        <v>198</v>
      </c>
    </row>
    <row r="493" spans="6:19" x14ac:dyDescent="0.25">
      <c r="F493">
        <f t="shared" si="43"/>
        <v>1.1691201778671427</v>
      </c>
      <c r="M493" s="3">
        <f t="shared" si="46"/>
        <v>492</v>
      </c>
      <c r="N493" s="3">
        <f t="shared" si="44"/>
        <v>219</v>
      </c>
      <c r="O493" s="3">
        <f t="shared" si="45"/>
        <v>14.761149469470299</v>
      </c>
      <c r="P493" s="4">
        <f>( $C$20+$C$21*M493 +$C$22*(M493)^2 +$C$23*(M493)^3+ $C$24*(M493)^4 )*10^(-5)</f>
        <v>3.4267419293619178E-3</v>
      </c>
      <c r="Q493" s="10">
        <f t="shared" si="47"/>
        <v>3.4259954674446492E-3</v>
      </c>
      <c r="R493" s="15">
        <f t="shared" si="48"/>
        <v>1.721605762535E-5</v>
      </c>
      <c r="S493">
        <v>199</v>
      </c>
    </row>
    <row r="494" spans="6:19" x14ac:dyDescent="0.25">
      <c r="F494">
        <f t="shared" si="43"/>
        <v>1.1693919503199766</v>
      </c>
      <c r="M494" s="3">
        <f t="shared" si="46"/>
        <v>493</v>
      </c>
      <c r="N494" s="3">
        <f t="shared" si="44"/>
        <v>220</v>
      </c>
      <c r="O494" s="3">
        <f t="shared" si="45"/>
        <v>14.770389580588576</v>
      </c>
      <c r="P494" s="4">
        <f>( $C$20+$C$21*M494 +$C$22*(M494)^2 +$C$23*(M494)^3+ $C$24*(M494)^4 )*10^(-5)</f>
        <v>3.4484595922292627E-3</v>
      </c>
      <c r="Q494" s="10">
        <f t="shared" si="47"/>
        <v>3.4477131303119963E-3</v>
      </c>
      <c r="R494" s="15">
        <f t="shared" si="48"/>
        <v>1.7238565651559982E-5</v>
      </c>
      <c r="S494">
        <v>200</v>
      </c>
    </row>
    <row r="495" spans="6:19" x14ac:dyDescent="0.25">
      <c r="F495">
        <f t="shared" si="43"/>
        <v>1.1696607405127537</v>
      </c>
      <c r="M495" s="3">
        <f t="shared" si="46"/>
        <v>494</v>
      </c>
      <c r="N495" s="3">
        <f t="shared" si="44"/>
        <v>221</v>
      </c>
      <c r="O495" s="3">
        <f t="shared" si="45"/>
        <v>14.779533985743806</v>
      </c>
      <c r="P495" s="4">
        <f>( $C$20+$C$21*M495 +$C$22*(M495)^2 +$C$23*(M495)^3+ $C$24*(M495)^4 )*10^(-5)</f>
        <v>3.4702628250859167E-3</v>
      </c>
      <c r="Q495" s="10">
        <f t="shared" si="47"/>
        <v>3.4695163631686494E-3</v>
      </c>
      <c r="R495" s="15">
        <f t="shared" si="48"/>
        <v>1.7261275438649986E-5</v>
      </c>
      <c r="S495">
        <v>201</v>
      </c>
    </row>
    <row r="496" spans="6:19" x14ac:dyDescent="0.25">
      <c r="F496">
        <f t="shared" si="43"/>
        <v>1.1699265464094992</v>
      </c>
      <c r="M496" s="3">
        <f t="shared" si="46"/>
        <v>495</v>
      </c>
      <c r="N496" s="3">
        <f t="shared" si="44"/>
        <v>222</v>
      </c>
      <c r="O496" s="3">
        <f t="shared" si="45"/>
        <v>14.788582430729075</v>
      </c>
      <c r="P496" s="4">
        <f>( $C$20+$C$21*M496 +$C$22*(M496)^2 +$C$23*(M496)^3+ $C$24*(M496)^4 )*10^(-5)</f>
        <v>3.4921524407937458E-3</v>
      </c>
      <c r="Q496" s="10">
        <f t="shared" si="47"/>
        <v>3.4914059788764794E-3</v>
      </c>
      <c r="R496" s="15">
        <f t="shared" si="48"/>
        <v>1.7284188014239996E-5</v>
      </c>
      <c r="S496">
        <v>202</v>
      </c>
    </row>
    <row r="497" spans="6:19" x14ac:dyDescent="0.25">
      <c r="F497">
        <f t="shared" si="43"/>
        <v>1.1701893659947586</v>
      </c>
      <c r="M497" s="3">
        <f t="shared" si="46"/>
        <v>496</v>
      </c>
      <c r="N497" s="3">
        <f t="shared" si="44"/>
        <v>223</v>
      </c>
      <c r="O497" s="3">
        <f t="shared" si="45"/>
        <v>14.797534663730998</v>
      </c>
      <c r="P497" s="4">
        <f>( $C$20+$C$21*M497 +$C$22*(M497)^2 +$C$23*(M497)^3+ $C$24*(M497)^4 )*10^(-5)</f>
        <v>3.5141292563251208E-3</v>
      </c>
      <c r="Q497" s="10">
        <f t="shared" si="47"/>
        <v>3.5133827944078475E-3</v>
      </c>
      <c r="R497" s="15">
        <f t="shared" si="48"/>
        <v>1.7307304405949993E-5</v>
      </c>
      <c r="S497">
        <v>203</v>
      </c>
    </row>
    <row r="498" spans="6:19" x14ac:dyDescent="0.25">
      <c r="F498">
        <f t="shared" si="43"/>
        <v>1.1704491972749906</v>
      </c>
      <c r="M498" s="3">
        <f t="shared" si="46"/>
        <v>497</v>
      </c>
      <c r="N498" s="3">
        <f t="shared" si="44"/>
        <v>224</v>
      </c>
      <c r="O498" s="3">
        <f t="shared" si="45"/>
        <v>14.806390435389948</v>
      </c>
      <c r="P498" s="4">
        <f>( $C$20+$C$21*M498 +$C$22*(M498)^2 +$C$23*(M498)^3+ $C$24*(M498)^4 )*10^(-5)</f>
        <v>3.5361940927628693E-3</v>
      </c>
      <c r="Q498" s="10">
        <f t="shared" si="47"/>
        <v>3.5354476308455973E-3</v>
      </c>
      <c r="R498" s="15">
        <f t="shared" si="48"/>
        <v>1.7330625641399993E-5</v>
      </c>
      <c r="S498">
        <v>204</v>
      </c>
    </row>
    <row r="499" spans="6:19" x14ac:dyDescent="0.25">
      <c r="F499">
        <f t="shared" si="43"/>
        <v>1.1707060382776717</v>
      </c>
      <c r="M499" s="3">
        <f t="shared" si="46"/>
        <v>498</v>
      </c>
      <c r="N499" s="3">
        <f t="shared" si="44"/>
        <v>225</v>
      </c>
      <c r="O499" s="3">
        <f t="shared" si="45"/>
        <v>14.815149498782333</v>
      </c>
      <c r="P499" s="4">
        <f>( $C$20+$C$21*M499 +$C$22*(M499)^2 +$C$23*(M499)^3+ $C$24*(M499)^4 )*10^(-5)</f>
        <v>3.5583477753003152E-3</v>
      </c>
      <c r="Q499" s="10">
        <f t="shared" si="47"/>
        <v>3.5576013133830479E-3</v>
      </c>
      <c r="R499" s="15">
        <f t="shared" si="48"/>
        <v>1.7354152748209985E-5</v>
      </c>
      <c r="S499">
        <v>205</v>
      </c>
    </row>
    <row r="500" spans="6:19" x14ac:dyDescent="0.25">
      <c r="F500">
        <f t="shared" si="43"/>
        <v>1.1709598870514526</v>
      </c>
      <c r="M500" s="3">
        <f t="shared" si="46"/>
        <v>499</v>
      </c>
      <c r="N500" s="3">
        <f t="shared" si="44"/>
        <v>226</v>
      </c>
      <c r="O500" s="3">
        <f t="shared" si="45"/>
        <v>14.823811609438541</v>
      </c>
      <c r="P500" s="4">
        <f>( $C$20+$C$21*M500 +$C$22*(M500)^2 +$C$23*(M500)^3+ $C$24*(M500)^4 )*10^(-5)</f>
        <v>3.5805911332412645E-3</v>
      </c>
      <c r="Q500" s="10">
        <f t="shared" si="47"/>
        <v>3.5798446713240007E-3</v>
      </c>
      <c r="R500" s="15">
        <f t="shared" si="48"/>
        <v>1.7377886753999992E-5</v>
      </c>
      <c r="S500">
        <v>206</v>
      </c>
    </row>
    <row r="501" spans="6:19" x14ac:dyDescent="0.25">
      <c r="F501">
        <f t="shared" si="43"/>
        <v>1.1712107416659592</v>
      </c>
      <c r="M501" s="3">
        <f t="shared" si="46"/>
        <v>500</v>
      </c>
      <c r="N501" s="3">
        <f t="shared" si="44"/>
        <v>227</v>
      </c>
      <c r="O501" s="3">
        <f t="shared" si="45"/>
        <v>14.832376525348643</v>
      </c>
      <c r="P501" s="4">
        <f>( $C$20+$C$21*M501 +$C$22*(M501)^2 +$C$23*(M501)^3+ $C$24*(M501)^4 )*10^(-5)</f>
        <v>3.6029249999999981E-3</v>
      </c>
      <c r="Q501" s="10">
        <f t="shared" si="47"/>
        <v>3.6021785380827287E-3</v>
      </c>
      <c r="R501" s="15">
        <f t="shared" si="48"/>
        <v>1.7401828686389991E-5</v>
      </c>
      <c r="S501">
        <v>207</v>
      </c>
    </row>
    <row r="502" spans="6:19" x14ac:dyDescent="0.25">
      <c r="F502">
        <f t="shared" si="43"/>
        <v>1.1714586002118779</v>
      </c>
      <c r="M502" s="3">
        <f t="shared" si="46"/>
        <v>501</v>
      </c>
      <c r="N502" s="3">
        <f t="shared" si="44"/>
        <v>228</v>
      </c>
      <c r="O502" s="3">
        <f t="shared" si="45"/>
        <v>14.840844006977704</v>
      </c>
      <c r="P502" s="4">
        <f>( $C$20+$C$21*M502 +$C$22*(M502)^2 +$C$23*(M502)^3+ $C$24*(M502)^4 )*10^(-5)</f>
        <v>3.6253502131012717E-3</v>
      </c>
      <c r="Q502" s="10">
        <f t="shared" si="47"/>
        <v>3.6246037511839975E-3</v>
      </c>
      <c r="R502" s="15">
        <f t="shared" si="48"/>
        <v>1.7425979572999992E-5</v>
      </c>
      <c r="S502">
        <v>208</v>
      </c>
    </row>
    <row r="503" spans="6:19" x14ac:dyDescent="0.25">
      <c r="F503">
        <f t="shared" si="43"/>
        <v>1.1717034608006145</v>
      </c>
      <c r="M503" s="3">
        <f t="shared" si="46"/>
        <v>502</v>
      </c>
      <c r="N503" s="3">
        <f t="shared" si="44"/>
        <v>229</v>
      </c>
      <c r="O503" s="3">
        <f t="shared" si="45"/>
        <v>14.849213817266365</v>
      </c>
      <c r="P503" s="4">
        <f>( $C$20+$C$21*M503 +$C$22*(M503)^2 +$C$23*(M503)^3+ $C$24*(M503)^4 )*10^(-5)</f>
        <v>3.6478676141803159E-3</v>
      </c>
      <c r="Q503" s="10">
        <f t="shared" si="47"/>
        <v>3.64712115226305E-3</v>
      </c>
      <c r="R503" s="15">
        <f t="shared" si="48"/>
        <v>1.7450340441449995E-5</v>
      </c>
      <c r="S503">
        <v>209</v>
      </c>
    </row>
    <row r="504" spans="6:19" x14ac:dyDescent="0.25">
      <c r="F504">
        <f t="shared" si="43"/>
        <v>1.1719453215646354</v>
      </c>
      <c r="M504" s="3">
        <f t="shared" si="46"/>
        <v>503</v>
      </c>
      <c r="N504" s="3">
        <f t="shared" si="44"/>
        <v>230</v>
      </c>
      <c r="O504" s="3">
        <f t="shared" si="45"/>
        <v>14.857485721654651</v>
      </c>
      <c r="P504" s="4">
        <f>( $C$20+$C$21*M504 +$C$22*(M504)^2 +$C$23*(M504)^3+ $C$24*(M504)^4 )*10^(-5)</f>
        <v>3.670478048982866E-3</v>
      </c>
      <c r="Q504" s="10">
        <f t="shared" si="47"/>
        <v>3.6697315870655987E-3</v>
      </c>
      <c r="R504" s="15">
        <f t="shared" si="48"/>
        <v>1.7474912319359987E-5</v>
      </c>
      <c r="S504">
        <v>210</v>
      </c>
    </row>
    <row r="505" spans="6:19" x14ac:dyDescent="0.25">
      <c r="F505">
        <f t="shared" si="43"/>
        <v>1.1721841806568989</v>
      </c>
      <c r="M505" s="3">
        <f t="shared" si="46"/>
        <v>504</v>
      </c>
      <c r="N505" s="3">
        <f t="shared" si="44"/>
        <v>231</v>
      </c>
      <c r="O505" s="3">
        <f t="shared" si="45"/>
        <v>14.865659488074542</v>
      </c>
      <c r="P505" s="4">
        <f>( $C$20+$C$21*M505 +$C$22*(M505)^2 +$C$23*(M505)^3+ $C$24*(M505)^4 )*10^(-5)</f>
        <v>3.6931823673651163E-3</v>
      </c>
      <c r="Q505" s="10">
        <f t="shared" si="47"/>
        <v>3.6924359054478499E-3</v>
      </c>
      <c r="R505" s="15">
        <f t="shared" si="48"/>
        <v>1.7499696234349981E-5</v>
      </c>
      <c r="S505">
        <v>211</v>
      </c>
    </row>
    <row r="506" spans="6:19" x14ac:dyDescent="0.25">
      <c r="F506">
        <f t="shared" si="43"/>
        <v>1.1724200362508554</v>
      </c>
      <c r="M506" s="3">
        <f t="shared" si="46"/>
        <v>505</v>
      </c>
      <c r="N506" s="3">
        <f t="shared" si="44"/>
        <v>232</v>
      </c>
      <c r="O506" s="3">
        <f t="shared" si="45"/>
        <v>14.873734886961833</v>
      </c>
      <c r="P506" s="4">
        <f>( $C$20+$C$21*M506 +$C$22*(M506)^2 +$C$23*(M506)^3+ $C$24*(M506)^4 )*10^(-5)</f>
        <v>3.7159814232937474E-3</v>
      </c>
      <c r="Q506" s="10">
        <f t="shared" si="47"/>
        <v>3.715234961376481E-3</v>
      </c>
      <c r="R506" s="15">
        <f t="shared" si="48"/>
        <v>1.7524693214040001E-5</v>
      </c>
      <c r="S506">
        <v>212</v>
      </c>
    </row>
    <row r="507" spans="6:19" x14ac:dyDescent="0.25">
      <c r="F507">
        <f t="shared" si="43"/>
        <v>1.1726528865405044</v>
      </c>
      <c r="M507" s="3">
        <f t="shared" si="46"/>
        <v>506</v>
      </c>
      <c r="N507" s="3">
        <f t="shared" si="44"/>
        <v>233</v>
      </c>
      <c r="O507" s="3">
        <f t="shared" si="45"/>
        <v>14.881711691269864</v>
      </c>
      <c r="P507" s="4">
        <f>( $C$20+$C$21*M507 +$C$22*(M507)^2 +$C$23*(M507)^3+ $C$24*(M507)^4 )*10^(-5)</f>
        <v>3.7388760748459189E-3</v>
      </c>
      <c r="Q507" s="10">
        <f t="shared" si="47"/>
        <v>3.7381296129286481E-3</v>
      </c>
      <c r="R507" s="15">
        <f t="shared" si="48"/>
        <v>1.7549904286049989E-5</v>
      </c>
      <c r="S507">
        <v>213</v>
      </c>
    </row>
    <row r="508" spans="6:19" x14ac:dyDescent="0.25">
      <c r="F508">
        <f t="shared" si="43"/>
        <v>1.1728827297405076</v>
      </c>
      <c r="M508" s="3">
        <f t="shared" si="46"/>
        <v>507</v>
      </c>
      <c r="N508" s="3">
        <f t="shared" si="44"/>
        <v>234</v>
      </c>
      <c r="O508" s="3">
        <f t="shared" si="45"/>
        <v>14.889589676485015</v>
      </c>
      <c r="P508" s="4">
        <f>( $C$20+$C$21*M508 +$C$22*(M508)^2 +$C$23*(M508)^3+ $C$24*(M508)^4 )*10^(-5)</f>
        <v>3.7618671842092684E-3</v>
      </c>
      <c r="Q508" s="10">
        <f t="shared" si="47"/>
        <v>3.7611207222919998E-3</v>
      </c>
      <c r="R508" s="15">
        <f t="shared" si="48"/>
        <v>1.7575330477999991E-5</v>
      </c>
      <c r="S508">
        <v>214</v>
      </c>
    </row>
    <row r="509" spans="6:19" x14ac:dyDescent="0.25">
      <c r="F509">
        <f t="shared" si="43"/>
        <v>1.17310956408528</v>
      </c>
      <c r="M509" s="3">
        <f t="shared" si="46"/>
        <v>508</v>
      </c>
      <c r="N509" s="3">
        <f t="shared" si="44"/>
        <v>235</v>
      </c>
      <c r="O509" s="3">
        <f t="shared" si="45"/>
        <v>14.897368620607061</v>
      </c>
      <c r="P509" s="4">
        <f>( $C$20+$C$21*M509 +$C$22*(M509)^2 +$C$23*(M509)^3+ $C$24*(M509)^4 )*10^(-5)</f>
        <v>3.7849556176819195E-3</v>
      </c>
      <c r="Q509" s="10">
        <f t="shared" si="47"/>
        <v>3.7842091557646453E-3</v>
      </c>
      <c r="R509" s="15">
        <f t="shared" si="48"/>
        <v>1.7600972817509986E-5</v>
      </c>
      <c r="S509">
        <v>215</v>
      </c>
    </row>
    <row r="510" spans="6:19" x14ac:dyDescent="0.25">
      <c r="F510">
        <f t="shared" si="43"/>
        <v>1.1733333878301835</v>
      </c>
      <c r="M510" s="3">
        <f t="shared" si="46"/>
        <v>509</v>
      </c>
      <c r="N510" s="3">
        <f t="shared" si="44"/>
        <v>236</v>
      </c>
      <c r="O510" s="3">
        <f t="shared" si="45"/>
        <v>14.905048304201486</v>
      </c>
      <c r="P510" s="4">
        <f>( $C$20+$C$21*M510 +$C$22*(M510)^2 +$C$23*(M510)^3+ $C$24*(M510)^4 )*10^(-5)</f>
        <v>3.8081422456724663E-3</v>
      </c>
      <c r="Q510" s="10">
        <f t="shared" si="47"/>
        <v>3.8073957837551965E-3</v>
      </c>
      <c r="R510" s="15">
        <f t="shared" si="48"/>
        <v>1.7626832332199999E-5</v>
      </c>
      <c r="S510">
        <v>216</v>
      </c>
    </row>
    <row r="511" spans="6:19" x14ac:dyDescent="0.25">
      <c r="F511">
        <f t="shared" si="43"/>
        <v>1.1735541992501908</v>
      </c>
      <c r="M511" s="3">
        <f t="shared" si="46"/>
        <v>510</v>
      </c>
      <c r="N511" s="3">
        <f t="shared" si="44"/>
        <v>237</v>
      </c>
      <c r="O511" s="3">
        <f t="shared" si="45"/>
        <v>14.912628510364883</v>
      </c>
      <c r="P511" s="4">
        <f>( $C$20+$C$21*M511 +$C$22*(M511)^2 +$C$23*(M511)^3+ $C$24*(M511)^4 )*10^(-5)</f>
        <v>3.8314279427000002E-3</v>
      </c>
      <c r="Q511" s="10">
        <f t="shared" si="47"/>
        <v>3.8306814807827303E-3</v>
      </c>
      <c r="R511" s="15">
        <f t="shared" si="48"/>
        <v>1.7652910049689981E-5</v>
      </c>
      <c r="S511">
        <v>217</v>
      </c>
    </row>
    <row r="512" spans="6:19" x14ac:dyDescent="0.25">
      <c r="F512">
        <f t="shared" si="43"/>
        <v>1.1737719966402267</v>
      </c>
      <c r="M512" s="3">
        <f t="shared" si="46"/>
        <v>511</v>
      </c>
      <c r="N512" s="3">
        <f t="shared" si="44"/>
        <v>238</v>
      </c>
      <c r="O512" s="3">
        <f t="shared" si="45"/>
        <v>14.9201090247478</v>
      </c>
      <c r="P512" s="4">
        <f>( $C$20+$C$21*M512 +$C$22*(M512)^2 +$C$23*(M512)^3+ $C$24*(M512)^4 )*10^(-5)</f>
        <v>3.8548135873940673E-3</v>
      </c>
      <c r="Q512" s="10">
        <f t="shared" si="47"/>
        <v>3.8540671254767953E-3</v>
      </c>
      <c r="R512" s="15">
        <f t="shared" si="48"/>
        <v>1.7679206997600004E-5</v>
      </c>
      <c r="S512">
        <v>218</v>
      </c>
    </row>
    <row r="513" spans="6:19" x14ac:dyDescent="0.25">
      <c r="F513">
        <f t="shared" si="43"/>
        <v>1.1739867783156512</v>
      </c>
      <c r="M513" s="3">
        <f t="shared" si="46"/>
        <v>512</v>
      </c>
      <c r="N513" s="3">
        <f t="shared" si="44"/>
        <v>239</v>
      </c>
      <c r="O513" s="3">
        <f t="shared" si="45"/>
        <v>14.927489635582308</v>
      </c>
      <c r="P513" s="4">
        <f>( $C$20+$C$21*M513 +$C$22*(M513)^2 +$C$23*(M513)^3+ $C$24*(M513)^4 )*10^(-5)</f>
        <v>3.8783000624947185E-3</v>
      </c>
      <c r="Q513" s="10">
        <f t="shared" si="47"/>
        <v>3.8775536005774486E-3</v>
      </c>
      <c r="R513" s="15">
        <f t="shared" si="48"/>
        <v>1.7705724203549977E-5</v>
      </c>
      <c r="S513">
        <v>219</v>
      </c>
    </row>
    <row r="514" spans="6:19" x14ac:dyDescent="0.25">
      <c r="F514">
        <f t="shared" ref="F514:F572" si="49">$B$3+$B$4*(LOG10(M514)) + $B$5*(LOG10(M514))^2 + $B$6*(LOG10(M514))^3 + $B$7*(LOG10(M514))^4 + $B$8*(LOG10(M514))^5 + $B$9*(LOG10(M514))^6 + $B$10*(LOG10(M514))^7 + $B$11*(LOG10(M514))^8</f>
        <v>1.1741985426113501</v>
      </c>
      <c r="M514" s="3">
        <f t="shared" si="46"/>
        <v>513</v>
      </c>
      <c r="N514" s="3">
        <f t="shared" ref="N514:N572" si="50">M514-273</f>
        <v>240</v>
      </c>
      <c r="O514" s="3">
        <f t="shared" ref="O514:O572" si="51">10^(F514)</f>
        <v>14.934770133661633</v>
      </c>
      <c r="P514" s="4">
        <f>( $C$20+$C$21*M514 +$C$22*(M514)^2 +$C$23*(M514)^3+ $C$24*(M514)^4 )*10^(-5)</f>
        <v>3.9018882548524656E-3</v>
      </c>
      <c r="Q514" s="10">
        <f t="shared" si="47"/>
        <v>3.9011417929351983E-3</v>
      </c>
      <c r="R514" s="15">
        <f t="shared" si="48"/>
        <v>1.7732462695160004E-5</v>
      </c>
      <c r="S514">
        <v>220</v>
      </c>
    </row>
    <row r="515" spans="6:19" x14ac:dyDescent="0.25">
      <c r="F515">
        <f t="shared" si="49"/>
        <v>1.174407287881678</v>
      </c>
      <c r="M515" s="3">
        <f t="shared" ref="M515:M572" si="52">M514+1</f>
        <v>514</v>
      </c>
      <c r="N515" s="3">
        <f t="shared" si="50"/>
        <v>241</v>
      </c>
      <c r="O515" s="3">
        <f t="shared" si="51"/>
        <v>14.941950312348931</v>
      </c>
      <c r="P515" s="4">
        <f>( $C$20+$C$21*M515 +$C$22*(M515)^2 +$C$23*(M515)^3+ $C$24*(M515)^4 )*10^(-5)</f>
        <v>3.9255790554283184E-3</v>
      </c>
      <c r="Q515" s="10">
        <f t="shared" si="47"/>
        <v>3.924832593511049E-3</v>
      </c>
      <c r="R515" s="15">
        <f t="shared" si="48"/>
        <v>1.7759423500049981E-5</v>
      </c>
      <c r="S515">
        <v>221</v>
      </c>
    </row>
    <row r="516" spans="6:19" x14ac:dyDescent="0.25">
      <c r="F516">
        <f t="shared" si="49"/>
        <v>1.1746130125014247</v>
      </c>
      <c r="M516" s="3">
        <f t="shared" si="52"/>
        <v>515</v>
      </c>
      <c r="N516" s="3">
        <f t="shared" si="50"/>
        <v>242</v>
      </c>
      <c r="O516" s="3">
        <f t="shared" si="51"/>
        <v>14.949029967621103</v>
      </c>
      <c r="P516" s="4">
        <f>( $C$20+$C$21*M516 +$C$22*(M516)^2 +$C$23*(M516)^3+ $C$24*(M516)^4 )*10^(-5)</f>
        <v>3.9493733592937501E-3</v>
      </c>
      <c r="Q516" s="10">
        <f t="shared" si="47"/>
        <v>3.948626897376478E-3</v>
      </c>
      <c r="R516" s="15">
        <f t="shared" si="48"/>
        <v>1.7786607645839992E-5</v>
      </c>
      <c r="S516">
        <v>222</v>
      </c>
    </row>
    <row r="517" spans="6:19" x14ac:dyDescent="0.25">
      <c r="F517">
        <f t="shared" si="49"/>
        <v>1.1748157148641099</v>
      </c>
      <c r="M517" s="3">
        <f t="shared" si="52"/>
        <v>516</v>
      </c>
      <c r="N517" s="3">
        <f t="shared" si="50"/>
        <v>243</v>
      </c>
      <c r="O517" s="3">
        <f t="shared" si="51"/>
        <v>14.956008898020643</v>
      </c>
      <c r="P517" s="4">
        <f>( $C$20+$C$21*M517 +$C$22*(M517)^2 +$C$23*(M517)^3+ $C$24*(M517)^4 )*10^(-5)</f>
        <v>3.9732720656307204E-3</v>
      </c>
      <c r="Q517" s="10">
        <f t="shared" si="47"/>
        <v>3.9725256037134457E-3</v>
      </c>
      <c r="R517" s="15">
        <f t="shared" si="48"/>
        <v>1.781401616015E-5</v>
      </c>
      <c r="S517">
        <v>223</v>
      </c>
    </row>
    <row r="518" spans="6:19" x14ac:dyDescent="0.25">
      <c r="F518">
        <f t="shared" si="49"/>
        <v>1.1750153933834042</v>
      </c>
      <c r="M518" s="3">
        <f t="shared" si="52"/>
        <v>517</v>
      </c>
      <c r="N518" s="3">
        <f t="shared" si="50"/>
        <v>244</v>
      </c>
      <c r="O518" s="3">
        <f t="shared" si="51"/>
        <v>14.962886904714841</v>
      </c>
      <c r="P518" s="4">
        <f>( $C$20+$C$21*M518 +$C$22*(M518)^2 +$C$23*(M518)^3+ $C$24*(M518)^4 )*10^(-5)</f>
        <v>3.9972760777316693E-3</v>
      </c>
      <c r="Q518" s="10">
        <f t="shared" si="47"/>
        <v>3.9965296158143999E-3</v>
      </c>
      <c r="R518" s="15">
        <f t="shared" si="48"/>
        <v>1.7841650070599995E-5</v>
      </c>
      <c r="S518">
        <v>224</v>
      </c>
    </row>
    <row r="519" spans="6:19" x14ac:dyDescent="0.25">
      <c r="F519">
        <f t="shared" si="49"/>
        <v>1.1752120464917652</v>
      </c>
      <c r="M519" s="3">
        <f t="shared" si="52"/>
        <v>518</v>
      </c>
      <c r="N519" s="3">
        <f t="shared" si="50"/>
        <v>245</v>
      </c>
      <c r="O519" s="3">
        <f t="shared" si="51"/>
        <v>14.969663791459066</v>
      </c>
      <c r="P519" s="4">
        <f>( $C$20+$C$21*M519 +$C$22*(M519)^2 +$C$23*(M519)^3+ $C$24*(M519)^4 )*10^(-5)</f>
        <v>4.0213863029995153E-3</v>
      </c>
      <c r="Q519" s="10">
        <f t="shared" si="47"/>
        <v>4.0206398410822502E-3</v>
      </c>
      <c r="R519" s="15">
        <f t="shared" si="48"/>
        <v>1.7869510404809984E-5</v>
      </c>
      <c r="S519">
        <v>225</v>
      </c>
    </row>
    <row r="520" spans="6:19" x14ac:dyDescent="0.25">
      <c r="F520">
        <f t="shared" si="49"/>
        <v>1.1754056726416309</v>
      </c>
      <c r="M520" s="3">
        <f t="shared" si="52"/>
        <v>519</v>
      </c>
      <c r="N520" s="3">
        <f t="shared" si="50"/>
        <v>246</v>
      </c>
      <c r="O520" s="3">
        <f t="shared" si="51"/>
        <v>14.976339364647934</v>
      </c>
      <c r="P520" s="4">
        <f>( $C$20+$C$21*M520 +$C$22*(M520)^2 +$C$23*(M520)^3+ $C$24*(M520)^4 )*10^(-5)</f>
        <v>4.0456036529476665E-3</v>
      </c>
      <c r="Q520" s="10">
        <f t="shared" si="47"/>
        <v>4.0448571910303988E-3</v>
      </c>
      <c r="R520" s="15">
        <f t="shared" si="48"/>
        <v>1.7897598190399987E-5</v>
      </c>
      <c r="S520">
        <v>226</v>
      </c>
    </row>
    <row r="521" spans="6:19" x14ac:dyDescent="0.25">
      <c r="F521">
        <f t="shared" si="49"/>
        <v>1.1755962703040268</v>
      </c>
      <c r="M521" s="3">
        <f t="shared" si="52"/>
        <v>520</v>
      </c>
      <c r="N521" s="3">
        <f t="shared" si="50"/>
        <v>247</v>
      </c>
      <c r="O521" s="3">
        <f t="shared" si="51"/>
        <v>14.982913433277291</v>
      </c>
      <c r="P521" s="4">
        <f>( $C$20+$C$21*M521 +$C$22*(M521)^2 +$C$23*(M521)^3+ $C$24*(M521)^4 )*10^(-5)</f>
        <v>4.0699290431999999E-3</v>
      </c>
      <c r="Q521" s="10">
        <f t="shared" si="47"/>
        <v>4.0691825812827279E-3</v>
      </c>
      <c r="R521" s="15">
        <f t="shared" si="48"/>
        <v>1.7925914454989994E-5</v>
      </c>
      <c r="S521">
        <v>227</v>
      </c>
    </row>
    <row r="522" spans="6:19" x14ac:dyDescent="0.25">
      <c r="F522">
        <f t="shared" si="49"/>
        <v>1.1757838379693908</v>
      </c>
      <c r="M522" s="3">
        <f t="shared" si="52"/>
        <v>521</v>
      </c>
      <c r="N522" s="3">
        <f t="shared" si="50"/>
        <v>248</v>
      </c>
      <c r="O522" s="3">
        <f t="shared" si="51"/>
        <v>14.989385808982409</v>
      </c>
      <c r="P522" s="4">
        <f>( $C$20+$C$21*M522 +$C$22*(M522)^2 +$C$23*(M522)^3+ $C$24*(M522)^4 )*10^(-5)</f>
        <v>4.0943633934908651E-3</v>
      </c>
      <c r="Q522" s="10">
        <f t="shared" si="47"/>
        <v>4.0936169315735974E-3</v>
      </c>
      <c r="R522" s="15">
        <f t="shared" si="48"/>
        <v>1.7954460226199996E-5</v>
      </c>
      <c r="S522">
        <v>228</v>
      </c>
    </row>
    <row r="523" spans="6:19" x14ac:dyDescent="0.25">
      <c r="F523">
        <f t="shared" si="49"/>
        <v>1.1759683741466915</v>
      </c>
      <c r="M523" s="3">
        <f t="shared" si="52"/>
        <v>522</v>
      </c>
      <c r="N523" s="3">
        <f t="shared" si="50"/>
        <v>249</v>
      </c>
      <c r="O523" s="3">
        <f t="shared" si="51"/>
        <v>14.995756306017299</v>
      </c>
      <c r="P523" s="4">
        <f>( $C$20+$C$21*M523 +$C$22*(M523)^2 +$C$23*(M523)^3+ $C$24*(M523)^4 )*10^(-5)</f>
        <v>4.1189076276651193E-3</v>
      </c>
      <c r="Q523" s="10">
        <f t="shared" si="47"/>
        <v>4.1181611657478499E-3</v>
      </c>
      <c r="R523" s="15">
        <f t="shared" si="48"/>
        <v>1.7983236531649987E-5</v>
      </c>
      <c r="S523">
        <v>229</v>
      </c>
    </row>
    <row r="524" spans="6:19" x14ac:dyDescent="0.25">
      <c r="F524">
        <f t="shared" si="49"/>
        <v>1.1761498773648498</v>
      </c>
      <c r="M524" s="3">
        <f t="shared" si="52"/>
        <v>523</v>
      </c>
      <c r="N524" s="3">
        <f t="shared" si="50"/>
        <v>250</v>
      </c>
      <c r="O524" s="3">
        <f t="shared" si="51"/>
        <v>15.00202474131331</v>
      </c>
      <c r="P524" s="4">
        <f>( $C$20+$C$21*M524 +$C$22*(M524)^2 +$C$23*(M524)^3+ $C$24*(M524)^4 )*10^(-5)</f>
        <v>4.1435626736780664E-3</v>
      </c>
      <c r="Q524" s="10">
        <f t="shared" si="47"/>
        <v>4.1428162117607987E-3</v>
      </c>
      <c r="R524" s="15">
        <f t="shared" si="48"/>
        <v>1.8012244398959993E-5</v>
      </c>
      <c r="S524">
        <v>230</v>
      </c>
    </row>
    <row r="525" spans="6:19" x14ac:dyDescent="0.25">
      <c r="F525">
        <f t="shared" si="49"/>
        <v>1.1763283461704361</v>
      </c>
      <c r="M525" s="3">
        <f t="shared" si="52"/>
        <v>524</v>
      </c>
      <c r="N525" s="3">
        <f t="shared" si="50"/>
        <v>251</v>
      </c>
      <c r="O525" s="3">
        <f t="shared" si="51"/>
        <v>15.008190934409052</v>
      </c>
      <c r="P525" s="4">
        <f>( $C$20+$C$21*M525 +$C$22*(M525)^2 +$C$23*(M525)^3+ $C$24*(M525)^4 )*10^(-5)</f>
        <v>4.1683294635955145E-3</v>
      </c>
      <c r="Q525" s="10">
        <f t="shared" si="47"/>
        <v>4.1675830016782477E-3</v>
      </c>
      <c r="R525" s="15">
        <f t="shared" si="48"/>
        <v>1.8041484855749986E-5</v>
      </c>
      <c r="S525">
        <v>231</v>
      </c>
    </row>
    <row r="526" spans="6:19" x14ac:dyDescent="0.25">
      <c r="F526">
        <f t="shared" si="49"/>
        <v>1.1765037791293196</v>
      </c>
      <c r="M526" s="3">
        <f t="shared" si="52"/>
        <v>525</v>
      </c>
      <c r="N526" s="3">
        <f t="shared" si="50"/>
        <v>252</v>
      </c>
      <c r="O526" s="3">
        <f t="shared" si="51"/>
        <v>15.014254707516621</v>
      </c>
      <c r="P526" s="4">
        <f>( $C$20+$C$21*M526 +$C$22*(M526)^2 +$C$23*(M526)^3+ $C$24*(M526)^4 )*10^(-5)</f>
        <v>4.1932089335937469E-3</v>
      </c>
      <c r="Q526" s="10">
        <f t="shared" si="47"/>
        <v>4.1924624716764792E-3</v>
      </c>
      <c r="R526" s="15">
        <f t="shared" si="48"/>
        <v>1.807095892964E-5</v>
      </c>
      <c r="S526">
        <v>232</v>
      </c>
    </row>
    <row r="527" spans="6:19" x14ac:dyDescent="0.25">
      <c r="F527">
        <f t="shared" si="49"/>
        <v>1.1766761748263264</v>
      </c>
      <c r="M527" s="3">
        <f t="shared" si="52"/>
        <v>526</v>
      </c>
      <c r="N527" s="3">
        <f t="shared" si="50"/>
        <v>253</v>
      </c>
      <c r="O527" s="3">
        <f t="shared" si="51"/>
        <v>15.020215885518967</v>
      </c>
      <c r="P527" s="4">
        <f>( $C$20+$C$21*M527 +$C$22*(M527)^2 +$C$23*(M527)^3+ $C$24*(M527)^4 )*10^(-5)</f>
        <v>4.2182020239595183E-3</v>
      </c>
      <c r="Q527" s="10">
        <f t="shared" si="47"/>
        <v>4.2174555620422462E-3</v>
      </c>
      <c r="R527" s="15">
        <f t="shared" si="48"/>
        <v>1.8100667648249989E-5</v>
      </c>
      <c r="S527">
        <v>233</v>
      </c>
    </row>
    <row r="528" spans="6:19" x14ac:dyDescent="0.25">
      <c r="F528">
        <f t="shared" si="49"/>
        <v>1.1768455318641884</v>
      </c>
      <c r="M528" s="3">
        <f t="shared" si="52"/>
        <v>527</v>
      </c>
      <c r="N528" s="3">
        <f t="shared" si="50"/>
        <v>254</v>
      </c>
      <c r="O528" s="3">
        <f t="shared" si="51"/>
        <v>15.026074295942575</v>
      </c>
      <c r="P528" s="4">
        <f>( $C$20+$C$21*M528 +$C$22*(M528)^2 +$C$23*(M528)^3+ $C$24*(M528)^4 )*10^(-5)</f>
        <v>4.2433096790900687E-3</v>
      </c>
      <c r="Q528" s="10">
        <f t="shared" si="47"/>
        <v>4.2425632171727949E-3</v>
      </c>
      <c r="R528" s="15">
        <f t="shared" si="48"/>
        <v>1.8130612039200005E-5</v>
      </c>
      <c r="S528">
        <v>234</v>
      </c>
    </row>
    <row r="529" spans="6:19" x14ac:dyDescent="0.25">
      <c r="F529">
        <f t="shared" si="49"/>
        <v>1.1770118488646233</v>
      </c>
      <c r="M529" s="3">
        <f t="shared" si="52"/>
        <v>528</v>
      </c>
      <c r="N529" s="3">
        <f t="shared" si="50"/>
        <v>255</v>
      </c>
      <c r="O529" s="3">
        <f t="shared" si="51"/>
        <v>15.031829769003657</v>
      </c>
      <c r="P529" s="4">
        <f>( $C$20+$C$21*M529 +$C$22*(M529)^2 +$C$23*(M529)^3+ $C$24*(M529)^4 )*10^(-5)</f>
        <v>4.2685328474931141E-3</v>
      </c>
      <c r="Q529" s="10">
        <f t="shared" si="47"/>
        <v>4.267786385575849E-3</v>
      </c>
      <c r="R529" s="15">
        <f t="shared" si="48"/>
        <v>1.8160793130109988E-5</v>
      </c>
      <c r="S529">
        <v>235</v>
      </c>
    </row>
    <row r="530" spans="6:19" x14ac:dyDescent="0.25">
      <c r="F530">
        <f t="shared" si="49"/>
        <v>1.1771751244670554</v>
      </c>
      <c r="M530" s="3">
        <f t="shared" si="52"/>
        <v>529</v>
      </c>
      <c r="N530" s="3">
        <f t="shared" si="50"/>
        <v>256</v>
      </c>
      <c r="O530" s="3">
        <f t="shared" si="51"/>
        <v>15.037482137572702</v>
      </c>
      <c r="P530" s="4">
        <f>( $C$20+$C$21*M530 +$C$22*(M530)^2 +$C$23*(M530)^3+ $C$24*(M530)^4 )*10^(-5)</f>
        <v>4.2938724817868663E-3</v>
      </c>
      <c r="Q530" s="10">
        <f t="shared" si="47"/>
        <v>4.2931260198695968E-3</v>
      </c>
      <c r="R530" s="15">
        <f t="shared" si="48"/>
        <v>1.8191211948599993E-5</v>
      </c>
      <c r="S530">
        <v>236</v>
      </c>
    </row>
    <row r="531" spans="6:19" x14ac:dyDescent="0.25">
      <c r="F531">
        <f t="shared" si="49"/>
        <v>1.1773353573300085</v>
      </c>
      <c r="M531" s="3">
        <f t="shared" si="52"/>
        <v>530</v>
      </c>
      <c r="N531" s="3">
        <f t="shared" si="50"/>
        <v>257</v>
      </c>
      <c r="O531" s="3">
        <f t="shared" si="51"/>
        <v>15.043031237231238</v>
      </c>
      <c r="P531" s="4">
        <f>( $C$20+$C$21*M531 +$C$22*(M531)^2 +$C$23*(M531)^3+ $C$24*(M531)^4 )*10^(-5)</f>
        <v>4.3193295386999972E-3</v>
      </c>
      <c r="Q531" s="10">
        <f t="shared" si="47"/>
        <v>4.3185830767827321E-3</v>
      </c>
      <c r="R531" s="15">
        <f t="shared" si="48"/>
        <v>1.8221869522289983E-5</v>
      </c>
      <c r="S531">
        <v>237</v>
      </c>
    </row>
    <row r="532" spans="6:19" x14ac:dyDescent="0.25">
      <c r="F532">
        <f t="shared" si="49"/>
        <v>1.1774925461297414</v>
      </c>
      <c r="M532" s="3">
        <f t="shared" si="52"/>
        <v>531</v>
      </c>
      <c r="N532" s="3">
        <f t="shared" si="50"/>
        <v>258</v>
      </c>
      <c r="O532" s="3">
        <f t="shared" si="51"/>
        <v>15.048476906233134</v>
      </c>
      <c r="P532" s="4">
        <f>( $C$20+$C$21*M532 +$C$22*(M532)^2 +$C$23*(M532)^3+ $C$24*(M532)^4 )*10^(-5)</f>
        <v>4.3449049790716641E-3</v>
      </c>
      <c r="Q532" s="10">
        <f t="shared" si="47"/>
        <v>4.3441585171543973E-3</v>
      </c>
      <c r="R532" s="15">
        <f t="shared" si="48"/>
        <v>1.8252766878799999E-5</v>
      </c>
      <c r="S532">
        <v>238</v>
      </c>
    </row>
    <row r="533" spans="6:19" x14ac:dyDescent="0.25">
      <c r="F533">
        <f t="shared" si="49"/>
        <v>1.1776466895603619</v>
      </c>
      <c r="M533" s="3">
        <f t="shared" si="52"/>
        <v>532</v>
      </c>
      <c r="N533" s="3">
        <f t="shared" si="50"/>
        <v>259</v>
      </c>
      <c r="O533" s="3">
        <f t="shared" si="51"/>
        <v>15.053818985516825</v>
      </c>
      <c r="P533" s="4">
        <f>( $C$20+$C$21*M533 +$C$22*(M533)^2 +$C$23*(M533)^3+ $C$24*(M533)^4 )*10^(-5)</f>
        <v>4.3705997678515178E-3</v>
      </c>
      <c r="Q533" s="10">
        <f t="shared" ref="Q533:Q572" si="53">($C$21*(M533-$L$4) + $C$22*(M533^2-$L$4^2) + $C$23*(M533^3-$L$4^3) + $C$24*(M533^4-$L$4^4) ) * 10^-5</f>
        <v>4.3698533059342484E-3</v>
      </c>
      <c r="R533" s="15">
        <f t="shared" ref="R533:R572" si="54">( $C$21 + $C$22*(M533+$L$4) + $C$23 * (M533^2+$L$4^2 + M533*$L$4) + $C$24*(M533+$L$4)*(M533^2+$L$4^2) )*10^(-5)</f>
        <v>1.8283905045749994E-5</v>
      </c>
      <c r="S533">
        <v>239</v>
      </c>
    </row>
    <row r="534" spans="6:19" x14ac:dyDescent="0.25">
      <c r="F534">
        <f t="shared" si="49"/>
        <v>1.1777977863345654</v>
      </c>
      <c r="M534" s="3">
        <f t="shared" si="52"/>
        <v>533</v>
      </c>
      <c r="N534" s="3">
        <f t="shared" si="50"/>
        <v>260</v>
      </c>
      <c r="O534" s="3">
        <f t="shared" si="51"/>
        <v>15.059057318739171</v>
      </c>
      <c r="P534" s="4">
        <f>( $C$20+$C$21*M534 +$C$22*(M534)^2 +$C$23*(M534)^3+ $C$24*(M534)^4 )*10^(-5)</f>
        <v>4.3964148740996646E-3</v>
      </c>
      <c r="Q534" s="10">
        <f t="shared" si="53"/>
        <v>4.3956684121823995E-3</v>
      </c>
      <c r="R534" s="15">
        <f t="shared" si="54"/>
        <v>1.8315285050759994E-5</v>
      </c>
      <c r="S534">
        <v>240</v>
      </c>
    </row>
    <row r="535" spans="6:19" x14ac:dyDescent="0.25">
      <c r="F535">
        <f t="shared" si="49"/>
        <v>1.1779458351825554</v>
      </c>
      <c r="M535" s="3">
        <f t="shared" si="52"/>
        <v>534</v>
      </c>
      <c r="N535" s="3">
        <f t="shared" si="50"/>
        <v>261</v>
      </c>
      <c r="O535" s="3">
        <f t="shared" si="51"/>
        <v>15.064191752246062</v>
      </c>
      <c r="P535" s="4">
        <f>( $C$20+$C$21*M535 +$C$22*(M535)^2 +$C$23*(M535)^3+ $C$24*(M535)^4 )*10^(-5)</f>
        <v>4.4223512709867172E-3</v>
      </c>
      <c r="Q535" s="10">
        <f t="shared" si="53"/>
        <v>4.4216048090694477E-3</v>
      </c>
      <c r="R535" s="15">
        <f t="shared" si="54"/>
        <v>1.8346907921449987E-5</v>
      </c>
      <c r="S535">
        <v>241</v>
      </c>
    </row>
    <row r="536" spans="6:19" x14ac:dyDescent="0.25">
      <c r="F536">
        <f t="shared" si="49"/>
        <v>1.1780908348522985</v>
      </c>
      <c r="M536" s="3">
        <f t="shared" si="52"/>
        <v>535</v>
      </c>
      <c r="N536" s="3">
        <f t="shared" si="50"/>
        <v>262</v>
      </c>
      <c r="O536" s="3">
        <f t="shared" si="51"/>
        <v>15.069222135089243</v>
      </c>
      <c r="P536" s="4">
        <f>( $C$20+$C$21*M536 +$C$22*(M536)^2 +$C$23*(M536)^3+ $C$24*(M536)^4 )*10^(-5)</f>
        <v>4.4484099357937458E-3</v>
      </c>
      <c r="Q536" s="10">
        <f t="shared" si="53"/>
        <v>4.4476634738764755E-3</v>
      </c>
      <c r="R536" s="15">
        <f t="shared" si="54"/>
        <v>1.8378774685439999E-5</v>
      </c>
      <c r="S536">
        <v>242</v>
      </c>
    </row>
    <row r="537" spans="6:19" x14ac:dyDescent="0.25">
      <c r="F537">
        <f t="shared" si="49"/>
        <v>1.1782327841097242</v>
      </c>
      <c r="M537" s="3">
        <f t="shared" si="52"/>
        <v>536</v>
      </c>
      <c r="N537" s="3">
        <f t="shared" si="50"/>
        <v>263</v>
      </c>
      <c r="O537" s="3">
        <f t="shared" si="51"/>
        <v>15.074148319041003</v>
      </c>
      <c r="P537" s="4">
        <f>( $C$20+$C$21*M537 +$C$22*(M537)^2 +$C$23*(M537)^3+ $C$24*(M537)^4 )*10^(-5)</f>
        <v>4.474591849912315E-3</v>
      </c>
      <c r="Q537" s="10">
        <f t="shared" si="53"/>
        <v>4.4738453879950481E-3</v>
      </c>
      <c r="R537" s="15">
        <f t="shared" si="54"/>
        <v>1.8410886370349983E-5</v>
      </c>
      <c r="S537">
        <v>243</v>
      </c>
    </row>
    <row r="538" spans="6:19" x14ac:dyDescent="0.25">
      <c r="F538">
        <f t="shared" si="49"/>
        <v>1.1783716817377297</v>
      </c>
      <c r="M538" s="3">
        <f t="shared" si="52"/>
        <v>537</v>
      </c>
      <c r="N538" s="3">
        <f t="shared" si="50"/>
        <v>264</v>
      </c>
      <c r="O538" s="3">
        <f t="shared" si="51"/>
        <v>15.078970158567326</v>
      </c>
      <c r="P538" s="4">
        <f>( $C$20+$C$21*M538 +$C$22*(M538)^2 +$C$23*(M538)^3+ $C$24*(M538)^4 )*10^(-5)</f>
        <v>4.5008979988444709E-3</v>
      </c>
      <c r="Q538" s="10">
        <f t="shared" si="53"/>
        <v>4.5001515369271945E-3</v>
      </c>
      <c r="R538" s="15">
        <f t="shared" si="54"/>
        <v>1.8443244003799997E-5</v>
      </c>
      <c r="S538">
        <v>244</v>
      </c>
    </row>
    <row r="539" spans="6:19" x14ac:dyDescent="0.25">
      <c r="F539">
        <f t="shared" si="49"/>
        <v>1.1785075265385672</v>
      </c>
      <c r="M539" s="3">
        <f t="shared" si="52"/>
        <v>538</v>
      </c>
      <c r="N539" s="3">
        <f t="shared" si="50"/>
        <v>265</v>
      </c>
      <c r="O539" s="3">
        <f t="shared" si="51"/>
        <v>15.083687510918285</v>
      </c>
      <c r="P539" s="4">
        <f>( $C$20+$C$21*M539 +$C$22*(M539)^2 +$C$23*(M539)^3+ $C$24*(M539)^4 )*10^(-5)</f>
        <v>4.5273293722027192E-3</v>
      </c>
      <c r="Q539" s="10">
        <f t="shared" si="53"/>
        <v>4.5265829102854472E-3</v>
      </c>
      <c r="R539" s="15">
        <f t="shared" si="54"/>
        <v>1.847584861340999E-5</v>
      </c>
      <c r="S539">
        <v>245</v>
      </c>
    </row>
    <row r="540" spans="6:19" x14ac:dyDescent="0.25">
      <c r="F540">
        <f t="shared" si="49"/>
        <v>1.1786403173298936</v>
      </c>
      <c r="M540" s="3">
        <f t="shared" si="52"/>
        <v>539</v>
      </c>
      <c r="N540" s="3">
        <f t="shared" si="50"/>
        <v>266</v>
      </c>
      <c r="O540" s="3">
        <f t="shared" si="51"/>
        <v>15.088300235998318</v>
      </c>
      <c r="P540" s="4">
        <f>( $C$20+$C$21*M540 +$C$22*(M540)^2 +$C$23*(M540)^3+ $C$24*(M540)^4 )*10^(-5)</f>
        <v>4.5538869637100658E-3</v>
      </c>
      <c r="Q540" s="10">
        <f t="shared" si="53"/>
        <v>4.5531405017927981E-3</v>
      </c>
      <c r="R540" s="15">
        <f t="shared" si="54"/>
        <v>1.8508701226800001E-5</v>
      </c>
      <c r="S540">
        <v>246</v>
      </c>
    </row>
    <row r="541" spans="6:19" x14ac:dyDescent="0.25">
      <c r="F541">
        <f t="shared" si="49"/>
        <v>1.1787700529473852</v>
      </c>
      <c r="M541" s="3">
        <f t="shared" si="52"/>
        <v>540</v>
      </c>
      <c r="N541" s="3">
        <f t="shared" si="50"/>
        <v>267</v>
      </c>
      <c r="O541" s="3">
        <f t="shared" si="51"/>
        <v>15.092808196464214</v>
      </c>
      <c r="P541" s="4">
        <f>( $C$20+$C$21*M541 +$C$22*(M541)^2 +$C$23*(M541)^3+ $C$24*(M541)^4 )*10^(-5)</f>
        <v>4.5805717711999957E-3</v>
      </c>
      <c r="Q541" s="10">
        <f t="shared" si="53"/>
        <v>4.5798253092827262E-3</v>
      </c>
      <c r="R541" s="15">
        <f t="shared" si="54"/>
        <v>1.8541802871589986E-5</v>
      </c>
      <c r="S541">
        <v>247</v>
      </c>
    </row>
    <row r="542" spans="6:19" x14ac:dyDescent="0.25">
      <c r="F542">
        <f t="shared" si="49"/>
        <v>1.1788967322444535</v>
      </c>
      <c r="M542" s="3">
        <f t="shared" si="52"/>
        <v>541</v>
      </c>
      <c r="N542" s="3">
        <f t="shared" si="50"/>
        <v>268</v>
      </c>
      <c r="O542" s="3">
        <f t="shared" si="51"/>
        <v>15.097211257722387</v>
      </c>
      <c r="P542" s="4">
        <f>( $C$20+$C$21*M542 +$C$22*(M542)^2 +$C$23*(M542)^3+ $C$24*(M542)^4 )*10^(-5)</f>
        <v>4.6073847966164681E-3</v>
      </c>
      <c r="Q542" s="10">
        <f t="shared" si="53"/>
        <v>4.6066383346992012E-3</v>
      </c>
      <c r="R542" s="15">
        <f t="shared" si="54"/>
        <v>1.8575154575399983E-5</v>
      </c>
      <c r="S542">
        <v>248</v>
      </c>
    </row>
    <row r="543" spans="6:19" x14ac:dyDescent="0.25">
      <c r="F543">
        <f t="shared" si="49"/>
        <v>1.1790203540914206</v>
      </c>
      <c r="M543" s="3">
        <f t="shared" si="52"/>
        <v>542</v>
      </c>
      <c r="N543" s="3">
        <f t="shared" si="50"/>
        <v>269</v>
      </c>
      <c r="O543" s="3">
        <f t="shared" si="51"/>
        <v>15.101509287907263</v>
      </c>
      <c r="P543" s="4">
        <f>( $C$20+$C$21*M543 +$C$22*(M543)^2 +$C$23*(M543)^3+ $C$24*(M543)^4 )*10^(-5)</f>
        <v>4.6343270460139207E-3</v>
      </c>
      <c r="Q543" s="10">
        <f t="shared" si="53"/>
        <v>4.6335805840966469E-3</v>
      </c>
      <c r="R543" s="15">
        <f t="shared" si="54"/>
        <v>1.8608757365849996E-5</v>
      </c>
      <c r="S543">
        <v>249</v>
      </c>
    </row>
    <row r="544" spans="6:19" x14ac:dyDescent="0.25">
      <c r="F544">
        <f t="shared" si="49"/>
        <v>1.1791409173752356</v>
      </c>
      <c r="M544" s="3">
        <f t="shared" si="52"/>
        <v>543</v>
      </c>
      <c r="N544" s="3">
        <f t="shared" si="50"/>
        <v>270</v>
      </c>
      <c r="O544" s="3">
        <f t="shared" si="51"/>
        <v>15.105702157878172</v>
      </c>
      <c r="P544" s="4">
        <f>( $C$20+$C$21*M544 +$C$22*(M544)^2 +$C$23*(M544)^3+ $C$24*(M544)^4 )*10^(-5)</f>
        <v>4.6613995295572688E-3</v>
      </c>
      <c r="Q544" s="10">
        <f t="shared" si="53"/>
        <v>4.6606530676399967E-3</v>
      </c>
      <c r="R544" s="15">
        <f t="shared" si="54"/>
        <v>1.8642612270559982E-5</v>
      </c>
      <c r="S544">
        <v>250</v>
      </c>
    </row>
    <row r="545" spans="6:19" x14ac:dyDescent="0.25">
      <c r="F545">
        <f t="shared" si="49"/>
        <v>1.1792584210006964</v>
      </c>
      <c r="M545" s="3">
        <f t="shared" si="52"/>
        <v>544</v>
      </c>
      <c r="N545" s="3">
        <f t="shared" si="50"/>
        <v>271</v>
      </c>
      <c r="O545" s="3">
        <f t="shared" si="51"/>
        <v>15.10978974126861</v>
      </c>
      <c r="P545" s="4">
        <f>( $C$20+$C$21*M545 +$C$22*(M545)^2 +$C$23*(M545)^3+ $C$24*(M545)^4 )*10^(-5)</f>
        <v>4.6886032615219148E-3</v>
      </c>
      <c r="Q545" s="10">
        <f t="shared" si="53"/>
        <v>4.6878567996046496E-3</v>
      </c>
      <c r="R545" s="15">
        <f t="shared" si="54"/>
        <v>1.8676720317149984E-5</v>
      </c>
      <c r="S545">
        <v>251</v>
      </c>
    </row>
    <row r="546" spans="6:19" x14ac:dyDescent="0.25">
      <c r="F546">
        <f t="shared" si="49"/>
        <v>1.1793728638891139</v>
      </c>
      <c r="M546" s="3">
        <f t="shared" si="52"/>
        <v>545</v>
      </c>
      <c r="N546" s="3">
        <f t="shared" si="50"/>
        <v>272</v>
      </c>
      <c r="O546" s="3">
        <f t="shared" si="51"/>
        <v>15.113771914446323</v>
      </c>
      <c r="P546" s="4">
        <f>( $C$20+$C$21*M546 +$C$22*(M546)^2 +$C$23*(M546)^3+ $C$24*(M546)^4 )*10^(-5)</f>
        <v>4.7159392602937472E-3</v>
      </c>
      <c r="Q546" s="10">
        <f t="shared" si="53"/>
        <v>4.7151927983764769E-3</v>
      </c>
      <c r="R546" s="15">
        <f t="shared" si="54"/>
        <v>1.8711082533239978E-5</v>
      </c>
      <c r="S546">
        <v>252</v>
      </c>
    </row>
    <row r="547" spans="6:19" x14ac:dyDescent="0.25">
      <c r="F547">
        <f t="shared" si="49"/>
        <v>1.1794842449782834</v>
      </c>
      <c r="M547" s="3">
        <f t="shared" si="52"/>
        <v>546</v>
      </c>
      <c r="N547" s="3">
        <f t="shared" si="50"/>
        <v>273</v>
      </c>
      <c r="O547" s="3">
        <f t="shared" si="51"/>
        <v>15.117648556518754</v>
      </c>
      <c r="P547" s="4">
        <f>( $C$20+$C$21*M547 +$C$22*(M547)^2 +$C$23*(M547)^3+ $C$24*(M547)^4 )*10^(-5)</f>
        <v>4.7434085483691211E-3</v>
      </c>
      <c r="Q547" s="10">
        <f t="shared" si="53"/>
        <v>4.7426620864518465E-3</v>
      </c>
      <c r="R547" s="15">
        <f t="shared" si="54"/>
        <v>1.8745699946449997E-5</v>
      </c>
      <c r="S547">
        <v>253</v>
      </c>
    </row>
    <row r="548" spans="6:19" x14ac:dyDescent="0.25">
      <c r="F548">
        <f t="shared" si="49"/>
        <v>1.1795925632232525</v>
      </c>
      <c r="M548" s="3">
        <f t="shared" si="52"/>
        <v>547</v>
      </c>
      <c r="N548" s="3">
        <f t="shared" si="50"/>
        <v>274</v>
      </c>
      <c r="O548" s="3">
        <f t="shared" si="51"/>
        <v>15.121419549366042</v>
      </c>
      <c r="P548" s="4">
        <f>( $C$20+$C$21*M548 +$C$22*(M548)^2 +$C$23*(M548)^3+ $C$24*(M548)^4 )*10^(-5)</f>
        <v>4.7710121523548612E-3</v>
      </c>
      <c r="Q548" s="10">
        <f t="shared" si="53"/>
        <v>4.7702656904375961E-3</v>
      </c>
      <c r="R548" s="15">
        <f t="shared" si="54"/>
        <v>1.8780573584399998E-5</v>
      </c>
      <c r="S548">
        <v>254</v>
      </c>
    </row>
    <row r="549" spans="6:19" x14ac:dyDescent="0.25">
      <c r="F549">
        <f t="shared" si="49"/>
        <v>1.179697817595553</v>
      </c>
      <c r="M549" s="3">
        <f t="shared" si="52"/>
        <v>548</v>
      </c>
      <c r="N549" s="3">
        <f t="shared" si="50"/>
        <v>275</v>
      </c>
      <c r="O549" s="3">
        <f t="shared" si="51"/>
        <v>15.12508477762049</v>
      </c>
      <c r="P549" s="4">
        <f>( $C$20+$C$21*M549 +$C$22*(M549)^2 +$C$23*(M549)^3+ $C$24*(M549)^4 )*10^(-5)</f>
        <v>4.7987511029683157E-3</v>
      </c>
      <c r="Q549" s="10">
        <f t="shared" si="53"/>
        <v>4.798004641051048E-3</v>
      </c>
      <c r="R549" s="15">
        <f t="shared" si="54"/>
        <v>1.8815704474709991E-5</v>
      </c>
      <c r="S549">
        <v>255</v>
      </c>
    </row>
    <row r="550" spans="6:19" x14ac:dyDescent="0.25">
      <c r="F550">
        <f t="shared" si="49"/>
        <v>1.1798000070830028</v>
      </c>
      <c r="M550" s="3">
        <f t="shared" si="52"/>
        <v>549</v>
      </c>
      <c r="N550" s="3">
        <f t="shared" si="50"/>
        <v>276</v>
      </c>
      <c r="O550" s="3">
        <f t="shared" si="51"/>
        <v>15.128644128665615</v>
      </c>
      <c r="P550" s="4">
        <f>( $C$20+$C$21*M550 +$C$22*(M550)^2 +$C$23*(M550)^3+ $C$24*(M550)^4 )*10^(-5)</f>
        <v>4.8266264350372672E-3</v>
      </c>
      <c r="Q550" s="10">
        <f t="shared" si="53"/>
        <v>4.8258799731199977E-3</v>
      </c>
      <c r="R550" s="15">
        <f t="shared" si="54"/>
        <v>1.8851093644999991E-5</v>
      </c>
      <c r="S550">
        <v>256</v>
      </c>
    </row>
    <row r="551" spans="6:19" x14ac:dyDescent="0.25">
      <c r="F551">
        <f t="shared" si="49"/>
        <v>1.1798991306904441</v>
      </c>
      <c r="M551" s="3">
        <f t="shared" si="52"/>
        <v>550</v>
      </c>
      <c r="N551" s="3">
        <f t="shared" si="50"/>
        <v>277</v>
      </c>
      <c r="O551" s="3">
        <f t="shared" si="51"/>
        <v>15.132097492667835</v>
      </c>
      <c r="P551" s="4">
        <f>( $C$20+$C$21*M551 +$C$22*(M551)^2 +$C$23*(M551)^3+ $C$24*(M551)^4 )*10^(-5)</f>
        <v>4.854639187499993E-3</v>
      </c>
      <c r="Q551" s="10">
        <f t="shared" si="53"/>
        <v>4.8538927255827253E-3</v>
      </c>
      <c r="R551" s="15">
        <f t="shared" si="54"/>
        <v>1.8886742122889988E-5</v>
      </c>
      <c r="S551">
        <v>257</v>
      </c>
    </row>
    <row r="552" spans="6:19" x14ac:dyDescent="0.25">
      <c r="F552">
        <f t="shared" si="49"/>
        <v>1.1799951874385499</v>
      </c>
      <c r="M552" s="3">
        <f t="shared" si="52"/>
        <v>551</v>
      </c>
      <c r="N552" s="3">
        <f t="shared" si="50"/>
        <v>278</v>
      </c>
      <c r="O552" s="3">
        <f t="shared" si="51"/>
        <v>15.135444762540571</v>
      </c>
      <c r="P552" s="4">
        <f>( $C$20+$C$21*M552 +$C$22*(M552)^2 +$C$23*(M552)^3+ $C$24*(M552)^4 )*10^(-5)</f>
        <v>4.8827904034052655E-3</v>
      </c>
      <c r="Q552" s="10">
        <f t="shared" si="53"/>
        <v>4.8820439414879986E-3</v>
      </c>
      <c r="R552" s="15">
        <f t="shared" si="54"/>
        <v>1.892265093599999E-5</v>
      </c>
      <c r="S552">
        <v>258</v>
      </c>
    </row>
    <row r="553" spans="6:19" x14ac:dyDescent="0.25">
      <c r="F553">
        <f t="shared" si="49"/>
        <v>1.1800881763645918</v>
      </c>
      <c r="M553" s="3">
        <f t="shared" si="52"/>
        <v>552</v>
      </c>
      <c r="N553" s="3">
        <f t="shared" si="50"/>
        <v>279</v>
      </c>
      <c r="O553" s="3">
        <f t="shared" si="51"/>
        <v>15.138685833976629</v>
      </c>
      <c r="P553" s="4">
        <f>( $C$20+$C$21*M553 +$C$22*(M553)^2 +$C$23*(M553)^3+ $C$24*(M553)^4 )*10^(-5)</f>
        <v>4.9110811299123182E-3</v>
      </c>
      <c r="Q553" s="10">
        <f t="shared" si="53"/>
        <v>4.9103346679950444E-3</v>
      </c>
      <c r="R553" s="15">
        <f t="shared" si="54"/>
        <v>1.8958821111949986E-5</v>
      </c>
      <c r="S553">
        <v>259</v>
      </c>
    </row>
    <row r="554" spans="6:19" x14ac:dyDescent="0.25">
      <c r="F554">
        <f t="shared" si="49"/>
        <v>1.1801780965222406</v>
      </c>
      <c r="M554" s="3">
        <f t="shared" si="52"/>
        <v>553</v>
      </c>
      <c r="N554" s="3">
        <f t="shared" si="50"/>
        <v>280</v>
      </c>
      <c r="O554" s="3">
        <f t="shared" si="51"/>
        <v>15.14182060544673</v>
      </c>
      <c r="P554" s="4">
        <f>( $C$20+$C$21*M554 +$C$22*(M554)^2 +$C$23*(M554)^3+ $C$24*(M554)^4 )*10^(-5)</f>
        <v>4.9395124182908673E-3</v>
      </c>
      <c r="Q554" s="10">
        <f t="shared" si="53"/>
        <v>4.9387659563735952E-3</v>
      </c>
      <c r="R554" s="15">
        <f t="shared" si="54"/>
        <v>1.8995253678359996E-5</v>
      </c>
      <c r="S554">
        <v>260</v>
      </c>
    </row>
    <row r="555" spans="6:19" x14ac:dyDescent="0.25">
      <c r="F555">
        <f t="shared" si="49"/>
        <v>1.1802649469804578</v>
      </c>
      <c r="M555" s="3">
        <f t="shared" si="52"/>
        <v>554</v>
      </c>
      <c r="N555" s="3">
        <f t="shared" si="50"/>
        <v>281</v>
      </c>
      <c r="O555" s="3">
        <f t="shared" si="51"/>
        <v>15.144848978166227</v>
      </c>
      <c r="P555" s="4">
        <f>( $C$20+$C$21*M555 +$C$22*(M555)^2 +$C$23*(M555)^3+ $C$24*(M555)^4 )*10^(-5)</f>
        <v>4.9680853239211118E-3</v>
      </c>
      <c r="Q555" s="10">
        <f t="shared" si="53"/>
        <v>4.9673388620038467E-3</v>
      </c>
      <c r="R555" s="15">
        <f t="shared" si="54"/>
        <v>1.9031949662849997E-5</v>
      </c>
      <c r="S555">
        <v>261</v>
      </c>
    </row>
    <row r="556" spans="6:19" x14ac:dyDescent="0.25">
      <c r="F556">
        <f t="shared" si="49"/>
        <v>1.1803487268253434</v>
      </c>
      <c r="M556" s="3">
        <f t="shared" si="52"/>
        <v>555</v>
      </c>
      <c r="N556" s="3">
        <f t="shared" si="50"/>
        <v>282</v>
      </c>
      <c r="O556" s="3">
        <f t="shared" si="51"/>
        <v>15.14777085616466</v>
      </c>
      <c r="P556" s="4">
        <f>( $C$20+$C$21*M556 +$C$22*(M556)^2 +$C$23*(M556)^3+ $C$24*(M556)^4 )*10^(-5)</f>
        <v>4.9968009062937449E-3</v>
      </c>
      <c r="Q556" s="10">
        <f t="shared" si="53"/>
        <v>4.9960544443764798E-3</v>
      </c>
      <c r="R556" s="15">
        <f t="shared" si="54"/>
        <v>1.9068910093039976E-5</v>
      </c>
      <c r="S556">
        <v>262</v>
      </c>
    </row>
    <row r="557" spans="6:19" x14ac:dyDescent="0.25">
      <c r="F557">
        <f t="shared" si="49"/>
        <v>1.1804294351582314</v>
      </c>
      <c r="M557" s="3">
        <f t="shared" si="52"/>
        <v>556</v>
      </c>
      <c r="N557" s="3">
        <f t="shared" si="50"/>
        <v>283</v>
      </c>
      <c r="O557" s="3">
        <f t="shared" si="51"/>
        <v>15.150586146224477</v>
      </c>
      <c r="P557" s="4">
        <f>( $C$20+$C$21*M557 +$C$22*(M557)^2 +$C$23*(M557)^3+ $C$24*(M557)^4 )*10^(-5)</f>
        <v>5.0256602290099164E-3</v>
      </c>
      <c r="Q557" s="10">
        <f t="shared" si="53"/>
        <v>5.0249137670926461E-3</v>
      </c>
      <c r="R557" s="15">
        <f t="shared" si="54"/>
        <v>1.9106135996549982E-5</v>
      </c>
      <c r="S557">
        <v>263</v>
      </c>
    </row>
    <row r="558" spans="6:19" x14ac:dyDescent="0.25">
      <c r="F558">
        <f t="shared" si="49"/>
        <v>1.1805070710964856</v>
      </c>
      <c r="M558" s="3">
        <f t="shared" si="52"/>
        <v>557</v>
      </c>
      <c r="N558" s="3">
        <f t="shared" si="50"/>
        <v>284</v>
      </c>
      <c r="O558" s="3">
        <f t="shared" si="51"/>
        <v>15.153294757913665</v>
      </c>
      <c r="P558" s="4">
        <f>( $C$20+$C$21*M558 +$C$22*(M558)^2 +$C$23*(M558)^3+ $C$24*(M558)^4 )*10^(-5)</f>
        <v>5.0546643597812642E-3</v>
      </c>
      <c r="Q558" s="10">
        <f t="shared" si="53"/>
        <v>5.0539178978639965E-3</v>
      </c>
      <c r="R558" s="15">
        <f t="shared" si="54"/>
        <v>1.9143628400999991E-5</v>
      </c>
      <c r="S558">
        <v>264</v>
      </c>
    </row>
    <row r="559" spans="6:19" x14ac:dyDescent="0.25">
      <c r="F559">
        <f t="shared" si="49"/>
        <v>1.1805816337734427</v>
      </c>
      <c r="M559" s="3">
        <f t="shared" si="52"/>
        <v>558</v>
      </c>
      <c r="N559" s="3">
        <f t="shared" si="50"/>
        <v>285</v>
      </c>
      <c r="O559" s="3">
        <f t="shared" si="51"/>
        <v>15.155896603588594</v>
      </c>
      <c r="P559" s="4">
        <f>( $C$20+$C$21*M559 +$C$22*(M559)^2 +$C$23*(M559)^3+ $C$24*(M559)^4 )*10^(-5)</f>
        <v>5.0838143704299184E-3</v>
      </c>
      <c r="Q559" s="10">
        <f t="shared" si="53"/>
        <v>5.0830679085126463E-3</v>
      </c>
      <c r="R559" s="15">
        <f t="shared" si="54"/>
        <v>1.9181388334009997E-5</v>
      </c>
      <c r="S559">
        <v>265</v>
      </c>
    </row>
    <row r="560" spans="6:19" x14ac:dyDescent="0.25">
      <c r="F560">
        <f t="shared" si="49"/>
        <v>1.1806531223377021</v>
      </c>
      <c r="M560" s="3">
        <f t="shared" si="52"/>
        <v>559</v>
      </c>
      <c r="N560" s="3">
        <f t="shared" si="50"/>
        <v>286</v>
      </c>
      <c r="O560" s="3">
        <f t="shared" si="51"/>
        <v>15.158391598373832</v>
      </c>
      <c r="P560" s="4">
        <f>( $C$20+$C$21*M560 +$C$22*(M560)^2 +$C$23*(M560)^3+ $C$24*(M560)^4 )*10^(-5)</f>
        <v>5.1131113368884651E-3</v>
      </c>
      <c r="Q560" s="10">
        <f t="shared" si="53"/>
        <v>5.1123648749711948E-3</v>
      </c>
      <c r="R560" s="15">
        <f t="shared" si="54"/>
        <v>1.9219416823199983E-5</v>
      </c>
      <c r="S560">
        <v>266</v>
      </c>
    </row>
    <row r="561" spans="6:19" x14ac:dyDescent="0.25">
      <c r="F561">
        <f t="shared" si="49"/>
        <v>1.1807215359538361</v>
      </c>
      <c r="M561" s="3">
        <f t="shared" si="52"/>
        <v>560</v>
      </c>
      <c r="N561" s="3">
        <f t="shared" si="50"/>
        <v>287</v>
      </c>
      <c r="O561" s="3">
        <f t="shared" si="51"/>
        <v>15.16077966019148</v>
      </c>
      <c r="P561" s="4">
        <f>( $C$20+$C$21*M561 +$C$22*(M561)^2 +$C$23*(M561)^3+ $C$24*(M561)^4 )*10^(-5)</f>
        <v>5.1425563391999983E-3</v>
      </c>
      <c r="Q561" s="10">
        <f t="shared" si="53"/>
        <v>5.1418098772827263E-3</v>
      </c>
      <c r="R561" s="15">
        <f t="shared" si="54"/>
        <v>1.9257714896189988E-5</v>
      </c>
      <c r="S561">
        <v>267</v>
      </c>
    </row>
    <row r="562" spans="6:19" x14ac:dyDescent="0.25">
      <c r="F562">
        <f t="shared" si="49"/>
        <v>1.1807868738018783</v>
      </c>
      <c r="M562" s="3">
        <f t="shared" si="52"/>
        <v>561</v>
      </c>
      <c r="N562" s="3">
        <f t="shared" si="50"/>
        <v>288</v>
      </c>
      <c r="O562" s="3">
        <f t="shared" si="51"/>
        <v>15.163060709747674</v>
      </c>
      <c r="P562" s="4">
        <f>( $C$20+$C$21*M562 +$C$22*(M562)^2 +$C$23*(M562)^3+ $C$24*(M562)^4 )*10^(-5)</f>
        <v>5.1721504615180637E-3</v>
      </c>
      <c r="Q562" s="10">
        <f t="shared" si="53"/>
        <v>5.171403999600796E-3</v>
      </c>
      <c r="R562" s="15">
        <f t="shared" si="54"/>
        <v>1.9296283580599998E-5</v>
      </c>
      <c r="S562">
        <v>268</v>
      </c>
    </row>
    <row r="563" spans="6:19" x14ac:dyDescent="0.25">
      <c r="F563">
        <f t="shared" si="49"/>
        <v>1.1808491350773807</v>
      </c>
      <c r="M563" s="3">
        <f t="shared" si="52"/>
        <v>562</v>
      </c>
      <c r="N563" s="3">
        <f t="shared" si="50"/>
        <v>289</v>
      </c>
      <c r="O563" s="3">
        <f t="shared" si="51"/>
        <v>15.16523467053884</v>
      </c>
      <c r="P563" s="4">
        <f>( $C$20+$C$21*M563 +$C$22*(M563)^2 +$C$23*(M563)^3+ $C$24*(M563)^4 )*10^(-5)</f>
        <v>5.2018947921067208E-3</v>
      </c>
      <c r="Q563" s="10">
        <f t="shared" si="53"/>
        <v>5.201148330189447E-3</v>
      </c>
      <c r="R563" s="15">
        <f t="shared" si="54"/>
        <v>1.9335123904049988E-5</v>
      </c>
      <c r="S563">
        <v>269</v>
      </c>
    </row>
    <row r="564" spans="6:19" x14ac:dyDescent="0.25">
      <c r="F564">
        <f t="shared" si="49"/>
        <v>1.1809083189907597</v>
      </c>
      <c r="M564" s="3">
        <f t="shared" si="52"/>
        <v>563</v>
      </c>
      <c r="N564" s="3">
        <f t="shared" si="50"/>
        <v>290</v>
      </c>
      <c r="O564" s="3">
        <f t="shared" si="51"/>
        <v>15.16730146883293</v>
      </c>
      <c r="P564" s="4">
        <f>( $C$20+$C$21*M564 +$C$22*(M564)^2 +$C$23*(M564)^3+ $C$24*(M564)^4 )*10^(-5)</f>
        <v>5.2317904233404678E-3</v>
      </c>
      <c r="Q564" s="10">
        <f t="shared" si="53"/>
        <v>5.2310439614231975E-3</v>
      </c>
      <c r="R564" s="15">
        <f t="shared" si="54"/>
        <v>1.937423689415999E-5</v>
      </c>
      <c r="S564">
        <v>270</v>
      </c>
    </row>
    <row r="565" spans="6:19" x14ac:dyDescent="0.25">
      <c r="F565">
        <f t="shared" si="49"/>
        <v>1.1809644247682627</v>
      </c>
      <c r="M565" s="3">
        <f t="shared" si="52"/>
        <v>564</v>
      </c>
      <c r="N565" s="3">
        <f t="shared" si="50"/>
        <v>291</v>
      </c>
      <c r="O565" s="3">
        <f t="shared" si="51"/>
        <v>15.169261033707148</v>
      </c>
      <c r="P565" s="4">
        <f>( $C$20+$C$21*M565 +$C$22*(M565)^2 +$C$23*(M565)^3+ $C$24*(M565)^4 )*10^(-5)</f>
        <v>5.2618384517043168E-3</v>
      </c>
      <c r="Q565" s="10">
        <f t="shared" si="53"/>
        <v>5.2610919897870491E-3</v>
      </c>
      <c r="R565" s="15">
        <f t="shared" si="54"/>
        <v>1.9413623578549991E-5</v>
      </c>
      <c r="S565">
        <v>271</v>
      </c>
    </row>
    <row r="566" spans="6:19" x14ac:dyDescent="0.25">
      <c r="F566">
        <f t="shared" si="49"/>
        <v>1.1810174516509733</v>
      </c>
      <c r="M566" s="3">
        <f t="shared" si="52"/>
        <v>565</v>
      </c>
      <c r="N566" s="3">
        <f t="shared" si="50"/>
        <v>292</v>
      </c>
      <c r="O566" s="3">
        <f t="shared" si="51"/>
        <v>15.171113297017031</v>
      </c>
      <c r="P566" s="4">
        <f>( $C$20+$C$21*M566 +$C$22*(M566)^2 +$C$23*(M566)^3+ $C$24*(M566)^4 )*10^(-5)</f>
        <v>5.2920399777937428E-3</v>
      </c>
      <c r="Q566" s="10">
        <f t="shared" si="53"/>
        <v>5.2912935158764777E-3</v>
      </c>
      <c r="R566" s="15">
        <f t="shared" si="54"/>
        <v>1.9453284984839999E-5</v>
      </c>
      <c r="S566">
        <v>272</v>
      </c>
    </row>
    <row r="567" spans="6:19" x14ac:dyDescent="0.25">
      <c r="F567">
        <f t="shared" si="49"/>
        <v>1.1810673988954079</v>
      </c>
      <c r="M567" s="3">
        <f t="shared" si="52"/>
        <v>566</v>
      </c>
      <c r="N567" s="3">
        <f t="shared" si="50"/>
        <v>293</v>
      </c>
      <c r="O567" s="3">
        <f t="shared" si="51"/>
        <v>15.17285819342101</v>
      </c>
      <c r="P567" s="4">
        <f>( $C$20+$C$21*M567 +$C$22*(M567)^2 +$C$23*(M567)^3+ $C$24*(M567)^4 )*10^(-5)</f>
        <v>5.3223961063147184E-3</v>
      </c>
      <c r="Q567" s="10">
        <f t="shared" si="53"/>
        <v>5.3216496443974463E-3</v>
      </c>
      <c r="R567" s="15">
        <f t="shared" si="54"/>
        <v>1.9493222140649982E-5</v>
      </c>
      <c r="S567">
        <v>273</v>
      </c>
    </row>
    <row r="568" spans="6:19" x14ac:dyDescent="0.25">
      <c r="F568">
        <f t="shared" si="49"/>
        <v>1.1811142657728908</v>
      </c>
      <c r="M568" s="3">
        <f t="shared" si="52"/>
        <v>567</v>
      </c>
      <c r="N568" s="3">
        <f t="shared" si="50"/>
        <v>294</v>
      </c>
      <c r="O568" s="3">
        <f t="shared" si="51"/>
        <v>15.174495660362082</v>
      </c>
      <c r="P568" s="4">
        <f>( $C$20+$C$21*M568 +$C$22*(M568)^2 +$C$23*(M568)^3+ $C$24*(M568)^4 )*10^(-5)</f>
        <v>5.3529079460836694E-3</v>
      </c>
      <c r="Q568" s="10">
        <f t="shared" si="53"/>
        <v>5.3521614841663973E-3</v>
      </c>
      <c r="R568" s="15">
        <f t="shared" si="54"/>
        <v>1.9533436073599984E-5</v>
      </c>
      <c r="S568">
        <v>274</v>
      </c>
    </row>
    <row r="569" spans="6:19" x14ac:dyDescent="0.25">
      <c r="F569">
        <f t="shared" si="49"/>
        <v>1.1811580515693265</v>
      </c>
      <c r="M569" s="3">
        <f t="shared" si="52"/>
        <v>568</v>
      </c>
      <c r="N569" s="3">
        <f t="shared" si="50"/>
        <v>295</v>
      </c>
      <c r="O569" s="3">
        <f t="shared" si="51"/>
        <v>15.176025638063322</v>
      </c>
      <c r="P569" s="4">
        <f>( $C$20+$C$21*M569 +$C$22*(M569)^2 +$C$23*(M569)^3+ $C$24*(M569)^4 )*10^(-5)</f>
        <v>5.3835766100275174E-3</v>
      </c>
      <c r="Q569" s="10">
        <f t="shared" si="53"/>
        <v>5.3828301481102427E-3</v>
      </c>
      <c r="R569" s="15">
        <f t="shared" si="54"/>
        <v>1.9573927811309996E-5</v>
      </c>
      <c r="S569">
        <v>275</v>
      </c>
    </row>
    <row r="570" spans="6:19" x14ac:dyDescent="0.25">
      <c r="F570">
        <f t="shared" si="49"/>
        <v>1.1811987555863084</v>
      </c>
      <c r="M570" s="3">
        <f t="shared" si="52"/>
        <v>569</v>
      </c>
      <c r="N570" s="3">
        <f t="shared" si="50"/>
        <v>296</v>
      </c>
      <c r="O570" s="3">
        <f t="shared" si="51"/>
        <v>15.177448069569859</v>
      </c>
      <c r="P570" s="4">
        <f>( $C$20+$C$21*M570 +$C$22*(M570)^2 +$C$23*(M570)^3+ $C$24*(M570)^4 )*10^(-5)</f>
        <v>5.4144032151836686E-3</v>
      </c>
      <c r="Q570" s="10">
        <f t="shared" si="53"/>
        <v>5.4136567532663965E-3</v>
      </c>
      <c r="R570" s="15">
        <f t="shared" si="54"/>
        <v>1.9614698381399995E-5</v>
      </c>
      <c r="S570">
        <v>276</v>
      </c>
    </row>
    <row r="571" spans="6:19" x14ac:dyDescent="0.25">
      <c r="F571">
        <f t="shared" si="49"/>
        <v>1.1812363771394985</v>
      </c>
      <c r="M571" s="3">
        <f t="shared" si="52"/>
        <v>570</v>
      </c>
      <c r="N571" s="3">
        <f t="shared" si="50"/>
        <v>297</v>
      </c>
      <c r="O571" s="3">
        <f t="shared" si="51"/>
        <v>15.178762900695444</v>
      </c>
      <c r="P571" s="4">
        <f>( $C$20+$C$21*M571 +$C$22*(M571)^2 +$C$23*(M571)^3+ $C$24*(M571)^4 )*10^(-5)</f>
        <v>5.4453888826999928E-3</v>
      </c>
      <c r="Q571" s="10">
        <f t="shared" si="53"/>
        <v>5.4446424207827276E-3</v>
      </c>
      <c r="R571" s="15">
        <f t="shared" si="54"/>
        <v>1.9655748811489985E-5</v>
      </c>
      <c r="S571">
        <v>277</v>
      </c>
    </row>
    <row r="572" spans="6:19" x14ac:dyDescent="0.25">
      <c r="F572">
        <f t="shared" si="49"/>
        <v>1.1812709155594803</v>
      </c>
      <c r="M572" s="3">
        <f t="shared" si="52"/>
        <v>571</v>
      </c>
      <c r="N572" s="3">
        <f t="shared" si="50"/>
        <v>298</v>
      </c>
      <c r="O572" s="3">
        <f t="shared" si="51"/>
        <v>15.179970080055236</v>
      </c>
      <c r="P572" s="4">
        <f>( $C$20+$C$21*M572 +$C$22*(M572)^2 +$C$23*(M572)^3+ $C$24*(M572)^4 )*10^(-5)</f>
        <v>5.476534737834866E-3</v>
      </c>
      <c r="Q572" s="10">
        <f t="shared" si="53"/>
        <v>5.4757882759176035E-3</v>
      </c>
      <c r="R572" s="15">
        <f t="shared" si="54"/>
        <v>1.9697080129199992E-5</v>
      </c>
      <c r="S572">
        <v>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D4A1-BB50-4A6C-BA25-DAF8D88CB72D}">
  <dimension ref="A1:G548"/>
  <sheetViews>
    <sheetView topLeftCell="A515" workbookViewId="0">
      <selection activeCell="F1" sqref="F1:G548"/>
    </sheetView>
  </sheetViews>
  <sheetFormatPr baseColWidth="10" defaultRowHeight="15" x14ac:dyDescent="0.25"/>
  <sheetData>
    <row r="1" spans="1:7" x14ac:dyDescent="0.25">
      <c r="A1">
        <v>1.1589042764450005E-5</v>
      </c>
      <c r="B1">
        <v>-269</v>
      </c>
      <c r="C1" t="s">
        <v>50</v>
      </c>
      <c r="E1" t="s">
        <v>51</v>
      </c>
      <c r="F1">
        <v>-269</v>
      </c>
      <c r="G1">
        <v>1.1156325320750002E-5</v>
      </c>
    </row>
    <row r="2" spans="1:7" x14ac:dyDescent="0.25">
      <c r="A2">
        <v>1.1627242419840001E-5</v>
      </c>
      <c r="B2">
        <v>-268</v>
      </c>
      <c r="F2">
        <v>-268</v>
      </c>
      <c r="G2">
        <v>1.119718643964E-5</v>
      </c>
    </row>
    <row r="3" spans="1:7" x14ac:dyDescent="0.25">
      <c r="A3">
        <v>1.1665173186150001E-5</v>
      </c>
      <c r="B3">
        <v>-267</v>
      </c>
      <c r="F3">
        <v>-267</v>
      </c>
      <c r="G3">
        <v>1.1237768393249999E-5</v>
      </c>
    </row>
    <row r="4" spans="1:7" x14ac:dyDescent="0.25">
      <c r="A4">
        <v>1.1702836091E-5</v>
      </c>
      <c r="B4">
        <v>-266</v>
      </c>
      <c r="F4">
        <v>-266</v>
      </c>
      <c r="G4">
        <v>1.1278072209199999E-5</v>
      </c>
    </row>
    <row r="5" spans="1:7" x14ac:dyDescent="0.25">
      <c r="A5">
        <v>1.1740232162010002E-5</v>
      </c>
      <c r="B5">
        <v>-265</v>
      </c>
      <c r="F5">
        <v>-265</v>
      </c>
      <c r="G5">
        <v>1.131809891511E-5</v>
      </c>
    </row>
    <row r="6" spans="1:7" x14ac:dyDescent="0.25">
      <c r="A6">
        <v>1.1777362426799996E-5</v>
      </c>
      <c r="B6">
        <v>-264</v>
      </c>
      <c r="F6">
        <v>-264</v>
      </c>
      <c r="G6">
        <v>1.1357849538600002E-5</v>
      </c>
    </row>
    <row r="7" spans="1:7" x14ac:dyDescent="0.25">
      <c r="A7">
        <v>1.1814227912989997E-5</v>
      </c>
      <c r="B7">
        <v>-263</v>
      </c>
      <c r="F7">
        <v>-263</v>
      </c>
      <c r="G7">
        <v>1.1397325107290001E-5</v>
      </c>
    </row>
    <row r="8" spans="1:7" x14ac:dyDescent="0.25">
      <c r="A8">
        <v>1.1850829648199996E-5</v>
      </c>
      <c r="B8">
        <v>-262</v>
      </c>
      <c r="F8">
        <v>-262</v>
      </c>
      <c r="G8">
        <v>1.14365266488E-5</v>
      </c>
    </row>
    <row r="9" spans="1:7" x14ac:dyDescent="0.25">
      <c r="A9">
        <v>1.1887168660049998E-5</v>
      </c>
      <c r="B9">
        <v>-261</v>
      </c>
      <c r="F9">
        <v>-261</v>
      </c>
      <c r="G9">
        <v>1.1475455190749999E-5</v>
      </c>
    </row>
    <row r="10" spans="1:7" x14ac:dyDescent="0.25">
      <c r="A10">
        <v>1.1923245976159999E-5</v>
      </c>
      <c r="B10">
        <v>-260</v>
      </c>
      <c r="F10">
        <v>-260</v>
      </c>
      <c r="G10">
        <v>1.1514111760760001E-5</v>
      </c>
    </row>
    <row r="11" spans="1:7" x14ac:dyDescent="0.25">
      <c r="A11">
        <v>1.195906262415E-5</v>
      </c>
      <c r="B11">
        <v>-259</v>
      </c>
      <c r="F11">
        <v>-259</v>
      </c>
      <c r="G11">
        <v>1.1552497386449999E-5</v>
      </c>
    </row>
    <row r="12" spans="1:7" x14ac:dyDescent="0.25">
      <c r="A12">
        <v>1.199461963164E-5</v>
      </c>
      <c r="B12">
        <v>-258</v>
      </c>
      <c r="F12">
        <v>-258</v>
      </c>
      <c r="G12">
        <v>1.1590613095440002E-5</v>
      </c>
    </row>
    <row r="13" spans="1:7" x14ac:dyDescent="0.25">
      <c r="A13">
        <v>1.2029918026249996E-5</v>
      </c>
      <c r="B13">
        <v>-257</v>
      </c>
      <c r="F13">
        <v>-257</v>
      </c>
      <c r="G13">
        <v>1.1628459915350002E-5</v>
      </c>
    </row>
    <row r="14" spans="1:7" x14ac:dyDescent="0.25">
      <c r="A14">
        <v>1.2064958835599999E-5</v>
      </c>
      <c r="B14">
        <v>-256</v>
      </c>
      <c r="F14">
        <v>-256</v>
      </c>
      <c r="G14">
        <v>1.16660388738E-5</v>
      </c>
    </row>
    <row r="15" spans="1:7" x14ac:dyDescent="0.25">
      <c r="A15">
        <v>1.2099743087309996E-5</v>
      </c>
      <c r="B15">
        <v>-255</v>
      </c>
      <c r="F15">
        <v>-255</v>
      </c>
      <c r="G15">
        <v>1.1703350998410002E-5</v>
      </c>
    </row>
    <row r="16" spans="1:7" x14ac:dyDescent="0.25">
      <c r="A16">
        <v>1.2134271809E-5</v>
      </c>
      <c r="B16">
        <v>-254</v>
      </c>
      <c r="F16">
        <v>-254</v>
      </c>
      <c r="G16">
        <v>1.1740397316800001E-5</v>
      </c>
    </row>
    <row r="17" spans="1:7" x14ac:dyDescent="0.25">
      <c r="A17">
        <v>1.2168546028289999E-5</v>
      </c>
      <c r="B17">
        <v>-253</v>
      </c>
      <c r="F17">
        <v>-253</v>
      </c>
      <c r="G17">
        <v>1.1777178856590004E-5</v>
      </c>
    </row>
    <row r="18" spans="1:7" x14ac:dyDescent="0.25">
      <c r="A18">
        <v>1.2202566772799997E-5</v>
      </c>
      <c r="B18">
        <v>-252</v>
      </c>
      <c r="F18">
        <v>-252</v>
      </c>
      <c r="G18">
        <v>1.1813696645400001E-5</v>
      </c>
    </row>
    <row r="19" spans="1:7" x14ac:dyDescent="0.25">
      <c r="A19">
        <v>1.2236335070149999E-5</v>
      </c>
      <c r="B19">
        <v>-251</v>
      </c>
      <c r="F19">
        <v>-251</v>
      </c>
      <c r="G19">
        <v>1.1849951710850003E-5</v>
      </c>
    </row>
    <row r="20" spans="1:7" x14ac:dyDescent="0.25">
      <c r="A20">
        <v>1.2269851947959996E-5</v>
      </c>
      <c r="B20">
        <v>-250</v>
      </c>
      <c r="F20">
        <v>-250</v>
      </c>
      <c r="G20">
        <v>1.1885945080560001E-5</v>
      </c>
    </row>
    <row r="21" spans="1:7" x14ac:dyDescent="0.25">
      <c r="A21">
        <v>1.230311843385E-5</v>
      </c>
      <c r="B21">
        <v>-249</v>
      </c>
      <c r="F21">
        <v>-249</v>
      </c>
      <c r="G21">
        <v>1.192167778215E-5</v>
      </c>
    </row>
    <row r="22" spans="1:7" x14ac:dyDescent="0.25">
      <c r="A22">
        <v>1.2336135555439998E-5</v>
      </c>
      <c r="B22">
        <v>-248</v>
      </c>
      <c r="F22">
        <v>-248</v>
      </c>
      <c r="G22">
        <v>1.1957150843239999E-5</v>
      </c>
    </row>
    <row r="23" spans="1:7" x14ac:dyDescent="0.25">
      <c r="A23">
        <v>1.2368904340349997E-5</v>
      </c>
      <c r="B23">
        <v>-247</v>
      </c>
      <c r="F23">
        <v>-247</v>
      </c>
      <c r="G23">
        <v>1.1992365291450002E-5</v>
      </c>
    </row>
    <row r="24" spans="1:7" x14ac:dyDescent="0.25">
      <c r="A24">
        <v>1.2401425816199997E-5</v>
      </c>
      <c r="B24">
        <v>-246</v>
      </c>
      <c r="F24">
        <v>-246</v>
      </c>
      <c r="G24">
        <v>1.2027322154400001E-5</v>
      </c>
    </row>
    <row r="25" spans="1:7" x14ac:dyDescent="0.25">
      <c r="A25">
        <v>1.2433701010609998E-5</v>
      </c>
      <c r="B25">
        <v>-245</v>
      </c>
      <c r="F25">
        <v>-245</v>
      </c>
      <c r="G25">
        <v>1.2062022459709999E-5</v>
      </c>
    </row>
    <row r="26" spans="1:7" x14ac:dyDescent="0.25">
      <c r="A26">
        <v>1.2465730951199999E-5</v>
      </c>
      <c r="B26">
        <v>-244</v>
      </c>
      <c r="F26">
        <v>-244</v>
      </c>
      <c r="G26">
        <v>1.2096467235000001E-5</v>
      </c>
    </row>
    <row r="27" spans="1:7" x14ac:dyDescent="0.25">
      <c r="A27">
        <v>1.249751666559E-5</v>
      </c>
      <c r="B27">
        <v>-243</v>
      </c>
      <c r="F27">
        <v>-243</v>
      </c>
      <c r="G27">
        <v>1.2130657507889999E-5</v>
      </c>
    </row>
    <row r="28" spans="1:7" x14ac:dyDescent="0.25">
      <c r="A28">
        <v>1.2529059181399998E-5</v>
      </c>
      <c r="B28">
        <v>-242</v>
      </c>
      <c r="F28">
        <v>-242</v>
      </c>
      <c r="G28">
        <v>1.2164594306000002E-5</v>
      </c>
    </row>
    <row r="29" spans="1:7" x14ac:dyDescent="0.25">
      <c r="A29">
        <v>1.2560359526249997E-5</v>
      </c>
      <c r="B29">
        <v>-241</v>
      </c>
      <c r="F29">
        <v>-241</v>
      </c>
      <c r="G29">
        <v>1.2198278656950002E-5</v>
      </c>
    </row>
    <row r="30" spans="1:7" x14ac:dyDescent="0.25">
      <c r="A30">
        <v>1.2591418727759997E-5</v>
      </c>
      <c r="B30">
        <v>-240</v>
      </c>
      <c r="F30">
        <v>-240</v>
      </c>
      <c r="G30">
        <v>1.2231711588360002E-5</v>
      </c>
    </row>
    <row r="31" spans="1:7" x14ac:dyDescent="0.25">
      <c r="A31">
        <v>1.2622237813549996E-5</v>
      </c>
      <c r="B31">
        <v>-239</v>
      </c>
      <c r="F31">
        <v>-239</v>
      </c>
      <c r="G31">
        <v>1.226489412785E-5</v>
      </c>
    </row>
    <row r="32" spans="1:7" x14ac:dyDescent="0.25">
      <c r="A32">
        <v>1.2652817811239996E-5</v>
      </c>
      <c r="B32">
        <v>-238</v>
      </c>
      <c r="F32">
        <v>-238</v>
      </c>
      <c r="G32">
        <v>1.2297827303040004E-5</v>
      </c>
    </row>
    <row r="33" spans="1:7" x14ac:dyDescent="0.25">
      <c r="A33">
        <v>1.2683159748449998E-5</v>
      </c>
      <c r="B33">
        <v>-237</v>
      </c>
      <c r="F33">
        <v>-237</v>
      </c>
      <c r="G33">
        <v>1.2330512141549999E-5</v>
      </c>
    </row>
    <row r="34" spans="1:7" x14ac:dyDescent="0.25">
      <c r="A34">
        <v>1.2713264652799997E-5</v>
      </c>
      <c r="B34">
        <v>-236</v>
      </c>
      <c r="F34">
        <v>-236</v>
      </c>
      <c r="G34">
        <v>1.2362949671000003E-5</v>
      </c>
    </row>
    <row r="35" spans="1:7" x14ac:dyDescent="0.25">
      <c r="A35">
        <v>1.2743133551910001E-5</v>
      </c>
      <c r="B35">
        <v>-235</v>
      </c>
      <c r="F35">
        <v>-235</v>
      </c>
      <c r="G35">
        <v>1.2395140919010003E-5</v>
      </c>
    </row>
    <row r="36" spans="1:7" x14ac:dyDescent="0.25">
      <c r="A36">
        <v>1.2772767473399998E-5</v>
      </c>
      <c r="B36">
        <v>-234</v>
      </c>
      <c r="F36">
        <v>-234</v>
      </c>
      <c r="G36">
        <v>1.2427086913199995E-5</v>
      </c>
    </row>
    <row r="37" spans="1:7" x14ac:dyDescent="0.25">
      <c r="A37">
        <v>1.2802167444889999E-5</v>
      </c>
      <c r="B37">
        <v>-233</v>
      </c>
      <c r="F37">
        <v>-233</v>
      </c>
      <c r="G37">
        <v>1.2458788681189997E-5</v>
      </c>
    </row>
    <row r="38" spans="1:7" x14ac:dyDescent="0.25">
      <c r="A38">
        <v>1.2831334493999998E-5</v>
      </c>
      <c r="B38">
        <v>-232</v>
      </c>
      <c r="F38">
        <v>-232</v>
      </c>
      <c r="G38">
        <v>1.2490247250599998E-5</v>
      </c>
    </row>
    <row r="39" spans="1:7" x14ac:dyDescent="0.25">
      <c r="A39">
        <v>1.286026964835E-5</v>
      </c>
      <c r="B39">
        <v>-231</v>
      </c>
      <c r="F39">
        <v>-231</v>
      </c>
      <c r="G39">
        <v>1.2521463649049998E-5</v>
      </c>
    </row>
    <row r="40" spans="1:7" x14ac:dyDescent="0.25">
      <c r="A40">
        <v>1.2888973935559999E-5</v>
      </c>
      <c r="B40">
        <v>-230</v>
      </c>
      <c r="F40">
        <v>-230</v>
      </c>
      <c r="G40">
        <v>1.2552438904159998E-5</v>
      </c>
    </row>
    <row r="41" spans="1:7" x14ac:dyDescent="0.25">
      <c r="A41">
        <v>1.2917448383250002E-5</v>
      </c>
      <c r="B41">
        <v>-229</v>
      </c>
      <c r="F41">
        <v>-229</v>
      </c>
      <c r="G41">
        <v>1.258317404355E-5</v>
      </c>
    </row>
    <row r="42" spans="1:7" x14ac:dyDescent="0.25">
      <c r="A42">
        <v>1.294569401904E-5</v>
      </c>
      <c r="B42">
        <v>-228</v>
      </c>
      <c r="F42">
        <v>-228</v>
      </c>
      <c r="G42">
        <v>1.2613670094839998E-5</v>
      </c>
    </row>
    <row r="43" spans="1:7" x14ac:dyDescent="0.25">
      <c r="A43">
        <v>1.2973711870550001E-5</v>
      </c>
      <c r="B43">
        <v>-227</v>
      </c>
      <c r="F43">
        <v>-227</v>
      </c>
      <c r="G43">
        <v>1.2643928085649999E-5</v>
      </c>
    </row>
    <row r="44" spans="1:7" x14ac:dyDescent="0.25">
      <c r="A44">
        <v>1.3001502965400001E-5</v>
      </c>
      <c r="B44">
        <v>-226</v>
      </c>
      <c r="F44">
        <v>-226</v>
      </c>
      <c r="G44">
        <v>1.2673949043599998E-5</v>
      </c>
    </row>
    <row r="45" spans="1:7" x14ac:dyDescent="0.25">
      <c r="A45">
        <v>1.3029068331209999E-5</v>
      </c>
      <c r="B45">
        <v>-225</v>
      </c>
      <c r="F45">
        <v>-225</v>
      </c>
      <c r="G45">
        <v>1.2703733996309997E-5</v>
      </c>
    </row>
    <row r="46" spans="1:7" x14ac:dyDescent="0.25">
      <c r="A46">
        <v>1.3056408995600003E-5</v>
      </c>
      <c r="B46">
        <v>-224</v>
      </c>
      <c r="F46">
        <v>-224</v>
      </c>
      <c r="G46">
        <v>1.2733283971399999E-5</v>
      </c>
    </row>
    <row r="47" spans="1:7" x14ac:dyDescent="0.25">
      <c r="A47">
        <v>1.3083525986190001E-5</v>
      </c>
      <c r="B47">
        <v>-223</v>
      </c>
      <c r="F47">
        <v>-223</v>
      </c>
      <c r="G47">
        <v>1.2762599996489999E-5</v>
      </c>
    </row>
    <row r="48" spans="1:7" x14ac:dyDescent="0.25">
      <c r="A48">
        <v>1.3110420330599997E-5</v>
      </c>
      <c r="B48">
        <v>-222</v>
      </c>
      <c r="F48">
        <v>-222</v>
      </c>
      <c r="G48">
        <v>1.2791683099200001E-5</v>
      </c>
    </row>
    <row r="49" spans="1:7" x14ac:dyDescent="0.25">
      <c r="A49">
        <v>1.3137093056450003E-5</v>
      </c>
      <c r="B49">
        <v>-221</v>
      </c>
      <c r="F49">
        <v>-221</v>
      </c>
      <c r="G49">
        <v>1.2820534307149998E-5</v>
      </c>
    </row>
    <row r="50" spans="1:7" x14ac:dyDescent="0.25">
      <c r="A50">
        <v>1.3163545191360001E-5</v>
      </c>
      <c r="B50">
        <v>-220</v>
      </c>
      <c r="F50">
        <v>-220</v>
      </c>
      <c r="G50">
        <v>1.2849154647959998E-5</v>
      </c>
    </row>
    <row r="51" spans="1:7" x14ac:dyDescent="0.25">
      <c r="A51">
        <v>1.3189777762950002E-5</v>
      </c>
      <c r="B51">
        <v>-219</v>
      </c>
      <c r="F51">
        <v>-219</v>
      </c>
      <c r="G51">
        <v>1.2877545149250002E-5</v>
      </c>
    </row>
    <row r="52" spans="1:7" x14ac:dyDescent="0.25">
      <c r="A52">
        <v>1.3215791798839998E-5</v>
      </c>
      <c r="B52">
        <v>-218</v>
      </c>
      <c r="F52">
        <v>-218</v>
      </c>
      <c r="G52">
        <v>1.290570683864E-5</v>
      </c>
    </row>
    <row r="53" spans="1:7" x14ac:dyDescent="0.25">
      <c r="A53">
        <v>1.3241588326650002E-5</v>
      </c>
      <c r="B53">
        <v>-217</v>
      </c>
      <c r="F53">
        <v>-217</v>
      </c>
      <c r="G53">
        <v>1.293364074375E-5</v>
      </c>
    </row>
    <row r="54" spans="1:7" x14ac:dyDescent="0.25">
      <c r="A54">
        <v>1.3267168374E-5</v>
      </c>
      <c r="B54">
        <v>-216</v>
      </c>
      <c r="F54">
        <v>-216</v>
      </c>
      <c r="G54">
        <v>1.2961347892199998E-5</v>
      </c>
    </row>
    <row r="55" spans="1:7" x14ac:dyDescent="0.25">
      <c r="A55">
        <v>1.3292532968510004E-5</v>
      </c>
      <c r="B55">
        <v>-215</v>
      </c>
      <c r="F55">
        <v>-215</v>
      </c>
      <c r="G55">
        <v>1.2988829311609999E-5</v>
      </c>
    </row>
    <row r="56" spans="1:7" x14ac:dyDescent="0.25">
      <c r="A56">
        <v>1.3317683137800002E-5</v>
      </c>
      <c r="B56">
        <v>-214</v>
      </c>
      <c r="F56">
        <v>-214</v>
      </c>
      <c r="G56">
        <v>1.3016086029599997E-5</v>
      </c>
    </row>
    <row r="57" spans="1:7" x14ac:dyDescent="0.25">
      <c r="A57">
        <v>1.3342619909490003E-5</v>
      </c>
      <c r="B57">
        <v>-213</v>
      </c>
      <c r="F57">
        <v>-213</v>
      </c>
      <c r="G57">
        <v>1.3043119073790001E-5</v>
      </c>
    </row>
    <row r="58" spans="1:7" x14ac:dyDescent="0.25">
      <c r="A58">
        <v>1.3367344311200002E-5</v>
      </c>
      <c r="B58">
        <v>-212</v>
      </c>
      <c r="F58">
        <v>-212</v>
      </c>
      <c r="G58">
        <v>1.30699294718E-5</v>
      </c>
    </row>
    <row r="59" spans="1:7" x14ac:dyDescent="0.25">
      <c r="A59">
        <v>1.3391857370549999E-5</v>
      </c>
      <c r="B59">
        <v>-211</v>
      </c>
      <c r="F59">
        <v>-211</v>
      </c>
      <c r="G59">
        <v>1.3096518251250001E-5</v>
      </c>
    </row>
    <row r="60" spans="1:7" x14ac:dyDescent="0.25">
      <c r="A60">
        <v>1.3416160115160002E-5</v>
      </c>
      <c r="B60">
        <v>-210</v>
      </c>
      <c r="F60">
        <v>-210</v>
      </c>
      <c r="G60">
        <v>1.312288643976E-5</v>
      </c>
    </row>
    <row r="61" spans="1:7" x14ac:dyDescent="0.25">
      <c r="A61">
        <v>1.3440253572650001E-5</v>
      </c>
      <c r="B61">
        <v>-209</v>
      </c>
      <c r="F61">
        <v>-209</v>
      </c>
      <c r="G61">
        <v>1.314903506495E-5</v>
      </c>
    </row>
    <row r="62" spans="1:7" x14ac:dyDescent="0.25">
      <c r="A62">
        <v>1.3464138770639999E-5</v>
      </c>
      <c r="B62">
        <v>-208</v>
      </c>
      <c r="F62">
        <v>-208</v>
      </c>
      <c r="G62">
        <v>1.3174965154440001E-5</v>
      </c>
    </row>
    <row r="63" spans="1:7" x14ac:dyDescent="0.25">
      <c r="A63">
        <v>1.3487816736750002E-5</v>
      </c>
      <c r="B63">
        <v>-207</v>
      </c>
      <c r="F63">
        <v>-207</v>
      </c>
      <c r="G63">
        <v>1.3200677735850001E-5</v>
      </c>
    </row>
    <row r="64" spans="1:7" x14ac:dyDescent="0.25">
      <c r="A64">
        <v>1.3511288498599999E-5</v>
      </c>
      <c r="B64">
        <v>-206</v>
      </c>
      <c r="F64">
        <v>-206</v>
      </c>
      <c r="G64">
        <v>1.32261738368E-5</v>
      </c>
    </row>
    <row r="65" spans="1:7" x14ac:dyDescent="0.25">
      <c r="A65">
        <v>1.3534555083810001E-5</v>
      </c>
      <c r="B65">
        <v>-205</v>
      </c>
      <c r="F65">
        <v>-205</v>
      </c>
      <c r="G65">
        <v>1.3251454484909999E-5</v>
      </c>
    </row>
    <row r="66" spans="1:7" x14ac:dyDescent="0.25">
      <c r="A66">
        <v>1.3557617520000003E-5</v>
      </c>
      <c r="B66">
        <v>-204</v>
      </c>
      <c r="F66">
        <v>-204</v>
      </c>
      <c r="G66">
        <v>1.3276520707799998E-5</v>
      </c>
    </row>
    <row r="67" spans="1:7" x14ac:dyDescent="0.25">
      <c r="A67">
        <v>1.3580476834790002E-5</v>
      </c>
      <c r="B67">
        <v>-203</v>
      </c>
      <c r="F67">
        <v>-203</v>
      </c>
      <c r="G67">
        <v>1.3301373533090001E-5</v>
      </c>
    </row>
    <row r="68" spans="1:7" x14ac:dyDescent="0.25">
      <c r="A68">
        <v>1.36031340558E-5</v>
      </c>
      <c r="B68">
        <v>-202</v>
      </c>
      <c r="F68">
        <v>-202</v>
      </c>
      <c r="G68">
        <v>1.3326013988400001E-5</v>
      </c>
    </row>
    <row r="69" spans="1:7" x14ac:dyDescent="0.25">
      <c r="A69">
        <v>1.3625590210649999E-5</v>
      </c>
      <c r="B69">
        <v>-201</v>
      </c>
      <c r="F69">
        <v>-201</v>
      </c>
      <c r="G69">
        <v>1.3350443101349999E-5</v>
      </c>
    </row>
    <row r="70" spans="1:7" x14ac:dyDescent="0.25">
      <c r="A70">
        <v>1.3647846326959999E-5</v>
      </c>
      <c r="B70">
        <v>-200</v>
      </c>
      <c r="F70">
        <v>-200</v>
      </c>
      <c r="G70">
        <v>1.3374661899559999E-5</v>
      </c>
    </row>
    <row r="71" spans="1:7" x14ac:dyDescent="0.25">
      <c r="A71">
        <v>1.3669903432349996E-5</v>
      </c>
      <c r="B71">
        <v>-199</v>
      </c>
      <c r="F71">
        <v>-199</v>
      </c>
      <c r="G71">
        <v>1.3398671410649997E-5</v>
      </c>
    </row>
    <row r="72" spans="1:7" x14ac:dyDescent="0.25">
      <c r="A72">
        <v>1.3691762554439997E-5</v>
      </c>
      <c r="B72">
        <v>-198</v>
      </c>
      <c r="F72">
        <v>-198</v>
      </c>
      <c r="G72">
        <v>1.3422472662239998E-5</v>
      </c>
    </row>
    <row r="73" spans="1:7" x14ac:dyDescent="0.25">
      <c r="A73">
        <v>1.3713424720849996E-5</v>
      </c>
      <c r="B73">
        <v>-197</v>
      </c>
      <c r="F73">
        <v>-197</v>
      </c>
      <c r="G73">
        <v>1.344606668195E-5</v>
      </c>
    </row>
    <row r="74" spans="1:7" x14ac:dyDescent="0.25">
      <c r="A74">
        <v>1.3734890959199998E-5</v>
      </c>
      <c r="B74">
        <v>-196</v>
      </c>
      <c r="F74">
        <v>-196</v>
      </c>
      <c r="G74">
        <v>1.3469454497400001E-5</v>
      </c>
    </row>
    <row r="75" spans="1:7" x14ac:dyDescent="0.25">
      <c r="A75">
        <v>1.3756162297109996E-5</v>
      </c>
      <c r="B75">
        <v>-195</v>
      </c>
      <c r="F75">
        <v>-195</v>
      </c>
      <c r="G75">
        <v>1.3492637136209999E-5</v>
      </c>
    </row>
    <row r="76" spans="1:7" x14ac:dyDescent="0.25">
      <c r="A76">
        <v>1.3777239762199996E-5</v>
      </c>
      <c r="B76">
        <v>-194</v>
      </c>
      <c r="F76">
        <v>-194</v>
      </c>
      <c r="G76">
        <v>1.3515615626000002E-5</v>
      </c>
    </row>
    <row r="77" spans="1:7" x14ac:dyDescent="0.25">
      <c r="A77">
        <v>1.3798124382089996E-5</v>
      </c>
      <c r="B77">
        <v>-193</v>
      </c>
      <c r="F77">
        <v>-193</v>
      </c>
      <c r="G77">
        <v>1.353839099439E-5</v>
      </c>
    </row>
    <row r="78" spans="1:7" x14ac:dyDescent="0.25">
      <c r="A78">
        <v>1.38188171844E-5</v>
      </c>
      <c r="B78">
        <v>-192</v>
      </c>
      <c r="F78">
        <v>-192</v>
      </c>
      <c r="G78">
        <v>1.3560964268999999E-5</v>
      </c>
    </row>
    <row r="79" spans="1:7" x14ac:dyDescent="0.25">
      <c r="A79">
        <v>1.3839319196749996E-5</v>
      </c>
      <c r="B79">
        <v>-191</v>
      </c>
      <c r="F79">
        <v>-191</v>
      </c>
      <c r="G79">
        <v>1.358333647745E-5</v>
      </c>
    </row>
    <row r="80" spans="1:7" x14ac:dyDescent="0.25">
      <c r="A80">
        <v>1.3859631446759998E-5</v>
      </c>
      <c r="B80">
        <v>-190</v>
      </c>
      <c r="F80">
        <v>-190</v>
      </c>
      <c r="G80">
        <v>1.3605508647360001E-5</v>
      </c>
    </row>
    <row r="81" spans="1:7" x14ac:dyDescent="0.25">
      <c r="A81">
        <v>1.3879754962049999E-5</v>
      </c>
      <c r="B81">
        <v>-189</v>
      </c>
      <c r="F81">
        <v>-189</v>
      </c>
      <c r="G81">
        <v>1.3627481806349998E-5</v>
      </c>
    </row>
    <row r="82" spans="1:7" x14ac:dyDescent="0.25">
      <c r="A82">
        <v>1.3899690770239996E-5</v>
      </c>
      <c r="B82">
        <v>-188</v>
      </c>
      <c r="F82">
        <v>-188</v>
      </c>
      <c r="G82">
        <v>1.3649256982040002E-5</v>
      </c>
    </row>
    <row r="83" spans="1:7" x14ac:dyDescent="0.25">
      <c r="A83">
        <v>1.3919439898949998E-5</v>
      </c>
      <c r="B83">
        <v>-187</v>
      </c>
      <c r="F83">
        <v>-187</v>
      </c>
      <c r="G83">
        <v>1.3670835202050001E-5</v>
      </c>
    </row>
    <row r="84" spans="1:7" x14ac:dyDescent="0.25">
      <c r="A84">
        <v>1.3939003375800001E-5</v>
      </c>
      <c r="B84">
        <v>-186</v>
      </c>
      <c r="F84">
        <v>-186</v>
      </c>
      <c r="G84">
        <v>1.3692217494E-5</v>
      </c>
    </row>
    <row r="85" spans="1:7" x14ac:dyDescent="0.25">
      <c r="A85">
        <v>1.3958382228409999E-5</v>
      </c>
      <c r="B85">
        <v>-185</v>
      </c>
      <c r="F85">
        <v>-185</v>
      </c>
      <c r="G85">
        <v>1.3713404885510002E-5</v>
      </c>
    </row>
    <row r="86" spans="1:7" x14ac:dyDescent="0.25">
      <c r="A86">
        <v>1.3977577484400003E-5</v>
      </c>
      <c r="B86">
        <v>-184</v>
      </c>
      <c r="F86">
        <v>-184</v>
      </c>
      <c r="G86">
        <v>1.3734398404200002E-5</v>
      </c>
    </row>
    <row r="87" spans="1:7" x14ac:dyDescent="0.25">
      <c r="A87">
        <v>1.3996590171389999E-5</v>
      </c>
      <c r="B87">
        <v>-183</v>
      </c>
      <c r="F87">
        <v>-183</v>
      </c>
      <c r="G87">
        <v>1.3755199077690003E-5</v>
      </c>
    </row>
    <row r="88" spans="1:7" x14ac:dyDescent="0.25">
      <c r="A88">
        <v>1.4015421317000004E-5</v>
      </c>
      <c r="B88">
        <v>-182</v>
      </c>
      <c r="F88">
        <v>-182</v>
      </c>
      <c r="G88">
        <v>1.3775807933600001E-5</v>
      </c>
    </row>
    <row r="89" spans="1:7" x14ac:dyDescent="0.25">
      <c r="A89">
        <v>1.403407194885E-5</v>
      </c>
      <c r="B89">
        <v>-181</v>
      </c>
      <c r="F89">
        <v>-181</v>
      </c>
      <c r="G89">
        <v>1.379622599955E-5</v>
      </c>
    </row>
    <row r="90" spans="1:7" x14ac:dyDescent="0.25">
      <c r="A90">
        <v>1.4052543094560003E-5</v>
      </c>
      <c r="B90">
        <v>-180</v>
      </c>
      <c r="F90">
        <v>-180</v>
      </c>
      <c r="G90">
        <v>1.3816454303160003E-5</v>
      </c>
    </row>
    <row r="91" spans="1:7" x14ac:dyDescent="0.25">
      <c r="A91">
        <v>1.407083578175E-5</v>
      </c>
      <c r="B91">
        <v>-179</v>
      </c>
      <c r="F91">
        <v>-179</v>
      </c>
      <c r="G91">
        <v>1.3836493872050002E-5</v>
      </c>
    </row>
    <row r="92" spans="1:7" x14ac:dyDescent="0.25">
      <c r="A92">
        <v>1.4088951038040002E-5</v>
      </c>
      <c r="B92">
        <v>-178</v>
      </c>
      <c r="F92">
        <v>-178</v>
      </c>
      <c r="G92">
        <v>1.3856345733840002E-5</v>
      </c>
    </row>
    <row r="93" spans="1:7" x14ac:dyDescent="0.25">
      <c r="A93">
        <v>1.4106889891050002E-5</v>
      </c>
      <c r="B93">
        <v>-177</v>
      </c>
      <c r="F93">
        <v>-177</v>
      </c>
      <c r="G93">
        <v>1.387601091615E-5</v>
      </c>
    </row>
    <row r="94" spans="1:7" x14ac:dyDescent="0.25">
      <c r="A94">
        <v>1.4124653368400006E-5</v>
      </c>
      <c r="B94">
        <v>-176</v>
      </c>
      <c r="F94">
        <v>-176</v>
      </c>
      <c r="G94">
        <v>1.3895490446600002E-5</v>
      </c>
    </row>
    <row r="95" spans="1:7" x14ac:dyDescent="0.25">
      <c r="A95">
        <v>1.4142242497709998E-5</v>
      </c>
      <c r="B95">
        <v>-175</v>
      </c>
      <c r="F95">
        <v>-175</v>
      </c>
      <c r="G95">
        <v>1.3914785352809999E-5</v>
      </c>
    </row>
    <row r="96" spans="1:7" x14ac:dyDescent="0.25">
      <c r="A96">
        <v>1.4159658306600004E-5</v>
      </c>
      <c r="B96">
        <v>-174</v>
      </c>
      <c r="F96">
        <v>-174</v>
      </c>
      <c r="G96">
        <v>1.3933896662400002E-5</v>
      </c>
    </row>
    <row r="97" spans="1:7" x14ac:dyDescent="0.25">
      <c r="A97">
        <v>1.4176901822689999E-5</v>
      </c>
      <c r="B97">
        <v>-173</v>
      </c>
      <c r="F97">
        <v>-173</v>
      </c>
      <c r="G97">
        <v>1.3952825402990002E-5</v>
      </c>
    </row>
    <row r="98" spans="1:7" x14ac:dyDescent="0.25">
      <c r="A98">
        <v>1.4193974073600005E-5</v>
      </c>
      <c r="B98">
        <v>-172</v>
      </c>
      <c r="F98">
        <v>-172</v>
      </c>
      <c r="G98">
        <v>1.3971572602200004E-5</v>
      </c>
    </row>
    <row r="99" spans="1:7" x14ac:dyDescent="0.25">
      <c r="A99">
        <v>1.4210876086949998E-5</v>
      </c>
      <c r="B99">
        <v>-171</v>
      </c>
      <c r="F99">
        <v>-171</v>
      </c>
      <c r="G99">
        <v>1.3990139287650002E-5</v>
      </c>
    </row>
    <row r="100" spans="1:7" x14ac:dyDescent="0.25">
      <c r="A100">
        <v>1.4227608890360003E-5</v>
      </c>
      <c r="B100">
        <v>-170</v>
      </c>
      <c r="F100">
        <v>-170</v>
      </c>
      <c r="G100">
        <v>1.4008526486960001E-5</v>
      </c>
    </row>
    <row r="101" spans="1:7" x14ac:dyDescent="0.25">
      <c r="A101">
        <v>1.4244173511449999E-5</v>
      </c>
      <c r="B101">
        <v>-169</v>
      </c>
      <c r="F101">
        <v>-169</v>
      </c>
      <c r="G101">
        <v>1.4026735227749998E-5</v>
      </c>
    </row>
    <row r="102" spans="1:7" x14ac:dyDescent="0.25">
      <c r="A102">
        <v>1.4260570977839998E-5</v>
      </c>
      <c r="B102">
        <v>-168</v>
      </c>
      <c r="F102">
        <v>-168</v>
      </c>
      <c r="G102">
        <v>1.4044766537639998E-5</v>
      </c>
    </row>
    <row r="103" spans="1:7" x14ac:dyDescent="0.25">
      <c r="A103">
        <v>1.427680231715E-5</v>
      </c>
      <c r="B103">
        <v>-167</v>
      </c>
      <c r="F103">
        <v>-167</v>
      </c>
      <c r="G103">
        <v>1.4062621444249996E-5</v>
      </c>
    </row>
    <row r="104" spans="1:7" x14ac:dyDescent="0.25">
      <c r="A104">
        <v>1.4292868556999992E-5</v>
      </c>
      <c r="B104">
        <v>-166</v>
      </c>
      <c r="F104">
        <v>-166</v>
      </c>
      <c r="G104">
        <v>1.4080300975199999E-5</v>
      </c>
    </row>
    <row r="105" spans="1:7" x14ac:dyDescent="0.25">
      <c r="A105">
        <v>1.4308770725009996E-5</v>
      </c>
      <c r="B105">
        <v>-165</v>
      </c>
      <c r="F105">
        <v>-165</v>
      </c>
      <c r="G105">
        <v>1.4097806158109996E-5</v>
      </c>
    </row>
    <row r="106" spans="1:7" x14ac:dyDescent="0.25">
      <c r="A106">
        <v>1.4324509848799993E-5</v>
      </c>
      <c r="B106">
        <v>-164</v>
      </c>
      <c r="F106">
        <v>-164</v>
      </c>
      <c r="G106">
        <v>1.4115138020599996E-5</v>
      </c>
    </row>
    <row r="107" spans="1:7" x14ac:dyDescent="0.25">
      <c r="A107">
        <v>1.4340086955990002E-5</v>
      </c>
      <c r="B107">
        <v>-163</v>
      </c>
      <c r="F107">
        <v>-163</v>
      </c>
      <c r="G107">
        <v>1.4132297590289999E-5</v>
      </c>
    </row>
    <row r="108" spans="1:7" x14ac:dyDescent="0.25">
      <c r="A108">
        <v>1.4355503074199995E-5</v>
      </c>
      <c r="B108">
        <v>-162</v>
      </c>
      <c r="F108">
        <v>-162</v>
      </c>
      <c r="G108">
        <v>1.4149285894799997E-5</v>
      </c>
    </row>
    <row r="109" spans="1:7" x14ac:dyDescent="0.25">
      <c r="A109">
        <v>1.4370759231050003E-5</v>
      </c>
      <c r="B109">
        <v>-161</v>
      </c>
      <c r="F109">
        <v>-161</v>
      </c>
      <c r="G109">
        <v>1.416610396175E-5</v>
      </c>
    </row>
    <row r="110" spans="1:7" x14ac:dyDescent="0.25">
      <c r="A110">
        <v>1.4385856454159996E-5</v>
      </c>
      <c r="B110">
        <v>-160</v>
      </c>
      <c r="F110">
        <v>-160</v>
      </c>
      <c r="G110">
        <v>1.418275281876E-5</v>
      </c>
    </row>
    <row r="111" spans="1:7" x14ac:dyDescent="0.25">
      <c r="A111">
        <v>1.4400795771149997E-5</v>
      </c>
      <c r="B111">
        <v>-159</v>
      </c>
      <c r="F111">
        <v>-159</v>
      </c>
      <c r="G111">
        <v>1.419923349345E-5</v>
      </c>
    </row>
    <row r="112" spans="1:7" x14ac:dyDescent="0.25">
      <c r="A112">
        <v>1.4415578209639995E-5</v>
      </c>
      <c r="B112">
        <v>-158</v>
      </c>
      <c r="F112">
        <v>-158</v>
      </c>
      <c r="G112">
        <v>1.4215547013439994E-5</v>
      </c>
    </row>
    <row r="113" spans="1:7" x14ac:dyDescent="0.25">
      <c r="A113">
        <v>1.4430204797250001E-5</v>
      </c>
      <c r="B113">
        <v>-157</v>
      </c>
      <c r="F113">
        <v>-157</v>
      </c>
      <c r="G113">
        <v>1.4231694406349999E-5</v>
      </c>
    </row>
    <row r="114" spans="1:7" x14ac:dyDescent="0.25">
      <c r="A114">
        <v>1.4444676561599993E-5</v>
      </c>
      <c r="B114">
        <v>-156</v>
      </c>
      <c r="F114">
        <v>-156</v>
      </c>
      <c r="G114">
        <v>1.4247676699800002E-5</v>
      </c>
    </row>
    <row r="115" spans="1:7" x14ac:dyDescent="0.25">
      <c r="A115">
        <v>1.4458994530310002E-5</v>
      </c>
      <c r="B115">
        <v>-155</v>
      </c>
      <c r="F115">
        <v>-155</v>
      </c>
      <c r="G115">
        <v>1.4263494921409997E-5</v>
      </c>
    </row>
    <row r="116" spans="1:7" x14ac:dyDescent="0.25">
      <c r="A116">
        <v>1.4473159730999993E-5</v>
      </c>
      <c r="B116">
        <v>-154</v>
      </c>
      <c r="F116">
        <v>-154</v>
      </c>
      <c r="G116">
        <v>1.42791500988E-5</v>
      </c>
    </row>
    <row r="117" spans="1:7" x14ac:dyDescent="0.25">
      <c r="A117">
        <v>1.4487173191290001E-5</v>
      </c>
      <c r="B117">
        <v>-153</v>
      </c>
      <c r="F117">
        <v>-153</v>
      </c>
      <c r="G117">
        <v>1.4294643259589997E-5</v>
      </c>
    </row>
    <row r="118" spans="1:7" x14ac:dyDescent="0.25">
      <c r="A118">
        <v>1.4501035938799998E-5</v>
      </c>
      <c r="B118">
        <v>-152</v>
      </c>
      <c r="F118">
        <v>-152</v>
      </c>
      <c r="G118">
        <v>1.4309975431400003E-5</v>
      </c>
    </row>
    <row r="119" spans="1:7" x14ac:dyDescent="0.25">
      <c r="A119">
        <v>1.4514749001149999E-5</v>
      </c>
      <c r="B119">
        <v>-151</v>
      </c>
      <c r="F119">
        <v>-151</v>
      </c>
      <c r="G119">
        <v>1.432514764185E-5</v>
      </c>
    </row>
    <row r="120" spans="1:7" x14ac:dyDescent="0.25">
      <c r="A120">
        <v>1.4528313405959998E-5</v>
      </c>
      <c r="B120">
        <v>-150</v>
      </c>
      <c r="F120">
        <v>-150</v>
      </c>
      <c r="G120">
        <v>1.4340160918560005E-5</v>
      </c>
    </row>
    <row r="121" spans="1:7" x14ac:dyDescent="0.25">
      <c r="A121">
        <v>1.4541730180850002E-5</v>
      </c>
      <c r="B121">
        <v>-149</v>
      </c>
      <c r="F121">
        <v>-149</v>
      </c>
      <c r="G121">
        <v>1.4355016289149997E-5</v>
      </c>
    </row>
    <row r="122" spans="1:7" x14ac:dyDescent="0.25">
      <c r="A122">
        <v>1.4555000353439998E-5</v>
      </c>
      <c r="B122">
        <v>-148</v>
      </c>
      <c r="F122">
        <v>-148</v>
      </c>
      <c r="G122">
        <v>1.4369714781240003E-5</v>
      </c>
    </row>
    <row r="123" spans="1:7" x14ac:dyDescent="0.25">
      <c r="A123">
        <v>1.4568124951350002E-5</v>
      </c>
      <c r="B123">
        <v>-147</v>
      </c>
      <c r="F123">
        <v>-147</v>
      </c>
      <c r="G123">
        <v>1.4384257422449999E-5</v>
      </c>
    </row>
    <row r="124" spans="1:7" x14ac:dyDescent="0.25">
      <c r="A124">
        <v>1.4581105002199996E-5</v>
      </c>
      <c r="B124">
        <v>-146</v>
      </c>
      <c r="F124">
        <v>-146</v>
      </c>
      <c r="G124">
        <v>1.4398645240400001E-5</v>
      </c>
    </row>
    <row r="125" spans="1:7" x14ac:dyDescent="0.25">
      <c r="A125">
        <v>1.4593941533610001E-5</v>
      </c>
      <c r="B125">
        <v>-145</v>
      </c>
      <c r="F125">
        <v>-145</v>
      </c>
      <c r="G125">
        <v>1.4412879262709997E-5</v>
      </c>
    </row>
    <row r="126" spans="1:7" x14ac:dyDescent="0.25">
      <c r="A126">
        <v>1.4606635573199997E-5</v>
      </c>
      <c r="B126">
        <v>-144</v>
      </c>
      <c r="F126">
        <v>-144</v>
      </c>
      <c r="G126">
        <v>1.4426960517000003E-5</v>
      </c>
    </row>
    <row r="127" spans="1:7" x14ac:dyDescent="0.25">
      <c r="A127">
        <v>1.461918814859E-5</v>
      </c>
      <c r="B127">
        <v>-143</v>
      </c>
      <c r="F127">
        <v>-143</v>
      </c>
      <c r="G127">
        <v>1.4440890030889998E-5</v>
      </c>
    </row>
    <row r="128" spans="1:7" x14ac:dyDescent="0.25">
      <c r="A128">
        <v>1.4631600287399994E-5</v>
      </c>
      <c r="B128">
        <v>-142</v>
      </c>
      <c r="F128">
        <v>-142</v>
      </c>
      <c r="G128">
        <v>1.4454668832000005E-5</v>
      </c>
    </row>
    <row r="129" spans="1:7" x14ac:dyDescent="0.25">
      <c r="A129">
        <v>1.464387301725E-5</v>
      </c>
      <c r="B129">
        <v>-141</v>
      </c>
      <c r="F129">
        <v>-141</v>
      </c>
      <c r="G129">
        <v>1.4468297947949998E-5</v>
      </c>
    </row>
    <row r="130" spans="1:7" x14ac:dyDescent="0.25">
      <c r="A130">
        <v>1.4656007365759996E-5</v>
      </c>
      <c r="B130">
        <v>-140</v>
      </c>
      <c r="F130">
        <v>-140</v>
      </c>
      <c r="G130">
        <v>1.4481778406360003E-5</v>
      </c>
    </row>
    <row r="131" spans="1:7" x14ac:dyDescent="0.25">
      <c r="A131">
        <v>1.4668004360550003E-5</v>
      </c>
      <c r="B131">
        <v>-139</v>
      </c>
      <c r="F131">
        <v>-139</v>
      </c>
      <c r="G131">
        <v>1.4495111234849999E-5</v>
      </c>
    </row>
    <row r="132" spans="1:7" x14ac:dyDescent="0.25">
      <c r="A132">
        <v>1.4679865029239995E-5</v>
      </c>
      <c r="B132">
        <v>-138</v>
      </c>
      <c r="F132">
        <v>-138</v>
      </c>
      <c r="G132">
        <v>1.4508297461039997E-5</v>
      </c>
    </row>
    <row r="133" spans="1:7" x14ac:dyDescent="0.25">
      <c r="A133">
        <v>1.469159039945E-5</v>
      </c>
      <c r="B133">
        <v>-137</v>
      </c>
      <c r="F133">
        <v>-137</v>
      </c>
      <c r="G133">
        <v>1.4521338112549996E-5</v>
      </c>
    </row>
    <row r="134" spans="1:7" x14ac:dyDescent="0.25">
      <c r="A134">
        <v>1.4703181498799996E-5</v>
      </c>
      <c r="B134">
        <v>-136</v>
      </c>
      <c r="F134">
        <v>-136</v>
      </c>
      <c r="G134">
        <v>1.4534234216999995E-5</v>
      </c>
    </row>
    <row r="135" spans="1:7" x14ac:dyDescent="0.25">
      <c r="A135">
        <v>1.4714639354910003E-5</v>
      </c>
      <c r="B135">
        <v>-135</v>
      </c>
      <c r="F135">
        <v>-135</v>
      </c>
      <c r="G135">
        <v>1.4546986802009997E-5</v>
      </c>
    </row>
    <row r="136" spans="1:7" x14ac:dyDescent="0.25">
      <c r="A136">
        <v>1.4725964995399993E-5</v>
      </c>
      <c r="B136">
        <v>-134</v>
      </c>
      <c r="F136">
        <v>-134</v>
      </c>
      <c r="G136">
        <v>1.4559596895199995E-5</v>
      </c>
    </row>
    <row r="137" spans="1:7" x14ac:dyDescent="0.25">
      <c r="A137">
        <v>1.4737159447890002E-5</v>
      </c>
      <c r="B137">
        <v>-133</v>
      </c>
      <c r="F137">
        <v>-133</v>
      </c>
      <c r="G137">
        <v>1.4572065524189998E-5</v>
      </c>
    </row>
    <row r="138" spans="1:7" x14ac:dyDescent="0.25">
      <c r="A138">
        <v>1.4748223739999999E-5</v>
      </c>
      <c r="B138">
        <v>-132</v>
      </c>
      <c r="F138">
        <v>-132</v>
      </c>
      <c r="G138">
        <v>1.4584393716599997E-5</v>
      </c>
    </row>
    <row r="139" spans="1:7" x14ac:dyDescent="0.25">
      <c r="A139">
        <v>1.4759158899350001E-5</v>
      </c>
      <c r="B139">
        <v>-131</v>
      </c>
      <c r="F139">
        <v>-131</v>
      </c>
      <c r="G139">
        <v>1.4596582500050001E-5</v>
      </c>
    </row>
    <row r="140" spans="1:7" x14ac:dyDescent="0.25">
      <c r="A140">
        <v>1.4769965953559997E-5</v>
      </c>
      <c r="B140">
        <v>-130</v>
      </c>
      <c r="F140">
        <v>-130</v>
      </c>
      <c r="G140">
        <v>1.4608632902159993E-5</v>
      </c>
    </row>
    <row r="141" spans="1:7" x14ac:dyDescent="0.25">
      <c r="A141">
        <v>1.4780645930249999E-5</v>
      </c>
      <c r="B141">
        <v>-129</v>
      </c>
      <c r="F141">
        <v>-129</v>
      </c>
      <c r="G141">
        <v>1.4620545950550002E-5</v>
      </c>
    </row>
    <row r="142" spans="1:7" x14ac:dyDescent="0.25">
      <c r="A142">
        <v>1.4791199857039997E-5</v>
      </c>
      <c r="B142">
        <v>-128</v>
      </c>
      <c r="F142">
        <v>-128</v>
      </c>
      <c r="G142">
        <v>1.4632322672839996E-5</v>
      </c>
    </row>
    <row r="143" spans="1:7" x14ac:dyDescent="0.25">
      <c r="A143">
        <v>1.480162876155E-5</v>
      </c>
      <c r="B143">
        <v>-127</v>
      </c>
      <c r="F143">
        <v>-127</v>
      </c>
      <c r="G143">
        <v>1.464396409665E-5</v>
      </c>
    </row>
    <row r="144" spans="1:7" x14ac:dyDescent="0.25">
      <c r="A144">
        <v>1.4811933671399998E-5</v>
      </c>
      <c r="B144">
        <v>-126</v>
      </c>
      <c r="F144">
        <v>-126</v>
      </c>
      <c r="G144">
        <v>1.4655471249599996E-5</v>
      </c>
    </row>
    <row r="145" spans="1:7" x14ac:dyDescent="0.25">
      <c r="A145">
        <v>1.482211561421E-5</v>
      </c>
      <c r="B145">
        <v>-125</v>
      </c>
      <c r="F145">
        <v>-125</v>
      </c>
      <c r="G145">
        <v>1.4666845159310002E-5</v>
      </c>
    </row>
    <row r="146" spans="1:7" x14ac:dyDescent="0.25">
      <c r="A146">
        <v>1.4832175617599996E-5</v>
      </c>
      <c r="B146">
        <v>-124</v>
      </c>
      <c r="F146">
        <v>-124</v>
      </c>
      <c r="G146">
        <v>1.4678086853399993E-5</v>
      </c>
    </row>
    <row r="147" spans="1:7" x14ac:dyDescent="0.25">
      <c r="A147">
        <v>1.4842114709190005E-5</v>
      </c>
      <c r="B147">
        <v>-123</v>
      </c>
      <c r="F147">
        <v>-123</v>
      </c>
      <c r="G147">
        <v>1.4689197359490002E-5</v>
      </c>
    </row>
    <row r="148" spans="1:7" x14ac:dyDescent="0.25">
      <c r="A148">
        <v>1.4851933916599998E-5</v>
      </c>
      <c r="B148">
        <v>-122</v>
      </c>
      <c r="F148">
        <v>-122</v>
      </c>
      <c r="G148">
        <v>1.4700177705199997E-5</v>
      </c>
    </row>
    <row r="149" spans="1:7" x14ac:dyDescent="0.25">
      <c r="A149">
        <v>1.4861634267450001E-5</v>
      </c>
      <c r="B149">
        <v>-121</v>
      </c>
      <c r="F149">
        <v>-121</v>
      </c>
      <c r="G149">
        <v>1.4711028918149998E-5</v>
      </c>
    </row>
    <row r="150" spans="1:7" x14ac:dyDescent="0.25">
      <c r="A150">
        <v>1.4871216789359996E-5</v>
      </c>
      <c r="B150">
        <v>-120</v>
      </c>
      <c r="F150">
        <v>-120</v>
      </c>
      <c r="G150">
        <v>1.4721752025959997E-5</v>
      </c>
    </row>
    <row r="151" spans="1:7" x14ac:dyDescent="0.25">
      <c r="A151">
        <v>1.4880682509950005E-5</v>
      </c>
      <c r="B151">
        <v>-119</v>
      </c>
      <c r="F151">
        <v>-119</v>
      </c>
      <c r="G151">
        <v>1.4732348056249999E-5</v>
      </c>
    </row>
    <row r="152" spans="1:7" x14ac:dyDescent="0.25">
      <c r="A152">
        <v>1.4890032456839997E-5</v>
      </c>
      <c r="B152">
        <v>-118</v>
      </c>
      <c r="F152">
        <v>-118</v>
      </c>
      <c r="G152">
        <v>1.4742818036639999E-5</v>
      </c>
    </row>
    <row r="153" spans="1:7" x14ac:dyDescent="0.25">
      <c r="A153">
        <v>1.4899267657650003E-5</v>
      </c>
      <c r="B153">
        <v>-117</v>
      </c>
      <c r="F153">
        <v>-117</v>
      </c>
      <c r="G153">
        <v>1.4753162994749998E-5</v>
      </c>
    </row>
    <row r="154" spans="1:7" x14ac:dyDescent="0.25">
      <c r="A154">
        <v>1.4908389139999995E-5</v>
      </c>
      <c r="B154">
        <v>-116</v>
      </c>
      <c r="F154">
        <v>-116</v>
      </c>
      <c r="G154">
        <v>1.4763383958199998E-5</v>
      </c>
    </row>
    <row r="155" spans="1:7" x14ac:dyDescent="0.25">
      <c r="A155">
        <v>1.4917397931510002E-5</v>
      </c>
      <c r="B155">
        <v>-115</v>
      </c>
      <c r="F155">
        <v>-115</v>
      </c>
      <c r="G155">
        <v>1.4773481954610001E-5</v>
      </c>
    </row>
    <row r="156" spans="1:7" x14ac:dyDescent="0.25">
      <c r="A156">
        <v>1.4926295059799999E-5</v>
      </c>
      <c r="B156">
        <v>-114</v>
      </c>
      <c r="F156">
        <v>-114</v>
      </c>
      <c r="G156">
        <v>1.4783458011599998E-5</v>
      </c>
    </row>
    <row r="157" spans="1:7" x14ac:dyDescent="0.25">
      <c r="A157">
        <v>1.4935081552490005E-5</v>
      </c>
      <c r="B157">
        <v>-113</v>
      </c>
      <c r="F157">
        <v>-113</v>
      </c>
      <c r="G157">
        <v>1.4793313156790002E-5</v>
      </c>
    </row>
    <row r="158" spans="1:7" x14ac:dyDescent="0.25">
      <c r="A158">
        <v>1.49437584372E-5</v>
      </c>
      <c r="B158">
        <v>-112</v>
      </c>
      <c r="F158">
        <v>-112</v>
      </c>
      <c r="G158">
        <v>1.4803048417799999E-5</v>
      </c>
    </row>
    <row r="159" spans="1:7" x14ac:dyDescent="0.25">
      <c r="A159">
        <v>1.495232674155E-5</v>
      </c>
      <c r="B159">
        <v>-111</v>
      </c>
      <c r="F159">
        <v>-111</v>
      </c>
      <c r="G159">
        <v>1.4812664822250001E-5</v>
      </c>
    </row>
    <row r="160" spans="1:7" x14ac:dyDescent="0.25">
      <c r="A160">
        <v>1.4960787493159995E-5</v>
      </c>
      <c r="B160">
        <v>-110</v>
      </c>
      <c r="F160">
        <v>-110</v>
      </c>
      <c r="G160">
        <v>1.4822163397759996E-5</v>
      </c>
    </row>
    <row r="161" spans="1:7" x14ac:dyDescent="0.25">
      <c r="A161">
        <v>1.4969141719650004E-5</v>
      </c>
      <c r="B161">
        <v>-109</v>
      </c>
      <c r="F161">
        <v>-109</v>
      </c>
      <c r="G161">
        <v>1.4831545171950001E-5</v>
      </c>
    </row>
    <row r="162" spans="1:7" x14ac:dyDescent="0.25">
      <c r="A162">
        <v>1.4977390448639997E-5</v>
      </c>
      <c r="B162">
        <v>-108</v>
      </c>
      <c r="F162">
        <v>-108</v>
      </c>
      <c r="G162">
        <v>1.4840811172439994E-5</v>
      </c>
    </row>
    <row r="163" spans="1:7" x14ac:dyDescent="0.25">
      <c r="A163">
        <v>1.4985534707750008E-5</v>
      </c>
      <c r="B163">
        <v>-107</v>
      </c>
      <c r="F163">
        <v>-107</v>
      </c>
      <c r="G163">
        <v>1.484996242685E-5</v>
      </c>
    </row>
    <row r="164" spans="1:7" x14ac:dyDescent="0.25">
      <c r="A164">
        <v>1.4993575524600001E-5</v>
      </c>
      <c r="B164">
        <v>-106</v>
      </c>
      <c r="F164">
        <v>-106</v>
      </c>
      <c r="G164">
        <v>1.4858999962799996E-5</v>
      </c>
    </row>
    <row r="165" spans="1:7" x14ac:dyDescent="0.25">
      <c r="A165">
        <v>1.5001513926810003E-5</v>
      </c>
      <c r="B165">
        <v>-105</v>
      </c>
      <c r="F165">
        <v>-105</v>
      </c>
      <c r="G165">
        <v>1.4867924807910004E-5</v>
      </c>
    </row>
    <row r="166" spans="1:7" x14ac:dyDescent="0.25">
      <c r="A166">
        <v>1.5009350941999998E-5</v>
      </c>
      <c r="B166">
        <v>-104</v>
      </c>
      <c r="F166">
        <v>-104</v>
      </c>
      <c r="G166">
        <v>1.4876737989799994E-5</v>
      </c>
    </row>
    <row r="167" spans="1:7" x14ac:dyDescent="0.25">
      <c r="A167">
        <v>1.5017087597789994E-5</v>
      </c>
      <c r="B167">
        <v>-103</v>
      </c>
      <c r="F167">
        <v>-103</v>
      </c>
      <c r="G167">
        <v>1.4885440536090003E-5</v>
      </c>
    </row>
    <row r="168" spans="1:7" x14ac:dyDescent="0.25">
      <c r="A168">
        <v>1.5024724921799998E-5</v>
      </c>
      <c r="B168">
        <v>-102</v>
      </c>
      <c r="F168">
        <v>-102</v>
      </c>
      <c r="G168">
        <v>1.4894033474399998E-5</v>
      </c>
    </row>
    <row r="169" spans="1:7" x14ac:dyDescent="0.25">
      <c r="A169">
        <v>1.5032263941649996E-5</v>
      </c>
      <c r="B169">
        <v>-101</v>
      </c>
      <c r="F169">
        <v>-101</v>
      </c>
      <c r="G169">
        <v>1.490251783235E-5</v>
      </c>
    </row>
    <row r="170" spans="1:7" x14ac:dyDescent="0.25">
      <c r="A170">
        <v>1.5039705684959999E-5</v>
      </c>
      <c r="B170">
        <v>-100</v>
      </c>
      <c r="F170">
        <v>-100</v>
      </c>
      <c r="G170">
        <v>1.4910894637559999E-5</v>
      </c>
    </row>
    <row r="171" spans="1:7" x14ac:dyDescent="0.25">
      <c r="A171">
        <v>1.5047051179349999E-5</v>
      </c>
      <c r="B171">
        <v>-99</v>
      </c>
      <c r="F171">
        <v>-99</v>
      </c>
      <c r="G171">
        <v>1.4919164917650002E-5</v>
      </c>
    </row>
    <row r="172" spans="1:7" x14ac:dyDescent="0.25">
      <c r="A172">
        <v>1.5054301452439996E-5</v>
      </c>
      <c r="B172">
        <v>-98</v>
      </c>
      <c r="F172">
        <v>-98</v>
      </c>
      <c r="G172">
        <v>1.4927329700239996E-5</v>
      </c>
    </row>
    <row r="173" spans="1:7" x14ac:dyDescent="0.25">
      <c r="A173">
        <v>1.5061457531849997E-5</v>
      </c>
      <c r="B173">
        <v>-97</v>
      </c>
      <c r="F173">
        <v>-97</v>
      </c>
      <c r="G173">
        <v>1.4935390012950002E-5</v>
      </c>
    </row>
    <row r="174" spans="1:7" x14ac:dyDescent="0.25">
      <c r="A174">
        <v>1.5068520445199997E-5</v>
      </c>
      <c r="B174">
        <v>-96</v>
      </c>
      <c r="F174">
        <v>-96</v>
      </c>
      <c r="G174">
        <v>1.4943346883399999E-5</v>
      </c>
    </row>
    <row r="175" spans="1:7" x14ac:dyDescent="0.25">
      <c r="A175">
        <v>1.5075491220109997E-5</v>
      </c>
      <c r="B175">
        <v>-95</v>
      </c>
      <c r="F175">
        <v>-95</v>
      </c>
      <c r="G175">
        <v>1.495120133921E-5</v>
      </c>
    </row>
    <row r="176" spans="1:7" x14ac:dyDescent="0.25">
      <c r="A176">
        <v>1.50823708842E-5</v>
      </c>
      <c r="B176">
        <v>-94</v>
      </c>
      <c r="F176">
        <v>-94</v>
      </c>
      <c r="G176">
        <v>1.4958954407999997E-5</v>
      </c>
    </row>
    <row r="177" spans="1:7" x14ac:dyDescent="0.25">
      <c r="A177">
        <v>1.5089160465089991E-5</v>
      </c>
      <c r="B177">
        <v>-93</v>
      </c>
      <c r="F177">
        <v>-93</v>
      </c>
      <c r="G177">
        <v>1.4966607117390004E-5</v>
      </c>
    </row>
    <row r="178" spans="1:7" x14ac:dyDescent="0.25">
      <c r="A178">
        <v>1.5095860990399995E-5</v>
      </c>
      <c r="B178">
        <v>-92</v>
      </c>
      <c r="F178">
        <v>-92</v>
      </c>
      <c r="G178">
        <v>1.4974160494999998E-5</v>
      </c>
    </row>
    <row r="179" spans="1:7" x14ac:dyDescent="0.25">
      <c r="A179">
        <v>1.5102473487749998E-5</v>
      </c>
      <c r="B179">
        <v>-91</v>
      </c>
      <c r="F179">
        <v>-91</v>
      </c>
      <c r="G179">
        <v>1.4981615568450003E-5</v>
      </c>
    </row>
    <row r="180" spans="1:7" x14ac:dyDescent="0.25">
      <c r="A180">
        <v>1.5108998984760003E-5</v>
      </c>
      <c r="B180">
        <v>-90</v>
      </c>
      <c r="F180">
        <v>-90</v>
      </c>
      <c r="G180">
        <v>1.4988973365360001E-5</v>
      </c>
    </row>
    <row r="181" spans="1:7" x14ac:dyDescent="0.25">
      <c r="A181">
        <v>1.5115438509049998E-5</v>
      </c>
      <c r="B181">
        <v>-89</v>
      </c>
      <c r="F181">
        <v>-89</v>
      </c>
      <c r="G181">
        <v>1.4996234913350003E-5</v>
      </c>
    </row>
    <row r="182" spans="1:7" x14ac:dyDescent="0.25">
      <c r="A182">
        <v>1.5121793088239995E-5</v>
      </c>
      <c r="B182">
        <v>-88</v>
      </c>
      <c r="F182">
        <v>-88</v>
      </c>
      <c r="G182">
        <v>1.5003401240039998E-5</v>
      </c>
    </row>
    <row r="183" spans="1:7" x14ac:dyDescent="0.25">
      <c r="A183">
        <v>1.512806374994999E-5</v>
      </c>
      <c r="B183">
        <v>-87</v>
      </c>
      <c r="F183">
        <v>-87</v>
      </c>
      <c r="G183">
        <v>1.5010473373050002E-5</v>
      </c>
    </row>
    <row r="184" spans="1:7" x14ac:dyDescent="0.25">
      <c r="A184">
        <v>1.5134251521799998E-5</v>
      </c>
      <c r="B184">
        <v>-86</v>
      </c>
      <c r="F184">
        <v>-86</v>
      </c>
      <c r="G184">
        <v>1.5017452339999998E-5</v>
      </c>
    </row>
    <row r="185" spans="1:7" x14ac:dyDescent="0.25">
      <c r="A185">
        <v>1.5140357431409998E-5</v>
      </c>
      <c r="B185">
        <v>-85</v>
      </c>
      <c r="F185">
        <v>-85</v>
      </c>
      <c r="G185">
        <v>1.5024339168510003E-5</v>
      </c>
    </row>
    <row r="186" spans="1:7" x14ac:dyDescent="0.25">
      <c r="A186">
        <v>1.5146382506399996E-5</v>
      </c>
      <c r="B186">
        <v>-84</v>
      </c>
      <c r="F186">
        <v>-84</v>
      </c>
      <c r="G186">
        <v>1.5031134886199999E-5</v>
      </c>
    </row>
    <row r="187" spans="1:7" x14ac:dyDescent="0.25">
      <c r="A187">
        <v>1.5152327774389998E-5</v>
      </c>
      <c r="B187">
        <v>-83</v>
      </c>
      <c r="F187">
        <v>-83</v>
      </c>
      <c r="G187">
        <v>1.5037840520690004E-5</v>
      </c>
    </row>
    <row r="188" spans="1:7" x14ac:dyDescent="0.25">
      <c r="A188">
        <v>1.5158194262999997E-5</v>
      </c>
      <c r="B188">
        <v>-82</v>
      </c>
      <c r="F188">
        <v>-82</v>
      </c>
      <c r="G188">
        <v>1.5044457099599998E-5</v>
      </c>
    </row>
    <row r="189" spans="1:7" x14ac:dyDescent="0.25">
      <c r="A189">
        <v>1.516398299985E-5</v>
      </c>
      <c r="B189">
        <v>-81</v>
      </c>
      <c r="F189">
        <v>-81</v>
      </c>
      <c r="G189">
        <v>1.505098565055E-5</v>
      </c>
    </row>
    <row r="190" spans="1:7" x14ac:dyDescent="0.25">
      <c r="A190">
        <v>1.5169695012560002E-5</v>
      </c>
      <c r="B190">
        <v>-80</v>
      </c>
      <c r="F190">
        <v>-80</v>
      </c>
      <c r="G190">
        <v>1.5057427201159999E-5</v>
      </c>
    </row>
    <row r="191" spans="1:7" x14ac:dyDescent="0.25">
      <c r="A191">
        <v>1.5175331328749996E-5</v>
      </c>
      <c r="B191">
        <v>-79</v>
      </c>
      <c r="F191">
        <v>-79</v>
      </c>
      <c r="G191">
        <v>1.5063782779050005E-5</v>
      </c>
    </row>
    <row r="192" spans="1:7" x14ac:dyDescent="0.25">
      <c r="A192">
        <v>1.5180892976039997E-5</v>
      </c>
      <c r="B192">
        <v>-78</v>
      </c>
      <c r="F192">
        <v>-78</v>
      </c>
      <c r="G192">
        <v>1.5070053411839997E-5</v>
      </c>
    </row>
    <row r="193" spans="1:7" x14ac:dyDescent="0.25">
      <c r="A193">
        <v>1.5186380982049995E-5</v>
      </c>
      <c r="B193">
        <v>-77</v>
      </c>
      <c r="F193">
        <v>-77</v>
      </c>
      <c r="G193">
        <v>1.5076240127150004E-5</v>
      </c>
    </row>
    <row r="194" spans="1:7" x14ac:dyDescent="0.25">
      <c r="A194">
        <v>1.5191796374399999E-5</v>
      </c>
      <c r="B194">
        <v>-76</v>
      </c>
      <c r="F194">
        <v>-76</v>
      </c>
      <c r="G194">
        <v>1.5082343952600001E-5</v>
      </c>
    </row>
    <row r="195" spans="1:7" x14ac:dyDescent="0.25">
      <c r="A195">
        <v>1.5197140180709995E-5</v>
      </c>
      <c r="B195">
        <v>-75</v>
      </c>
      <c r="F195">
        <v>-75</v>
      </c>
      <c r="G195">
        <v>1.5088365915810002E-5</v>
      </c>
    </row>
    <row r="196" spans="1:7" x14ac:dyDescent="0.25">
      <c r="A196">
        <v>1.5202413428600002E-5</v>
      </c>
      <c r="B196">
        <v>-74</v>
      </c>
      <c r="F196">
        <v>-74</v>
      </c>
      <c r="G196">
        <v>1.5094307044399998E-5</v>
      </c>
    </row>
    <row r="197" spans="1:7" x14ac:dyDescent="0.25">
      <c r="A197">
        <v>1.5207617145689999E-5</v>
      </c>
      <c r="B197">
        <v>-73</v>
      </c>
      <c r="F197">
        <v>-73</v>
      </c>
      <c r="G197">
        <v>1.5100168365989998E-5</v>
      </c>
    </row>
    <row r="198" spans="1:7" x14ac:dyDescent="0.25">
      <c r="A198">
        <v>1.5212752359599997E-5</v>
      </c>
      <c r="B198">
        <v>-72</v>
      </c>
      <c r="F198">
        <v>-72</v>
      </c>
      <c r="G198">
        <v>1.5105950908200002E-5</v>
      </c>
    </row>
    <row r="199" spans="1:7" x14ac:dyDescent="0.25">
      <c r="A199">
        <v>1.5217820097949997E-5</v>
      </c>
      <c r="B199">
        <v>-71</v>
      </c>
      <c r="F199">
        <v>-71</v>
      </c>
      <c r="G199">
        <v>1.5111655698649992E-5</v>
      </c>
    </row>
    <row r="200" spans="1:7" x14ac:dyDescent="0.25">
      <c r="A200">
        <v>1.5222821388359999E-5</v>
      </c>
      <c r="B200">
        <v>-70</v>
      </c>
      <c r="F200">
        <v>-70</v>
      </c>
      <c r="G200">
        <v>1.5117283764959998E-5</v>
      </c>
    </row>
    <row r="201" spans="1:7" x14ac:dyDescent="0.25">
      <c r="A201">
        <v>1.5227757258449997E-5</v>
      </c>
      <c r="B201">
        <v>-69</v>
      </c>
      <c r="F201">
        <v>-69</v>
      </c>
      <c r="G201">
        <v>1.5122836134749998E-5</v>
      </c>
    </row>
    <row r="202" spans="1:7" x14ac:dyDescent="0.25">
      <c r="A202">
        <v>1.523262873584E-5</v>
      </c>
      <c r="B202">
        <v>-68</v>
      </c>
      <c r="F202">
        <v>-68</v>
      </c>
      <c r="G202">
        <v>1.5128313835639998E-5</v>
      </c>
    </row>
    <row r="203" spans="1:7" x14ac:dyDescent="0.25">
      <c r="A203">
        <v>1.5237436848149992E-5</v>
      </c>
      <c r="B203">
        <v>-67</v>
      </c>
      <c r="F203">
        <v>-67</v>
      </c>
      <c r="G203">
        <v>1.513371789525E-5</v>
      </c>
    </row>
    <row r="204" spans="1:7" x14ac:dyDescent="0.25">
      <c r="A204">
        <v>1.5242182623000004E-5</v>
      </c>
      <c r="B204">
        <v>-66</v>
      </c>
      <c r="F204">
        <v>-66</v>
      </c>
      <c r="G204">
        <v>1.5139049341199998E-5</v>
      </c>
    </row>
    <row r="205" spans="1:7" x14ac:dyDescent="0.25">
      <c r="A205">
        <v>1.5246867088009997E-5</v>
      </c>
      <c r="B205">
        <v>-65</v>
      </c>
      <c r="F205">
        <v>-65</v>
      </c>
      <c r="G205">
        <v>1.5144309201109994E-5</v>
      </c>
    </row>
    <row r="206" spans="1:7" x14ac:dyDescent="0.25">
      <c r="A206">
        <v>1.5251491270800003E-5</v>
      </c>
      <c r="B206">
        <v>-64</v>
      </c>
      <c r="F206">
        <v>-64</v>
      </c>
      <c r="G206">
        <v>1.5149498502599997E-5</v>
      </c>
    </row>
    <row r="207" spans="1:7" x14ac:dyDescent="0.25">
      <c r="A207">
        <v>1.5256056198989999E-5</v>
      </c>
      <c r="B207">
        <v>-63</v>
      </c>
      <c r="F207">
        <v>-63</v>
      </c>
      <c r="G207">
        <v>1.5154618273289991E-5</v>
      </c>
    </row>
    <row r="208" spans="1:7" x14ac:dyDescent="0.25">
      <c r="A208">
        <v>1.5260562900200003E-5</v>
      </c>
      <c r="B208">
        <v>-62</v>
      </c>
      <c r="F208">
        <v>-62</v>
      </c>
      <c r="G208">
        <v>1.5159669540799995E-5</v>
      </c>
    </row>
    <row r="209" spans="1:7" x14ac:dyDescent="0.25">
      <c r="A209">
        <v>1.5265012402049996E-5</v>
      </c>
      <c r="B209">
        <v>-61</v>
      </c>
      <c r="F209">
        <v>-61</v>
      </c>
      <c r="G209">
        <v>1.516465333274999E-5</v>
      </c>
    </row>
    <row r="210" spans="1:7" x14ac:dyDescent="0.25">
      <c r="A210">
        <v>1.5269405732159999E-5</v>
      </c>
      <c r="B210">
        <v>-60</v>
      </c>
      <c r="F210">
        <v>-60</v>
      </c>
      <c r="G210">
        <v>1.5169570676759996E-5</v>
      </c>
    </row>
    <row r="211" spans="1:7" x14ac:dyDescent="0.25">
      <c r="A211">
        <v>1.527374391815E-5</v>
      </c>
      <c r="B211">
        <v>-59</v>
      </c>
      <c r="F211">
        <v>-59</v>
      </c>
      <c r="G211">
        <v>1.5174422600449994E-5</v>
      </c>
    </row>
    <row r="212" spans="1:7" x14ac:dyDescent="0.25">
      <c r="A212">
        <v>1.5278027987639995E-5</v>
      </c>
      <c r="B212">
        <v>-58</v>
      </c>
      <c r="F212">
        <v>-58</v>
      </c>
      <c r="G212">
        <v>1.517921013144E-5</v>
      </c>
    </row>
    <row r="213" spans="1:7" x14ac:dyDescent="0.25">
      <c r="A213">
        <v>1.5282258968249999E-5</v>
      </c>
      <c r="B213">
        <v>-57</v>
      </c>
      <c r="F213">
        <v>-57</v>
      </c>
      <c r="G213">
        <v>1.5183934297349998E-5</v>
      </c>
    </row>
    <row r="214" spans="1:7" x14ac:dyDescent="0.25">
      <c r="A214">
        <v>1.5286437887599996E-5</v>
      </c>
      <c r="B214">
        <v>-56</v>
      </c>
      <c r="F214">
        <v>-56</v>
      </c>
      <c r="G214">
        <v>1.51885961258E-5</v>
      </c>
    </row>
    <row r="215" spans="1:7" x14ac:dyDescent="0.25">
      <c r="A215">
        <v>1.5290565773310001E-5</v>
      </c>
      <c r="B215">
        <v>-55</v>
      </c>
      <c r="F215">
        <v>-55</v>
      </c>
      <c r="G215">
        <v>1.5193196644409998E-5</v>
      </c>
    </row>
    <row r="216" spans="1:7" x14ac:dyDescent="0.25">
      <c r="A216">
        <v>1.5294643653000002E-5</v>
      </c>
      <c r="B216">
        <v>-54</v>
      </c>
      <c r="F216">
        <v>-54</v>
      </c>
      <c r="G216">
        <v>1.5197736880799997E-5</v>
      </c>
    </row>
    <row r="217" spans="1:7" x14ac:dyDescent="0.25">
      <c r="A217">
        <v>1.5298672554289995E-5</v>
      </c>
      <c r="B217">
        <v>-53</v>
      </c>
      <c r="F217">
        <v>-53</v>
      </c>
      <c r="G217">
        <v>1.5202217862589991E-5</v>
      </c>
    </row>
    <row r="218" spans="1:7" x14ac:dyDescent="0.25">
      <c r="A218">
        <v>1.5302653504800001E-5</v>
      </c>
      <c r="B218">
        <v>-52</v>
      </c>
      <c r="F218">
        <v>-52</v>
      </c>
      <c r="G218">
        <v>1.5206640617400002E-5</v>
      </c>
    </row>
    <row r="219" spans="1:7" x14ac:dyDescent="0.25">
      <c r="A219">
        <v>1.5306587532149995E-5</v>
      </c>
      <c r="B219">
        <v>-51</v>
      </c>
      <c r="F219">
        <v>-51</v>
      </c>
      <c r="G219">
        <v>1.5211006172849997E-5</v>
      </c>
    </row>
    <row r="220" spans="1:7" x14ac:dyDescent="0.25">
      <c r="A220">
        <v>1.531047566396E-5</v>
      </c>
      <c r="B220">
        <v>-50</v>
      </c>
      <c r="F220">
        <v>-50</v>
      </c>
      <c r="G220">
        <v>1.5215315556560001E-5</v>
      </c>
    </row>
    <row r="221" spans="1:7" x14ac:dyDescent="0.25">
      <c r="A221">
        <v>1.5314318927849997E-5</v>
      </c>
      <c r="B221">
        <v>-49</v>
      </c>
      <c r="F221">
        <v>-49</v>
      </c>
      <c r="G221">
        <v>1.5219569796149995E-5</v>
      </c>
    </row>
    <row r="222" spans="1:7" x14ac:dyDescent="0.25">
      <c r="A222">
        <v>1.5318118351440005E-5</v>
      </c>
      <c r="B222">
        <v>-48</v>
      </c>
      <c r="F222">
        <v>-48</v>
      </c>
      <c r="G222">
        <v>1.5223769919239999E-5</v>
      </c>
    </row>
    <row r="223" spans="1:7" x14ac:dyDescent="0.25">
      <c r="A223">
        <v>1.532187496235E-5</v>
      </c>
      <c r="B223">
        <v>-47</v>
      </c>
      <c r="F223">
        <v>-47</v>
      </c>
      <c r="G223">
        <v>1.5227916953449997E-5</v>
      </c>
    </row>
    <row r="224" spans="1:7" x14ac:dyDescent="0.25">
      <c r="A224">
        <v>1.5325589788199998E-5</v>
      </c>
      <c r="B224">
        <v>-46</v>
      </c>
      <c r="F224">
        <v>-46</v>
      </c>
      <c r="G224">
        <v>1.5232011926400001E-5</v>
      </c>
    </row>
    <row r="225" spans="1:7" x14ac:dyDescent="0.25">
      <c r="A225">
        <v>1.5329263856609998E-5</v>
      </c>
      <c r="B225">
        <v>-45</v>
      </c>
      <c r="F225">
        <v>-45</v>
      </c>
      <c r="G225">
        <v>1.5236055865709991E-5</v>
      </c>
    </row>
    <row r="226" spans="1:7" x14ac:dyDescent="0.25">
      <c r="A226">
        <v>1.5332898195199998E-5</v>
      </c>
      <c r="B226">
        <v>-44</v>
      </c>
      <c r="F226">
        <v>-44</v>
      </c>
      <c r="G226">
        <v>1.5240049799000001E-5</v>
      </c>
    </row>
    <row r="227" spans="1:7" x14ac:dyDescent="0.25">
      <c r="A227">
        <v>1.5336493831590001E-5</v>
      </c>
      <c r="B227">
        <v>-43</v>
      </c>
      <c r="F227">
        <v>-43</v>
      </c>
      <c r="G227">
        <v>1.524399475389E-5</v>
      </c>
    </row>
    <row r="228" spans="1:7" x14ac:dyDescent="0.25">
      <c r="A228">
        <v>1.5340051793399998E-5</v>
      </c>
      <c r="B228">
        <v>-42</v>
      </c>
      <c r="F228">
        <v>-42</v>
      </c>
      <c r="G228">
        <v>1.5247891758E-5</v>
      </c>
    </row>
    <row r="229" spans="1:7" x14ac:dyDescent="0.25">
      <c r="A229">
        <v>1.5343573108250004E-5</v>
      </c>
      <c r="B229">
        <v>-41</v>
      </c>
      <c r="F229">
        <v>-41</v>
      </c>
      <c r="G229">
        <v>1.5251741838949999E-5</v>
      </c>
    </row>
    <row r="230" spans="1:7" x14ac:dyDescent="0.25">
      <c r="A230">
        <v>1.5347058803760005E-5</v>
      </c>
      <c r="B230">
        <v>-40</v>
      </c>
      <c r="F230">
        <v>-40</v>
      </c>
      <c r="G230">
        <v>1.5255546024360003E-5</v>
      </c>
    </row>
    <row r="231" spans="1:7" x14ac:dyDescent="0.25">
      <c r="A231">
        <v>1.5350509907549998E-5</v>
      </c>
      <c r="B231">
        <v>-39</v>
      </c>
      <c r="F231">
        <v>-39</v>
      </c>
      <c r="G231">
        <v>1.5259305341849994E-5</v>
      </c>
    </row>
    <row r="232" spans="1:7" x14ac:dyDescent="0.25">
      <c r="A232">
        <v>1.5353927447239992E-5</v>
      </c>
      <c r="B232">
        <v>-38</v>
      </c>
      <c r="F232">
        <v>-38</v>
      </c>
      <c r="G232">
        <v>1.5263020819039997E-5</v>
      </c>
    </row>
    <row r="233" spans="1:7" x14ac:dyDescent="0.25">
      <c r="A233">
        <v>1.5357312450449999E-5</v>
      </c>
      <c r="B233">
        <v>-37</v>
      </c>
      <c r="F233">
        <v>-37</v>
      </c>
      <c r="G233">
        <v>1.526669348355E-5</v>
      </c>
    </row>
    <row r="234" spans="1:7" x14ac:dyDescent="0.25">
      <c r="A234">
        <v>1.5360665944799995E-5</v>
      </c>
      <c r="B234">
        <v>-36</v>
      </c>
      <c r="F234">
        <v>-36</v>
      </c>
      <c r="G234">
        <v>1.5270324363000006E-5</v>
      </c>
    </row>
    <row r="235" spans="1:7" x14ac:dyDescent="0.25">
      <c r="A235">
        <v>1.5363988957910002E-5</v>
      </c>
      <c r="B235">
        <v>-35</v>
      </c>
      <c r="F235">
        <v>-35</v>
      </c>
      <c r="G235">
        <v>1.527391448501E-5</v>
      </c>
    </row>
    <row r="236" spans="1:7" x14ac:dyDescent="0.25">
      <c r="A236">
        <v>1.5367282517399991E-5</v>
      </c>
      <c r="B236">
        <v>-34</v>
      </c>
      <c r="F236">
        <v>-34</v>
      </c>
      <c r="G236">
        <v>1.5277464877199997E-5</v>
      </c>
    </row>
    <row r="237" spans="1:7" x14ac:dyDescent="0.25">
      <c r="A237">
        <v>1.5370547650889996E-5</v>
      </c>
      <c r="B237">
        <v>-33</v>
      </c>
      <c r="F237">
        <v>-33</v>
      </c>
      <c r="G237">
        <v>1.5280976567189995E-5</v>
      </c>
    </row>
    <row r="238" spans="1:7" x14ac:dyDescent="0.25">
      <c r="A238">
        <v>1.5373785385999999E-5</v>
      </c>
      <c r="B238">
        <v>-32</v>
      </c>
      <c r="F238">
        <v>-32</v>
      </c>
      <c r="G238">
        <v>1.52844505826E-5</v>
      </c>
    </row>
    <row r="239" spans="1:7" x14ac:dyDescent="0.25">
      <c r="A239">
        <v>1.5376996750349999E-5</v>
      </c>
      <c r="B239">
        <v>-31</v>
      </c>
      <c r="F239">
        <v>-31</v>
      </c>
      <c r="G239">
        <v>1.528788795105E-5</v>
      </c>
    </row>
    <row r="240" spans="1:7" x14ac:dyDescent="0.25">
      <c r="A240">
        <v>1.538018277155999E-5</v>
      </c>
      <c r="B240">
        <v>-30</v>
      </c>
      <c r="F240">
        <v>-30</v>
      </c>
      <c r="G240">
        <v>1.5291289700159999E-5</v>
      </c>
    </row>
    <row r="241" spans="1:7" x14ac:dyDescent="0.25">
      <c r="A241">
        <v>1.538334447725E-5</v>
      </c>
      <c r="B241">
        <v>-29</v>
      </c>
      <c r="F241">
        <v>-29</v>
      </c>
      <c r="G241">
        <v>1.5294656857549997E-5</v>
      </c>
    </row>
    <row r="242" spans="1:7" x14ac:dyDescent="0.25">
      <c r="A242">
        <v>1.5386482895039993E-5</v>
      </c>
      <c r="B242">
        <v>-28</v>
      </c>
      <c r="F242">
        <v>-28</v>
      </c>
      <c r="G242">
        <v>1.5297990450839999E-5</v>
      </c>
    </row>
    <row r="243" spans="1:7" x14ac:dyDescent="0.25">
      <c r="A243">
        <v>1.5389599052549995E-5</v>
      </c>
      <c r="B243">
        <v>-27</v>
      </c>
      <c r="F243">
        <v>-27</v>
      </c>
      <c r="G243">
        <v>1.5301291507650001E-5</v>
      </c>
    </row>
    <row r="244" spans="1:7" x14ac:dyDescent="0.25">
      <c r="A244">
        <v>1.5392693977399991E-5</v>
      </c>
      <c r="B244">
        <v>-26</v>
      </c>
      <c r="F244">
        <v>-26</v>
      </c>
      <c r="G244">
        <v>1.5304561055600001E-5</v>
      </c>
    </row>
    <row r="245" spans="1:7" x14ac:dyDescent="0.25">
      <c r="A245">
        <v>1.5395768697209995E-5</v>
      </c>
      <c r="B245">
        <v>-25</v>
      </c>
      <c r="F245">
        <v>-25</v>
      </c>
      <c r="G245">
        <v>1.5307800122309998E-5</v>
      </c>
    </row>
    <row r="246" spans="1:7" x14ac:dyDescent="0.25">
      <c r="A246">
        <v>1.5398824239599991E-5</v>
      </c>
      <c r="B246">
        <v>-24</v>
      </c>
      <c r="F246">
        <v>-24</v>
      </c>
      <c r="G246">
        <v>1.5311009735400003E-5</v>
      </c>
    </row>
    <row r="247" spans="1:7" x14ac:dyDescent="0.25">
      <c r="A247">
        <v>1.5401861632189995E-5</v>
      </c>
      <c r="B247">
        <v>-23</v>
      </c>
      <c r="F247">
        <v>-23</v>
      </c>
      <c r="G247">
        <v>1.5314190922489996E-5</v>
      </c>
    </row>
    <row r="248" spans="1:7" x14ac:dyDescent="0.25">
      <c r="A248">
        <v>1.5404881902599993E-5</v>
      </c>
      <c r="B248">
        <v>-22</v>
      </c>
      <c r="F248">
        <v>-22</v>
      </c>
      <c r="G248">
        <v>1.5317344711200003E-5</v>
      </c>
    </row>
    <row r="249" spans="1:7" x14ac:dyDescent="0.25">
      <c r="A249">
        <v>1.540788607845E-5</v>
      </c>
      <c r="B249">
        <v>-21</v>
      </c>
      <c r="F249">
        <v>-21</v>
      </c>
      <c r="G249">
        <v>1.5320472129149997E-5</v>
      </c>
    </row>
    <row r="250" spans="1:7" x14ac:dyDescent="0.25">
      <c r="A250">
        <v>1.5410875187359998E-5</v>
      </c>
      <c r="B250">
        <v>-20</v>
      </c>
      <c r="F250">
        <v>-20</v>
      </c>
      <c r="G250">
        <v>1.5323574203960003E-5</v>
      </c>
    </row>
    <row r="251" spans="1:7" x14ac:dyDescent="0.25">
      <c r="A251">
        <v>1.5413850256949997E-5</v>
      </c>
      <c r="B251">
        <v>-19</v>
      </c>
      <c r="F251">
        <v>-19</v>
      </c>
      <c r="G251">
        <v>1.5326651963249997E-5</v>
      </c>
    </row>
    <row r="252" spans="1:7" x14ac:dyDescent="0.25">
      <c r="A252">
        <v>1.5416812314839996E-5</v>
      </c>
      <c r="B252">
        <v>-18</v>
      </c>
      <c r="F252">
        <v>-18</v>
      </c>
      <c r="G252">
        <v>1.5329706434639998E-5</v>
      </c>
    </row>
    <row r="253" spans="1:7" x14ac:dyDescent="0.25">
      <c r="A253">
        <v>1.5419762388649999E-5</v>
      </c>
      <c r="B253">
        <v>-17</v>
      </c>
      <c r="F253">
        <v>-17</v>
      </c>
      <c r="G253">
        <v>1.5332738645749998E-5</v>
      </c>
    </row>
    <row r="254" spans="1:7" x14ac:dyDescent="0.25">
      <c r="A254">
        <v>1.542270150599999E-5</v>
      </c>
      <c r="B254">
        <v>-16</v>
      </c>
      <c r="F254">
        <v>-16</v>
      </c>
      <c r="G254">
        <v>1.5335749624199999E-5</v>
      </c>
    </row>
    <row r="255" spans="1:7" x14ac:dyDescent="0.25">
      <c r="A255">
        <v>1.542563069451E-5</v>
      </c>
      <c r="B255">
        <v>-15</v>
      </c>
      <c r="F255">
        <v>-15</v>
      </c>
      <c r="G255">
        <v>1.5338740397609997E-5</v>
      </c>
    </row>
    <row r="256" spans="1:7" x14ac:dyDescent="0.25">
      <c r="A256">
        <v>1.5428550981799995E-5</v>
      </c>
      <c r="B256">
        <v>-14</v>
      </c>
      <c r="F256">
        <v>-14</v>
      </c>
      <c r="G256">
        <v>1.5341711993600001E-5</v>
      </c>
    </row>
    <row r="257" spans="1:7" x14ac:dyDescent="0.25">
      <c r="A257">
        <v>1.5431463395489998E-5</v>
      </c>
      <c r="B257">
        <v>-13</v>
      </c>
      <c r="F257">
        <v>-13</v>
      </c>
      <c r="G257">
        <v>1.5344665439789996E-5</v>
      </c>
    </row>
    <row r="258" spans="1:7" x14ac:dyDescent="0.25">
      <c r="A258">
        <v>1.5434368963199994E-5</v>
      </c>
      <c r="B258">
        <v>-12</v>
      </c>
      <c r="F258">
        <v>-12</v>
      </c>
      <c r="G258">
        <v>1.5347601763800005E-5</v>
      </c>
    </row>
    <row r="259" spans="1:7" x14ac:dyDescent="0.25">
      <c r="A259">
        <v>1.5437268712549998E-5</v>
      </c>
      <c r="B259">
        <v>-11</v>
      </c>
      <c r="F259">
        <v>-11</v>
      </c>
      <c r="G259">
        <v>1.535052199325E-5</v>
      </c>
    </row>
    <row r="260" spans="1:7" x14ac:dyDescent="0.25">
      <c r="A260">
        <v>1.5440163671159997E-5</v>
      </c>
      <c r="B260">
        <v>-10</v>
      </c>
      <c r="F260">
        <v>-10</v>
      </c>
      <c r="G260">
        <v>1.5353427155760003E-5</v>
      </c>
    </row>
    <row r="261" spans="1:7" x14ac:dyDescent="0.25">
      <c r="A261">
        <v>1.5443054866649999E-5</v>
      </c>
      <c r="B261">
        <v>-9</v>
      </c>
      <c r="F261">
        <v>-9</v>
      </c>
      <c r="G261">
        <v>1.5356318278949999E-5</v>
      </c>
    </row>
    <row r="262" spans="1:7" x14ac:dyDescent="0.25">
      <c r="A262">
        <v>1.5445943326639999E-5</v>
      </c>
      <c r="B262">
        <v>-8</v>
      </c>
      <c r="F262">
        <v>-8</v>
      </c>
      <c r="G262">
        <v>1.5359196390439996E-5</v>
      </c>
    </row>
    <row r="263" spans="1:7" x14ac:dyDescent="0.25">
      <c r="A263">
        <v>1.5448830078749997E-5</v>
      </c>
      <c r="B263">
        <v>-7</v>
      </c>
      <c r="F263">
        <v>-7</v>
      </c>
      <c r="G263">
        <v>1.5362062517849993E-5</v>
      </c>
    </row>
    <row r="264" spans="1:7" x14ac:dyDescent="0.25">
      <c r="A264">
        <v>1.5451716150599995E-5</v>
      </c>
      <c r="B264">
        <v>-6</v>
      </c>
      <c r="F264">
        <v>-6</v>
      </c>
      <c r="G264">
        <v>1.5364917688799989E-5</v>
      </c>
    </row>
    <row r="265" spans="1:7" x14ac:dyDescent="0.25">
      <c r="A265">
        <v>1.5454602569809999E-5</v>
      </c>
      <c r="B265">
        <v>-5</v>
      </c>
      <c r="F265">
        <v>-5</v>
      </c>
      <c r="G265">
        <v>1.536776293091E-5</v>
      </c>
    </row>
    <row r="266" spans="1:7" x14ac:dyDescent="0.25">
      <c r="A266">
        <v>1.5457490363999997E-5</v>
      </c>
      <c r="B266">
        <v>-4</v>
      </c>
      <c r="F266">
        <v>-4</v>
      </c>
      <c r="G266">
        <v>1.537059927179999E-5</v>
      </c>
    </row>
    <row r="267" spans="1:7" x14ac:dyDescent="0.25">
      <c r="A267">
        <v>1.5460380560790001E-5</v>
      </c>
      <c r="B267">
        <v>-3</v>
      </c>
      <c r="F267">
        <v>-3</v>
      </c>
      <c r="G267">
        <v>1.5373427739089997E-5</v>
      </c>
    </row>
    <row r="268" spans="1:7" x14ac:dyDescent="0.25">
      <c r="A268">
        <v>1.5463274187799992E-5</v>
      </c>
      <c r="B268">
        <v>-2</v>
      </c>
      <c r="F268">
        <v>-2</v>
      </c>
      <c r="G268">
        <v>1.5376249360399991E-5</v>
      </c>
    </row>
    <row r="269" spans="1:7" x14ac:dyDescent="0.25">
      <c r="A269">
        <v>1.5466172272650003E-5</v>
      </c>
      <c r="B269">
        <v>-1</v>
      </c>
      <c r="F269">
        <v>-1</v>
      </c>
      <c r="G269">
        <v>1.537906516335E-5</v>
      </c>
    </row>
    <row r="270" spans="1:7" x14ac:dyDescent="0.25">
      <c r="A270">
        <v>1.5469075842959998E-5</v>
      </c>
      <c r="B270">
        <v>0</v>
      </c>
      <c r="F270">
        <v>0</v>
      </c>
      <c r="G270">
        <v>1.5381876175559993E-5</v>
      </c>
    </row>
    <row r="271" spans="1:7" x14ac:dyDescent="0.25">
      <c r="A271">
        <v>1.5471985926350003E-5</v>
      </c>
      <c r="B271">
        <v>1</v>
      </c>
      <c r="F271">
        <v>1</v>
      </c>
      <c r="G271">
        <v>1.5384683424649996E-5</v>
      </c>
    </row>
    <row r="272" spans="1:7" x14ac:dyDescent="0.25">
      <c r="A272">
        <v>1.5474903550439995E-5</v>
      </c>
      <c r="B272">
        <v>2</v>
      </c>
      <c r="F272">
        <v>2</v>
      </c>
      <c r="G272">
        <v>1.538748793823999E-5</v>
      </c>
    </row>
    <row r="273" spans="1:7" x14ac:dyDescent="0.25">
      <c r="A273">
        <v>1.5477829742850001E-5</v>
      </c>
      <c r="B273">
        <v>3</v>
      </c>
      <c r="F273">
        <v>3</v>
      </c>
      <c r="G273">
        <v>1.5390290743949993E-5</v>
      </c>
    </row>
    <row r="274" spans="1:7" x14ac:dyDescent="0.25">
      <c r="A274">
        <v>1.5480765531199989E-5</v>
      </c>
      <c r="B274">
        <v>4</v>
      </c>
      <c r="F274">
        <v>4</v>
      </c>
      <c r="G274">
        <v>1.5393092869399989E-5</v>
      </c>
    </row>
    <row r="275" spans="1:7" x14ac:dyDescent="0.25">
      <c r="A275">
        <v>1.5483711943109999E-5</v>
      </c>
      <c r="B275">
        <v>5</v>
      </c>
      <c r="F275">
        <v>5</v>
      </c>
      <c r="G275">
        <v>1.5395895342209997E-5</v>
      </c>
    </row>
    <row r="276" spans="1:7" x14ac:dyDescent="0.25">
      <c r="A276">
        <v>1.5486670006199996E-5</v>
      </c>
      <c r="B276">
        <v>6</v>
      </c>
      <c r="F276">
        <v>6</v>
      </c>
      <c r="G276">
        <v>1.5398699189999993E-5</v>
      </c>
    </row>
    <row r="277" spans="1:7" x14ac:dyDescent="0.25">
      <c r="A277">
        <v>1.5489640748089993E-5</v>
      </c>
      <c r="B277">
        <v>7</v>
      </c>
      <c r="F277">
        <v>7</v>
      </c>
      <c r="G277">
        <v>1.5401505440390002E-5</v>
      </c>
    </row>
    <row r="278" spans="1:7" x14ac:dyDescent="0.25">
      <c r="A278">
        <v>1.5492625196399998E-5</v>
      </c>
      <c r="B278">
        <v>8</v>
      </c>
      <c r="F278">
        <v>8</v>
      </c>
      <c r="G278">
        <v>1.5404315120999997E-5</v>
      </c>
    </row>
    <row r="279" spans="1:7" x14ac:dyDescent="0.25">
      <c r="A279">
        <v>1.5495624378749993E-5</v>
      </c>
      <c r="B279">
        <v>9</v>
      </c>
      <c r="F279">
        <v>9</v>
      </c>
      <c r="G279">
        <v>1.5407129259449996E-5</v>
      </c>
    </row>
    <row r="280" spans="1:7" x14ac:dyDescent="0.25">
      <c r="A280">
        <v>1.5498639322759998E-5</v>
      </c>
      <c r="B280">
        <v>10</v>
      </c>
      <c r="F280">
        <v>10</v>
      </c>
      <c r="G280">
        <v>1.5409948883359999E-5</v>
      </c>
    </row>
    <row r="281" spans="1:7" x14ac:dyDescent="0.25">
      <c r="A281">
        <v>1.5501671056050001E-5</v>
      </c>
      <c r="B281">
        <v>11</v>
      </c>
      <c r="F281">
        <v>11</v>
      </c>
      <c r="G281">
        <v>1.5412775020349998E-5</v>
      </c>
    </row>
    <row r="282" spans="1:7" x14ac:dyDescent="0.25">
      <c r="A282">
        <v>1.5504720606239992E-5</v>
      </c>
      <c r="B282">
        <v>12</v>
      </c>
      <c r="F282">
        <v>12</v>
      </c>
      <c r="G282">
        <v>1.5415608698039991E-5</v>
      </c>
    </row>
    <row r="283" spans="1:7" x14ac:dyDescent="0.25">
      <c r="A283">
        <v>1.5507789000949999E-5</v>
      </c>
      <c r="B283">
        <v>13</v>
      </c>
      <c r="F283">
        <v>13</v>
      </c>
      <c r="G283">
        <v>1.5418450944050002E-5</v>
      </c>
    </row>
    <row r="284" spans="1:7" x14ac:dyDescent="0.25">
      <c r="A284">
        <v>1.5510877267799994E-5</v>
      </c>
      <c r="B284">
        <v>14</v>
      </c>
      <c r="F284">
        <v>14</v>
      </c>
      <c r="G284">
        <v>1.5421302785999995E-5</v>
      </c>
    </row>
    <row r="285" spans="1:7" x14ac:dyDescent="0.25">
      <c r="A285">
        <v>1.5513986434410001E-5</v>
      </c>
      <c r="B285">
        <v>15</v>
      </c>
      <c r="F285">
        <v>15</v>
      </c>
      <c r="G285">
        <v>1.5424165251509999E-5</v>
      </c>
    </row>
    <row r="286" spans="1:7" x14ac:dyDescent="0.25">
      <c r="A286">
        <v>1.5517117528399994E-5</v>
      </c>
      <c r="B286">
        <v>16</v>
      </c>
      <c r="F286">
        <v>16</v>
      </c>
      <c r="G286">
        <v>1.5427039368199994E-5</v>
      </c>
    </row>
    <row r="287" spans="1:7" x14ac:dyDescent="0.25">
      <c r="A287">
        <v>1.5520271577390002E-5</v>
      </c>
      <c r="B287">
        <v>17</v>
      </c>
      <c r="F287">
        <v>17</v>
      </c>
      <c r="G287">
        <v>1.5429926163689999E-5</v>
      </c>
    </row>
    <row r="288" spans="1:7" x14ac:dyDescent="0.25">
      <c r="A288">
        <v>1.5523449608999998E-5</v>
      </c>
      <c r="B288">
        <v>18</v>
      </c>
      <c r="F288">
        <v>18</v>
      </c>
      <c r="G288">
        <v>1.5432826665599994E-5</v>
      </c>
    </row>
    <row r="289" spans="1:7" x14ac:dyDescent="0.25">
      <c r="A289">
        <v>1.5526652650850003E-5</v>
      </c>
      <c r="B289">
        <v>19</v>
      </c>
      <c r="F289">
        <v>19</v>
      </c>
      <c r="G289">
        <v>1.5435741901550001E-5</v>
      </c>
    </row>
    <row r="290" spans="1:7" x14ac:dyDescent="0.25">
      <c r="A290">
        <v>1.5529881730559994E-5</v>
      </c>
      <c r="B290">
        <v>20</v>
      </c>
      <c r="F290">
        <v>20</v>
      </c>
      <c r="G290">
        <v>1.543867289916E-5</v>
      </c>
    </row>
    <row r="291" spans="1:7" x14ac:dyDescent="0.25">
      <c r="A291">
        <v>1.5533137875750007E-5</v>
      </c>
      <c r="B291">
        <v>21</v>
      </c>
      <c r="F291">
        <v>21</v>
      </c>
      <c r="G291">
        <v>1.5441620686049995E-5</v>
      </c>
    </row>
    <row r="292" spans="1:7" x14ac:dyDescent="0.25">
      <c r="A292">
        <v>1.5536422114039992E-5</v>
      </c>
      <c r="B292">
        <v>22</v>
      </c>
      <c r="F292">
        <v>22</v>
      </c>
      <c r="G292">
        <v>1.5444586289839997E-5</v>
      </c>
    </row>
    <row r="293" spans="1:7" x14ac:dyDescent="0.25">
      <c r="A293">
        <v>1.5539735473049997E-5</v>
      </c>
      <c r="B293">
        <v>23</v>
      </c>
      <c r="F293">
        <v>23</v>
      </c>
      <c r="G293">
        <v>1.5447570738149995E-5</v>
      </c>
    </row>
    <row r="294" spans="1:7" x14ac:dyDescent="0.25">
      <c r="A294">
        <v>1.5543078980399999E-5</v>
      </c>
      <c r="B294">
        <v>24</v>
      </c>
      <c r="F294">
        <v>24</v>
      </c>
      <c r="G294">
        <v>1.5450575058599998E-5</v>
      </c>
    </row>
    <row r="295" spans="1:7" x14ac:dyDescent="0.25">
      <c r="A295">
        <v>1.5546453663709992E-5</v>
      </c>
      <c r="B295">
        <v>25</v>
      </c>
      <c r="F295">
        <v>25</v>
      </c>
      <c r="G295">
        <v>1.5453600278809999E-5</v>
      </c>
    </row>
    <row r="296" spans="1:7" x14ac:dyDescent="0.25">
      <c r="A296">
        <v>1.5549860550599997E-5</v>
      </c>
      <c r="B296">
        <v>26</v>
      </c>
      <c r="F296">
        <v>26</v>
      </c>
      <c r="G296">
        <v>1.545664742639999E-5</v>
      </c>
    </row>
    <row r="297" spans="1:7" x14ac:dyDescent="0.25">
      <c r="A297">
        <v>1.555330066868999E-5</v>
      </c>
      <c r="B297">
        <v>27</v>
      </c>
      <c r="F297">
        <v>27</v>
      </c>
      <c r="G297">
        <v>1.5459717528990002E-5</v>
      </c>
    </row>
    <row r="298" spans="1:7" x14ac:dyDescent="0.25">
      <c r="A298">
        <v>1.55567750456E-5</v>
      </c>
      <c r="B298">
        <v>28</v>
      </c>
      <c r="F298">
        <v>28</v>
      </c>
      <c r="G298">
        <v>1.5462811614199996E-5</v>
      </c>
    </row>
    <row r="299" spans="1:7" x14ac:dyDescent="0.25">
      <c r="A299">
        <v>1.5560284708949992E-5</v>
      </c>
      <c r="B299">
        <v>29</v>
      </c>
      <c r="F299">
        <v>29</v>
      </c>
      <c r="G299">
        <v>1.5465930709650003E-5</v>
      </c>
    </row>
    <row r="300" spans="1:7" x14ac:dyDescent="0.25">
      <c r="A300">
        <v>1.556383068636E-5</v>
      </c>
      <c r="B300">
        <v>30</v>
      </c>
      <c r="F300">
        <v>30</v>
      </c>
      <c r="G300">
        <v>1.5469075842959998E-5</v>
      </c>
    </row>
    <row r="301" spans="1:7" x14ac:dyDescent="0.25">
      <c r="A301">
        <v>1.5567414005449997E-5</v>
      </c>
      <c r="B301">
        <v>31</v>
      </c>
      <c r="F301">
        <v>31</v>
      </c>
      <c r="G301">
        <v>1.5472248041750005E-5</v>
      </c>
    </row>
    <row r="302" spans="1:7" x14ac:dyDescent="0.25">
      <c r="A302">
        <v>1.5571035693839994E-5</v>
      </c>
      <c r="B302">
        <v>32</v>
      </c>
      <c r="F302">
        <v>32</v>
      </c>
      <c r="G302">
        <v>1.5475448333639992E-5</v>
      </c>
    </row>
    <row r="303" spans="1:7" x14ac:dyDescent="0.25">
      <c r="A303">
        <v>1.5574696779149993E-5</v>
      </c>
      <c r="B303">
        <v>33</v>
      </c>
      <c r="F303">
        <v>33</v>
      </c>
      <c r="G303">
        <v>1.5478677746249998E-5</v>
      </c>
    </row>
    <row r="304" spans="1:7" x14ac:dyDescent="0.25">
      <c r="A304">
        <v>1.5578398288999996E-5</v>
      </c>
      <c r="B304">
        <v>34</v>
      </c>
      <c r="F304">
        <v>34</v>
      </c>
      <c r="G304">
        <v>1.5481937307199998E-5</v>
      </c>
    </row>
    <row r="305" spans="1:7" x14ac:dyDescent="0.25">
      <c r="A305">
        <v>1.5582141251009994E-5</v>
      </c>
      <c r="B305">
        <v>35</v>
      </c>
      <c r="F305">
        <v>35</v>
      </c>
      <c r="G305">
        <v>1.5485228044109995E-5</v>
      </c>
    </row>
    <row r="306" spans="1:7" x14ac:dyDescent="0.25">
      <c r="A306">
        <v>1.5585926692799995E-5</v>
      </c>
      <c r="B306">
        <v>36</v>
      </c>
      <c r="F306">
        <v>36</v>
      </c>
      <c r="G306">
        <v>1.5488550984599998E-5</v>
      </c>
    </row>
    <row r="307" spans="1:7" x14ac:dyDescent="0.25">
      <c r="A307">
        <v>1.5589755641989989E-5</v>
      </c>
      <c r="B307">
        <v>37</v>
      </c>
      <c r="F307">
        <v>37</v>
      </c>
      <c r="G307">
        <v>1.5491907156289995E-5</v>
      </c>
    </row>
    <row r="308" spans="1:7" x14ac:dyDescent="0.25">
      <c r="A308">
        <v>1.55936291262E-5</v>
      </c>
      <c r="B308">
        <v>38</v>
      </c>
      <c r="F308">
        <v>38</v>
      </c>
      <c r="G308">
        <v>1.54952975868E-5</v>
      </c>
    </row>
    <row r="309" spans="1:7" x14ac:dyDescent="0.25">
      <c r="A309">
        <v>1.5597548173049996E-5</v>
      </c>
      <c r="B309">
        <v>39</v>
      </c>
      <c r="F309">
        <v>39</v>
      </c>
      <c r="G309">
        <v>1.549872330375E-5</v>
      </c>
    </row>
    <row r="310" spans="1:7" x14ac:dyDescent="0.25">
      <c r="A310">
        <v>1.5601513810159996E-5</v>
      </c>
      <c r="B310">
        <v>40</v>
      </c>
      <c r="F310">
        <v>40</v>
      </c>
      <c r="G310">
        <v>1.5502185334759995E-5</v>
      </c>
    </row>
    <row r="311" spans="1:7" x14ac:dyDescent="0.25">
      <c r="A311">
        <v>1.5605527065149995E-5</v>
      </c>
      <c r="B311">
        <v>41</v>
      </c>
      <c r="F311">
        <v>41</v>
      </c>
      <c r="G311">
        <v>1.5505684707449997E-5</v>
      </c>
    </row>
    <row r="312" spans="1:7" x14ac:dyDescent="0.25">
      <c r="A312">
        <v>1.560958896564E-5</v>
      </c>
      <c r="B312">
        <v>42</v>
      </c>
      <c r="F312">
        <v>42</v>
      </c>
      <c r="G312">
        <v>1.5509222449439992E-5</v>
      </c>
    </row>
    <row r="313" spans="1:7" x14ac:dyDescent="0.25">
      <c r="A313">
        <v>1.561370053925E-5</v>
      </c>
      <c r="B313">
        <v>43</v>
      </c>
      <c r="F313">
        <v>43</v>
      </c>
      <c r="G313">
        <v>1.5512799588349995E-5</v>
      </c>
    </row>
    <row r="314" spans="1:7" x14ac:dyDescent="0.25">
      <c r="A314">
        <v>1.5617862813599995E-5</v>
      </c>
      <c r="B314">
        <v>44</v>
      </c>
      <c r="F314">
        <v>44</v>
      </c>
      <c r="G314">
        <v>1.5516417151799992E-5</v>
      </c>
    </row>
    <row r="315" spans="1:7" x14ac:dyDescent="0.25">
      <c r="A315">
        <v>1.5622076816309993E-5</v>
      </c>
      <c r="B315">
        <v>45</v>
      </c>
      <c r="F315">
        <v>45</v>
      </c>
      <c r="G315">
        <v>1.5520076167410002E-5</v>
      </c>
    </row>
    <row r="316" spans="1:7" x14ac:dyDescent="0.25">
      <c r="A316">
        <v>1.5626343575000006E-5</v>
      </c>
      <c r="B316">
        <v>46</v>
      </c>
      <c r="F316">
        <v>46</v>
      </c>
      <c r="G316">
        <v>1.5523777662799994E-5</v>
      </c>
    </row>
    <row r="317" spans="1:7" x14ac:dyDescent="0.25">
      <c r="A317">
        <v>1.5630664117289991E-5</v>
      </c>
      <c r="B317">
        <v>47</v>
      </c>
      <c r="F317">
        <v>47</v>
      </c>
      <c r="G317">
        <v>1.5527522665590006E-5</v>
      </c>
    </row>
    <row r="318" spans="1:7" x14ac:dyDescent="0.25">
      <c r="A318">
        <v>1.5635039470799993E-5</v>
      </c>
      <c r="B318">
        <v>48</v>
      </c>
      <c r="F318">
        <v>48</v>
      </c>
      <c r="G318">
        <v>1.5531312203399995E-5</v>
      </c>
    </row>
    <row r="319" spans="1:7" x14ac:dyDescent="0.25">
      <c r="A319">
        <v>1.5639470663149992E-5</v>
      </c>
      <c r="B319">
        <v>49</v>
      </c>
      <c r="F319">
        <v>49</v>
      </c>
      <c r="G319">
        <v>1.5535147303850005E-5</v>
      </c>
    </row>
    <row r="320" spans="1:7" x14ac:dyDescent="0.25">
      <c r="A320">
        <v>1.5643958721959998E-5</v>
      </c>
      <c r="B320">
        <v>50</v>
      </c>
      <c r="F320">
        <v>50</v>
      </c>
      <c r="G320">
        <v>1.5539028994559996E-5</v>
      </c>
    </row>
    <row r="321" spans="1:7" x14ac:dyDescent="0.25">
      <c r="A321">
        <v>1.5648504674849986E-5</v>
      </c>
      <c r="B321">
        <v>51</v>
      </c>
      <c r="F321">
        <v>51</v>
      </c>
      <c r="G321">
        <v>1.5542958303149997E-5</v>
      </c>
    </row>
    <row r="322" spans="1:7" x14ac:dyDescent="0.25">
      <c r="A322">
        <v>1.5653109549439992E-5</v>
      </c>
      <c r="B322">
        <v>52</v>
      </c>
      <c r="F322">
        <v>52</v>
      </c>
      <c r="G322">
        <v>1.5546936257239996E-5</v>
      </c>
    </row>
    <row r="323" spans="1:7" x14ac:dyDescent="0.25">
      <c r="A323">
        <v>1.5657774373349995E-5</v>
      </c>
      <c r="B323">
        <v>53</v>
      </c>
      <c r="F323">
        <v>53</v>
      </c>
      <c r="G323">
        <v>1.555096388445E-5</v>
      </c>
    </row>
    <row r="324" spans="1:7" x14ac:dyDescent="0.25">
      <c r="A324">
        <v>1.5662500174200004E-5</v>
      </c>
      <c r="B324">
        <v>54</v>
      </c>
      <c r="F324">
        <v>54</v>
      </c>
      <c r="G324">
        <v>1.5555042212399994E-5</v>
      </c>
    </row>
    <row r="325" spans="1:7" x14ac:dyDescent="0.25">
      <c r="A325">
        <v>1.5667287979609991E-5</v>
      </c>
      <c r="B325">
        <v>55</v>
      </c>
      <c r="F325">
        <v>55</v>
      </c>
      <c r="G325">
        <v>1.555917226870999E-5</v>
      </c>
    </row>
    <row r="326" spans="1:7" x14ac:dyDescent="0.25">
      <c r="A326">
        <v>1.5672138817199995E-5</v>
      </c>
      <c r="B326">
        <v>56</v>
      </c>
      <c r="F326">
        <v>56</v>
      </c>
      <c r="G326">
        <v>1.5563355080999997E-5</v>
      </c>
    </row>
    <row r="327" spans="1:7" x14ac:dyDescent="0.25">
      <c r="A327">
        <v>1.5677053714589992E-5</v>
      </c>
      <c r="B327">
        <v>57</v>
      </c>
      <c r="F327">
        <v>57</v>
      </c>
      <c r="G327">
        <v>1.5567591676889993E-5</v>
      </c>
    </row>
    <row r="328" spans="1:7" x14ac:dyDescent="0.25">
      <c r="A328">
        <v>1.5682033699400001E-5</v>
      </c>
      <c r="B328">
        <v>58</v>
      </c>
      <c r="F328">
        <v>58</v>
      </c>
      <c r="G328">
        <v>1.5571883083999999E-5</v>
      </c>
    </row>
    <row r="329" spans="1:7" x14ac:dyDescent="0.25">
      <c r="A329">
        <v>1.5687079799249993E-5</v>
      </c>
      <c r="B329">
        <v>59</v>
      </c>
      <c r="F329">
        <v>59</v>
      </c>
      <c r="G329">
        <v>1.5576230329949996E-5</v>
      </c>
    </row>
    <row r="330" spans="1:7" x14ac:dyDescent="0.25">
      <c r="A330">
        <v>1.5692193041760001E-5</v>
      </c>
      <c r="B330">
        <v>60</v>
      </c>
      <c r="F330">
        <v>60</v>
      </c>
      <c r="G330">
        <v>1.5580634442359993E-5</v>
      </c>
    </row>
    <row r="331" spans="1:7" x14ac:dyDescent="0.25">
      <c r="A331">
        <v>1.5697374454549991E-5</v>
      </c>
      <c r="B331">
        <v>61</v>
      </c>
      <c r="F331">
        <v>61</v>
      </c>
      <c r="G331">
        <v>1.5585096448849992E-5</v>
      </c>
    </row>
    <row r="332" spans="1:7" x14ac:dyDescent="0.25">
      <c r="A332">
        <v>1.5702625065240002E-5</v>
      </c>
      <c r="B332">
        <v>62</v>
      </c>
      <c r="F332">
        <v>62</v>
      </c>
      <c r="G332">
        <v>1.5589617377039993E-5</v>
      </c>
    </row>
    <row r="333" spans="1:7" x14ac:dyDescent="0.25">
      <c r="A333">
        <v>1.5707945901449995E-5</v>
      </c>
      <c r="B333">
        <v>63</v>
      </c>
      <c r="F333">
        <v>63</v>
      </c>
      <c r="G333">
        <v>1.5594198254549994E-5</v>
      </c>
    </row>
    <row r="334" spans="1:7" x14ac:dyDescent="0.25">
      <c r="A334">
        <v>1.5713337990800001E-5</v>
      </c>
      <c r="B334">
        <v>64</v>
      </c>
      <c r="F334">
        <v>64</v>
      </c>
      <c r="G334">
        <v>1.5598840108999994E-5</v>
      </c>
    </row>
    <row r="335" spans="1:7" x14ac:dyDescent="0.25">
      <c r="A335">
        <v>1.571880236090999E-5</v>
      </c>
      <c r="B335">
        <v>65</v>
      </c>
      <c r="F335">
        <v>65</v>
      </c>
      <c r="G335">
        <v>1.5603543968009992E-5</v>
      </c>
    </row>
    <row r="336" spans="1:7" x14ac:dyDescent="0.25">
      <c r="A336">
        <v>1.5724340039399999E-5</v>
      </c>
      <c r="B336">
        <v>66</v>
      </c>
      <c r="F336">
        <v>66</v>
      </c>
      <c r="G336">
        <v>1.5608310859200001E-5</v>
      </c>
    </row>
    <row r="337" spans="1:7" x14ac:dyDescent="0.25">
      <c r="A337">
        <v>1.572995205388999E-5</v>
      </c>
      <c r="B337">
        <v>67</v>
      </c>
      <c r="F337">
        <v>67</v>
      </c>
      <c r="G337">
        <v>1.5613141810189999E-5</v>
      </c>
    </row>
    <row r="338" spans="1:7" x14ac:dyDescent="0.25">
      <c r="A338">
        <v>1.5735639431999995E-5</v>
      </c>
      <c r="B338">
        <v>68</v>
      </c>
      <c r="F338">
        <v>68</v>
      </c>
      <c r="G338">
        <v>1.5618037848599995E-5</v>
      </c>
    </row>
    <row r="339" spans="1:7" x14ac:dyDescent="0.25">
      <c r="A339">
        <v>1.5741403201349994E-5</v>
      </c>
      <c r="B339">
        <v>69</v>
      </c>
      <c r="F339">
        <v>69</v>
      </c>
      <c r="G339">
        <v>1.5623000002049999E-5</v>
      </c>
    </row>
    <row r="340" spans="1:7" x14ac:dyDescent="0.25">
      <c r="A340">
        <v>1.5747244389560005E-5</v>
      </c>
      <c r="B340">
        <v>70</v>
      </c>
      <c r="F340">
        <v>70</v>
      </c>
      <c r="G340">
        <v>1.5628029298159998E-5</v>
      </c>
    </row>
    <row r="341" spans="1:7" x14ac:dyDescent="0.25">
      <c r="A341">
        <v>1.5753164024249986E-5</v>
      </c>
      <c r="B341">
        <v>71</v>
      </c>
      <c r="F341">
        <v>71</v>
      </c>
      <c r="G341">
        <v>1.5633126764549996E-5</v>
      </c>
    </row>
    <row r="342" spans="1:7" x14ac:dyDescent="0.25">
      <c r="A342">
        <v>1.5759163133040001E-5</v>
      </c>
      <c r="B342">
        <v>72</v>
      </c>
      <c r="F342">
        <v>72</v>
      </c>
      <c r="G342">
        <v>1.5638293428839991E-5</v>
      </c>
    </row>
    <row r="343" spans="1:7" x14ac:dyDescent="0.25">
      <c r="A343">
        <v>1.5765242743549998E-5</v>
      </c>
      <c r="B343">
        <v>73</v>
      </c>
      <c r="F343">
        <v>73</v>
      </c>
      <c r="G343">
        <v>1.5643530318649992E-5</v>
      </c>
    </row>
    <row r="344" spans="1:7" x14ac:dyDescent="0.25">
      <c r="A344">
        <v>1.57714038834E-5</v>
      </c>
      <c r="B344">
        <v>74</v>
      </c>
      <c r="F344">
        <v>74</v>
      </c>
      <c r="G344">
        <v>1.5648838461600006E-5</v>
      </c>
    </row>
    <row r="345" spans="1:7" x14ac:dyDescent="0.25">
      <c r="A345">
        <v>1.5777647580209991E-5</v>
      </c>
      <c r="B345">
        <v>75</v>
      </c>
      <c r="F345">
        <v>75</v>
      </c>
      <c r="G345">
        <v>1.5654218885309993E-5</v>
      </c>
    </row>
    <row r="346" spans="1:7" x14ac:dyDescent="0.25">
      <c r="A346">
        <v>1.5783974861600002E-5</v>
      </c>
      <c r="B346">
        <v>76</v>
      </c>
      <c r="F346">
        <v>76</v>
      </c>
      <c r="G346">
        <v>1.56596726174E-5</v>
      </c>
    </row>
    <row r="347" spans="1:7" x14ac:dyDescent="0.25">
      <c r="A347">
        <v>1.5790386755189997E-5</v>
      </c>
      <c r="B347">
        <v>77</v>
      </c>
      <c r="F347">
        <v>77</v>
      </c>
      <c r="G347">
        <v>1.5665200685489992E-5</v>
      </c>
    </row>
    <row r="348" spans="1:7" x14ac:dyDescent="0.25">
      <c r="A348">
        <v>1.5796884288599996E-5</v>
      </c>
      <c r="B348">
        <v>78</v>
      </c>
      <c r="F348">
        <v>78</v>
      </c>
      <c r="G348">
        <v>1.5670804117199998E-5</v>
      </c>
    </row>
    <row r="349" spans="1:7" x14ac:dyDescent="0.25">
      <c r="A349">
        <v>1.5803468489449994E-5</v>
      </c>
      <c r="B349">
        <v>79</v>
      </c>
      <c r="F349">
        <v>79</v>
      </c>
      <c r="G349">
        <v>1.5676483940149988E-5</v>
      </c>
    </row>
    <row r="350" spans="1:7" x14ac:dyDescent="0.25">
      <c r="A350">
        <v>1.5810140385359997E-5</v>
      </c>
      <c r="B350">
        <v>80</v>
      </c>
      <c r="F350">
        <v>80</v>
      </c>
      <c r="G350">
        <v>1.568224118196E-5</v>
      </c>
    </row>
    <row r="351" spans="1:7" x14ac:dyDescent="0.25">
      <c r="A351">
        <v>1.5816901003949996E-5</v>
      </c>
      <c r="B351">
        <v>81</v>
      </c>
      <c r="F351">
        <v>81</v>
      </c>
      <c r="G351">
        <v>1.5688076870249999E-5</v>
      </c>
    </row>
    <row r="352" spans="1:7" x14ac:dyDescent="0.25">
      <c r="A352">
        <v>1.5823751372840002E-5</v>
      </c>
      <c r="B352">
        <v>82</v>
      </c>
      <c r="F352">
        <v>82</v>
      </c>
      <c r="G352">
        <v>1.5693992032640002E-5</v>
      </c>
    </row>
    <row r="353" spans="1:7" x14ac:dyDescent="0.25">
      <c r="A353">
        <v>1.5830692519649989E-5</v>
      </c>
      <c r="B353">
        <v>83</v>
      </c>
      <c r="F353">
        <v>83</v>
      </c>
      <c r="G353">
        <v>1.5699987696749987E-5</v>
      </c>
    </row>
    <row r="354" spans="1:7" x14ac:dyDescent="0.25">
      <c r="A354">
        <v>1.5837725472E-5</v>
      </c>
      <c r="B354">
        <v>84</v>
      </c>
      <c r="F354">
        <v>84</v>
      </c>
      <c r="G354">
        <v>1.5706064890199996E-5</v>
      </c>
    </row>
    <row r="355" spans="1:7" x14ac:dyDescent="0.25">
      <c r="A355">
        <v>1.5844851257509994E-5</v>
      </c>
      <c r="B355">
        <v>85</v>
      </c>
      <c r="F355">
        <v>85</v>
      </c>
      <c r="G355">
        <v>1.5712224640609996E-5</v>
      </c>
    </row>
    <row r="356" spans="1:7" x14ac:dyDescent="0.25">
      <c r="A356">
        <v>1.5852070903799996E-5</v>
      </c>
      <c r="B356">
        <v>86</v>
      </c>
      <c r="F356">
        <v>86</v>
      </c>
      <c r="G356">
        <v>1.5718467975599997E-5</v>
      </c>
    </row>
    <row r="357" spans="1:7" x14ac:dyDescent="0.25">
      <c r="A357">
        <v>1.5859385438489998E-5</v>
      </c>
      <c r="B357">
        <v>87</v>
      </c>
      <c r="F357">
        <v>87</v>
      </c>
      <c r="G357">
        <v>1.5724795922789994E-5</v>
      </c>
    </row>
    <row r="358" spans="1:7" x14ac:dyDescent="0.25">
      <c r="A358">
        <v>1.5866795889199994E-5</v>
      </c>
      <c r="B358">
        <v>88</v>
      </c>
      <c r="F358">
        <v>88</v>
      </c>
      <c r="G358">
        <v>1.5731209509800001E-5</v>
      </c>
    </row>
    <row r="359" spans="1:7" x14ac:dyDescent="0.25">
      <c r="A359">
        <v>1.5874303283549991E-5</v>
      </c>
      <c r="B359">
        <v>89</v>
      </c>
      <c r="F359">
        <v>89</v>
      </c>
      <c r="G359">
        <v>1.5737709764249993E-5</v>
      </c>
    </row>
    <row r="360" spans="1:7" x14ac:dyDescent="0.25">
      <c r="A360">
        <v>1.5881908649159993E-5</v>
      </c>
      <c r="B360">
        <v>90</v>
      </c>
      <c r="F360">
        <v>90</v>
      </c>
      <c r="G360">
        <v>1.574429771376E-5</v>
      </c>
    </row>
    <row r="361" spans="1:7" x14ac:dyDescent="0.25">
      <c r="A361">
        <v>1.5889613013649997E-5</v>
      </c>
      <c r="B361">
        <v>91</v>
      </c>
      <c r="F361">
        <v>91</v>
      </c>
      <c r="G361">
        <v>1.5750974385949994E-5</v>
      </c>
    </row>
    <row r="362" spans="1:7" x14ac:dyDescent="0.25">
      <c r="A362">
        <v>1.5897417404639993E-5</v>
      </c>
      <c r="B362">
        <v>92</v>
      </c>
      <c r="F362">
        <v>92</v>
      </c>
      <c r="G362">
        <v>1.5757740808439998E-5</v>
      </c>
    </row>
    <row r="363" spans="1:7" x14ac:dyDescent="0.25">
      <c r="A363">
        <v>1.5905322849749997E-5</v>
      </c>
      <c r="B363">
        <v>93</v>
      </c>
      <c r="F363">
        <v>93</v>
      </c>
      <c r="G363">
        <v>1.5764598008849993E-5</v>
      </c>
    </row>
    <row r="364" spans="1:7" x14ac:dyDescent="0.25">
      <c r="A364">
        <v>1.5913330376599994E-5</v>
      </c>
      <c r="B364">
        <v>94</v>
      </c>
      <c r="F364">
        <v>94</v>
      </c>
      <c r="G364">
        <v>1.5771547014799998E-5</v>
      </c>
    </row>
    <row r="365" spans="1:7" x14ac:dyDescent="0.25">
      <c r="A365">
        <v>1.592144101281E-5</v>
      </c>
      <c r="B365">
        <v>95</v>
      </c>
      <c r="F365">
        <v>95</v>
      </c>
      <c r="G365">
        <v>1.5778588853909993E-5</v>
      </c>
    </row>
    <row r="366" spans="1:7" x14ac:dyDescent="0.25">
      <c r="A366">
        <v>1.5929655785999986E-5</v>
      </c>
      <c r="B366">
        <v>96</v>
      </c>
      <c r="F366">
        <v>96</v>
      </c>
      <c r="G366">
        <v>1.57857245538E-5</v>
      </c>
    </row>
    <row r="367" spans="1:7" x14ac:dyDescent="0.25">
      <c r="A367">
        <v>1.593797572379E-5</v>
      </c>
      <c r="B367">
        <v>97</v>
      </c>
      <c r="F367">
        <v>97</v>
      </c>
      <c r="G367">
        <v>1.5792955142089993E-5</v>
      </c>
    </row>
    <row r="368" spans="1:7" x14ac:dyDescent="0.25">
      <c r="A368">
        <v>1.5946401853799995E-5</v>
      </c>
      <c r="B368">
        <v>98</v>
      </c>
      <c r="F368">
        <v>98</v>
      </c>
      <c r="G368">
        <v>1.58002816464E-5</v>
      </c>
    </row>
    <row r="369" spans="1:7" x14ac:dyDescent="0.25">
      <c r="A369">
        <v>1.5954935203649995E-5</v>
      </c>
      <c r="B369">
        <v>99</v>
      </c>
      <c r="F369">
        <v>99</v>
      </c>
      <c r="G369">
        <v>1.5807705094349988E-5</v>
      </c>
    </row>
    <row r="370" spans="1:7" x14ac:dyDescent="0.25">
      <c r="A370">
        <v>1.5963576800959995E-5</v>
      </c>
      <c r="B370">
        <v>100</v>
      </c>
      <c r="F370">
        <v>100</v>
      </c>
      <c r="G370">
        <v>1.5815226513560001E-5</v>
      </c>
    </row>
    <row r="371" spans="1:7" x14ac:dyDescent="0.25">
      <c r="A371">
        <v>1.5972327673349997E-5</v>
      </c>
      <c r="B371">
        <v>101</v>
      </c>
      <c r="F371">
        <v>101</v>
      </c>
      <c r="G371">
        <v>1.5822846931649997E-5</v>
      </c>
    </row>
    <row r="372" spans="1:7" x14ac:dyDescent="0.25">
      <c r="A372">
        <v>1.5981188848439987E-5</v>
      </c>
      <c r="B372">
        <v>102</v>
      </c>
      <c r="F372">
        <v>102</v>
      </c>
      <c r="G372">
        <v>1.5830567376239997E-5</v>
      </c>
    </row>
    <row r="373" spans="1:7" x14ac:dyDescent="0.25">
      <c r="A373">
        <v>1.599016135384999E-5</v>
      </c>
      <c r="B373">
        <v>103</v>
      </c>
      <c r="F373">
        <v>103</v>
      </c>
      <c r="G373">
        <v>1.5838388874949989E-5</v>
      </c>
    </row>
    <row r="374" spans="1:7" x14ac:dyDescent="0.25">
      <c r="A374">
        <v>1.5999246217199997E-5</v>
      </c>
      <c r="B374">
        <v>104</v>
      </c>
      <c r="F374">
        <v>104</v>
      </c>
      <c r="G374">
        <v>1.58463124554E-5</v>
      </c>
    </row>
    <row r="375" spans="1:7" x14ac:dyDescent="0.25">
      <c r="A375">
        <v>1.6008444466109997E-5</v>
      </c>
      <c r="B375">
        <v>105</v>
      </c>
      <c r="F375">
        <v>105</v>
      </c>
      <c r="G375">
        <v>1.5854339145209997E-5</v>
      </c>
    </row>
    <row r="376" spans="1:7" x14ac:dyDescent="0.25">
      <c r="A376">
        <v>1.6017757128199995E-5</v>
      </c>
      <c r="B376">
        <v>106</v>
      </c>
      <c r="F376">
        <v>106</v>
      </c>
      <c r="G376">
        <v>1.5862469971999995E-5</v>
      </c>
    </row>
    <row r="377" spans="1:7" x14ac:dyDescent="0.25">
      <c r="A377">
        <v>1.6027185231089992E-5</v>
      </c>
      <c r="B377">
        <v>107</v>
      </c>
      <c r="F377">
        <v>107</v>
      </c>
      <c r="G377">
        <v>1.5870705963389993E-5</v>
      </c>
    </row>
    <row r="378" spans="1:7" x14ac:dyDescent="0.25">
      <c r="A378">
        <v>1.6036729802399991E-5</v>
      </c>
      <c r="B378">
        <v>108</v>
      </c>
      <c r="F378">
        <v>108</v>
      </c>
      <c r="G378">
        <v>1.5879048146999996E-5</v>
      </c>
    </row>
    <row r="379" spans="1:7" x14ac:dyDescent="0.25">
      <c r="A379">
        <v>1.6046391869749993E-5</v>
      </c>
      <c r="B379">
        <v>109</v>
      </c>
      <c r="F379">
        <v>109</v>
      </c>
      <c r="G379">
        <v>1.5887497550449994E-5</v>
      </c>
    </row>
    <row r="380" spans="1:7" x14ac:dyDescent="0.25">
      <c r="A380">
        <v>1.6056172460759984E-5</v>
      </c>
      <c r="B380">
        <v>110</v>
      </c>
      <c r="F380">
        <v>110</v>
      </c>
      <c r="G380">
        <v>1.5896055201359998E-5</v>
      </c>
    </row>
    <row r="381" spans="1:7" x14ac:dyDescent="0.25">
      <c r="A381">
        <v>1.6066072603049988E-5</v>
      </c>
      <c r="B381">
        <v>111</v>
      </c>
      <c r="F381">
        <v>111</v>
      </c>
      <c r="G381">
        <v>1.5904722127350001E-5</v>
      </c>
    </row>
    <row r="382" spans="1:7" x14ac:dyDescent="0.25">
      <c r="A382">
        <v>1.6076093324239981E-5</v>
      </c>
      <c r="B382">
        <v>112</v>
      </c>
      <c r="F382">
        <v>112</v>
      </c>
      <c r="G382">
        <v>1.5913499356039993E-5</v>
      </c>
    </row>
    <row r="383" spans="1:7" x14ac:dyDescent="0.25">
      <c r="A383">
        <v>1.6086235651949995E-5</v>
      </c>
      <c r="B383">
        <v>113</v>
      </c>
      <c r="F383">
        <v>113</v>
      </c>
      <c r="G383">
        <v>1.5922387915049994E-5</v>
      </c>
    </row>
    <row r="384" spans="1:7" x14ac:dyDescent="0.25">
      <c r="A384">
        <v>1.6096500613799983E-5</v>
      </c>
      <c r="B384">
        <v>114</v>
      </c>
      <c r="F384">
        <v>114</v>
      </c>
      <c r="G384">
        <v>1.5931388831999998E-5</v>
      </c>
    </row>
    <row r="385" spans="1:7" x14ac:dyDescent="0.25">
      <c r="A385">
        <v>1.6106889237409999E-5</v>
      </c>
      <c r="B385">
        <v>115</v>
      </c>
      <c r="F385">
        <v>115</v>
      </c>
      <c r="G385">
        <v>1.5940503134509997E-5</v>
      </c>
    </row>
    <row r="386" spans="1:7" x14ac:dyDescent="0.25">
      <c r="A386">
        <v>1.6117402550399988E-5</v>
      </c>
      <c r="B386">
        <v>116</v>
      </c>
      <c r="F386">
        <v>116</v>
      </c>
      <c r="G386">
        <v>1.5949731850199999E-5</v>
      </c>
    </row>
    <row r="387" spans="1:7" x14ac:dyDescent="0.25">
      <c r="A387">
        <v>1.6128041580390002E-5</v>
      </c>
      <c r="B387">
        <v>117</v>
      </c>
      <c r="F387">
        <v>117</v>
      </c>
      <c r="G387">
        <v>1.595907600668999E-5</v>
      </c>
    </row>
    <row r="388" spans="1:7" x14ac:dyDescent="0.25">
      <c r="A388">
        <v>1.6138807354999997E-5</v>
      </c>
      <c r="B388">
        <v>118</v>
      </c>
      <c r="F388">
        <v>118</v>
      </c>
      <c r="G388">
        <v>1.5968536631599993E-5</v>
      </c>
    </row>
    <row r="389" spans="1:7" x14ac:dyDescent="0.25">
      <c r="A389">
        <v>1.6149700901849991E-5</v>
      </c>
      <c r="B389">
        <v>119</v>
      </c>
      <c r="F389">
        <v>119</v>
      </c>
      <c r="G389">
        <v>1.5978114752549997E-5</v>
      </c>
    </row>
    <row r="390" spans="1:7" x14ac:dyDescent="0.25">
      <c r="A390">
        <v>1.6160723248559988E-5</v>
      </c>
      <c r="B390">
        <v>120</v>
      </c>
      <c r="F390">
        <v>120</v>
      </c>
      <c r="G390">
        <v>1.5987811397159993E-5</v>
      </c>
    </row>
    <row r="391" spans="1:7" x14ac:dyDescent="0.25">
      <c r="A391">
        <v>1.6171875422750005E-5</v>
      </c>
      <c r="B391">
        <v>121</v>
      </c>
      <c r="F391">
        <v>121</v>
      </c>
      <c r="G391">
        <v>1.5997627593049997E-5</v>
      </c>
    </row>
    <row r="392" spans="1:7" x14ac:dyDescent="0.25">
      <c r="A392">
        <v>1.6183158452039979E-5</v>
      </c>
      <c r="B392">
        <v>122</v>
      </c>
      <c r="F392">
        <v>122</v>
      </c>
      <c r="G392">
        <v>1.6007564367839992E-5</v>
      </c>
    </row>
    <row r="393" spans="1:7" x14ac:dyDescent="0.25">
      <c r="A393">
        <v>1.6194573364050002E-5</v>
      </c>
      <c r="B393">
        <v>123</v>
      </c>
      <c r="F393">
        <v>123</v>
      </c>
      <c r="G393">
        <v>1.601762274915E-5</v>
      </c>
    </row>
    <row r="394" spans="1:7" x14ac:dyDescent="0.25">
      <c r="A394">
        <v>1.62061211864E-5</v>
      </c>
      <c r="B394">
        <v>124</v>
      </c>
      <c r="F394">
        <v>124</v>
      </c>
      <c r="G394">
        <v>1.6027803764599986E-5</v>
      </c>
    </row>
    <row r="395" spans="1:7" x14ac:dyDescent="0.25">
      <c r="A395">
        <v>1.621780294671E-5</v>
      </c>
      <c r="B395">
        <v>125</v>
      </c>
      <c r="F395">
        <v>125</v>
      </c>
      <c r="G395">
        <v>1.6038108441809997E-5</v>
      </c>
    </row>
    <row r="396" spans="1:7" x14ac:dyDescent="0.25">
      <c r="A396">
        <v>1.6229619672600003E-5</v>
      </c>
      <c r="B396">
        <v>126</v>
      </c>
      <c r="F396">
        <v>126</v>
      </c>
      <c r="G396">
        <v>1.6048537808399993E-5</v>
      </c>
    </row>
    <row r="397" spans="1:7" x14ac:dyDescent="0.25">
      <c r="A397">
        <v>1.6241572391690001E-5</v>
      </c>
      <c r="B397">
        <v>127</v>
      </c>
      <c r="F397">
        <v>127</v>
      </c>
      <c r="G397">
        <v>1.6059092891989995E-5</v>
      </c>
    </row>
    <row r="398" spans="1:7" x14ac:dyDescent="0.25">
      <c r="A398">
        <v>1.6253662131599988E-5</v>
      </c>
      <c r="B398">
        <v>128</v>
      </c>
      <c r="F398">
        <v>128</v>
      </c>
      <c r="G398">
        <v>1.6069774720199994E-5</v>
      </c>
    </row>
    <row r="399" spans="1:7" x14ac:dyDescent="0.25">
      <c r="A399">
        <v>1.6265889919950005E-5</v>
      </c>
      <c r="B399">
        <v>129</v>
      </c>
      <c r="F399">
        <v>129</v>
      </c>
      <c r="G399">
        <v>1.6080584320649997E-5</v>
      </c>
    </row>
    <row r="400" spans="1:7" x14ac:dyDescent="0.25">
      <c r="A400">
        <v>1.6278256784359993E-5</v>
      </c>
      <c r="B400">
        <v>130</v>
      </c>
      <c r="F400">
        <v>130</v>
      </c>
      <c r="G400">
        <v>1.6091522720959988E-5</v>
      </c>
    </row>
    <row r="401" spans="1:7" x14ac:dyDescent="0.25">
      <c r="A401">
        <v>1.6290763752449991E-5</v>
      </c>
      <c r="B401">
        <v>131</v>
      </c>
      <c r="F401">
        <v>131</v>
      </c>
      <c r="G401">
        <v>1.610259094875E-5</v>
      </c>
    </row>
    <row r="402" spans="1:7" x14ac:dyDescent="0.25">
      <c r="A402">
        <v>1.6303411851839999E-5</v>
      </c>
      <c r="B402">
        <v>132</v>
      </c>
      <c r="F402">
        <v>132</v>
      </c>
      <c r="G402">
        <v>1.6113790031639992E-5</v>
      </c>
    </row>
    <row r="403" spans="1:7" x14ac:dyDescent="0.25">
      <c r="A403">
        <v>1.6316202110150004E-5</v>
      </c>
      <c r="B403">
        <v>133</v>
      </c>
      <c r="F403">
        <v>133</v>
      </c>
      <c r="G403">
        <v>1.6125120997249996E-5</v>
      </c>
    </row>
    <row r="404" spans="1:7" x14ac:dyDescent="0.25">
      <c r="A404">
        <v>1.6329135554999994E-5</v>
      </c>
      <c r="B404">
        <v>134</v>
      </c>
      <c r="F404">
        <v>134</v>
      </c>
      <c r="G404">
        <v>1.6136584873199997E-5</v>
      </c>
    </row>
    <row r="405" spans="1:7" x14ac:dyDescent="0.25">
      <c r="A405">
        <v>1.6342213214010002E-5</v>
      </c>
      <c r="B405">
        <v>135</v>
      </c>
      <c r="F405">
        <v>135</v>
      </c>
      <c r="G405">
        <v>1.6148182687109999E-5</v>
      </c>
    </row>
    <row r="406" spans="1:7" x14ac:dyDescent="0.25">
      <c r="A406">
        <v>1.6355436114799989E-5</v>
      </c>
      <c r="B406">
        <v>136</v>
      </c>
      <c r="F406">
        <v>136</v>
      </c>
      <c r="G406">
        <v>1.6159915466599997E-5</v>
      </c>
    </row>
    <row r="407" spans="1:7" x14ac:dyDescent="0.25">
      <c r="A407">
        <v>1.636880528499E-5</v>
      </c>
      <c r="B407">
        <v>137</v>
      </c>
      <c r="F407">
        <v>137</v>
      </c>
      <c r="G407">
        <v>1.6171784239290002E-5</v>
      </c>
    </row>
    <row r="408" spans="1:7" x14ac:dyDescent="0.25">
      <c r="A408">
        <v>1.6382321752199987E-5</v>
      </c>
      <c r="B408">
        <v>138</v>
      </c>
      <c r="F408">
        <v>138</v>
      </c>
      <c r="G408">
        <v>1.6183790032799994E-5</v>
      </c>
    </row>
    <row r="409" spans="1:7" x14ac:dyDescent="0.25">
      <c r="A409">
        <v>1.6395986544049999E-5</v>
      </c>
      <c r="B409">
        <v>139</v>
      </c>
      <c r="F409">
        <v>139</v>
      </c>
      <c r="G409">
        <v>1.6195933874749999E-5</v>
      </c>
    </row>
    <row r="410" spans="1:7" x14ac:dyDescent="0.25">
      <c r="A410">
        <v>1.6409800688159988E-5</v>
      </c>
      <c r="B410">
        <v>140</v>
      </c>
      <c r="F410">
        <v>140</v>
      </c>
      <c r="G410">
        <v>1.6208216792759991E-5</v>
      </c>
    </row>
    <row r="411" spans="1:7" x14ac:dyDescent="0.25">
      <c r="A411">
        <v>1.6423765212150001E-5</v>
      </c>
      <c r="B411">
        <v>141</v>
      </c>
      <c r="F411">
        <v>141</v>
      </c>
      <c r="G411">
        <v>1.6220639814449997E-5</v>
      </c>
    </row>
    <row r="412" spans="1:7" x14ac:dyDescent="0.25">
      <c r="A412">
        <v>1.6437881143639992E-5</v>
      </c>
      <c r="B412">
        <v>142</v>
      </c>
      <c r="F412">
        <v>142</v>
      </c>
      <c r="G412">
        <v>1.6233203967439992E-5</v>
      </c>
    </row>
    <row r="413" spans="1:7" x14ac:dyDescent="0.25">
      <c r="A413">
        <v>1.6452149510250003E-5</v>
      </c>
      <c r="B413">
        <v>143</v>
      </c>
      <c r="F413">
        <v>143</v>
      </c>
      <c r="G413">
        <v>1.6245910279350006E-5</v>
      </c>
    </row>
    <row r="414" spans="1:7" x14ac:dyDescent="0.25">
      <c r="A414">
        <v>1.6466571339600005E-5</v>
      </c>
      <c r="B414">
        <v>144</v>
      </c>
      <c r="F414">
        <v>144</v>
      </c>
      <c r="G414">
        <v>1.6258759777799997E-5</v>
      </c>
    </row>
    <row r="415" spans="1:7" x14ac:dyDescent="0.25">
      <c r="A415">
        <v>1.6481147659309998E-5</v>
      </c>
      <c r="B415">
        <v>145</v>
      </c>
      <c r="F415">
        <v>145</v>
      </c>
      <c r="G415">
        <v>1.6271753490409993E-5</v>
      </c>
    </row>
    <row r="416" spans="1:7" x14ac:dyDescent="0.25">
      <c r="A416">
        <v>1.6495879496999995E-5</v>
      </c>
      <c r="B416">
        <v>146</v>
      </c>
      <c r="F416">
        <v>146</v>
      </c>
      <c r="G416">
        <v>1.6284892444799988E-5</v>
      </c>
    </row>
    <row r="417" spans="1:7" x14ac:dyDescent="0.25">
      <c r="A417">
        <v>1.6510767880289989E-5</v>
      </c>
      <c r="B417">
        <v>147</v>
      </c>
      <c r="F417">
        <v>147</v>
      </c>
      <c r="G417">
        <v>1.629817766859E-5</v>
      </c>
    </row>
    <row r="418" spans="1:7" x14ac:dyDescent="0.25">
      <c r="A418">
        <v>1.6525813836799992E-5</v>
      </c>
      <c r="B418">
        <v>148</v>
      </c>
      <c r="F418">
        <v>148</v>
      </c>
      <c r="G418">
        <v>1.6311610189399995E-5</v>
      </c>
    </row>
    <row r="419" spans="1:7" x14ac:dyDescent="0.25">
      <c r="A419">
        <v>1.6541018394150003E-5</v>
      </c>
      <c r="B419">
        <v>149</v>
      </c>
      <c r="F419">
        <v>149</v>
      </c>
      <c r="G419">
        <v>1.6325191034849998E-5</v>
      </c>
    </row>
    <row r="420" spans="1:7" x14ac:dyDescent="0.25">
      <c r="A420">
        <v>1.6556382579959986E-5</v>
      </c>
      <c r="B420">
        <v>150</v>
      </c>
      <c r="F420">
        <v>150</v>
      </c>
      <c r="G420">
        <v>1.6338921232559988E-5</v>
      </c>
    </row>
    <row r="421" spans="1:7" x14ac:dyDescent="0.25">
      <c r="A421">
        <v>1.6571907421850003E-5</v>
      </c>
      <c r="B421">
        <v>151</v>
      </c>
      <c r="F421">
        <v>151</v>
      </c>
      <c r="G421">
        <v>1.6352801810149988E-5</v>
      </c>
    </row>
    <row r="422" spans="1:7" x14ac:dyDescent="0.25">
      <c r="A422">
        <v>1.6587593947439983E-5</v>
      </c>
      <c r="B422">
        <v>152</v>
      </c>
      <c r="F422">
        <v>152</v>
      </c>
      <c r="G422">
        <v>1.6366833795239987E-5</v>
      </c>
    </row>
    <row r="423" spans="1:7" x14ac:dyDescent="0.25">
      <c r="A423">
        <v>1.6603443184349997E-5</v>
      </c>
      <c r="B423">
        <v>153</v>
      </c>
      <c r="F423">
        <v>153</v>
      </c>
      <c r="G423">
        <v>1.638101821544999E-5</v>
      </c>
    </row>
    <row r="424" spans="1:7" x14ac:dyDescent="0.25">
      <c r="A424">
        <v>1.661945616019999E-5</v>
      </c>
      <c r="B424">
        <v>154</v>
      </c>
      <c r="F424">
        <v>154</v>
      </c>
      <c r="G424">
        <v>1.6395356098399989E-5</v>
      </c>
    </row>
    <row r="425" spans="1:7" x14ac:dyDescent="0.25">
      <c r="A425">
        <v>1.6635633902609988E-5</v>
      </c>
      <c r="B425">
        <v>155</v>
      </c>
      <c r="F425">
        <v>155</v>
      </c>
      <c r="G425">
        <v>1.6409848471709987E-5</v>
      </c>
    </row>
    <row r="426" spans="1:7" x14ac:dyDescent="0.25">
      <c r="A426">
        <v>1.6651977439199996E-5</v>
      </c>
      <c r="B426">
        <v>156</v>
      </c>
      <c r="F426">
        <v>156</v>
      </c>
      <c r="G426">
        <v>1.6424496362999995E-5</v>
      </c>
    </row>
    <row r="427" spans="1:7" x14ac:dyDescent="0.25">
      <c r="A427">
        <v>1.6668487797589987E-5</v>
      </c>
      <c r="B427">
        <v>157</v>
      </c>
      <c r="F427">
        <v>157</v>
      </c>
      <c r="G427">
        <v>1.6439300799889994E-5</v>
      </c>
    </row>
    <row r="428" spans="1:7" x14ac:dyDescent="0.25">
      <c r="A428">
        <v>1.6685166005399985E-5</v>
      </c>
      <c r="B428">
        <v>158</v>
      </c>
      <c r="F428">
        <v>158</v>
      </c>
      <c r="G428">
        <v>1.6454262809999998E-5</v>
      </c>
    </row>
    <row r="429" spans="1:7" x14ac:dyDescent="0.25">
      <c r="A429">
        <v>1.6702013090249981E-5</v>
      </c>
      <c r="B429">
        <v>159</v>
      </c>
      <c r="F429">
        <v>159</v>
      </c>
      <c r="G429">
        <v>1.646938342095E-5</v>
      </c>
    </row>
    <row r="430" spans="1:7" x14ac:dyDescent="0.25">
      <c r="A430">
        <v>1.6719030079759989E-5</v>
      </c>
      <c r="B430">
        <v>160</v>
      </c>
      <c r="F430">
        <v>160</v>
      </c>
      <c r="G430">
        <v>1.6484663660359991E-5</v>
      </c>
    </row>
    <row r="431" spans="1:7" x14ac:dyDescent="0.25">
      <c r="A431">
        <v>1.6736218001549992E-5</v>
      </c>
      <c r="B431">
        <v>161</v>
      </c>
      <c r="F431">
        <v>161</v>
      </c>
      <c r="G431">
        <v>1.6500104555849992E-5</v>
      </c>
    </row>
    <row r="432" spans="1:7" x14ac:dyDescent="0.25">
      <c r="A432">
        <v>1.6753577883239989E-5</v>
      </c>
      <c r="B432">
        <v>162</v>
      </c>
      <c r="F432">
        <v>162</v>
      </c>
      <c r="G432">
        <v>1.6515707135040001E-5</v>
      </c>
    </row>
    <row r="433" spans="1:7" x14ac:dyDescent="0.25">
      <c r="A433">
        <v>1.6771110752449989E-5</v>
      </c>
      <c r="B433">
        <v>163</v>
      </c>
      <c r="F433">
        <v>163</v>
      </c>
      <c r="G433">
        <v>1.6531472425549989E-5</v>
      </c>
    </row>
    <row r="434" spans="1:7" x14ac:dyDescent="0.25">
      <c r="A434">
        <v>1.6788817636799991E-5</v>
      </c>
      <c r="B434">
        <v>164</v>
      </c>
      <c r="F434">
        <v>164</v>
      </c>
      <c r="G434">
        <v>1.6547401454999997E-5</v>
      </c>
    </row>
    <row r="435" spans="1:7" x14ac:dyDescent="0.25">
      <c r="A435">
        <v>1.6806699563909993E-5</v>
      </c>
      <c r="B435">
        <v>165</v>
      </c>
      <c r="F435">
        <v>165</v>
      </c>
      <c r="G435">
        <v>1.6563495251010006E-5</v>
      </c>
    </row>
    <row r="436" spans="1:7" x14ac:dyDescent="0.25">
      <c r="A436">
        <v>1.6824757561399998E-5</v>
      </c>
      <c r="B436">
        <v>166</v>
      </c>
      <c r="F436">
        <v>166</v>
      </c>
      <c r="G436">
        <v>1.6579754841199995E-5</v>
      </c>
    </row>
    <row r="437" spans="1:7" x14ac:dyDescent="0.25">
      <c r="A437">
        <v>1.6842992656889991E-5</v>
      </c>
      <c r="B437">
        <v>167</v>
      </c>
      <c r="F437">
        <v>167</v>
      </c>
      <c r="G437">
        <v>1.6596181253190007E-5</v>
      </c>
    </row>
    <row r="438" spans="1:7" x14ac:dyDescent="0.25">
      <c r="A438">
        <v>1.6861405877999999E-5</v>
      </c>
      <c r="B438">
        <v>168</v>
      </c>
      <c r="F438">
        <v>168</v>
      </c>
      <c r="G438">
        <v>1.6612775514599996E-5</v>
      </c>
    </row>
    <row r="439" spans="1:7" x14ac:dyDescent="0.25">
      <c r="A439">
        <v>1.6879998252349982E-5</v>
      </c>
      <c r="B439">
        <v>169</v>
      </c>
      <c r="F439">
        <v>169</v>
      </c>
      <c r="G439">
        <v>1.6629538653049993E-5</v>
      </c>
    </row>
    <row r="440" spans="1:7" x14ac:dyDescent="0.25">
      <c r="A440">
        <v>1.6898770807559985E-5</v>
      </c>
      <c r="B440">
        <v>170</v>
      </c>
      <c r="F440">
        <v>170</v>
      </c>
      <c r="G440">
        <v>1.6646471696159999E-5</v>
      </c>
    </row>
    <row r="441" spans="1:7" x14ac:dyDescent="0.25">
      <c r="A441">
        <v>1.6917724571249988E-5</v>
      </c>
      <c r="B441">
        <v>171</v>
      </c>
      <c r="F441">
        <v>171</v>
      </c>
      <c r="G441">
        <v>1.6663575671549997E-5</v>
      </c>
    </row>
    <row r="442" spans="1:7" x14ac:dyDescent="0.25">
      <c r="A442">
        <v>1.6936860571039995E-5</v>
      </c>
      <c r="B442">
        <v>172</v>
      </c>
      <c r="F442">
        <v>172</v>
      </c>
      <c r="G442">
        <v>1.6680851606839988E-5</v>
      </c>
    </row>
    <row r="443" spans="1:7" x14ac:dyDescent="0.25">
      <c r="A443">
        <v>1.6956179834549987E-5</v>
      </c>
      <c r="B443">
        <v>173</v>
      </c>
      <c r="F443">
        <v>173</v>
      </c>
      <c r="G443">
        <v>1.6698300529650002E-5</v>
      </c>
    </row>
    <row r="444" spans="1:7" x14ac:dyDescent="0.25">
      <c r="A444">
        <v>1.6975683389399993E-5</v>
      </c>
      <c r="B444">
        <v>174</v>
      </c>
      <c r="F444">
        <v>174</v>
      </c>
      <c r="G444">
        <v>1.6715923467600005E-5</v>
      </c>
    </row>
    <row r="445" spans="1:7" x14ac:dyDescent="0.25">
      <c r="A445">
        <v>1.6995372263209996E-5</v>
      </c>
      <c r="B445">
        <v>175</v>
      </c>
      <c r="F445">
        <v>175</v>
      </c>
      <c r="G445">
        <v>1.6733721448309998E-5</v>
      </c>
    </row>
    <row r="446" spans="1:7" x14ac:dyDescent="0.25">
      <c r="A446">
        <v>1.7015247483599991E-5</v>
      </c>
      <c r="B446">
        <v>176</v>
      </c>
      <c r="F446">
        <v>176</v>
      </c>
      <c r="G446">
        <v>1.6751695499399998E-5</v>
      </c>
    </row>
    <row r="447" spans="1:7" x14ac:dyDescent="0.25">
      <c r="A447">
        <v>1.7035310078189998E-5</v>
      </c>
      <c r="B447">
        <v>177</v>
      </c>
      <c r="F447">
        <v>177</v>
      </c>
      <c r="G447">
        <v>1.6769846648489992E-5</v>
      </c>
    </row>
    <row r="448" spans="1:7" x14ac:dyDescent="0.25">
      <c r="A448">
        <v>1.7055561074599991E-5</v>
      </c>
      <c r="B448">
        <v>178</v>
      </c>
      <c r="F448">
        <v>178</v>
      </c>
      <c r="G448">
        <v>1.6788175923199991E-5</v>
      </c>
    </row>
    <row r="449" spans="1:7" x14ac:dyDescent="0.25">
      <c r="A449">
        <v>1.7076001500449982E-5</v>
      </c>
      <c r="B449">
        <v>179</v>
      </c>
      <c r="F449">
        <v>179</v>
      </c>
      <c r="G449">
        <v>1.6806684351149993E-5</v>
      </c>
    </row>
    <row r="450" spans="1:7" x14ac:dyDescent="0.25">
      <c r="A450">
        <v>1.7096632383359989E-5</v>
      </c>
      <c r="B450">
        <v>180</v>
      </c>
      <c r="F450">
        <v>180</v>
      </c>
      <c r="G450">
        <v>1.6825372959959993E-5</v>
      </c>
    </row>
    <row r="451" spans="1:7" x14ac:dyDescent="0.25">
      <c r="A451">
        <v>1.7117454750949986E-5</v>
      </c>
      <c r="B451">
        <v>181</v>
      </c>
      <c r="F451">
        <v>181</v>
      </c>
      <c r="G451">
        <v>1.6844242777249994E-5</v>
      </c>
    </row>
    <row r="452" spans="1:7" x14ac:dyDescent="0.25">
      <c r="A452">
        <v>1.7138469630840006E-5</v>
      </c>
      <c r="B452">
        <v>182</v>
      </c>
      <c r="F452">
        <v>182</v>
      </c>
      <c r="G452">
        <v>1.6863294830639992E-5</v>
      </c>
    </row>
    <row r="453" spans="1:7" x14ac:dyDescent="0.25">
      <c r="A453">
        <v>1.7159678050649989E-5</v>
      </c>
      <c r="B453">
        <v>183</v>
      </c>
      <c r="F453">
        <v>183</v>
      </c>
      <c r="G453">
        <v>1.6882530147749995E-5</v>
      </c>
    </row>
    <row r="454" spans="1:7" x14ac:dyDescent="0.25">
      <c r="A454">
        <v>1.718108103799999E-5</v>
      </c>
      <c r="B454">
        <v>184</v>
      </c>
      <c r="F454">
        <v>184</v>
      </c>
      <c r="G454">
        <v>1.6901949756199999E-5</v>
      </c>
    </row>
    <row r="455" spans="1:7" x14ac:dyDescent="0.25">
      <c r="A455">
        <v>1.7202679620509987E-5</v>
      </c>
      <c r="B455">
        <v>185</v>
      </c>
      <c r="F455">
        <v>185</v>
      </c>
      <c r="G455">
        <v>1.6921554683609997E-5</v>
      </c>
    </row>
    <row r="456" spans="1:7" x14ac:dyDescent="0.25">
      <c r="A456">
        <v>1.7224474825799999E-5</v>
      </c>
      <c r="B456">
        <v>186</v>
      </c>
      <c r="F456">
        <v>186</v>
      </c>
      <c r="G456">
        <v>1.6941345957599989E-5</v>
      </c>
    </row>
    <row r="457" spans="1:7" x14ac:dyDescent="0.25">
      <c r="A457">
        <v>1.7246467681489995E-5</v>
      </c>
      <c r="B457">
        <v>187</v>
      </c>
      <c r="F457">
        <v>187</v>
      </c>
      <c r="G457">
        <v>1.6961324605789987E-5</v>
      </c>
    </row>
    <row r="458" spans="1:7" x14ac:dyDescent="0.25">
      <c r="A458">
        <v>1.7268659215199993E-5</v>
      </c>
      <c r="B458">
        <v>188</v>
      </c>
      <c r="F458">
        <v>188</v>
      </c>
      <c r="G458">
        <v>1.6981491655799988E-5</v>
      </c>
    </row>
    <row r="459" spans="1:7" x14ac:dyDescent="0.25">
      <c r="A459">
        <v>1.7291050454549997E-5</v>
      </c>
      <c r="B459">
        <v>189</v>
      </c>
      <c r="F459">
        <v>189</v>
      </c>
      <c r="G459">
        <v>1.7001848135249988E-5</v>
      </c>
    </row>
    <row r="460" spans="1:7" x14ac:dyDescent="0.25">
      <c r="A460">
        <v>1.7313642427159997E-5</v>
      </c>
      <c r="B460">
        <v>190</v>
      </c>
      <c r="F460">
        <v>190</v>
      </c>
      <c r="G460">
        <v>1.7022395071759996E-5</v>
      </c>
    </row>
    <row r="461" spans="1:7" x14ac:dyDescent="0.25">
      <c r="A461">
        <v>1.7336436160649991E-5</v>
      </c>
      <c r="B461">
        <v>191</v>
      </c>
      <c r="F461">
        <v>191</v>
      </c>
      <c r="G461">
        <v>1.7043133492949983E-5</v>
      </c>
    </row>
    <row r="462" spans="1:7" x14ac:dyDescent="0.25">
      <c r="A462">
        <v>1.7359432682639993E-5</v>
      </c>
      <c r="B462">
        <v>192</v>
      </c>
      <c r="F462">
        <v>192</v>
      </c>
      <c r="G462">
        <v>1.7064064426440001E-5</v>
      </c>
    </row>
    <row r="463" spans="1:7" x14ac:dyDescent="0.25">
      <c r="A463">
        <v>1.7382633020749999E-5</v>
      </c>
      <c r="B463">
        <v>193</v>
      </c>
      <c r="F463">
        <v>193</v>
      </c>
      <c r="G463">
        <v>1.7085188899849986E-5</v>
      </c>
    </row>
    <row r="464" spans="1:7" x14ac:dyDescent="0.25">
      <c r="A464">
        <v>1.7406038202599998E-5</v>
      </c>
      <c r="B464">
        <v>194</v>
      </c>
      <c r="F464">
        <v>194</v>
      </c>
      <c r="G464">
        <v>1.7106507940800005E-5</v>
      </c>
    </row>
    <row r="465" spans="1:7" x14ac:dyDescent="0.25">
      <c r="A465">
        <v>1.7429649255809985E-5</v>
      </c>
      <c r="B465">
        <v>195</v>
      </c>
      <c r="F465">
        <v>195</v>
      </c>
      <c r="G465">
        <v>1.7128022576909983E-5</v>
      </c>
    </row>
    <row r="466" spans="1:7" x14ac:dyDescent="0.25">
      <c r="A466">
        <v>1.745346720799999E-5</v>
      </c>
      <c r="B466">
        <v>196</v>
      </c>
      <c r="F466">
        <v>196</v>
      </c>
      <c r="G466">
        <v>1.7149733835799986E-5</v>
      </c>
    </row>
    <row r="467" spans="1:7" x14ac:dyDescent="0.25">
      <c r="A467">
        <v>1.7477493086789995E-5</v>
      </c>
      <c r="B467">
        <v>197</v>
      </c>
      <c r="F467">
        <v>197</v>
      </c>
      <c r="G467">
        <v>1.7171642745089993E-5</v>
      </c>
    </row>
    <row r="468" spans="1:7" x14ac:dyDescent="0.25">
      <c r="A468">
        <v>1.7501727919799999E-5</v>
      </c>
      <c r="B468">
        <v>198</v>
      </c>
      <c r="F468">
        <v>198</v>
      </c>
      <c r="G468">
        <v>1.7193750332399995E-5</v>
      </c>
    </row>
    <row r="469" spans="1:7" x14ac:dyDescent="0.25">
      <c r="A469">
        <v>1.752617273464999E-5</v>
      </c>
      <c r="B469">
        <v>199</v>
      </c>
      <c r="F469">
        <v>199</v>
      </c>
      <c r="G469">
        <v>1.721605762535E-5</v>
      </c>
    </row>
    <row r="470" spans="1:7" x14ac:dyDescent="0.25">
      <c r="A470">
        <v>1.7550828558959994E-5</v>
      </c>
      <c r="B470">
        <v>200</v>
      </c>
      <c r="F470">
        <v>200</v>
      </c>
      <c r="G470">
        <v>1.7238565651559982E-5</v>
      </c>
    </row>
    <row r="471" spans="1:7" x14ac:dyDescent="0.25">
      <c r="A471">
        <v>1.7575696420349981E-5</v>
      </c>
      <c r="B471">
        <v>201</v>
      </c>
      <c r="F471">
        <v>201</v>
      </c>
      <c r="G471">
        <v>1.7261275438649986E-5</v>
      </c>
    </row>
    <row r="472" spans="1:7" x14ac:dyDescent="0.25">
      <c r="A472">
        <v>1.7600777346439989E-5</v>
      </c>
      <c r="B472">
        <v>202</v>
      </c>
      <c r="F472">
        <v>202</v>
      </c>
      <c r="G472">
        <v>1.7284188014239996E-5</v>
      </c>
    </row>
    <row r="473" spans="1:7" x14ac:dyDescent="0.25">
      <c r="A473">
        <v>1.7626072364849997E-5</v>
      </c>
      <c r="B473">
        <v>203</v>
      </c>
      <c r="F473">
        <v>203</v>
      </c>
      <c r="G473">
        <v>1.7307304405949993E-5</v>
      </c>
    </row>
    <row r="474" spans="1:7" x14ac:dyDescent="0.25">
      <c r="A474">
        <v>1.765158250319999E-5</v>
      </c>
      <c r="B474">
        <v>204</v>
      </c>
      <c r="F474">
        <v>204</v>
      </c>
      <c r="G474">
        <v>1.7330625641399993E-5</v>
      </c>
    </row>
    <row r="475" spans="1:7" x14ac:dyDescent="0.25">
      <c r="A475">
        <v>1.7677308789109984E-5</v>
      </c>
      <c r="B475">
        <v>205</v>
      </c>
      <c r="F475">
        <v>205</v>
      </c>
      <c r="G475">
        <v>1.7354152748209985E-5</v>
      </c>
    </row>
    <row r="476" spans="1:7" x14ac:dyDescent="0.25">
      <c r="A476">
        <v>1.7703252250199999E-5</v>
      </c>
      <c r="B476">
        <v>206</v>
      </c>
      <c r="F476">
        <v>206</v>
      </c>
      <c r="G476">
        <v>1.7377886753999992E-5</v>
      </c>
    </row>
    <row r="477" spans="1:7" x14ac:dyDescent="0.25">
      <c r="A477">
        <v>1.772941391408999E-5</v>
      </c>
      <c r="B477">
        <v>207</v>
      </c>
      <c r="F477">
        <v>207</v>
      </c>
      <c r="G477">
        <v>1.7401828686389991E-5</v>
      </c>
    </row>
    <row r="478" spans="1:7" x14ac:dyDescent="0.25">
      <c r="A478">
        <v>1.7755794808400006E-5</v>
      </c>
      <c r="B478">
        <v>208</v>
      </c>
      <c r="F478">
        <v>208</v>
      </c>
      <c r="G478">
        <v>1.7425979572999992E-5</v>
      </c>
    </row>
    <row r="479" spans="1:7" x14ac:dyDescent="0.25">
      <c r="A479">
        <v>1.7782395960749994E-5</v>
      </c>
      <c r="B479">
        <v>209</v>
      </c>
      <c r="F479">
        <v>209</v>
      </c>
      <c r="G479">
        <v>1.7450340441449995E-5</v>
      </c>
    </row>
    <row r="480" spans="1:7" x14ac:dyDescent="0.25">
      <c r="A480">
        <v>1.7809218398759992E-5</v>
      </c>
      <c r="B480">
        <v>210</v>
      </c>
      <c r="F480">
        <v>210</v>
      </c>
      <c r="G480">
        <v>1.7474912319359987E-5</v>
      </c>
    </row>
    <row r="481" spans="1:7" x14ac:dyDescent="0.25">
      <c r="A481">
        <v>1.7836263150049982E-5</v>
      </c>
      <c r="B481">
        <v>211</v>
      </c>
      <c r="F481">
        <v>211</v>
      </c>
      <c r="G481">
        <v>1.7499696234349981E-5</v>
      </c>
    </row>
    <row r="482" spans="1:7" x14ac:dyDescent="0.25">
      <c r="A482">
        <v>1.7863531242240002E-5</v>
      </c>
      <c r="B482">
        <v>212</v>
      </c>
      <c r="F482">
        <v>212</v>
      </c>
      <c r="G482">
        <v>1.7524693214040001E-5</v>
      </c>
    </row>
    <row r="483" spans="1:7" x14ac:dyDescent="0.25">
      <c r="A483">
        <v>1.7891023702949998E-5</v>
      </c>
      <c r="B483">
        <v>213</v>
      </c>
      <c r="F483">
        <v>213</v>
      </c>
      <c r="G483">
        <v>1.7549904286049989E-5</v>
      </c>
    </row>
    <row r="484" spans="1:7" x14ac:dyDescent="0.25">
      <c r="A484">
        <v>1.7918741559799996E-5</v>
      </c>
      <c r="B484">
        <v>214</v>
      </c>
      <c r="F484">
        <v>214</v>
      </c>
      <c r="G484">
        <v>1.7575330477999991E-5</v>
      </c>
    </row>
    <row r="485" spans="1:7" x14ac:dyDescent="0.25">
      <c r="A485">
        <v>1.7946685840409994E-5</v>
      </c>
      <c r="B485">
        <v>215</v>
      </c>
      <c r="F485">
        <v>215</v>
      </c>
      <c r="G485">
        <v>1.7600972817509986E-5</v>
      </c>
    </row>
    <row r="486" spans="1:7" x14ac:dyDescent="0.25">
      <c r="A486">
        <v>1.7974857572399999E-5</v>
      </c>
      <c r="B486">
        <v>216</v>
      </c>
      <c r="F486">
        <v>216</v>
      </c>
      <c r="G486">
        <v>1.7626832332199999E-5</v>
      </c>
    </row>
    <row r="487" spans="1:7" x14ac:dyDescent="0.25">
      <c r="A487">
        <v>1.8003257783389995E-5</v>
      </c>
      <c r="B487">
        <v>217</v>
      </c>
      <c r="F487">
        <v>217</v>
      </c>
      <c r="G487">
        <v>1.7652910049689981E-5</v>
      </c>
    </row>
    <row r="488" spans="1:7" x14ac:dyDescent="0.25">
      <c r="A488">
        <v>1.8031887500999989E-5</v>
      </c>
      <c r="B488">
        <v>218</v>
      </c>
      <c r="F488">
        <v>218</v>
      </c>
      <c r="G488">
        <v>1.7679206997600004E-5</v>
      </c>
    </row>
    <row r="489" spans="1:7" x14ac:dyDescent="0.25">
      <c r="A489">
        <v>1.8060747752849995E-5</v>
      </c>
      <c r="B489">
        <v>219</v>
      </c>
      <c r="F489">
        <v>219</v>
      </c>
      <c r="G489">
        <v>1.7705724203549977E-5</v>
      </c>
    </row>
    <row r="490" spans="1:7" x14ac:dyDescent="0.25">
      <c r="A490">
        <v>1.8089839566559987E-5</v>
      </c>
      <c r="B490">
        <v>220</v>
      </c>
      <c r="F490">
        <v>220</v>
      </c>
      <c r="G490">
        <v>1.7732462695160004E-5</v>
      </c>
    </row>
    <row r="491" spans="1:7" x14ac:dyDescent="0.25">
      <c r="A491">
        <v>1.8119163969749989E-5</v>
      </c>
      <c r="B491">
        <v>221</v>
      </c>
      <c r="F491">
        <v>221</v>
      </c>
      <c r="G491">
        <v>1.7759423500049981E-5</v>
      </c>
    </row>
    <row r="492" spans="1:7" x14ac:dyDescent="0.25">
      <c r="A492">
        <v>1.8148721990039985E-5</v>
      </c>
      <c r="B492">
        <v>222</v>
      </c>
      <c r="F492">
        <v>222</v>
      </c>
      <c r="G492">
        <v>1.7786607645839992E-5</v>
      </c>
    </row>
    <row r="493" spans="1:7" x14ac:dyDescent="0.25">
      <c r="A493">
        <v>1.8178514655049993E-5</v>
      </c>
      <c r="B493">
        <v>223</v>
      </c>
      <c r="F493">
        <v>223</v>
      </c>
      <c r="G493">
        <v>1.781401616015E-5</v>
      </c>
    </row>
    <row r="494" spans="1:7" x14ac:dyDescent="0.25">
      <c r="A494">
        <v>1.8208542992399998E-5</v>
      </c>
      <c r="B494">
        <v>224</v>
      </c>
      <c r="F494">
        <v>224</v>
      </c>
      <c r="G494">
        <v>1.7841650070599995E-5</v>
      </c>
    </row>
    <row r="495" spans="1:7" x14ac:dyDescent="0.25">
      <c r="A495">
        <v>1.823880802970999E-5</v>
      </c>
      <c r="B495">
        <v>225</v>
      </c>
      <c r="F495">
        <v>225</v>
      </c>
      <c r="G495">
        <v>1.7869510404809984E-5</v>
      </c>
    </row>
    <row r="496" spans="1:7" x14ac:dyDescent="0.25">
      <c r="A496">
        <v>1.8269310794599987E-5</v>
      </c>
      <c r="B496">
        <v>226</v>
      </c>
      <c r="F496">
        <v>226</v>
      </c>
      <c r="G496">
        <v>1.7897598190399987E-5</v>
      </c>
    </row>
    <row r="497" spans="1:7" x14ac:dyDescent="0.25">
      <c r="A497">
        <v>1.8300052314689985E-5</v>
      </c>
      <c r="B497">
        <v>227</v>
      </c>
      <c r="F497">
        <v>227</v>
      </c>
      <c r="G497">
        <v>1.7925914454989994E-5</v>
      </c>
    </row>
    <row r="498" spans="1:7" x14ac:dyDescent="0.25">
      <c r="A498">
        <v>1.8331033617599984E-5</v>
      </c>
      <c r="B498">
        <v>228</v>
      </c>
      <c r="F498">
        <v>228</v>
      </c>
      <c r="G498">
        <v>1.7954460226199996E-5</v>
      </c>
    </row>
    <row r="499" spans="1:7" x14ac:dyDescent="0.25">
      <c r="A499">
        <v>1.8362255730949981E-5</v>
      </c>
      <c r="B499">
        <v>229</v>
      </c>
      <c r="F499">
        <v>229</v>
      </c>
      <c r="G499">
        <v>1.7983236531649987E-5</v>
      </c>
    </row>
    <row r="500" spans="1:7" x14ac:dyDescent="0.25">
      <c r="A500">
        <v>1.8393719682359979E-5</v>
      </c>
      <c r="B500">
        <v>230</v>
      </c>
      <c r="F500">
        <v>230</v>
      </c>
      <c r="G500">
        <v>1.8012244398959993E-5</v>
      </c>
    </row>
    <row r="501" spans="1:7" x14ac:dyDescent="0.25">
      <c r="A501">
        <v>1.8425426499449992E-5</v>
      </c>
      <c r="B501">
        <v>231</v>
      </c>
      <c r="F501">
        <v>231</v>
      </c>
      <c r="G501">
        <v>1.8041484855749986E-5</v>
      </c>
    </row>
    <row r="502" spans="1:7" x14ac:dyDescent="0.25">
      <c r="A502">
        <v>1.8457377209839986E-5</v>
      </c>
      <c r="B502">
        <v>232</v>
      </c>
      <c r="F502">
        <v>232</v>
      </c>
      <c r="G502">
        <v>1.807095892964E-5</v>
      </c>
    </row>
    <row r="503" spans="1:7" x14ac:dyDescent="0.25">
      <c r="A503">
        <v>1.8489572841149988E-5</v>
      </c>
      <c r="B503">
        <v>233</v>
      </c>
      <c r="F503">
        <v>233</v>
      </c>
      <c r="G503">
        <v>1.8100667648249989E-5</v>
      </c>
    </row>
    <row r="504" spans="1:7" x14ac:dyDescent="0.25">
      <c r="A504">
        <v>1.8522014420999994E-5</v>
      </c>
      <c r="B504">
        <v>234</v>
      </c>
      <c r="F504">
        <v>234</v>
      </c>
      <c r="G504">
        <v>1.8130612039200005E-5</v>
      </c>
    </row>
    <row r="505" spans="1:7" x14ac:dyDescent="0.25">
      <c r="A505">
        <v>1.8554702977009996E-5</v>
      </c>
      <c r="B505">
        <v>235</v>
      </c>
      <c r="F505">
        <v>235</v>
      </c>
      <c r="G505">
        <v>1.8160793130109988E-5</v>
      </c>
    </row>
    <row r="506" spans="1:7" x14ac:dyDescent="0.25">
      <c r="A506">
        <v>1.8587639536799979E-5</v>
      </c>
      <c r="B506">
        <v>236</v>
      </c>
      <c r="F506">
        <v>236</v>
      </c>
      <c r="G506">
        <v>1.8191211948599993E-5</v>
      </c>
    </row>
    <row r="507" spans="1:7" x14ac:dyDescent="0.25">
      <c r="A507">
        <v>1.862082512798999E-5</v>
      </c>
      <c r="B507">
        <v>237</v>
      </c>
      <c r="F507">
        <v>237</v>
      </c>
      <c r="G507">
        <v>1.8221869522289983E-5</v>
      </c>
    </row>
    <row r="508" spans="1:7" x14ac:dyDescent="0.25">
      <c r="A508">
        <v>1.865426077819999E-5</v>
      </c>
      <c r="B508">
        <v>238</v>
      </c>
      <c r="F508">
        <v>238</v>
      </c>
      <c r="G508">
        <v>1.8252766878799999E-5</v>
      </c>
    </row>
    <row r="509" spans="1:7" x14ac:dyDescent="0.25">
      <c r="A509">
        <v>1.8687947515050001E-5</v>
      </c>
      <c r="B509">
        <v>239</v>
      </c>
      <c r="F509">
        <v>239</v>
      </c>
      <c r="G509">
        <v>1.8283905045749994E-5</v>
      </c>
    </row>
    <row r="510" spans="1:7" x14ac:dyDescent="0.25">
      <c r="A510">
        <v>1.8721886366159986E-5</v>
      </c>
      <c r="B510">
        <v>240</v>
      </c>
      <c r="F510">
        <v>240</v>
      </c>
      <c r="G510">
        <v>1.8315285050759994E-5</v>
      </c>
    </row>
    <row r="511" spans="1:7" x14ac:dyDescent="0.25">
      <c r="A511">
        <v>1.8756078359150001E-5</v>
      </c>
      <c r="B511">
        <v>241</v>
      </c>
      <c r="F511">
        <v>241</v>
      </c>
      <c r="G511">
        <v>1.8346907921449987E-5</v>
      </c>
    </row>
    <row r="512" spans="1:7" x14ac:dyDescent="0.25">
      <c r="A512">
        <v>1.8790524521639994E-5</v>
      </c>
      <c r="B512">
        <v>242</v>
      </c>
      <c r="F512">
        <v>242</v>
      </c>
      <c r="G512">
        <v>1.8378774685439999E-5</v>
      </c>
    </row>
    <row r="513" spans="1:7" x14ac:dyDescent="0.25">
      <c r="A513">
        <v>1.8825225881249994E-5</v>
      </c>
      <c r="B513">
        <v>243</v>
      </c>
      <c r="F513">
        <v>243</v>
      </c>
      <c r="G513">
        <v>1.8410886370349983E-5</v>
      </c>
    </row>
    <row r="514" spans="1:7" x14ac:dyDescent="0.25">
      <c r="A514">
        <v>1.8860183465599994E-5</v>
      </c>
      <c r="B514">
        <v>244</v>
      </c>
      <c r="F514">
        <v>244</v>
      </c>
      <c r="G514">
        <v>1.8443244003799997E-5</v>
      </c>
    </row>
    <row r="515" spans="1:7" x14ac:dyDescent="0.25">
      <c r="A515">
        <v>1.8895398302309996E-5</v>
      </c>
      <c r="B515">
        <v>245</v>
      </c>
      <c r="F515">
        <v>245</v>
      </c>
      <c r="G515">
        <v>1.847584861340999E-5</v>
      </c>
    </row>
    <row r="516" spans="1:7" x14ac:dyDescent="0.25">
      <c r="A516">
        <v>1.8930871418999998E-5</v>
      </c>
      <c r="B516">
        <v>246</v>
      </c>
      <c r="F516">
        <v>246</v>
      </c>
      <c r="G516">
        <v>1.8508701226800001E-5</v>
      </c>
    </row>
    <row r="517" spans="1:7" x14ac:dyDescent="0.25">
      <c r="A517">
        <v>1.8966603843289987E-5</v>
      </c>
      <c r="B517">
        <v>247</v>
      </c>
      <c r="F517">
        <v>247</v>
      </c>
      <c r="G517">
        <v>1.8541802871589986E-5</v>
      </c>
    </row>
    <row r="518" spans="1:7" x14ac:dyDescent="0.25">
      <c r="A518">
        <v>1.9002596602799991E-5</v>
      </c>
      <c r="B518">
        <v>248</v>
      </c>
      <c r="F518">
        <v>248</v>
      </c>
      <c r="G518">
        <v>1.8575154575399983E-5</v>
      </c>
    </row>
    <row r="519" spans="1:7" x14ac:dyDescent="0.25">
      <c r="A519">
        <v>1.9038850725149983E-5</v>
      </c>
      <c r="B519">
        <v>249</v>
      </c>
      <c r="F519">
        <v>249</v>
      </c>
      <c r="G519">
        <v>1.8608757365849996E-5</v>
      </c>
    </row>
    <row r="520" spans="1:7" x14ac:dyDescent="0.25">
      <c r="A520">
        <v>1.9075367237959995E-5</v>
      </c>
      <c r="B520">
        <v>250</v>
      </c>
      <c r="F520">
        <v>250</v>
      </c>
      <c r="G520">
        <v>1.8642612270559982E-5</v>
      </c>
    </row>
    <row r="521" spans="1:7" x14ac:dyDescent="0.25">
      <c r="A521">
        <v>1.9112147168849999E-5</v>
      </c>
      <c r="B521">
        <v>251</v>
      </c>
      <c r="F521">
        <v>251</v>
      </c>
      <c r="G521">
        <v>1.8676720317149984E-5</v>
      </c>
    </row>
    <row r="522" spans="1:7" x14ac:dyDescent="0.25">
      <c r="A522">
        <v>1.9149191545439993E-5</v>
      </c>
      <c r="B522">
        <v>252</v>
      </c>
      <c r="F522">
        <v>252</v>
      </c>
      <c r="G522">
        <v>1.8711082533239978E-5</v>
      </c>
    </row>
    <row r="523" spans="1:7" x14ac:dyDescent="0.25">
      <c r="A523">
        <v>1.9186501395349985E-5</v>
      </c>
      <c r="B523">
        <v>253</v>
      </c>
      <c r="F523">
        <v>253</v>
      </c>
      <c r="G523">
        <v>1.8745699946449997E-5</v>
      </c>
    </row>
    <row r="524" spans="1:7" x14ac:dyDescent="0.25">
      <c r="A524">
        <v>1.9224077746199982E-5</v>
      </c>
      <c r="B524">
        <v>254</v>
      </c>
      <c r="F524">
        <v>254</v>
      </c>
      <c r="G524">
        <v>1.8780573584399998E-5</v>
      </c>
    </row>
    <row r="525" spans="1:7" x14ac:dyDescent="0.25">
      <c r="A525">
        <v>1.926192162560999E-5</v>
      </c>
      <c r="B525">
        <v>255</v>
      </c>
      <c r="F525">
        <v>255</v>
      </c>
      <c r="G525">
        <v>1.8815704474709991E-5</v>
      </c>
    </row>
    <row r="526" spans="1:7" x14ac:dyDescent="0.25">
      <c r="A526">
        <v>1.9300034061199992E-5</v>
      </c>
      <c r="B526">
        <v>256</v>
      </c>
      <c r="F526">
        <v>256</v>
      </c>
      <c r="G526">
        <v>1.8851093644999991E-5</v>
      </c>
    </row>
    <row r="527" spans="1:7" x14ac:dyDescent="0.25">
      <c r="A527">
        <v>1.9338416080589982E-5</v>
      </c>
      <c r="B527">
        <v>257</v>
      </c>
      <c r="F527">
        <v>257</v>
      </c>
      <c r="G527">
        <v>1.8886742122889988E-5</v>
      </c>
    </row>
    <row r="528" spans="1:7" x14ac:dyDescent="0.25">
      <c r="A528">
        <v>1.9377068711399988E-5</v>
      </c>
      <c r="B528">
        <v>258</v>
      </c>
      <c r="F528">
        <v>258</v>
      </c>
      <c r="G528">
        <v>1.892265093599999E-5</v>
      </c>
    </row>
    <row r="529" spans="1:7" x14ac:dyDescent="0.25">
      <c r="A529">
        <v>1.9415992981249986E-5</v>
      </c>
      <c r="B529">
        <v>259</v>
      </c>
      <c r="F529">
        <v>259</v>
      </c>
      <c r="G529">
        <v>1.8958821111949986E-5</v>
      </c>
    </row>
    <row r="530" spans="1:7" x14ac:dyDescent="0.25">
      <c r="A530">
        <v>1.9455189917760001E-5</v>
      </c>
      <c r="B530">
        <v>260</v>
      </c>
      <c r="F530">
        <v>260</v>
      </c>
      <c r="G530">
        <v>1.8995253678359996E-5</v>
      </c>
    </row>
    <row r="531" spans="1:7" x14ac:dyDescent="0.25">
      <c r="A531">
        <v>1.9494660548549991E-5</v>
      </c>
      <c r="B531">
        <v>261</v>
      </c>
      <c r="F531">
        <v>261</v>
      </c>
      <c r="G531">
        <v>1.9031949662849997E-5</v>
      </c>
    </row>
    <row r="532" spans="1:7" x14ac:dyDescent="0.25">
      <c r="A532">
        <v>1.9534405901239984E-5</v>
      </c>
      <c r="B532">
        <v>262</v>
      </c>
      <c r="F532">
        <v>262</v>
      </c>
      <c r="G532">
        <v>1.9068910093039976E-5</v>
      </c>
    </row>
    <row r="533" spans="1:7" x14ac:dyDescent="0.25">
      <c r="A533">
        <v>1.9574427003449986E-5</v>
      </c>
      <c r="B533">
        <v>263</v>
      </c>
      <c r="F533">
        <v>263</v>
      </c>
      <c r="G533">
        <v>1.9106135996549982E-5</v>
      </c>
    </row>
    <row r="534" spans="1:7" x14ac:dyDescent="0.25">
      <c r="A534">
        <v>1.9614724882800004E-5</v>
      </c>
      <c r="B534">
        <v>264</v>
      </c>
      <c r="F534">
        <v>264</v>
      </c>
      <c r="G534">
        <v>1.9143628400999991E-5</v>
      </c>
    </row>
    <row r="535" spans="1:7" x14ac:dyDescent="0.25">
      <c r="A535">
        <v>1.9655300566909988E-5</v>
      </c>
      <c r="B535">
        <v>265</v>
      </c>
      <c r="F535">
        <v>265</v>
      </c>
      <c r="G535">
        <v>1.9181388334009997E-5</v>
      </c>
    </row>
    <row r="536" spans="1:7" x14ac:dyDescent="0.25">
      <c r="A536">
        <v>1.9696155083399989E-5</v>
      </c>
      <c r="B536">
        <v>266</v>
      </c>
      <c r="F536">
        <v>266</v>
      </c>
      <c r="G536">
        <v>1.9219416823199983E-5</v>
      </c>
    </row>
    <row r="537" spans="1:7" x14ac:dyDescent="0.25">
      <c r="A537">
        <v>1.9737289459889998E-5</v>
      </c>
      <c r="B537">
        <v>267</v>
      </c>
      <c r="F537">
        <v>267</v>
      </c>
      <c r="G537">
        <v>1.9257714896189988E-5</v>
      </c>
    </row>
    <row r="538" spans="1:7" x14ac:dyDescent="0.25">
      <c r="A538">
        <v>1.9778704723999994E-5</v>
      </c>
      <c r="B538">
        <v>268</v>
      </c>
      <c r="F538">
        <v>268</v>
      </c>
      <c r="G538">
        <v>1.9296283580599998E-5</v>
      </c>
    </row>
    <row r="539" spans="1:7" x14ac:dyDescent="0.25">
      <c r="A539">
        <v>1.982040190334999E-5</v>
      </c>
      <c r="B539">
        <v>269</v>
      </c>
      <c r="F539">
        <v>269</v>
      </c>
      <c r="G539">
        <v>1.9335123904049988E-5</v>
      </c>
    </row>
    <row r="540" spans="1:7" x14ac:dyDescent="0.25">
      <c r="A540">
        <v>1.9862382025559991E-5</v>
      </c>
      <c r="B540">
        <v>270</v>
      </c>
      <c r="F540">
        <v>270</v>
      </c>
      <c r="G540">
        <v>1.937423689415999E-5</v>
      </c>
    </row>
    <row r="541" spans="1:7" x14ac:dyDescent="0.25">
      <c r="A541">
        <v>1.9904646118250009E-5</v>
      </c>
      <c r="B541">
        <v>271</v>
      </c>
      <c r="F541">
        <v>271</v>
      </c>
      <c r="G541">
        <v>1.9413623578549991E-5</v>
      </c>
    </row>
    <row r="542" spans="1:7" x14ac:dyDescent="0.25">
      <c r="A542">
        <v>1.994719520904E-5</v>
      </c>
      <c r="B542">
        <v>272</v>
      </c>
      <c r="F542">
        <v>272</v>
      </c>
      <c r="G542">
        <v>1.9453284984839999E-5</v>
      </c>
    </row>
    <row r="543" spans="1:7" x14ac:dyDescent="0.25">
      <c r="A543">
        <v>1.999003032554998E-5</v>
      </c>
      <c r="B543">
        <v>273</v>
      </c>
      <c r="F543">
        <v>273</v>
      </c>
      <c r="G543">
        <v>1.9493222140649982E-5</v>
      </c>
    </row>
    <row r="544" spans="1:7" x14ac:dyDescent="0.25">
      <c r="A544">
        <v>2.0033152495399984E-5</v>
      </c>
      <c r="B544">
        <v>274</v>
      </c>
      <c r="F544">
        <v>274</v>
      </c>
      <c r="G544">
        <v>1.9533436073599984E-5</v>
      </c>
    </row>
    <row r="545" spans="1:7" x14ac:dyDescent="0.25">
      <c r="A545">
        <v>2.0076562746209998E-5</v>
      </c>
      <c r="B545">
        <v>275</v>
      </c>
      <c r="F545">
        <v>275</v>
      </c>
      <c r="G545">
        <v>1.9573927811309996E-5</v>
      </c>
    </row>
    <row r="546" spans="1:7" x14ac:dyDescent="0.25">
      <c r="A546">
        <v>2.0120262105600005E-5</v>
      </c>
      <c r="B546">
        <v>276</v>
      </c>
      <c r="F546">
        <v>276</v>
      </c>
      <c r="G546">
        <v>1.9614698381399995E-5</v>
      </c>
    </row>
    <row r="547" spans="1:7" x14ac:dyDescent="0.25">
      <c r="A547">
        <v>2.0164251601189971E-5</v>
      </c>
      <c r="B547">
        <v>277</v>
      </c>
      <c r="F547">
        <v>277</v>
      </c>
      <c r="G547">
        <v>1.9655748811489985E-5</v>
      </c>
    </row>
    <row r="548" spans="1:7" x14ac:dyDescent="0.25">
      <c r="A548">
        <v>2.0208532260599982E-5</v>
      </c>
      <c r="B548">
        <v>278</v>
      </c>
      <c r="F548">
        <v>278</v>
      </c>
      <c r="G548">
        <v>1.9697080129199992E-5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6518-4871-4249-A701-53E866F54A68}">
  <dimension ref="A1:B264"/>
  <sheetViews>
    <sheetView topLeftCell="A231" workbookViewId="0">
      <selection activeCell="A2" sqref="A2:B264"/>
    </sheetView>
  </sheetViews>
  <sheetFormatPr baseColWidth="10"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>
        <v>-253</v>
      </c>
      <c r="B2">
        <v>1.1777179000000001E-5</v>
      </c>
    </row>
    <row r="3" spans="1:2" x14ac:dyDescent="0.25">
      <c r="A3">
        <v>-252</v>
      </c>
      <c r="B3">
        <v>1.1813697E-5</v>
      </c>
    </row>
    <row r="4" spans="1:2" x14ac:dyDescent="0.25">
      <c r="A4">
        <v>-251</v>
      </c>
      <c r="B4">
        <v>1.1849952E-5</v>
      </c>
    </row>
    <row r="5" spans="1:2" x14ac:dyDescent="0.25">
      <c r="A5">
        <v>-250</v>
      </c>
      <c r="B5">
        <v>1.1885945000000001E-5</v>
      </c>
    </row>
    <row r="6" spans="1:2" x14ac:dyDescent="0.25">
      <c r="A6">
        <v>-249</v>
      </c>
      <c r="B6">
        <v>1.1921678E-5</v>
      </c>
    </row>
    <row r="7" spans="1:2" x14ac:dyDescent="0.25">
      <c r="A7">
        <v>-248</v>
      </c>
      <c r="B7">
        <v>1.1957151000000001E-5</v>
      </c>
    </row>
    <row r="8" spans="1:2" x14ac:dyDescent="0.25">
      <c r="A8">
        <v>-247</v>
      </c>
      <c r="B8">
        <v>1.1992365E-5</v>
      </c>
    </row>
    <row r="9" spans="1:2" x14ac:dyDescent="0.25">
      <c r="A9">
        <v>-246</v>
      </c>
      <c r="B9">
        <v>1.2027321999999999E-5</v>
      </c>
    </row>
    <row r="10" spans="1:2" x14ac:dyDescent="0.25">
      <c r="A10">
        <v>-245</v>
      </c>
      <c r="B10">
        <v>1.2062021999999999E-5</v>
      </c>
    </row>
    <row r="11" spans="1:2" x14ac:dyDescent="0.25">
      <c r="A11">
        <v>-244</v>
      </c>
      <c r="B11">
        <v>1.2096467E-5</v>
      </c>
    </row>
    <row r="12" spans="1:2" x14ac:dyDescent="0.25">
      <c r="A12">
        <v>-243</v>
      </c>
      <c r="B12">
        <v>1.2130658000000001E-5</v>
      </c>
    </row>
    <row r="13" spans="1:2" x14ac:dyDescent="0.25">
      <c r="A13">
        <v>-242</v>
      </c>
      <c r="B13">
        <v>1.2164594000000001E-5</v>
      </c>
    </row>
    <row r="14" spans="1:2" x14ac:dyDescent="0.25">
      <c r="A14">
        <v>-241</v>
      </c>
      <c r="B14">
        <v>1.2198279000000001E-5</v>
      </c>
    </row>
    <row r="15" spans="1:2" x14ac:dyDescent="0.25">
      <c r="A15">
        <v>-240</v>
      </c>
      <c r="B15">
        <v>1.2231712E-5</v>
      </c>
    </row>
    <row r="16" spans="1:2" x14ac:dyDescent="0.25">
      <c r="A16">
        <v>-239</v>
      </c>
      <c r="B16">
        <v>1.2264894E-5</v>
      </c>
    </row>
    <row r="17" spans="1:2" x14ac:dyDescent="0.25">
      <c r="A17">
        <v>-238</v>
      </c>
      <c r="B17">
        <v>1.2297827E-5</v>
      </c>
    </row>
    <row r="18" spans="1:2" x14ac:dyDescent="0.25">
      <c r="A18">
        <v>-237</v>
      </c>
      <c r="B18">
        <v>1.2330511999999999E-5</v>
      </c>
    </row>
    <row r="19" spans="1:2" x14ac:dyDescent="0.25">
      <c r="A19">
        <v>-236</v>
      </c>
      <c r="B19">
        <v>1.236295E-5</v>
      </c>
    </row>
    <row r="20" spans="1:2" x14ac:dyDescent="0.25">
      <c r="A20">
        <v>-235</v>
      </c>
      <c r="B20">
        <v>1.2395141E-5</v>
      </c>
    </row>
    <row r="21" spans="1:2" x14ac:dyDescent="0.25">
      <c r="A21">
        <v>-234</v>
      </c>
      <c r="B21">
        <v>1.2427086999999999E-5</v>
      </c>
    </row>
    <row r="22" spans="1:2" x14ac:dyDescent="0.25">
      <c r="A22">
        <v>-233</v>
      </c>
      <c r="B22">
        <v>1.2458789E-5</v>
      </c>
    </row>
    <row r="23" spans="1:2" x14ac:dyDescent="0.25">
      <c r="A23">
        <v>-232</v>
      </c>
      <c r="B23">
        <v>1.2490247E-5</v>
      </c>
    </row>
    <row r="24" spans="1:2" x14ac:dyDescent="0.25">
      <c r="A24">
        <v>-231</v>
      </c>
      <c r="B24">
        <v>1.2521464E-5</v>
      </c>
    </row>
    <row r="25" spans="1:2" x14ac:dyDescent="0.25">
      <c r="A25">
        <v>-230</v>
      </c>
      <c r="B25">
        <v>1.2552439E-5</v>
      </c>
    </row>
    <row r="26" spans="1:2" x14ac:dyDescent="0.25">
      <c r="A26">
        <v>-229</v>
      </c>
      <c r="B26">
        <v>1.2583174000000001E-5</v>
      </c>
    </row>
    <row r="27" spans="1:2" x14ac:dyDescent="0.25">
      <c r="A27">
        <v>-228</v>
      </c>
      <c r="B27">
        <v>1.261367E-5</v>
      </c>
    </row>
    <row r="28" spans="1:2" x14ac:dyDescent="0.25">
      <c r="A28">
        <v>-227</v>
      </c>
      <c r="B28">
        <v>1.2643927999999999E-5</v>
      </c>
    </row>
    <row r="29" spans="1:2" x14ac:dyDescent="0.25">
      <c r="A29">
        <v>-226</v>
      </c>
      <c r="B29">
        <v>1.2673949E-5</v>
      </c>
    </row>
    <row r="30" spans="1:2" x14ac:dyDescent="0.25">
      <c r="A30">
        <v>-225</v>
      </c>
      <c r="B30">
        <v>1.2703734E-5</v>
      </c>
    </row>
    <row r="31" spans="1:2" x14ac:dyDescent="0.25">
      <c r="A31">
        <v>-224</v>
      </c>
      <c r="B31">
        <v>1.2733284E-5</v>
      </c>
    </row>
    <row r="32" spans="1:2" x14ac:dyDescent="0.25">
      <c r="A32">
        <v>-223</v>
      </c>
      <c r="B32">
        <v>1.27626E-5</v>
      </c>
    </row>
    <row r="33" spans="1:2" x14ac:dyDescent="0.25">
      <c r="A33">
        <v>-222</v>
      </c>
      <c r="B33">
        <v>1.2791683E-5</v>
      </c>
    </row>
    <row r="34" spans="1:2" x14ac:dyDescent="0.25">
      <c r="A34">
        <v>-221</v>
      </c>
      <c r="B34">
        <v>1.2820534E-5</v>
      </c>
    </row>
    <row r="35" spans="1:2" x14ac:dyDescent="0.25">
      <c r="A35">
        <v>-220</v>
      </c>
      <c r="B35">
        <v>1.2849155000000001E-5</v>
      </c>
    </row>
    <row r="36" spans="1:2" x14ac:dyDescent="0.25">
      <c r="A36">
        <v>-219</v>
      </c>
      <c r="B36">
        <v>1.2877545E-5</v>
      </c>
    </row>
    <row r="37" spans="1:2" x14ac:dyDescent="0.25">
      <c r="A37">
        <v>-218</v>
      </c>
      <c r="B37">
        <v>1.2905707E-5</v>
      </c>
    </row>
    <row r="38" spans="1:2" x14ac:dyDescent="0.25">
      <c r="A38">
        <v>-217</v>
      </c>
      <c r="B38">
        <v>1.2933641E-5</v>
      </c>
    </row>
    <row r="39" spans="1:2" x14ac:dyDescent="0.25">
      <c r="A39">
        <v>-216</v>
      </c>
      <c r="B39">
        <v>1.2961348E-5</v>
      </c>
    </row>
    <row r="40" spans="1:2" x14ac:dyDescent="0.25">
      <c r="A40">
        <v>-215</v>
      </c>
      <c r="B40">
        <v>1.2988828999999999E-5</v>
      </c>
    </row>
    <row r="41" spans="1:2" x14ac:dyDescent="0.25">
      <c r="A41">
        <v>-214</v>
      </c>
      <c r="B41">
        <v>1.3016086000000001E-5</v>
      </c>
    </row>
    <row r="42" spans="1:2" x14ac:dyDescent="0.25">
      <c r="A42">
        <v>-213</v>
      </c>
      <c r="B42">
        <v>1.3043119000000001E-5</v>
      </c>
    </row>
    <row r="43" spans="1:2" x14ac:dyDescent="0.25">
      <c r="A43">
        <v>-212</v>
      </c>
      <c r="B43">
        <v>1.3069928999999999E-5</v>
      </c>
    </row>
    <row r="44" spans="1:2" x14ac:dyDescent="0.25">
      <c r="A44">
        <v>-211</v>
      </c>
      <c r="B44">
        <v>1.3096518E-5</v>
      </c>
    </row>
    <row r="45" spans="1:2" x14ac:dyDescent="0.25">
      <c r="A45">
        <v>-210</v>
      </c>
      <c r="B45">
        <v>1.3122885999999999E-5</v>
      </c>
    </row>
    <row r="46" spans="1:2" x14ac:dyDescent="0.25">
      <c r="A46">
        <v>-209</v>
      </c>
      <c r="B46">
        <v>1.3149035E-5</v>
      </c>
    </row>
    <row r="47" spans="1:2" x14ac:dyDescent="0.25">
      <c r="A47">
        <v>-208</v>
      </c>
      <c r="B47">
        <v>1.3174964999999999E-5</v>
      </c>
    </row>
    <row r="48" spans="1:2" x14ac:dyDescent="0.25">
      <c r="A48">
        <v>-207</v>
      </c>
      <c r="B48">
        <v>1.3200678E-5</v>
      </c>
    </row>
    <row r="49" spans="1:2" x14ac:dyDescent="0.25">
      <c r="A49">
        <v>-206</v>
      </c>
      <c r="B49">
        <v>1.3226173999999999E-5</v>
      </c>
    </row>
    <row r="50" spans="1:2" x14ac:dyDescent="0.25">
      <c r="A50">
        <v>-205</v>
      </c>
      <c r="B50">
        <v>1.3251453999999999E-5</v>
      </c>
    </row>
    <row r="51" spans="1:2" x14ac:dyDescent="0.25">
      <c r="A51">
        <v>-204</v>
      </c>
      <c r="B51">
        <v>1.3276521E-5</v>
      </c>
    </row>
    <row r="52" spans="1:2" x14ac:dyDescent="0.25">
      <c r="A52">
        <v>-203</v>
      </c>
      <c r="B52">
        <v>1.3301374E-5</v>
      </c>
    </row>
    <row r="53" spans="1:2" x14ac:dyDescent="0.25">
      <c r="A53">
        <v>-202</v>
      </c>
      <c r="B53">
        <v>1.3326014000000001E-5</v>
      </c>
    </row>
    <row r="54" spans="1:2" x14ac:dyDescent="0.25">
      <c r="A54">
        <v>-201</v>
      </c>
      <c r="B54">
        <v>1.3350442999999999E-5</v>
      </c>
    </row>
    <row r="55" spans="1:2" x14ac:dyDescent="0.25">
      <c r="A55">
        <v>-200</v>
      </c>
      <c r="B55">
        <v>1.3374662E-5</v>
      </c>
    </row>
    <row r="56" spans="1:2" x14ac:dyDescent="0.25">
      <c r="A56">
        <v>-199</v>
      </c>
      <c r="B56">
        <v>1.3398671E-5</v>
      </c>
    </row>
    <row r="57" spans="1:2" x14ac:dyDescent="0.25">
      <c r="A57">
        <v>-198</v>
      </c>
      <c r="B57">
        <v>1.3422473E-5</v>
      </c>
    </row>
    <row r="58" spans="1:2" x14ac:dyDescent="0.25">
      <c r="A58">
        <v>-197</v>
      </c>
      <c r="B58">
        <v>1.3446067E-5</v>
      </c>
    </row>
    <row r="59" spans="1:2" x14ac:dyDescent="0.25">
      <c r="A59">
        <v>-196</v>
      </c>
      <c r="B59">
        <v>1.3469454E-5</v>
      </c>
    </row>
    <row r="60" spans="1:2" x14ac:dyDescent="0.25">
      <c r="A60">
        <v>-195</v>
      </c>
      <c r="B60">
        <v>1.3492637E-5</v>
      </c>
    </row>
    <row r="61" spans="1:2" x14ac:dyDescent="0.25">
      <c r="A61">
        <v>-194</v>
      </c>
      <c r="B61">
        <v>1.3515616E-5</v>
      </c>
    </row>
    <row r="62" spans="1:2" x14ac:dyDescent="0.25">
      <c r="A62">
        <v>-193</v>
      </c>
      <c r="B62">
        <v>1.3538390999999999E-5</v>
      </c>
    </row>
    <row r="63" spans="1:2" x14ac:dyDescent="0.25">
      <c r="A63">
        <v>-192</v>
      </c>
      <c r="B63">
        <v>1.3560963999999999E-5</v>
      </c>
    </row>
    <row r="64" spans="1:2" x14ac:dyDescent="0.25">
      <c r="A64">
        <v>-191</v>
      </c>
      <c r="B64">
        <v>1.3583335999999999E-5</v>
      </c>
    </row>
    <row r="65" spans="1:2" x14ac:dyDescent="0.25">
      <c r="A65">
        <v>-190</v>
      </c>
      <c r="B65">
        <v>1.3605509E-5</v>
      </c>
    </row>
    <row r="66" spans="1:2" x14ac:dyDescent="0.25">
      <c r="A66">
        <v>-189</v>
      </c>
      <c r="B66">
        <v>1.3627482E-5</v>
      </c>
    </row>
    <row r="67" spans="1:2" x14ac:dyDescent="0.25">
      <c r="A67">
        <v>-188</v>
      </c>
      <c r="B67">
        <v>1.3649257000000001E-5</v>
      </c>
    </row>
    <row r="68" spans="1:2" x14ac:dyDescent="0.25">
      <c r="A68">
        <v>-187</v>
      </c>
      <c r="B68">
        <v>1.3670835E-5</v>
      </c>
    </row>
    <row r="69" spans="1:2" x14ac:dyDescent="0.25">
      <c r="A69">
        <v>-186</v>
      </c>
      <c r="B69">
        <v>1.3692217000000001E-5</v>
      </c>
    </row>
    <row r="70" spans="1:2" x14ac:dyDescent="0.25">
      <c r="A70">
        <v>-185</v>
      </c>
      <c r="B70">
        <v>1.3713405E-5</v>
      </c>
    </row>
    <row r="71" spans="1:2" x14ac:dyDescent="0.25">
      <c r="A71">
        <v>-184</v>
      </c>
      <c r="B71">
        <v>1.3734398E-5</v>
      </c>
    </row>
    <row r="72" spans="1:2" x14ac:dyDescent="0.25">
      <c r="A72">
        <v>-183</v>
      </c>
      <c r="B72">
        <v>1.3755199000000001E-5</v>
      </c>
    </row>
    <row r="73" spans="1:2" x14ac:dyDescent="0.25">
      <c r="A73">
        <v>-182</v>
      </c>
      <c r="B73">
        <v>1.3775808E-5</v>
      </c>
    </row>
    <row r="74" spans="1:2" x14ac:dyDescent="0.25">
      <c r="A74">
        <v>-181</v>
      </c>
      <c r="B74">
        <v>1.3796226E-5</v>
      </c>
    </row>
    <row r="75" spans="1:2" x14ac:dyDescent="0.25">
      <c r="A75">
        <v>-180</v>
      </c>
      <c r="B75">
        <v>1.3816454E-5</v>
      </c>
    </row>
    <row r="76" spans="1:2" x14ac:dyDescent="0.25">
      <c r="A76">
        <v>-179</v>
      </c>
      <c r="B76">
        <v>1.3836494000000001E-5</v>
      </c>
    </row>
    <row r="77" spans="1:2" x14ac:dyDescent="0.25">
      <c r="A77">
        <v>-178</v>
      </c>
      <c r="B77">
        <v>1.3856346000000001E-5</v>
      </c>
    </row>
    <row r="78" spans="1:2" x14ac:dyDescent="0.25">
      <c r="A78">
        <v>-177</v>
      </c>
      <c r="B78">
        <v>1.3876011000000001E-5</v>
      </c>
    </row>
    <row r="79" spans="1:2" x14ac:dyDescent="0.25">
      <c r="A79">
        <v>-176</v>
      </c>
      <c r="B79">
        <v>1.389549E-5</v>
      </c>
    </row>
    <row r="80" spans="1:2" x14ac:dyDescent="0.25">
      <c r="A80">
        <v>-175</v>
      </c>
      <c r="B80">
        <v>1.3914785E-5</v>
      </c>
    </row>
    <row r="81" spans="1:2" x14ac:dyDescent="0.25">
      <c r="A81">
        <v>-174</v>
      </c>
      <c r="B81">
        <v>1.3933897000000001E-5</v>
      </c>
    </row>
    <row r="82" spans="1:2" x14ac:dyDescent="0.25">
      <c r="A82">
        <v>-173</v>
      </c>
      <c r="B82">
        <v>1.3952825E-5</v>
      </c>
    </row>
    <row r="83" spans="1:2" x14ac:dyDescent="0.25">
      <c r="A83">
        <v>-172</v>
      </c>
      <c r="B83">
        <v>1.3971573E-5</v>
      </c>
    </row>
    <row r="84" spans="1:2" x14ac:dyDescent="0.25">
      <c r="A84">
        <v>-171</v>
      </c>
      <c r="B84">
        <v>1.3990139E-5</v>
      </c>
    </row>
    <row r="85" spans="1:2" x14ac:dyDescent="0.25">
      <c r="A85">
        <v>-170</v>
      </c>
      <c r="B85">
        <v>1.4008525999999999E-5</v>
      </c>
    </row>
    <row r="86" spans="1:2" x14ac:dyDescent="0.25">
      <c r="A86">
        <v>-169</v>
      </c>
      <c r="B86">
        <v>1.4026735E-5</v>
      </c>
    </row>
    <row r="87" spans="1:2" x14ac:dyDescent="0.25">
      <c r="A87">
        <v>-168</v>
      </c>
      <c r="B87">
        <v>1.4044766999999999E-5</v>
      </c>
    </row>
    <row r="88" spans="1:2" x14ac:dyDescent="0.25">
      <c r="A88">
        <v>-167</v>
      </c>
      <c r="B88">
        <v>1.4062621000000001E-5</v>
      </c>
    </row>
    <row r="89" spans="1:2" x14ac:dyDescent="0.25">
      <c r="A89">
        <v>-166</v>
      </c>
      <c r="B89">
        <v>1.4080301000000001E-5</v>
      </c>
    </row>
    <row r="90" spans="1:2" x14ac:dyDescent="0.25">
      <c r="A90">
        <v>-165</v>
      </c>
      <c r="B90">
        <v>1.4097806000000001E-5</v>
      </c>
    </row>
    <row r="91" spans="1:2" x14ac:dyDescent="0.25">
      <c r="A91">
        <v>-164</v>
      </c>
      <c r="B91">
        <v>1.4115138E-5</v>
      </c>
    </row>
    <row r="92" spans="1:2" x14ac:dyDescent="0.25">
      <c r="A92">
        <v>-163</v>
      </c>
      <c r="B92">
        <v>1.4132298E-5</v>
      </c>
    </row>
    <row r="93" spans="1:2" x14ac:dyDescent="0.25">
      <c r="A93">
        <v>-162</v>
      </c>
      <c r="B93">
        <v>1.4149286E-5</v>
      </c>
    </row>
    <row r="94" spans="1:2" x14ac:dyDescent="0.25">
      <c r="A94">
        <v>-161</v>
      </c>
      <c r="B94">
        <v>1.4166104000000001E-5</v>
      </c>
    </row>
    <row r="95" spans="1:2" x14ac:dyDescent="0.25">
      <c r="A95">
        <v>-160</v>
      </c>
      <c r="B95">
        <v>1.4182753000000001E-5</v>
      </c>
    </row>
    <row r="96" spans="1:2" x14ac:dyDescent="0.25">
      <c r="A96">
        <v>-159</v>
      </c>
      <c r="B96">
        <v>1.4199233E-5</v>
      </c>
    </row>
    <row r="97" spans="1:2" x14ac:dyDescent="0.25">
      <c r="A97">
        <v>-158</v>
      </c>
      <c r="B97">
        <v>1.4215547E-5</v>
      </c>
    </row>
    <row r="98" spans="1:2" x14ac:dyDescent="0.25">
      <c r="A98">
        <v>-157</v>
      </c>
      <c r="B98">
        <v>1.4231694E-5</v>
      </c>
    </row>
    <row r="99" spans="1:2" x14ac:dyDescent="0.25">
      <c r="A99">
        <v>-156</v>
      </c>
      <c r="B99">
        <v>1.4247677E-5</v>
      </c>
    </row>
    <row r="100" spans="1:2" x14ac:dyDescent="0.25">
      <c r="A100">
        <v>-155</v>
      </c>
      <c r="B100">
        <v>1.4263495E-5</v>
      </c>
    </row>
    <row r="101" spans="1:2" x14ac:dyDescent="0.25">
      <c r="A101">
        <v>-154</v>
      </c>
      <c r="B101">
        <v>1.427915E-5</v>
      </c>
    </row>
    <row r="102" spans="1:2" x14ac:dyDescent="0.25">
      <c r="A102">
        <v>-153</v>
      </c>
      <c r="B102">
        <v>1.4294643E-5</v>
      </c>
    </row>
    <row r="103" spans="1:2" x14ac:dyDescent="0.25">
      <c r="A103">
        <v>-152</v>
      </c>
      <c r="B103">
        <v>1.4309975E-5</v>
      </c>
    </row>
    <row r="104" spans="1:2" x14ac:dyDescent="0.25">
      <c r="A104">
        <v>-151</v>
      </c>
      <c r="B104">
        <v>1.4325148000000001E-5</v>
      </c>
    </row>
    <row r="105" spans="1:2" x14ac:dyDescent="0.25">
      <c r="A105">
        <v>-150</v>
      </c>
      <c r="B105">
        <v>1.4340161E-5</v>
      </c>
    </row>
    <row r="106" spans="1:2" x14ac:dyDescent="0.25">
      <c r="A106">
        <v>-149</v>
      </c>
      <c r="B106">
        <v>1.4355015999999999E-5</v>
      </c>
    </row>
    <row r="107" spans="1:2" x14ac:dyDescent="0.25">
      <c r="A107">
        <v>-148</v>
      </c>
      <c r="B107">
        <v>1.4369715E-5</v>
      </c>
    </row>
    <row r="108" spans="1:2" x14ac:dyDescent="0.25">
      <c r="A108">
        <v>-147</v>
      </c>
      <c r="B108">
        <v>1.4384257E-5</v>
      </c>
    </row>
    <row r="109" spans="1:2" x14ac:dyDescent="0.25">
      <c r="A109">
        <v>-146</v>
      </c>
      <c r="B109">
        <v>1.4398644999999999E-5</v>
      </c>
    </row>
    <row r="110" spans="1:2" x14ac:dyDescent="0.25">
      <c r="A110">
        <v>-145</v>
      </c>
      <c r="B110">
        <v>1.4412879E-5</v>
      </c>
    </row>
    <row r="111" spans="1:2" x14ac:dyDescent="0.25">
      <c r="A111">
        <v>-144</v>
      </c>
      <c r="B111">
        <v>1.4426960999999999E-5</v>
      </c>
    </row>
    <row r="112" spans="1:2" x14ac:dyDescent="0.25">
      <c r="A112">
        <v>-143</v>
      </c>
      <c r="B112">
        <v>1.444089E-5</v>
      </c>
    </row>
    <row r="113" spans="1:2" x14ac:dyDescent="0.25">
      <c r="A113">
        <v>-142</v>
      </c>
      <c r="B113">
        <v>1.4454668999999999E-5</v>
      </c>
    </row>
    <row r="114" spans="1:2" x14ac:dyDescent="0.25">
      <c r="A114">
        <v>-141</v>
      </c>
      <c r="B114">
        <v>1.4468298E-5</v>
      </c>
    </row>
    <row r="115" spans="1:2" x14ac:dyDescent="0.25">
      <c r="A115">
        <v>-140</v>
      </c>
      <c r="B115">
        <v>1.4481778000000001E-5</v>
      </c>
    </row>
    <row r="116" spans="1:2" x14ac:dyDescent="0.25">
      <c r="A116">
        <v>-139</v>
      </c>
      <c r="B116">
        <v>1.4495111E-5</v>
      </c>
    </row>
    <row r="117" spans="1:2" x14ac:dyDescent="0.25">
      <c r="A117">
        <v>-138</v>
      </c>
      <c r="B117">
        <v>1.4508297E-5</v>
      </c>
    </row>
    <row r="118" spans="1:2" x14ac:dyDescent="0.25">
      <c r="A118">
        <v>-137</v>
      </c>
      <c r="B118">
        <v>1.4521338E-5</v>
      </c>
    </row>
    <row r="119" spans="1:2" x14ac:dyDescent="0.25">
      <c r="A119">
        <v>-136</v>
      </c>
      <c r="B119">
        <v>1.4534234E-5</v>
      </c>
    </row>
    <row r="120" spans="1:2" x14ac:dyDescent="0.25">
      <c r="A120">
        <v>-135</v>
      </c>
      <c r="B120">
        <v>1.4546986999999999E-5</v>
      </c>
    </row>
    <row r="121" spans="1:2" x14ac:dyDescent="0.25">
      <c r="A121">
        <v>-134</v>
      </c>
      <c r="B121">
        <v>1.4559597E-5</v>
      </c>
    </row>
    <row r="122" spans="1:2" x14ac:dyDescent="0.25">
      <c r="A122">
        <v>-133</v>
      </c>
      <c r="B122">
        <v>1.4572065999999999E-5</v>
      </c>
    </row>
    <row r="123" spans="1:2" x14ac:dyDescent="0.25">
      <c r="A123">
        <v>-132</v>
      </c>
      <c r="B123">
        <v>1.4584394000000001E-5</v>
      </c>
    </row>
    <row r="124" spans="1:2" x14ac:dyDescent="0.25">
      <c r="A124">
        <v>-131</v>
      </c>
      <c r="B124">
        <v>1.4596583E-5</v>
      </c>
    </row>
    <row r="125" spans="1:2" x14ac:dyDescent="0.25">
      <c r="A125">
        <v>-130</v>
      </c>
      <c r="B125">
        <v>1.4608633E-5</v>
      </c>
    </row>
    <row r="126" spans="1:2" x14ac:dyDescent="0.25">
      <c r="A126">
        <v>-129</v>
      </c>
      <c r="B126">
        <v>1.4620545999999999E-5</v>
      </c>
    </row>
    <row r="127" spans="1:2" x14ac:dyDescent="0.25">
      <c r="A127">
        <v>-128</v>
      </c>
      <c r="B127">
        <v>1.4632323E-5</v>
      </c>
    </row>
    <row r="128" spans="1:2" x14ac:dyDescent="0.25">
      <c r="A128">
        <v>-127</v>
      </c>
      <c r="B128">
        <v>1.4643964000000001E-5</v>
      </c>
    </row>
    <row r="129" spans="1:2" x14ac:dyDescent="0.25">
      <c r="A129">
        <v>-126</v>
      </c>
      <c r="B129">
        <v>1.4655471E-5</v>
      </c>
    </row>
    <row r="130" spans="1:2" x14ac:dyDescent="0.25">
      <c r="A130">
        <v>-125</v>
      </c>
      <c r="B130">
        <v>1.4666845E-5</v>
      </c>
    </row>
    <row r="131" spans="1:2" x14ac:dyDescent="0.25">
      <c r="A131">
        <v>-124</v>
      </c>
      <c r="B131">
        <v>1.4678087E-5</v>
      </c>
    </row>
    <row r="132" spans="1:2" x14ac:dyDescent="0.25">
      <c r="A132">
        <v>-123</v>
      </c>
      <c r="B132">
        <v>1.4689197E-5</v>
      </c>
    </row>
    <row r="133" spans="1:2" x14ac:dyDescent="0.25">
      <c r="A133">
        <v>-122</v>
      </c>
      <c r="B133">
        <v>1.4700178E-5</v>
      </c>
    </row>
    <row r="134" spans="1:2" x14ac:dyDescent="0.25">
      <c r="A134">
        <v>-121</v>
      </c>
      <c r="B134">
        <v>1.4711029E-5</v>
      </c>
    </row>
    <row r="135" spans="1:2" x14ac:dyDescent="0.25">
      <c r="A135">
        <v>-120</v>
      </c>
      <c r="B135">
        <v>1.4721752000000001E-5</v>
      </c>
    </row>
    <row r="136" spans="1:2" x14ac:dyDescent="0.25">
      <c r="A136">
        <v>-119</v>
      </c>
      <c r="B136">
        <v>1.4732347999999999E-5</v>
      </c>
    </row>
    <row r="137" spans="1:2" x14ac:dyDescent="0.25">
      <c r="A137">
        <v>-118</v>
      </c>
      <c r="B137">
        <v>1.4742818E-5</v>
      </c>
    </row>
    <row r="138" spans="1:2" x14ac:dyDescent="0.25">
      <c r="A138">
        <v>-117</v>
      </c>
      <c r="B138">
        <v>1.4753163E-5</v>
      </c>
    </row>
    <row r="139" spans="1:2" x14ac:dyDescent="0.25">
      <c r="A139">
        <v>-116</v>
      </c>
      <c r="B139">
        <v>1.4763384E-5</v>
      </c>
    </row>
    <row r="140" spans="1:2" x14ac:dyDescent="0.25">
      <c r="A140">
        <v>-115</v>
      </c>
      <c r="B140">
        <v>1.4773481999999999E-5</v>
      </c>
    </row>
    <row r="141" spans="1:2" x14ac:dyDescent="0.25">
      <c r="A141">
        <v>-114</v>
      </c>
      <c r="B141">
        <v>1.4783458E-5</v>
      </c>
    </row>
    <row r="142" spans="1:2" x14ac:dyDescent="0.25">
      <c r="A142">
        <v>-113</v>
      </c>
      <c r="B142">
        <v>1.4793313E-5</v>
      </c>
    </row>
    <row r="143" spans="1:2" x14ac:dyDescent="0.25">
      <c r="A143">
        <v>-112</v>
      </c>
      <c r="B143">
        <v>1.4803048E-5</v>
      </c>
    </row>
    <row r="144" spans="1:2" x14ac:dyDescent="0.25">
      <c r="A144">
        <v>-111</v>
      </c>
      <c r="B144">
        <v>1.4812665000000001E-5</v>
      </c>
    </row>
    <row r="145" spans="1:2" x14ac:dyDescent="0.25">
      <c r="A145">
        <v>-110</v>
      </c>
      <c r="B145">
        <v>1.4822163000000001E-5</v>
      </c>
    </row>
    <row r="146" spans="1:2" x14ac:dyDescent="0.25">
      <c r="A146">
        <v>-109</v>
      </c>
      <c r="B146">
        <v>1.4831545E-5</v>
      </c>
    </row>
    <row r="147" spans="1:2" x14ac:dyDescent="0.25">
      <c r="A147">
        <v>-108</v>
      </c>
      <c r="B147">
        <v>1.4840811E-5</v>
      </c>
    </row>
    <row r="148" spans="1:2" x14ac:dyDescent="0.25">
      <c r="A148">
        <v>-107</v>
      </c>
      <c r="B148">
        <v>1.4849961999999999E-5</v>
      </c>
    </row>
    <row r="149" spans="1:2" x14ac:dyDescent="0.25">
      <c r="A149">
        <v>-106</v>
      </c>
      <c r="B149">
        <v>1.4859E-5</v>
      </c>
    </row>
    <row r="150" spans="1:2" x14ac:dyDescent="0.25">
      <c r="A150">
        <v>-105</v>
      </c>
      <c r="B150">
        <v>1.4867925E-5</v>
      </c>
    </row>
    <row r="151" spans="1:2" x14ac:dyDescent="0.25">
      <c r="A151">
        <v>-104</v>
      </c>
      <c r="B151">
        <v>1.4876738E-5</v>
      </c>
    </row>
    <row r="152" spans="1:2" x14ac:dyDescent="0.25">
      <c r="A152">
        <v>-103</v>
      </c>
      <c r="B152">
        <v>1.4885441E-5</v>
      </c>
    </row>
    <row r="153" spans="1:2" x14ac:dyDescent="0.25">
      <c r="A153">
        <v>-102</v>
      </c>
      <c r="B153">
        <v>1.4894033E-5</v>
      </c>
    </row>
    <row r="154" spans="1:2" x14ac:dyDescent="0.25">
      <c r="A154">
        <v>-101</v>
      </c>
      <c r="B154">
        <v>1.4902517999999999E-5</v>
      </c>
    </row>
    <row r="155" spans="1:2" x14ac:dyDescent="0.25">
      <c r="A155">
        <v>-100</v>
      </c>
      <c r="B155">
        <v>1.4910894999999999E-5</v>
      </c>
    </row>
    <row r="156" spans="1:2" x14ac:dyDescent="0.25">
      <c r="A156">
        <v>-99</v>
      </c>
      <c r="B156">
        <v>1.4919165E-5</v>
      </c>
    </row>
    <row r="157" spans="1:2" x14ac:dyDescent="0.25">
      <c r="A157">
        <v>-98</v>
      </c>
      <c r="B157">
        <v>1.4927330000000001E-5</v>
      </c>
    </row>
    <row r="158" spans="1:2" x14ac:dyDescent="0.25">
      <c r="A158">
        <v>-97</v>
      </c>
      <c r="B158">
        <v>1.493539E-5</v>
      </c>
    </row>
    <row r="159" spans="1:2" x14ac:dyDescent="0.25">
      <c r="A159">
        <v>-96</v>
      </c>
      <c r="B159">
        <v>1.4943347E-5</v>
      </c>
    </row>
    <row r="160" spans="1:2" x14ac:dyDescent="0.25">
      <c r="A160">
        <v>-95</v>
      </c>
      <c r="B160">
        <v>1.4951200999999999E-5</v>
      </c>
    </row>
    <row r="161" spans="1:2" x14ac:dyDescent="0.25">
      <c r="A161">
        <v>-94</v>
      </c>
      <c r="B161">
        <v>1.4958953999999999E-5</v>
      </c>
    </row>
    <row r="162" spans="1:2" x14ac:dyDescent="0.25">
      <c r="A162">
        <v>-93</v>
      </c>
      <c r="B162">
        <v>1.4966607000000001E-5</v>
      </c>
    </row>
    <row r="163" spans="1:2" x14ac:dyDescent="0.25">
      <c r="A163">
        <v>-92</v>
      </c>
      <c r="B163">
        <v>1.497416E-5</v>
      </c>
    </row>
    <row r="164" spans="1:2" x14ac:dyDescent="0.25">
      <c r="A164">
        <v>-91</v>
      </c>
      <c r="B164">
        <v>1.4981615999999999E-5</v>
      </c>
    </row>
    <row r="165" spans="1:2" x14ac:dyDescent="0.25">
      <c r="A165">
        <v>-90</v>
      </c>
      <c r="B165">
        <v>1.4988972999999999E-5</v>
      </c>
    </row>
    <row r="166" spans="1:2" x14ac:dyDescent="0.25">
      <c r="A166">
        <v>-89</v>
      </c>
      <c r="B166">
        <v>1.4996235E-5</v>
      </c>
    </row>
    <row r="167" spans="1:2" x14ac:dyDescent="0.25">
      <c r="A167">
        <v>-88</v>
      </c>
      <c r="B167">
        <v>1.5003401E-5</v>
      </c>
    </row>
    <row r="168" spans="1:2" x14ac:dyDescent="0.25">
      <c r="A168">
        <v>-87</v>
      </c>
      <c r="B168">
        <v>1.5010473000000001E-5</v>
      </c>
    </row>
    <row r="169" spans="1:2" x14ac:dyDescent="0.25">
      <c r="A169">
        <v>-86</v>
      </c>
      <c r="B169">
        <v>1.5017452E-5</v>
      </c>
    </row>
    <row r="170" spans="1:2" x14ac:dyDescent="0.25">
      <c r="A170">
        <v>-85</v>
      </c>
      <c r="B170">
        <v>1.5024338999999999E-5</v>
      </c>
    </row>
    <row r="171" spans="1:2" x14ac:dyDescent="0.25">
      <c r="A171">
        <v>-84</v>
      </c>
      <c r="B171">
        <v>1.5031135E-5</v>
      </c>
    </row>
    <row r="172" spans="1:2" x14ac:dyDescent="0.25">
      <c r="A172">
        <v>-83</v>
      </c>
      <c r="B172">
        <v>1.5037841000000001E-5</v>
      </c>
    </row>
    <row r="173" spans="1:2" x14ac:dyDescent="0.25">
      <c r="A173">
        <v>-82</v>
      </c>
      <c r="B173">
        <v>1.5044457E-5</v>
      </c>
    </row>
    <row r="174" spans="1:2" x14ac:dyDescent="0.25">
      <c r="A174">
        <v>-81</v>
      </c>
      <c r="B174">
        <v>1.5050986E-5</v>
      </c>
    </row>
    <row r="175" spans="1:2" x14ac:dyDescent="0.25">
      <c r="A175">
        <v>-80</v>
      </c>
      <c r="B175">
        <v>1.5057427E-5</v>
      </c>
    </row>
    <row r="176" spans="1:2" x14ac:dyDescent="0.25">
      <c r="A176">
        <v>-79</v>
      </c>
      <c r="B176">
        <v>1.5063783E-5</v>
      </c>
    </row>
    <row r="177" spans="1:2" x14ac:dyDescent="0.25">
      <c r="A177">
        <v>-78</v>
      </c>
      <c r="B177">
        <v>1.5070053E-5</v>
      </c>
    </row>
    <row r="178" spans="1:2" x14ac:dyDescent="0.25">
      <c r="A178">
        <v>-77</v>
      </c>
      <c r="B178">
        <v>1.5076239999999999E-5</v>
      </c>
    </row>
    <row r="179" spans="1:2" x14ac:dyDescent="0.25">
      <c r="A179">
        <v>-76</v>
      </c>
      <c r="B179">
        <v>1.5082344E-5</v>
      </c>
    </row>
    <row r="180" spans="1:2" x14ac:dyDescent="0.25">
      <c r="A180">
        <v>-75</v>
      </c>
      <c r="B180">
        <v>1.5088366E-5</v>
      </c>
    </row>
    <row r="181" spans="1:2" x14ac:dyDescent="0.25">
      <c r="A181">
        <v>-74</v>
      </c>
      <c r="B181">
        <v>1.5094307E-5</v>
      </c>
    </row>
    <row r="182" spans="1:2" x14ac:dyDescent="0.25">
      <c r="A182">
        <v>-73</v>
      </c>
      <c r="B182">
        <v>1.5100168000000001E-5</v>
      </c>
    </row>
    <row r="183" spans="1:2" x14ac:dyDescent="0.25">
      <c r="A183">
        <v>-72</v>
      </c>
      <c r="B183">
        <v>1.5105951E-5</v>
      </c>
    </row>
    <row r="184" spans="1:2" x14ac:dyDescent="0.25">
      <c r="A184">
        <v>-71</v>
      </c>
      <c r="B184">
        <v>1.5111655999999999E-5</v>
      </c>
    </row>
    <row r="185" spans="1:2" x14ac:dyDescent="0.25">
      <c r="A185">
        <v>-70</v>
      </c>
      <c r="B185">
        <v>1.5117284E-5</v>
      </c>
    </row>
    <row r="186" spans="1:2" x14ac:dyDescent="0.25">
      <c r="A186">
        <v>-69</v>
      </c>
      <c r="B186">
        <v>1.5122836E-5</v>
      </c>
    </row>
    <row r="187" spans="1:2" x14ac:dyDescent="0.25">
      <c r="A187">
        <v>-68</v>
      </c>
      <c r="B187">
        <v>1.5128314E-5</v>
      </c>
    </row>
    <row r="188" spans="1:2" x14ac:dyDescent="0.25">
      <c r="A188">
        <v>-67</v>
      </c>
      <c r="B188">
        <v>1.5133718E-5</v>
      </c>
    </row>
    <row r="189" spans="1:2" x14ac:dyDescent="0.25">
      <c r="A189">
        <v>-66</v>
      </c>
      <c r="B189">
        <v>1.5139048999999999E-5</v>
      </c>
    </row>
    <row r="190" spans="1:2" x14ac:dyDescent="0.25">
      <c r="A190">
        <v>-65</v>
      </c>
      <c r="B190">
        <v>1.5144309E-5</v>
      </c>
    </row>
    <row r="191" spans="1:2" x14ac:dyDescent="0.25">
      <c r="A191">
        <v>-64</v>
      </c>
      <c r="B191">
        <v>1.5149499E-5</v>
      </c>
    </row>
    <row r="192" spans="1:2" x14ac:dyDescent="0.25">
      <c r="A192">
        <v>-63</v>
      </c>
      <c r="B192">
        <v>1.5154618E-5</v>
      </c>
    </row>
    <row r="193" spans="1:2" x14ac:dyDescent="0.25">
      <c r="A193">
        <v>-62</v>
      </c>
      <c r="B193">
        <v>1.5159669999999999E-5</v>
      </c>
    </row>
    <row r="194" spans="1:2" x14ac:dyDescent="0.25">
      <c r="A194">
        <v>-61</v>
      </c>
      <c r="B194">
        <v>1.5164653E-5</v>
      </c>
    </row>
    <row r="195" spans="1:2" x14ac:dyDescent="0.25">
      <c r="A195">
        <v>-60</v>
      </c>
      <c r="B195">
        <v>1.5169571E-5</v>
      </c>
    </row>
    <row r="196" spans="1:2" x14ac:dyDescent="0.25">
      <c r="A196">
        <v>-59</v>
      </c>
      <c r="B196">
        <v>1.5174423E-5</v>
      </c>
    </row>
    <row r="197" spans="1:2" x14ac:dyDescent="0.25">
      <c r="A197">
        <v>-58</v>
      </c>
      <c r="B197">
        <v>1.5179209999999999E-5</v>
      </c>
    </row>
    <row r="198" spans="1:2" x14ac:dyDescent="0.25">
      <c r="A198">
        <v>-57</v>
      </c>
      <c r="B198">
        <v>1.5183934E-5</v>
      </c>
    </row>
    <row r="199" spans="1:2" x14ac:dyDescent="0.25">
      <c r="A199">
        <v>-56</v>
      </c>
      <c r="B199">
        <v>1.5188596E-5</v>
      </c>
    </row>
    <row r="200" spans="1:2" x14ac:dyDescent="0.25">
      <c r="A200">
        <v>-55</v>
      </c>
      <c r="B200">
        <v>1.5193197000000001E-5</v>
      </c>
    </row>
    <row r="201" spans="1:2" x14ac:dyDescent="0.25">
      <c r="A201">
        <v>-54</v>
      </c>
      <c r="B201">
        <v>1.5197737E-5</v>
      </c>
    </row>
    <row r="202" spans="1:2" x14ac:dyDescent="0.25">
      <c r="A202">
        <v>-53</v>
      </c>
      <c r="B202">
        <v>1.5202218000000001E-5</v>
      </c>
    </row>
    <row r="203" spans="1:2" x14ac:dyDescent="0.25">
      <c r="A203">
        <v>-52</v>
      </c>
      <c r="B203">
        <v>1.5206641E-5</v>
      </c>
    </row>
    <row r="204" spans="1:2" x14ac:dyDescent="0.25">
      <c r="A204">
        <v>-51</v>
      </c>
      <c r="B204">
        <v>1.5211006E-5</v>
      </c>
    </row>
    <row r="205" spans="1:2" x14ac:dyDescent="0.25">
      <c r="A205">
        <v>-50</v>
      </c>
      <c r="B205">
        <v>1.5215316E-5</v>
      </c>
    </row>
    <row r="206" spans="1:2" x14ac:dyDescent="0.25">
      <c r="A206">
        <v>-49</v>
      </c>
      <c r="B206">
        <v>1.521957E-5</v>
      </c>
    </row>
    <row r="207" spans="1:2" x14ac:dyDescent="0.25">
      <c r="A207">
        <v>-48</v>
      </c>
      <c r="B207">
        <v>1.5223769999999999E-5</v>
      </c>
    </row>
    <row r="208" spans="1:2" x14ac:dyDescent="0.25">
      <c r="A208">
        <v>-47</v>
      </c>
      <c r="B208">
        <v>1.5227917E-5</v>
      </c>
    </row>
    <row r="209" spans="1:2" x14ac:dyDescent="0.25">
      <c r="A209">
        <v>-46</v>
      </c>
      <c r="B209">
        <v>1.5232012E-5</v>
      </c>
    </row>
    <row r="210" spans="1:2" x14ac:dyDescent="0.25">
      <c r="A210">
        <v>-45</v>
      </c>
      <c r="B210">
        <v>1.5236055999999999E-5</v>
      </c>
    </row>
    <row r="211" spans="1:2" x14ac:dyDescent="0.25">
      <c r="A211">
        <v>-44</v>
      </c>
      <c r="B211">
        <v>1.524005E-5</v>
      </c>
    </row>
    <row r="212" spans="1:2" x14ac:dyDescent="0.25">
      <c r="A212">
        <v>-43</v>
      </c>
      <c r="B212">
        <v>1.5243995E-5</v>
      </c>
    </row>
    <row r="213" spans="1:2" x14ac:dyDescent="0.25">
      <c r="A213">
        <v>-42</v>
      </c>
      <c r="B213">
        <v>1.5247892E-5</v>
      </c>
    </row>
    <row r="214" spans="1:2" x14ac:dyDescent="0.25">
      <c r="A214">
        <v>-41</v>
      </c>
      <c r="B214">
        <v>1.5251742E-5</v>
      </c>
    </row>
    <row r="215" spans="1:2" x14ac:dyDescent="0.25">
      <c r="A215">
        <v>-40</v>
      </c>
      <c r="B215">
        <v>1.5255546000000001E-5</v>
      </c>
    </row>
    <row r="216" spans="1:2" x14ac:dyDescent="0.25">
      <c r="A216">
        <v>-39</v>
      </c>
      <c r="B216">
        <v>1.5259304999999998E-5</v>
      </c>
    </row>
    <row r="217" spans="1:2" x14ac:dyDescent="0.25">
      <c r="A217">
        <v>-38</v>
      </c>
      <c r="B217">
        <v>1.5263021E-5</v>
      </c>
    </row>
    <row r="218" spans="1:2" x14ac:dyDescent="0.25">
      <c r="A218">
        <v>-37</v>
      </c>
      <c r="B218">
        <v>1.5266693000000002E-5</v>
      </c>
    </row>
    <row r="219" spans="1:2" x14ac:dyDescent="0.25">
      <c r="A219">
        <v>-36</v>
      </c>
      <c r="B219">
        <v>1.5270324000000001E-5</v>
      </c>
    </row>
    <row r="220" spans="1:2" x14ac:dyDescent="0.25">
      <c r="A220">
        <v>-35</v>
      </c>
      <c r="B220">
        <v>1.5273914000000001E-5</v>
      </c>
    </row>
    <row r="221" spans="1:2" x14ac:dyDescent="0.25">
      <c r="A221">
        <v>-34</v>
      </c>
      <c r="B221">
        <v>1.5277465000000002E-5</v>
      </c>
    </row>
    <row r="222" spans="1:2" x14ac:dyDescent="0.25">
      <c r="A222">
        <v>-33</v>
      </c>
      <c r="B222">
        <v>1.5280976999999999E-5</v>
      </c>
    </row>
    <row r="223" spans="1:2" x14ac:dyDescent="0.25">
      <c r="A223">
        <v>-32</v>
      </c>
      <c r="B223">
        <v>1.5284450999999998E-5</v>
      </c>
    </row>
    <row r="224" spans="1:2" x14ac:dyDescent="0.25">
      <c r="A224">
        <v>-31</v>
      </c>
      <c r="B224">
        <v>1.5287888E-5</v>
      </c>
    </row>
    <row r="225" spans="1:2" x14ac:dyDescent="0.25">
      <c r="A225">
        <v>-30</v>
      </c>
      <c r="B225">
        <v>1.529129E-5</v>
      </c>
    </row>
    <row r="226" spans="1:2" x14ac:dyDescent="0.25">
      <c r="A226">
        <v>-29</v>
      </c>
      <c r="B226">
        <v>1.5294657E-5</v>
      </c>
    </row>
    <row r="227" spans="1:2" x14ac:dyDescent="0.25">
      <c r="A227">
        <v>-28</v>
      </c>
      <c r="B227">
        <v>1.5297990000000001E-5</v>
      </c>
    </row>
    <row r="228" spans="1:2" x14ac:dyDescent="0.25">
      <c r="A228">
        <v>-27</v>
      </c>
      <c r="B228">
        <v>1.5301292E-5</v>
      </c>
    </row>
    <row r="229" spans="1:2" x14ac:dyDescent="0.25">
      <c r="A229">
        <v>-26</v>
      </c>
      <c r="B229">
        <v>1.5304560999999999E-5</v>
      </c>
    </row>
    <row r="230" spans="1:2" x14ac:dyDescent="0.25">
      <c r="A230">
        <v>-25</v>
      </c>
      <c r="B230">
        <v>1.5307799999999999E-5</v>
      </c>
    </row>
    <row r="231" spans="1:2" x14ac:dyDescent="0.25">
      <c r="A231">
        <v>-24</v>
      </c>
      <c r="B231">
        <v>1.531101E-5</v>
      </c>
    </row>
    <row r="232" spans="1:2" x14ac:dyDescent="0.25">
      <c r="A232">
        <v>-23</v>
      </c>
      <c r="B232">
        <v>1.5314190999999999E-5</v>
      </c>
    </row>
    <row r="233" spans="1:2" x14ac:dyDescent="0.25">
      <c r="A233">
        <v>-22</v>
      </c>
      <c r="B233">
        <v>1.5317345E-5</v>
      </c>
    </row>
    <row r="234" spans="1:2" x14ac:dyDescent="0.25">
      <c r="A234">
        <v>-21</v>
      </c>
      <c r="B234">
        <v>1.5320472E-5</v>
      </c>
    </row>
    <row r="235" spans="1:2" x14ac:dyDescent="0.25">
      <c r="A235">
        <v>-20</v>
      </c>
      <c r="B235">
        <v>1.5323573999999999E-5</v>
      </c>
    </row>
    <row r="236" spans="1:2" x14ac:dyDescent="0.25">
      <c r="A236">
        <v>-19</v>
      </c>
      <c r="B236">
        <v>1.5326651999999999E-5</v>
      </c>
    </row>
    <row r="237" spans="1:2" x14ac:dyDescent="0.25">
      <c r="A237">
        <v>-18</v>
      </c>
      <c r="B237">
        <v>1.5329706E-5</v>
      </c>
    </row>
    <row r="238" spans="1:2" x14ac:dyDescent="0.25">
      <c r="A238">
        <v>-17</v>
      </c>
      <c r="B238">
        <v>1.5332739E-5</v>
      </c>
    </row>
    <row r="239" spans="1:2" x14ac:dyDescent="0.25">
      <c r="A239">
        <v>-16</v>
      </c>
      <c r="B239">
        <v>1.533575E-5</v>
      </c>
    </row>
    <row r="240" spans="1:2" x14ac:dyDescent="0.25">
      <c r="A240">
        <v>-15</v>
      </c>
      <c r="B240">
        <v>1.5338739999999999E-5</v>
      </c>
    </row>
    <row r="241" spans="1:2" x14ac:dyDescent="0.25">
      <c r="A241">
        <v>-14</v>
      </c>
      <c r="B241">
        <v>1.5341711999999999E-5</v>
      </c>
    </row>
    <row r="242" spans="1:2" x14ac:dyDescent="0.25">
      <c r="A242">
        <v>-13</v>
      </c>
      <c r="B242">
        <v>1.5344665E-5</v>
      </c>
    </row>
    <row r="243" spans="1:2" x14ac:dyDescent="0.25">
      <c r="A243">
        <v>-12</v>
      </c>
      <c r="B243">
        <v>1.5347602000000001E-5</v>
      </c>
    </row>
    <row r="244" spans="1:2" x14ac:dyDescent="0.25">
      <c r="A244">
        <v>-11</v>
      </c>
      <c r="B244">
        <v>1.5350522000000002E-5</v>
      </c>
    </row>
    <row r="245" spans="1:2" x14ac:dyDescent="0.25">
      <c r="A245">
        <v>-10</v>
      </c>
      <c r="B245">
        <v>1.5353427000000002E-5</v>
      </c>
    </row>
    <row r="246" spans="1:2" x14ac:dyDescent="0.25">
      <c r="A246">
        <v>-9</v>
      </c>
      <c r="B246">
        <v>1.5356318E-5</v>
      </c>
    </row>
    <row r="247" spans="1:2" x14ac:dyDescent="0.25">
      <c r="A247">
        <v>-8</v>
      </c>
      <c r="B247">
        <v>1.5359195999999999E-5</v>
      </c>
    </row>
    <row r="248" spans="1:2" x14ac:dyDescent="0.25">
      <c r="A248">
        <v>-7</v>
      </c>
      <c r="B248">
        <v>1.5362062999999999E-5</v>
      </c>
    </row>
    <row r="249" spans="1:2" x14ac:dyDescent="0.25">
      <c r="A249">
        <v>-6</v>
      </c>
      <c r="B249">
        <v>1.5364917999999998E-5</v>
      </c>
    </row>
    <row r="250" spans="1:2" x14ac:dyDescent="0.25">
      <c r="A250">
        <v>-5</v>
      </c>
      <c r="B250">
        <v>1.5367763000000001E-5</v>
      </c>
    </row>
    <row r="251" spans="1:2" x14ac:dyDescent="0.25">
      <c r="A251">
        <v>-4</v>
      </c>
      <c r="B251">
        <v>1.5370598999999999E-5</v>
      </c>
    </row>
    <row r="252" spans="1:2" x14ac:dyDescent="0.25">
      <c r="A252">
        <v>-3</v>
      </c>
      <c r="B252">
        <v>1.5373428000000001E-5</v>
      </c>
    </row>
    <row r="253" spans="1:2" x14ac:dyDescent="0.25">
      <c r="A253">
        <v>-2</v>
      </c>
      <c r="B253">
        <v>1.5376249000000001E-5</v>
      </c>
    </row>
    <row r="254" spans="1:2" x14ac:dyDescent="0.25">
      <c r="A254">
        <v>-1</v>
      </c>
      <c r="B254">
        <v>1.5379065000000001E-5</v>
      </c>
    </row>
    <row r="255" spans="1:2" x14ac:dyDescent="0.25">
      <c r="A255">
        <v>0</v>
      </c>
      <c r="B255">
        <v>1.5381876E-5</v>
      </c>
    </row>
    <row r="256" spans="1:2" x14ac:dyDescent="0.25">
      <c r="A256">
        <v>1</v>
      </c>
      <c r="B256">
        <v>1.5384682999999999E-5</v>
      </c>
    </row>
    <row r="257" spans="1:2" x14ac:dyDescent="0.25">
      <c r="A257">
        <v>2</v>
      </c>
      <c r="B257">
        <v>1.5387487999999998E-5</v>
      </c>
    </row>
    <row r="258" spans="1:2" x14ac:dyDescent="0.25">
      <c r="A258">
        <v>3</v>
      </c>
      <c r="B258">
        <v>1.5390290999999999E-5</v>
      </c>
    </row>
    <row r="259" spans="1:2" x14ac:dyDescent="0.25">
      <c r="A259">
        <v>4</v>
      </c>
      <c r="B259">
        <v>1.5393093000000001E-5</v>
      </c>
    </row>
    <row r="260" spans="1:2" x14ac:dyDescent="0.25">
      <c r="A260">
        <v>5</v>
      </c>
      <c r="B260">
        <v>1.5395894999999999E-5</v>
      </c>
    </row>
    <row r="261" spans="1:2" x14ac:dyDescent="0.25">
      <c r="A261">
        <v>6</v>
      </c>
      <c r="B261">
        <v>1.5398698999999999E-5</v>
      </c>
    </row>
    <row r="262" spans="1:2" x14ac:dyDescent="0.25">
      <c r="A262">
        <v>7</v>
      </c>
      <c r="B262">
        <v>1.5401504999999998E-5</v>
      </c>
    </row>
    <row r="263" spans="1:2" x14ac:dyDescent="0.25">
      <c r="A263">
        <v>8</v>
      </c>
      <c r="B263">
        <v>1.5404314999999999E-5</v>
      </c>
    </row>
    <row r="264" spans="1:2" x14ac:dyDescent="0.25">
      <c r="A264">
        <v>9</v>
      </c>
      <c r="B264">
        <v>1.5407129E-5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801-0E34-4A44-BB38-80CC39E212E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4 E T 2 W u F y V I i l A A A A 9 w A A A B I A H A B D b 2 5 m a W c v U G F j a 2 F n Z S 5 4 b W w g o h g A K K A U A A A A A A A A A A A A A A A A A A A A A A A A A A A A h Y + x D o I w G I R f h X S n L Z X B k J 8 y G D d J T E i M a 1 M q N E A x t F j e z c F H 8 h X E K O r m c M P d f c P d / X q D b O r a 4 K I G q 3 u T o g h T F C g j + 1 K b K k W j O 4 V r l H H Y C 9 m I S g U z b G w y 2 T J F t X P n h B D v P f Y r 3 A 8 V Y Z R G 5 J j v C l m r T q A P r P / D o T b W C S M V 4 n B 4 j e E M R 3 E 8 i z J M g S w p 5 N p 8 C T Y P f r Y / I W z G 1 o 2 D 4 s q G 2 w L I Y o G 8 T / A H U E s D B B Q A A g A I A O B E 9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R P Z a 4 v 6 A A 2 s B A A D y B A A A E w A c A E Z v c m 1 1 b G F z L 1 N l Y 3 R p b 2 4 x L m 0 g o h g A K K A U A A A A A A A A A A A A A A A A A A A A A A A A A A A A 7 V J P T 8 I w H L 2 T 7 D s 0 5 c K S u r g R S d T s Y A b G i x p l 6 s G Z p R s / o N i 1 s + 2 I S P j u F i c B D B h v x s R e 2 t + / v v f a p y E 3 T A r U r 3 f / 1 G k 4 D T 2 m C g a o i a O 4 l z 5 A l p 7 x z m H H T + E l j R U M g + M 2 a g U u R i H i Y J w G s u t a s R E I m 4 n 0 1 O v K v C p A m N Y 5 4 + B F U h g b 6 B a O T p I 7 D U o n k 9 w b U Z U z e m D o G I R M u q C f j S y T q J e 2 0 / g j d 8 E m o J N L a k A x y t N S y R K U Y T a 3 l 5 W X 6 y l 2 y W M X O C u Y H Q w x w Q R F k l e F 0 G F A U E / k c s D E K P S D I x v e V N J A 3 8 w 4 h O u j d y U F P L m k F t b E 9 5 R L h R R A U X L 6 R g d y K T y m m e 2 8 B Z v K w X Z U 0 K q f g G B v C Y r J Z 0 2 t m m J 4 N W S O a z I + X n w D 4 O 9 B 2 M X l Z 3 j B J l 7 M S o l y W m R s S 0 y s q N B D q Y p 6 J J 6 V o H d B + p j M 1 / c S Z G w j E l W R g V o Q t F a 4 X V m 4 T o O J 3 R Q 2 T b f 6 3 L 4 B 4 J u O + 2 W z f e X z 7 7 U / 6 r V 3 U E s B A i 0 A F A A C A A g A 4 E T 2 W u F y V I i l A A A A 9 w A A A B I A A A A A A A A A A A A A A A A A A A A A A E N v b m Z p Z y 9 Q Y W N r Y W d l L n h t b F B L A Q I t A B Q A A g A I A O B E 9 l o P y u m r p A A A A O k A A A A T A A A A A A A A A A A A A A A A A P E A A A B b Q 2 9 u d G V u d F 9 U e X B l c 1 0 u e G 1 s U E s B A i 0 A F A A C A A g A 4 E T 2 W u L + g A N r A Q A A 8 g Q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Q A A A A A A A A a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1 R F X 1 d l Y l 9 B b D Y w N j F f Z X F f V H J l Z j I 5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M W J i O D J h L T A y N W E t N D g 0 M y 0 4 Z D U 0 L T c 1 Y T k 2 O G Q x O G J m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U R V 9 X Z W J f Q W w 2 M D Y x X 2 V x X 1 R y Z W Y y O T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1 V D A 5 O j E 5 O j U 2 L j k 5 M T E w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V E V f V 2 V i X 0 F s N j A 2 M V 9 l c V 9 U c m V m M j k z I C g y K S 9 B d X R v U m V t b 3 Z l Z E N v b H V t b n M x L n t D b 2 x 1 b W 4 x L D B 9 J n F 1 b 3 Q 7 L C Z x d W 9 0 O 1 N l Y 3 R p b 2 4 x L 0 N U R V 9 X Z W J f Q W w 2 M D Y x X 2 V x X 1 R y Z W Y y O T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1 R F X 1 d l Y l 9 B b D Y w N j F f Z X F f V H J l Z j I 5 M y A o M i k v Q X V 0 b 1 J l b W 9 2 Z W R D b 2 x 1 b W 5 z M S 5 7 Q 2 9 s d W 1 u M S w w f S Z x d W 9 0 O y w m c X V v d D t T Z W N 0 a W 9 u M S 9 D V E V f V 2 V i X 0 F s N j A 2 M V 9 l c V 9 U c m V m M j k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E V f V 2 V i X 0 F s N j A 2 M V 9 l c V 9 U c m V m M j k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R V 9 X Z W J f Q W w 2 M D Y x X 2 V x X 1 R y Z W Y y O T M l M j A o M i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R V 9 X Z W J f Q W w 2 M D Y x X 2 V x X 1 R y Z W Y y O T M l M j A o M i k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E V f V 2 V i X 0 F s N j A 2 M V 9 l c V 9 U c m V m M j k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R V 9 X Z W J f U 3 R l Z W x f Z X F f V H J l Z j I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Z T I 4 O W N l L W Z i Y j c t N D B l Z i 0 5 O G Z m L W E z M G M 1 N W E 3 N j J h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U R V 9 X Z W J f U 3 R l Z W x f Z X F f V H J l Z j I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J U M D Y 6 M z k 6 M D A u N z Q 1 O T c 0 O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U R V 9 X Z W J f U 3 R l Z W x f Z X F f V H J l Z j I 5 M y 9 B d X R v U m V t b 3 Z l Z E N v b H V t b n M x L n t D b 2 x 1 b W 4 x L D B 9 J n F 1 b 3 Q 7 L C Z x d W 9 0 O 1 N l Y 3 R p b 2 4 x L 0 N U R V 9 X Z W J f U 3 R l Z W x f Z X F f V H J l Z j I 5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U R V 9 X Z W J f U 3 R l Z W x f Z X F f V H J l Z j I 5 M y 9 B d X R v U m V t b 3 Z l Z E N v b H V t b n M x L n t D b 2 x 1 b W 4 x L D B 9 J n F 1 b 3 Q 7 L C Z x d W 9 0 O 1 N l Y 3 R p b 2 4 x L 0 N U R V 9 X Z W J f U 3 R l Z W x f Z X F f V H J l Z j I 5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E V f V 2 V i X 1 N 0 Z W V s X 2 V x X 1 R y Z W Y y O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R F X 1 d l Y l 9 T d G V l b F 9 l c V 9 U c m V m M j k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E V f V 2 V i X 1 N 0 Z W V s X 2 V x X 1 R y Z W Y y O T M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E V f V 2 V i X 1 N 0 Z W V s X 2 V x X 1 R y Z W Y y O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V V k I H F / g 5 M n M M m J Q o v h i 8 A A A A A A g A A A A A A E G Y A A A A B A A A g A A A A K + C C E d X M p p w + M g 4 W m k 2 z T j j D p R u 8 m 1 X w Z M k + p k b P 9 m U A A A A A D o A A A A A C A A A g A A A A F n l V l W V m + g z T 5 e o 2 D F r m 8 T I 3 i f r b X s 0 + i G M 0 5 G C 1 c u p Q A A A A v t x W k l c S + k I I L E X J H y L H N O N q s M L C m a d l n r S G / 5 n r R 3 d J n H 8 o 0 E + O 5 v q c 5 b 9 / o Z u U H x s v O 5 l u m d X h F R D 8 z g + 5 P i u a 9 o e 4 j s W 8 e r X q a u l C f r p A A A A A d + G Z / m l d N u Q 1 4 g f j 3 j k 6 B V 6 2 1 v K n U e E 8 r I p D + y g K D D f i r M h R i L a g 1 s U 2 p r B S f n t r E + C R 3 3 G x K z W 0 m A 9 L 5 Y A Q I Q = = < / D a t a M a s h u p > 
</file>

<file path=customXml/itemProps1.xml><?xml version="1.0" encoding="utf-8"?>
<ds:datastoreItem xmlns:ds="http://schemas.openxmlformats.org/officeDocument/2006/customXml" ds:itemID="{E7FE6506-ABDA-4BF5-A3FB-23AE7C9C84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Calculo_Aluminio</vt:lpstr>
      <vt:lpstr>CTE_Al6061_Tref_323</vt:lpstr>
      <vt:lpstr>CTE_Web_Al6061_eq_Tref293</vt:lpstr>
      <vt:lpstr>Calculo_Acero</vt:lpstr>
      <vt:lpstr>CTE_Acero_Tref_323</vt:lpstr>
      <vt:lpstr>CTE_Web_Steel_eq_Tref293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García-Taheño</dc:creator>
  <cp:lastModifiedBy>JUAN CARLOS GARCIA-TAHEÑO HIJES</cp:lastModifiedBy>
  <dcterms:created xsi:type="dcterms:W3CDTF">2015-06-05T18:19:34Z</dcterms:created>
  <dcterms:modified xsi:type="dcterms:W3CDTF">2025-07-23T10:01:10Z</dcterms:modified>
</cp:coreProperties>
</file>