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1350" windowWidth="22260" windowHeight="1264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5" i="1" l="1"/>
  <c r="G56" i="1"/>
  <c r="G57" i="1"/>
  <c r="G58" i="1"/>
  <c r="G59" i="1"/>
  <c r="G60" i="1"/>
  <c r="G61" i="1"/>
  <c r="G62" i="1"/>
  <c r="G54" i="1"/>
  <c r="G43" i="1"/>
  <c r="G44" i="1"/>
  <c r="G45" i="1"/>
  <c r="G46" i="1"/>
  <c r="G47" i="1"/>
  <c r="G48" i="1"/>
  <c r="G49" i="1"/>
  <c r="G50" i="1"/>
  <c r="G51" i="1"/>
  <c r="G42" i="1"/>
  <c r="K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2" i="1"/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E2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</calcChain>
</file>

<file path=xl/sharedStrings.xml><?xml version="1.0" encoding="utf-8"?>
<sst xmlns="http://schemas.openxmlformats.org/spreadsheetml/2006/main" count="234" uniqueCount="29">
  <si>
    <t>±Δ(I-Ia)</t>
  </si>
  <si>
    <t>I(mA)</t>
  </si>
  <si>
    <t>Ia(mA)</t>
  </si>
  <si>
    <t>I-Ia(mA)</t>
  </si>
  <si>
    <t>Ia/R(mA/Ω)</t>
  </si>
  <si>
    <t>±ΔI(mA)</t>
  </si>
  <si>
    <t>±ΔIa(mA)</t>
  </si>
  <si>
    <t>±Δ(Ia/R)(mA/Ω)</t>
  </si>
  <si>
    <t>Ri(Ω)</t>
  </si>
  <si>
    <t>±ΔRi(Ω)</t>
  </si>
  <si>
    <t>Vab(V)</t>
  </si>
  <si>
    <t>Vac(V)</t>
  </si>
  <si>
    <t>±ΔVab(V)</t>
  </si>
  <si>
    <t>±ΔVac(V)</t>
  </si>
  <si>
    <t>±</t>
  </si>
  <si>
    <t>±0,1mA</t>
  </si>
  <si>
    <t>±1mA</t>
  </si>
  <si>
    <t>±1,1mA</t>
  </si>
  <si>
    <t>±2mA/Ω</t>
  </si>
  <si>
    <t>±0,001V</t>
  </si>
  <si>
    <t>Ω</t>
  </si>
  <si>
    <t>Vbc(V)</t>
  </si>
  <si>
    <t>±ΔVbc(V)</t>
  </si>
  <si>
    <t>±1V</t>
  </si>
  <si>
    <t>±0,01V</t>
  </si>
  <si>
    <t>Vab+Vbc(V)</t>
  </si>
  <si>
    <t>±Δvab+ΔVbc(v)</t>
  </si>
  <si>
    <t>±2V</t>
  </si>
  <si>
    <t>±0,02V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</si>
</sst>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Bodoni MT"/>
      <family val="1"/>
    </font>
    <font>
      <sz val="11"/>
      <color rgb="FF555555"/>
      <name val="Bodoni MT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1" fillId="0" borderId="2" xfId="0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left"/>
    </xf>
    <xf numFmtId="0" fontId="1" fillId="0" borderId="2" xfId="0" applyFont="1" applyBorder="1"/>
    <xf numFmtId="0" fontId="1" fillId="0" borderId="3" xfId="0" applyFont="1" applyBorder="1"/>
    <xf numFmtId="0" fontId="0" fillId="0" borderId="5" xfId="0" applyFill="1" applyBorder="1"/>
    <xf numFmtId="0" fontId="0" fillId="0" borderId="6" xfId="0" applyFill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0" fillId="0" borderId="7" xfId="0" applyBorder="1"/>
    <xf numFmtId="0" fontId="0" fillId="0" borderId="7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topLeftCell="A31" workbookViewId="0">
      <selection activeCell="A41" sqref="A41:H62"/>
    </sheetView>
  </sheetViews>
  <sheetFormatPr baseColWidth="10" defaultColWidth="9.140625" defaultRowHeight="15" x14ac:dyDescent="0.25"/>
  <cols>
    <col min="1" max="1" width="10.140625" customWidth="1"/>
    <col min="2" max="2" width="10.28515625" customWidth="1"/>
    <col min="3" max="3" width="10" customWidth="1"/>
    <col min="4" max="4" width="10.85546875" customWidth="1"/>
    <col min="5" max="5" width="12.28515625" customWidth="1"/>
    <col min="6" max="6" width="10.140625" customWidth="1"/>
    <col min="7" max="7" width="12.42578125" customWidth="1"/>
    <col min="8" max="8" width="15.85546875" customWidth="1"/>
    <col min="9" max="9" width="10" customWidth="1"/>
    <col min="10" max="10" width="1.42578125" customWidth="1"/>
    <col min="11" max="11" width="10.85546875" customWidth="1"/>
    <col min="12" max="12" width="2.140625" customWidth="1"/>
  </cols>
  <sheetData>
    <row r="1" spans="1:12" x14ac:dyDescent="0.25">
      <c r="A1" s="5" t="s">
        <v>1</v>
      </c>
      <c r="B1" s="6" t="s">
        <v>5</v>
      </c>
      <c r="C1" s="5" t="s">
        <v>2</v>
      </c>
      <c r="D1" s="7" t="s">
        <v>6</v>
      </c>
      <c r="E1" s="5" t="s">
        <v>3</v>
      </c>
      <c r="F1" s="7" t="s">
        <v>0</v>
      </c>
      <c r="G1" s="5" t="s">
        <v>4</v>
      </c>
      <c r="H1" s="7" t="s">
        <v>7</v>
      </c>
      <c r="I1" s="5" t="s">
        <v>8</v>
      </c>
      <c r="J1" s="16"/>
      <c r="K1" s="17" t="s">
        <v>9</v>
      </c>
      <c r="L1" s="3"/>
    </row>
    <row r="2" spans="1:12" x14ac:dyDescent="0.25">
      <c r="A2" s="2">
        <v>27.6</v>
      </c>
      <c r="B2" s="3" t="s">
        <v>15</v>
      </c>
      <c r="C2" s="2">
        <v>14</v>
      </c>
      <c r="D2" s="3" t="s">
        <v>16</v>
      </c>
      <c r="E2" s="2">
        <f t="shared" ref="E2:E15" si="0">SUM(A2,-C2)</f>
        <v>13.600000000000001</v>
      </c>
      <c r="F2" s="3" t="s">
        <v>17</v>
      </c>
      <c r="G2" s="4">
        <f t="shared" ref="G2:G15" si="1">QUOTIENT(C2,0.5)</f>
        <v>28</v>
      </c>
      <c r="H2" s="4" t="s">
        <v>18</v>
      </c>
      <c r="I2" s="2">
        <f>(((A2/1000)-(C2/1000))*0.5/(C2/1000))</f>
        <v>0.48571428571428582</v>
      </c>
      <c r="J2" s="18" t="s">
        <v>14</v>
      </c>
      <c r="K2" s="19">
        <f>((0.5*0.1)/C2)+((A2*0.5)/C2^2)</f>
        <v>7.3979591836734693E-2</v>
      </c>
      <c r="L2" s="3" t="s">
        <v>20</v>
      </c>
    </row>
    <row r="3" spans="1:12" x14ac:dyDescent="0.25">
      <c r="A3" s="2">
        <v>30.7</v>
      </c>
      <c r="B3" s="3" t="s">
        <v>15</v>
      </c>
      <c r="C3" s="2">
        <v>16</v>
      </c>
      <c r="D3" s="3" t="s">
        <v>16</v>
      </c>
      <c r="E3" s="2">
        <f t="shared" si="0"/>
        <v>14.7</v>
      </c>
      <c r="F3" s="3" t="s">
        <v>17</v>
      </c>
      <c r="G3" s="4">
        <f t="shared" si="1"/>
        <v>32</v>
      </c>
      <c r="H3" s="4" t="s">
        <v>18</v>
      </c>
      <c r="I3" s="2">
        <f t="shared" ref="I3:I15" si="2">(((A3/1000)-(C3/1000))*0.5/(C3/1000))</f>
        <v>0.45937499999999992</v>
      </c>
      <c r="J3" s="18" t="s">
        <v>14</v>
      </c>
      <c r="K3" s="19">
        <f>((0.5*0.1)/C3)+((A3*0.5)/C3^2)</f>
        <v>6.3085937499999994E-2</v>
      </c>
      <c r="L3" s="3" t="s">
        <v>20</v>
      </c>
    </row>
    <row r="4" spans="1:12" x14ac:dyDescent="0.25">
      <c r="A4" s="2">
        <v>34.200000000000003</v>
      </c>
      <c r="B4" s="3" t="s">
        <v>15</v>
      </c>
      <c r="C4" s="2">
        <v>18</v>
      </c>
      <c r="D4" s="3" t="s">
        <v>16</v>
      </c>
      <c r="E4" s="2">
        <f t="shared" si="0"/>
        <v>16.200000000000003</v>
      </c>
      <c r="F4" s="3" t="s">
        <v>17</v>
      </c>
      <c r="G4" s="4">
        <f t="shared" si="1"/>
        <v>36</v>
      </c>
      <c r="H4" s="4" t="s">
        <v>18</v>
      </c>
      <c r="I4" s="2">
        <f t="shared" si="2"/>
        <v>0.45000000000000012</v>
      </c>
      <c r="J4" s="18" t="s">
        <v>14</v>
      </c>
      <c r="K4" s="19">
        <f>((0.5*0.1)/C4)+((A4*0.5)/C4^2)</f>
        <v>5.5555555555555559E-2</v>
      </c>
      <c r="L4" s="3" t="s">
        <v>20</v>
      </c>
    </row>
    <row r="5" spans="1:12" x14ac:dyDescent="0.25">
      <c r="A5" s="2">
        <v>36.9</v>
      </c>
      <c r="B5" s="3" t="s">
        <v>15</v>
      </c>
      <c r="C5" s="2">
        <v>19</v>
      </c>
      <c r="D5" s="3" t="s">
        <v>16</v>
      </c>
      <c r="E5" s="2">
        <f t="shared" si="0"/>
        <v>17.899999999999999</v>
      </c>
      <c r="F5" s="3" t="s">
        <v>17</v>
      </c>
      <c r="G5" s="4">
        <f t="shared" si="1"/>
        <v>38</v>
      </c>
      <c r="H5" s="4" t="s">
        <v>18</v>
      </c>
      <c r="I5" s="2">
        <f t="shared" si="2"/>
        <v>0.47105263157894728</v>
      </c>
      <c r="J5" s="18" t="s">
        <v>14</v>
      </c>
      <c r="K5" s="19">
        <f>((0.5*0.1)/C5)+((A5*0.5)/C5^2)</f>
        <v>5.3739612188365649E-2</v>
      </c>
      <c r="L5" s="3" t="s">
        <v>20</v>
      </c>
    </row>
    <row r="6" spans="1:12" x14ac:dyDescent="0.25">
      <c r="A6" s="2">
        <v>42.8</v>
      </c>
      <c r="B6" s="3" t="s">
        <v>15</v>
      </c>
      <c r="C6" s="2">
        <v>22</v>
      </c>
      <c r="D6" s="3" t="s">
        <v>16</v>
      </c>
      <c r="E6" s="2">
        <f t="shared" si="0"/>
        <v>20.799999999999997</v>
      </c>
      <c r="F6" s="3" t="s">
        <v>17</v>
      </c>
      <c r="G6" s="4">
        <f t="shared" si="1"/>
        <v>44</v>
      </c>
      <c r="H6" s="4" t="s">
        <v>18</v>
      </c>
      <c r="I6" s="2">
        <f t="shared" si="2"/>
        <v>0.47272727272727272</v>
      </c>
      <c r="J6" s="18" t="s">
        <v>14</v>
      </c>
      <c r="K6" s="19">
        <f>((0.5*0.1)/C6)+((A6*0.5)/C6^2)</f>
        <v>4.6487603305785122E-2</v>
      </c>
      <c r="L6" s="3" t="s">
        <v>20</v>
      </c>
    </row>
    <row r="7" spans="1:12" x14ac:dyDescent="0.25">
      <c r="A7" s="2">
        <v>44.9</v>
      </c>
      <c r="B7" s="3" t="s">
        <v>15</v>
      </c>
      <c r="C7" s="2">
        <v>23</v>
      </c>
      <c r="D7" s="3" t="s">
        <v>16</v>
      </c>
      <c r="E7" s="2">
        <f t="shared" si="0"/>
        <v>21.9</v>
      </c>
      <c r="F7" s="3" t="s">
        <v>17</v>
      </c>
      <c r="G7" s="4">
        <f t="shared" si="1"/>
        <v>46</v>
      </c>
      <c r="H7" s="4" t="s">
        <v>18</v>
      </c>
      <c r="I7" s="2">
        <f t="shared" si="2"/>
        <v>0.47608695652173905</v>
      </c>
      <c r="J7" s="18" t="s">
        <v>14</v>
      </c>
      <c r="K7" s="19">
        <f>((0.5*0.1)/C7)+((A7*0.5)/C7^2)</f>
        <v>4.4612476370510398E-2</v>
      </c>
      <c r="L7" s="3" t="s">
        <v>20</v>
      </c>
    </row>
    <row r="8" spans="1:12" x14ac:dyDescent="0.25">
      <c r="A8" s="2">
        <v>48.9</v>
      </c>
      <c r="B8" s="3" t="s">
        <v>15</v>
      </c>
      <c r="C8" s="2">
        <v>25</v>
      </c>
      <c r="D8" s="3" t="s">
        <v>16</v>
      </c>
      <c r="E8" s="2">
        <f t="shared" si="0"/>
        <v>23.9</v>
      </c>
      <c r="F8" s="3" t="s">
        <v>17</v>
      </c>
      <c r="G8" s="4">
        <f t="shared" si="1"/>
        <v>50</v>
      </c>
      <c r="H8" s="4" t="s">
        <v>18</v>
      </c>
      <c r="I8" s="2">
        <f t="shared" si="2"/>
        <v>0.47799999999999992</v>
      </c>
      <c r="J8" s="18" t="s">
        <v>14</v>
      </c>
      <c r="K8" s="19">
        <f>((0.5*0.1)/C8)+((A8*0.5)/C8^2)</f>
        <v>4.1120000000000004E-2</v>
      </c>
      <c r="L8" s="3" t="s">
        <v>20</v>
      </c>
    </row>
    <row r="9" spans="1:12" x14ac:dyDescent="0.25">
      <c r="A9" s="2">
        <v>52.6</v>
      </c>
      <c r="B9" s="3" t="s">
        <v>15</v>
      </c>
      <c r="C9" s="2">
        <v>27</v>
      </c>
      <c r="D9" s="3" t="s">
        <v>16</v>
      </c>
      <c r="E9" s="2">
        <f t="shared" si="0"/>
        <v>25.6</v>
      </c>
      <c r="F9" s="3" t="s">
        <v>17</v>
      </c>
      <c r="G9" s="4">
        <f t="shared" si="1"/>
        <v>54</v>
      </c>
      <c r="H9" s="4" t="s">
        <v>18</v>
      </c>
      <c r="I9" s="2">
        <f t="shared" si="2"/>
        <v>0.47407407407407409</v>
      </c>
      <c r="J9" s="18" t="s">
        <v>14</v>
      </c>
      <c r="K9" s="19">
        <f>((0.5*0.1)/C9)+((A9*0.5)/C9^2)</f>
        <v>3.7928669410150898E-2</v>
      </c>
      <c r="L9" s="3" t="s">
        <v>20</v>
      </c>
    </row>
    <row r="10" spans="1:12" x14ac:dyDescent="0.25">
      <c r="A10" s="2">
        <v>58.4</v>
      </c>
      <c r="B10" s="3" t="s">
        <v>15</v>
      </c>
      <c r="C10" s="2">
        <v>30</v>
      </c>
      <c r="D10" s="3" t="s">
        <v>16</v>
      </c>
      <c r="E10" s="2">
        <f t="shared" si="0"/>
        <v>28.4</v>
      </c>
      <c r="F10" s="3" t="s">
        <v>17</v>
      </c>
      <c r="G10" s="4">
        <f t="shared" si="1"/>
        <v>60</v>
      </c>
      <c r="H10" s="4" t="s">
        <v>18</v>
      </c>
      <c r="I10" s="2">
        <f t="shared" si="2"/>
        <v>0.47333333333333338</v>
      </c>
      <c r="J10" s="18" t="s">
        <v>14</v>
      </c>
      <c r="K10" s="19">
        <f>((0.5*0.1)/C10)+((A10*0.5)/C10^2)</f>
        <v>3.4111111111111106E-2</v>
      </c>
      <c r="L10" s="3" t="s">
        <v>20</v>
      </c>
    </row>
    <row r="11" spans="1:12" x14ac:dyDescent="0.25">
      <c r="A11" s="2">
        <v>64.5</v>
      </c>
      <c r="B11" s="3" t="s">
        <v>15</v>
      </c>
      <c r="C11" s="2">
        <v>33</v>
      </c>
      <c r="D11" s="3" t="s">
        <v>16</v>
      </c>
      <c r="E11" s="2">
        <f t="shared" si="0"/>
        <v>31.5</v>
      </c>
      <c r="F11" s="3" t="s">
        <v>17</v>
      </c>
      <c r="G11" s="4">
        <f t="shared" si="1"/>
        <v>66</v>
      </c>
      <c r="H11" s="4" t="s">
        <v>18</v>
      </c>
      <c r="I11" s="2">
        <f t="shared" si="2"/>
        <v>0.47727272727272724</v>
      </c>
      <c r="J11" s="18" t="s">
        <v>14</v>
      </c>
      <c r="K11" s="19">
        <f>((0.5*0.1)/C11)+((A11*0.5)/C11^2)</f>
        <v>3.1129476584022039E-2</v>
      </c>
      <c r="L11" s="3" t="s">
        <v>20</v>
      </c>
    </row>
    <row r="12" spans="1:12" x14ac:dyDescent="0.25">
      <c r="A12" s="2">
        <v>69.7</v>
      </c>
      <c r="B12" s="3" t="s">
        <v>15</v>
      </c>
      <c r="C12" s="2">
        <v>36</v>
      </c>
      <c r="D12" s="3" t="s">
        <v>16</v>
      </c>
      <c r="E12" s="2">
        <f t="shared" si="0"/>
        <v>33.700000000000003</v>
      </c>
      <c r="F12" s="3" t="s">
        <v>17</v>
      </c>
      <c r="G12" s="4">
        <f t="shared" si="1"/>
        <v>72</v>
      </c>
      <c r="H12" s="4" t="s">
        <v>18</v>
      </c>
      <c r="I12" s="2">
        <f t="shared" si="2"/>
        <v>0.46805555555555561</v>
      </c>
      <c r="J12" s="18" t="s">
        <v>14</v>
      </c>
      <c r="K12" s="19">
        <f>((0.5*0.1)/C12)+((A12*0.5)/C12^2)</f>
        <v>2.827932098765432E-2</v>
      </c>
      <c r="L12" s="3" t="s">
        <v>20</v>
      </c>
    </row>
    <row r="13" spans="1:12" x14ac:dyDescent="0.25">
      <c r="A13" s="2">
        <v>74</v>
      </c>
      <c r="B13" s="3" t="s">
        <v>15</v>
      </c>
      <c r="C13" s="2">
        <v>38</v>
      </c>
      <c r="D13" s="3" t="s">
        <v>16</v>
      </c>
      <c r="E13" s="2">
        <f t="shared" si="0"/>
        <v>36</v>
      </c>
      <c r="F13" s="3" t="s">
        <v>17</v>
      </c>
      <c r="G13" s="4">
        <f t="shared" si="1"/>
        <v>76</v>
      </c>
      <c r="H13" s="4" t="s">
        <v>18</v>
      </c>
      <c r="I13" s="2">
        <f t="shared" si="2"/>
        <v>0.47368421052631576</v>
      </c>
      <c r="J13" s="18" t="s">
        <v>14</v>
      </c>
      <c r="K13" s="19">
        <f>((0.5*0.1)/C13)+((A13*0.5)/C13^2)</f>
        <v>2.6939058171745155E-2</v>
      </c>
      <c r="L13" s="3" t="s">
        <v>20</v>
      </c>
    </row>
    <row r="14" spans="1:12" x14ac:dyDescent="0.25">
      <c r="A14" s="2">
        <v>79.900000000000006</v>
      </c>
      <c r="B14" s="3" t="s">
        <v>15</v>
      </c>
      <c r="C14" s="2">
        <v>41</v>
      </c>
      <c r="D14" s="3" t="s">
        <v>16</v>
      </c>
      <c r="E14" s="2">
        <f t="shared" si="0"/>
        <v>38.900000000000006</v>
      </c>
      <c r="F14" s="3" t="s">
        <v>17</v>
      </c>
      <c r="G14" s="4">
        <f t="shared" si="1"/>
        <v>82</v>
      </c>
      <c r="H14" s="4" t="s">
        <v>18</v>
      </c>
      <c r="I14" s="2">
        <f t="shared" si="2"/>
        <v>0.47439024390243895</v>
      </c>
      <c r="J14" s="18" t="s">
        <v>14</v>
      </c>
      <c r="K14" s="19">
        <f>((0.5*0.1)/C14)+((A14*0.5)/C14^2)</f>
        <v>2.4985127900059492E-2</v>
      </c>
      <c r="L14" s="3" t="s">
        <v>20</v>
      </c>
    </row>
    <row r="15" spans="1:12" x14ac:dyDescent="0.25">
      <c r="A15" s="2">
        <v>84</v>
      </c>
      <c r="B15" s="3" t="s">
        <v>15</v>
      </c>
      <c r="C15" s="2">
        <v>43</v>
      </c>
      <c r="D15" s="3" t="s">
        <v>16</v>
      </c>
      <c r="E15" s="2">
        <f t="shared" si="0"/>
        <v>41</v>
      </c>
      <c r="F15" s="3" t="s">
        <v>17</v>
      </c>
      <c r="G15" s="4">
        <f t="shared" si="1"/>
        <v>86</v>
      </c>
      <c r="H15" s="4" t="s">
        <v>18</v>
      </c>
      <c r="I15" s="2">
        <f t="shared" si="2"/>
        <v>0.47674418604651175</v>
      </c>
      <c r="J15" s="18" t="s">
        <v>14</v>
      </c>
      <c r="K15" s="19">
        <f>((0.5*0.1)/C15)+((A15*0.5)/C15^2)</f>
        <v>2.3877771768523525E-2</v>
      </c>
      <c r="L15" s="3" t="s">
        <v>20</v>
      </c>
    </row>
    <row r="16" spans="1:12" x14ac:dyDescent="0.25">
      <c r="E16" s="1"/>
      <c r="F16" s="1"/>
      <c r="G16" s="1"/>
      <c r="H16" s="1"/>
      <c r="I16" s="14"/>
      <c r="K16" s="15"/>
    </row>
    <row r="17" spans="1:4" x14ac:dyDescent="0.25">
      <c r="A17" s="5" t="s">
        <v>1</v>
      </c>
      <c r="B17" s="7" t="s">
        <v>5</v>
      </c>
      <c r="C17" s="5" t="s">
        <v>2</v>
      </c>
      <c r="D17" s="7" t="s">
        <v>6</v>
      </c>
    </row>
    <row r="18" spans="1:4" x14ac:dyDescent="0.25">
      <c r="A18" s="2">
        <v>27.7</v>
      </c>
      <c r="B18" s="3" t="s">
        <v>15</v>
      </c>
      <c r="C18" s="2">
        <v>9</v>
      </c>
      <c r="D18" s="3" t="s">
        <v>16</v>
      </c>
    </row>
    <row r="19" spans="1:4" x14ac:dyDescent="0.25">
      <c r="A19" s="2">
        <v>32.5</v>
      </c>
      <c r="B19" s="3" t="s">
        <v>15</v>
      </c>
      <c r="C19" s="2">
        <v>11</v>
      </c>
      <c r="D19" s="3" t="s">
        <v>16</v>
      </c>
    </row>
    <row r="20" spans="1:4" x14ac:dyDescent="0.25">
      <c r="A20" s="2">
        <v>39.299999999999997</v>
      </c>
      <c r="B20" s="3" t="s">
        <v>15</v>
      </c>
      <c r="C20" s="2">
        <v>13</v>
      </c>
      <c r="D20" s="3" t="s">
        <v>16</v>
      </c>
    </row>
    <row r="21" spans="1:4" x14ac:dyDescent="0.25">
      <c r="A21" s="2">
        <v>47.8</v>
      </c>
      <c r="B21" s="3" t="s">
        <v>15</v>
      </c>
      <c r="C21" s="2">
        <v>16</v>
      </c>
      <c r="D21" s="3" t="s">
        <v>16</v>
      </c>
    </row>
    <row r="22" spans="1:4" x14ac:dyDescent="0.25">
      <c r="A22" s="2">
        <v>54.1</v>
      </c>
      <c r="B22" s="3" t="s">
        <v>15</v>
      </c>
      <c r="C22" s="2">
        <v>18</v>
      </c>
      <c r="D22" s="3" t="s">
        <v>16</v>
      </c>
    </row>
    <row r="23" spans="1:4" x14ac:dyDescent="0.25">
      <c r="A23" s="2">
        <v>59.9</v>
      </c>
      <c r="B23" s="3" t="s">
        <v>15</v>
      </c>
      <c r="C23" s="2">
        <v>20</v>
      </c>
      <c r="D23" s="3" t="s">
        <v>16</v>
      </c>
    </row>
    <row r="24" spans="1:4" x14ac:dyDescent="0.25">
      <c r="A24" s="2">
        <v>65.599999999999994</v>
      </c>
      <c r="B24" s="3" t="s">
        <v>15</v>
      </c>
      <c r="C24" s="2">
        <v>22</v>
      </c>
      <c r="D24" s="3" t="s">
        <v>16</v>
      </c>
    </row>
    <row r="25" spans="1:4" x14ac:dyDescent="0.25">
      <c r="A25" s="2">
        <v>69.599999999999994</v>
      </c>
      <c r="B25" s="3" t="s">
        <v>15</v>
      </c>
      <c r="C25" s="2">
        <v>23</v>
      </c>
      <c r="D25" s="3" t="s">
        <v>16</v>
      </c>
    </row>
    <row r="26" spans="1:4" x14ac:dyDescent="0.25">
      <c r="A26" s="2">
        <v>75</v>
      </c>
      <c r="B26" s="3" t="s">
        <v>15</v>
      </c>
      <c r="C26" s="2">
        <v>25</v>
      </c>
      <c r="D26" s="3" t="s">
        <v>16</v>
      </c>
    </row>
    <row r="27" spans="1:4" x14ac:dyDescent="0.25">
      <c r="A27" s="2">
        <v>89.9</v>
      </c>
      <c r="B27" s="3" t="s">
        <v>15</v>
      </c>
      <c r="C27" s="2">
        <v>30</v>
      </c>
      <c r="D27" s="3" t="s">
        <v>16</v>
      </c>
    </row>
    <row r="29" spans="1:4" x14ac:dyDescent="0.25">
      <c r="A29" s="5" t="s">
        <v>10</v>
      </c>
      <c r="B29" s="8" t="s">
        <v>12</v>
      </c>
      <c r="C29" s="5" t="s">
        <v>2</v>
      </c>
      <c r="D29" s="7" t="s">
        <v>6</v>
      </c>
    </row>
    <row r="30" spans="1:4" x14ac:dyDescent="0.25">
      <c r="A30" s="2">
        <v>0.21199999999999999</v>
      </c>
      <c r="B30" s="3" t="s">
        <v>19</v>
      </c>
      <c r="C30" s="2">
        <v>2</v>
      </c>
      <c r="D30" s="3" t="s">
        <v>16</v>
      </c>
    </row>
    <row r="31" spans="1:4" x14ac:dyDescent="0.25">
      <c r="A31" s="2">
        <v>0.29099999999999998</v>
      </c>
      <c r="B31" s="3" t="s">
        <v>19</v>
      </c>
      <c r="C31" s="2">
        <v>3</v>
      </c>
      <c r="D31" s="3" t="s">
        <v>16</v>
      </c>
    </row>
    <row r="32" spans="1:4" x14ac:dyDescent="0.25">
      <c r="A32" s="2">
        <v>0.40600000000000003</v>
      </c>
      <c r="B32" s="3" t="s">
        <v>19</v>
      </c>
      <c r="C32" s="2">
        <v>4</v>
      </c>
      <c r="D32" s="3" t="s">
        <v>16</v>
      </c>
    </row>
    <row r="33" spans="1:8" x14ac:dyDescent="0.25">
      <c r="A33" s="2">
        <v>0.502</v>
      </c>
      <c r="B33" s="3" t="s">
        <v>19</v>
      </c>
      <c r="C33" s="2">
        <v>5</v>
      </c>
      <c r="D33" s="3" t="s">
        <v>16</v>
      </c>
    </row>
    <row r="34" spans="1:8" x14ac:dyDescent="0.25">
      <c r="A34" s="2">
        <v>0.59799999999999998</v>
      </c>
      <c r="B34" s="3" t="s">
        <v>19</v>
      </c>
      <c r="C34" s="2">
        <v>6</v>
      </c>
      <c r="D34" s="3" t="s">
        <v>16</v>
      </c>
    </row>
    <row r="35" spans="1:8" x14ac:dyDescent="0.25">
      <c r="A35" s="2">
        <v>0.70199999999999996</v>
      </c>
      <c r="B35" s="3" t="s">
        <v>19</v>
      </c>
      <c r="C35" s="2">
        <v>7</v>
      </c>
      <c r="D35" s="3" t="s">
        <v>16</v>
      </c>
    </row>
    <row r="36" spans="1:8" x14ac:dyDescent="0.25">
      <c r="A36" s="2">
        <v>0.80300000000000005</v>
      </c>
      <c r="B36" s="3" t="s">
        <v>19</v>
      </c>
      <c r="C36" s="2">
        <v>8</v>
      </c>
      <c r="D36" s="3" t="s">
        <v>16</v>
      </c>
    </row>
    <row r="37" spans="1:8" x14ac:dyDescent="0.25">
      <c r="A37" s="2">
        <v>0.91200000000000003</v>
      </c>
      <c r="B37" s="3" t="s">
        <v>19</v>
      </c>
      <c r="C37" s="2">
        <v>9</v>
      </c>
      <c r="D37" s="3" t="s">
        <v>16</v>
      </c>
    </row>
    <row r="38" spans="1:8" x14ac:dyDescent="0.25">
      <c r="A38" s="2">
        <v>1.0029999999999999</v>
      </c>
      <c r="B38" s="3" t="s">
        <v>19</v>
      </c>
      <c r="C38" s="2">
        <v>10</v>
      </c>
      <c r="D38" s="3" t="s">
        <v>16</v>
      </c>
    </row>
    <row r="39" spans="1:8" x14ac:dyDescent="0.25">
      <c r="A39" s="2">
        <v>1.1990000000000001</v>
      </c>
      <c r="B39" s="3" t="s">
        <v>19</v>
      </c>
      <c r="C39" s="2">
        <v>12</v>
      </c>
      <c r="D39" s="3" t="s">
        <v>16</v>
      </c>
    </row>
    <row r="41" spans="1:8" x14ac:dyDescent="0.25">
      <c r="A41" s="5" t="s">
        <v>11</v>
      </c>
      <c r="B41" s="7" t="s">
        <v>13</v>
      </c>
      <c r="C41" s="5" t="s">
        <v>10</v>
      </c>
      <c r="D41" s="7" t="s">
        <v>12</v>
      </c>
      <c r="E41" s="5" t="s">
        <v>21</v>
      </c>
      <c r="F41" s="7" t="s">
        <v>22</v>
      </c>
      <c r="G41" s="12" t="s">
        <v>25</v>
      </c>
      <c r="H41" s="13" t="s">
        <v>26</v>
      </c>
    </row>
    <row r="42" spans="1:8" x14ac:dyDescent="0.25">
      <c r="A42" s="9">
        <v>12</v>
      </c>
      <c r="B42" s="8" t="s">
        <v>23</v>
      </c>
      <c r="C42" s="9">
        <v>7</v>
      </c>
      <c r="D42" s="8" t="s">
        <v>23</v>
      </c>
      <c r="E42" s="9">
        <v>7</v>
      </c>
      <c r="F42" s="8" t="s">
        <v>23</v>
      </c>
      <c r="G42" s="2">
        <f>C42+E42</f>
        <v>14</v>
      </c>
      <c r="H42" s="3" t="s">
        <v>27</v>
      </c>
    </row>
    <row r="43" spans="1:8" x14ac:dyDescent="0.25">
      <c r="A43" s="9">
        <v>13</v>
      </c>
      <c r="B43" s="8" t="s">
        <v>23</v>
      </c>
      <c r="C43" s="9">
        <v>8</v>
      </c>
      <c r="D43" s="8" t="s">
        <v>23</v>
      </c>
      <c r="E43" s="9">
        <v>8</v>
      </c>
      <c r="F43" s="8" t="s">
        <v>23</v>
      </c>
      <c r="G43" s="2">
        <f t="shared" ref="G43:G51" si="3">C43+E43</f>
        <v>16</v>
      </c>
      <c r="H43" s="3" t="s">
        <v>27</v>
      </c>
    </row>
    <row r="44" spans="1:8" x14ac:dyDescent="0.25">
      <c r="A44" s="9">
        <v>17</v>
      </c>
      <c r="B44" s="8" t="s">
        <v>23</v>
      </c>
      <c r="C44" s="9">
        <v>10</v>
      </c>
      <c r="D44" s="8" t="s">
        <v>23</v>
      </c>
      <c r="E44" s="9">
        <v>10</v>
      </c>
      <c r="F44" s="8" t="s">
        <v>23</v>
      </c>
      <c r="G44" s="2">
        <f t="shared" si="3"/>
        <v>20</v>
      </c>
      <c r="H44" s="3" t="s">
        <v>27</v>
      </c>
    </row>
    <row r="45" spans="1:8" x14ac:dyDescent="0.25">
      <c r="A45" s="9">
        <v>19</v>
      </c>
      <c r="B45" s="8" t="s">
        <v>23</v>
      </c>
      <c r="C45" s="9">
        <v>11</v>
      </c>
      <c r="D45" s="8" t="s">
        <v>23</v>
      </c>
      <c r="E45" s="9">
        <v>11</v>
      </c>
      <c r="F45" s="8" t="s">
        <v>23</v>
      </c>
      <c r="G45" s="2">
        <f t="shared" si="3"/>
        <v>22</v>
      </c>
      <c r="H45" s="3" t="s">
        <v>27</v>
      </c>
    </row>
    <row r="46" spans="1:8" x14ac:dyDescent="0.25">
      <c r="A46" s="9">
        <v>21</v>
      </c>
      <c r="B46" s="8" t="s">
        <v>23</v>
      </c>
      <c r="C46" s="9">
        <v>12</v>
      </c>
      <c r="D46" s="8" t="s">
        <v>23</v>
      </c>
      <c r="E46" s="9">
        <v>12</v>
      </c>
      <c r="F46" s="8" t="s">
        <v>23</v>
      </c>
      <c r="G46" s="2">
        <f t="shared" si="3"/>
        <v>24</v>
      </c>
      <c r="H46" s="3" t="s">
        <v>27</v>
      </c>
    </row>
    <row r="47" spans="1:8" x14ac:dyDescent="0.25">
      <c r="A47" s="9">
        <v>23</v>
      </c>
      <c r="B47" s="8" t="s">
        <v>23</v>
      </c>
      <c r="C47" s="9">
        <v>13</v>
      </c>
      <c r="D47" s="8" t="s">
        <v>23</v>
      </c>
      <c r="E47" s="9">
        <v>13</v>
      </c>
      <c r="F47" s="8" t="s">
        <v>23</v>
      </c>
      <c r="G47" s="2">
        <f t="shared" si="3"/>
        <v>26</v>
      </c>
      <c r="H47" s="3" t="s">
        <v>27</v>
      </c>
    </row>
    <row r="48" spans="1:8" x14ac:dyDescent="0.25">
      <c r="A48" s="9">
        <v>27</v>
      </c>
      <c r="B48" s="8" t="s">
        <v>23</v>
      </c>
      <c r="C48" s="9">
        <v>15</v>
      </c>
      <c r="D48" s="8" t="s">
        <v>23</v>
      </c>
      <c r="E48" s="9">
        <v>15</v>
      </c>
      <c r="F48" s="8" t="s">
        <v>23</v>
      </c>
      <c r="G48" s="2">
        <f t="shared" si="3"/>
        <v>30</v>
      </c>
      <c r="H48" s="3" t="s">
        <v>27</v>
      </c>
    </row>
    <row r="49" spans="1:8" x14ac:dyDescent="0.25">
      <c r="A49" s="9">
        <v>29</v>
      </c>
      <c r="B49" s="8" t="s">
        <v>23</v>
      </c>
      <c r="C49" s="9">
        <v>16</v>
      </c>
      <c r="D49" s="8" t="s">
        <v>23</v>
      </c>
      <c r="E49" s="9">
        <v>16</v>
      </c>
      <c r="F49" s="8" t="s">
        <v>23</v>
      </c>
      <c r="G49" s="2">
        <f t="shared" si="3"/>
        <v>32</v>
      </c>
      <c r="H49" s="3" t="s">
        <v>27</v>
      </c>
    </row>
    <row r="50" spans="1:8" x14ac:dyDescent="0.25">
      <c r="A50" s="9">
        <v>36</v>
      </c>
      <c r="B50" s="8" t="s">
        <v>23</v>
      </c>
      <c r="C50" s="9">
        <v>19</v>
      </c>
      <c r="D50" s="8" t="s">
        <v>23</v>
      </c>
      <c r="E50" s="9">
        <v>19</v>
      </c>
      <c r="F50" s="8" t="s">
        <v>23</v>
      </c>
      <c r="G50" s="2">
        <f t="shared" si="3"/>
        <v>38</v>
      </c>
      <c r="H50" s="3" t="s">
        <v>27</v>
      </c>
    </row>
    <row r="51" spans="1:8" x14ac:dyDescent="0.25">
      <c r="A51" s="9">
        <v>41</v>
      </c>
      <c r="B51" s="8" t="s">
        <v>23</v>
      </c>
      <c r="C51" s="9">
        <v>21</v>
      </c>
      <c r="D51" s="8" t="s">
        <v>23</v>
      </c>
      <c r="E51" s="9">
        <v>21</v>
      </c>
      <c r="F51" s="8" t="s">
        <v>23</v>
      </c>
      <c r="G51" s="2">
        <f t="shared" si="3"/>
        <v>42</v>
      </c>
      <c r="H51" s="3" t="s">
        <v>27</v>
      </c>
    </row>
    <row r="53" spans="1:8" x14ac:dyDescent="0.25">
      <c r="A53" s="5" t="s">
        <v>11</v>
      </c>
      <c r="B53" s="7" t="s">
        <v>13</v>
      </c>
      <c r="C53" s="5" t="s">
        <v>10</v>
      </c>
      <c r="D53" s="7" t="s">
        <v>12</v>
      </c>
      <c r="E53" s="5" t="s">
        <v>21</v>
      </c>
      <c r="F53" s="7" t="s">
        <v>22</v>
      </c>
      <c r="G53" s="12" t="s">
        <v>25</v>
      </c>
      <c r="H53" s="13" t="s">
        <v>26</v>
      </c>
    </row>
    <row r="54" spans="1:8" x14ac:dyDescent="0.25">
      <c r="A54" s="9">
        <v>9.11</v>
      </c>
      <c r="B54" s="8" t="s">
        <v>24</v>
      </c>
      <c r="C54" s="9">
        <v>4.54</v>
      </c>
      <c r="D54" s="8" t="s">
        <v>24</v>
      </c>
      <c r="E54" s="9">
        <v>4.54</v>
      </c>
      <c r="F54" s="8" t="s">
        <v>24</v>
      </c>
      <c r="G54" s="2">
        <f>C54+E54</f>
        <v>9.08</v>
      </c>
      <c r="H54" s="3" t="s">
        <v>28</v>
      </c>
    </row>
    <row r="55" spans="1:8" x14ac:dyDescent="0.25">
      <c r="A55" s="9">
        <v>9.14</v>
      </c>
      <c r="B55" s="8" t="s">
        <v>24</v>
      </c>
      <c r="C55" s="9">
        <v>4.55</v>
      </c>
      <c r="D55" s="8" t="s">
        <v>24</v>
      </c>
      <c r="E55" s="9">
        <v>4.55</v>
      </c>
      <c r="F55" s="8" t="s">
        <v>24</v>
      </c>
      <c r="G55" s="2">
        <f t="shared" ref="G55:G62" si="4">C55+E55</f>
        <v>9.1</v>
      </c>
      <c r="H55" s="3" t="s">
        <v>28</v>
      </c>
    </row>
    <row r="56" spans="1:8" x14ac:dyDescent="0.25">
      <c r="A56" s="9">
        <v>9.15</v>
      </c>
      <c r="B56" s="8" t="s">
        <v>24</v>
      </c>
      <c r="C56" s="9">
        <v>4.5599999999999996</v>
      </c>
      <c r="D56" s="8" t="s">
        <v>24</v>
      </c>
      <c r="E56" s="9">
        <v>4.5599999999999996</v>
      </c>
      <c r="F56" s="8" t="s">
        <v>24</v>
      </c>
      <c r="G56" s="2">
        <f t="shared" si="4"/>
        <v>9.1199999999999992</v>
      </c>
      <c r="H56" s="3" t="s">
        <v>28</v>
      </c>
    </row>
    <row r="57" spans="1:8" x14ac:dyDescent="0.25">
      <c r="A57" s="9">
        <v>9.18</v>
      </c>
      <c r="B57" s="8" t="s">
        <v>24</v>
      </c>
      <c r="C57" s="9">
        <v>4.57</v>
      </c>
      <c r="D57" s="8" t="s">
        <v>24</v>
      </c>
      <c r="E57" s="9">
        <v>4.57</v>
      </c>
      <c r="F57" s="8" t="s">
        <v>24</v>
      </c>
      <c r="G57" s="2">
        <f t="shared" si="4"/>
        <v>9.14</v>
      </c>
      <c r="H57" s="3" t="s">
        <v>28</v>
      </c>
    </row>
    <row r="58" spans="1:8" x14ac:dyDescent="0.25">
      <c r="A58" s="9">
        <v>9.1999999999999993</v>
      </c>
      <c r="B58" s="8" t="s">
        <v>24</v>
      </c>
      <c r="C58" s="9">
        <v>4.58</v>
      </c>
      <c r="D58" s="8" t="s">
        <v>24</v>
      </c>
      <c r="E58" s="9">
        <v>4.58</v>
      </c>
      <c r="F58" s="8" t="s">
        <v>24</v>
      </c>
      <c r="G58" s="2">
        <f t="shared" si="4"/>
        <v>9.16</v>
      </c>
      <c r="H58" s="3" t="s">
        <v>28</v>
      </c>
    </row>
    <row r="59" spans="1:8" x14ac:dyDescent="0.25">
      <c r="A59" s="9">
        <v>9.2200000000000006</v>
      </c>
      <c r="B59" s="8" t="s">
        <v>24</v>
      </c>
      <c r="C59" s="9">
        <v>4.59</v>
      </c>
      <c r="D59" s="8" t="s">
        <v>24</v>
      </c>
      <c r="E59" s="9">
        <v>4.59</v>
      </c>
      <c r="F59" s="8" t="s">
        <v>24</v>
      </c>
      <c r="G59" s="2">
        <f t="shared" si="4"/>
        <v>9.18</v>
      </c>
      <c r="H59" s="3" t="s">
        <v>28</v>
      </c>
    </row>
    <row r="60" spans="1:8" x14ac:dyDescent="0.25">
      <c r="A60" s="9">
        <v>9.23</v>
      </c>
      <c r="B60" s="8" t="s">
        <v>24</v>
      </c>
      <c r="C60" s="9">
        <v>4.5999999999999996</v>
      </c>
      <c r="D60" s="8" t="s">
        <v>24</v>
      </c>
      <c r="E60" s="9">
        <v>4.5999999999999996</v>
      </c>
      <c r="F60" s="8" t="s">
        <v>24</v>
      </c>
      <c r="G60" s="2">
        <f t="shared" si="4"/>
        <v>9.1999999999999993</v>
      </c>
      <c r="H60" s="3" t="s">
        <v>28</v>
      </c>
    </row>
    <row r="61" spans="1:8" x14ac:dyDescent="0.25">
      <c r="A61" s="9">
        <v>9.25</v>
      </c>
      <c r="B61" s="8" t="s">
        <v>24</v>
      </c>
      <c r="C61" s="9">
        <v>4.6100000000000003</v>
      </c>
      <c r="D61" s="8" t="s">
        <v>24</v>
      </c>
      <c r="E61" s="9">
        <v>4.6100000000000003</v>
      </c>
      <c r="F61" s="8" t="s">
        <v>24</v>
      </c>
      <c r="G61" s="2">
        <f t="shared" si="4"/>
        <v>9.2200000000000006</v>
      </c>
      <c r="H61" s="3" t="s">
        <v>28</v>
      </c>
    </row>
    <row r="62" spans="1:8" x14ac:dyDescent="0.25">
      <c r="A62" s="9">
        <v>9.27</v>
      </c>
      <c r="B62" s="8" t="s">
        <v>24</v>
      </c>
      <c r="C62" s="9">
        <v>4.62</v>
      </c>
      <c r="D62" s="8" t="s">
        <v>24</v>
      </c>
      <c r="E62" s="9">
        <v>4.62</v>
      </c>
      <c r="F62" s="8" t="s">
        <v>24</v>
      </c>
      <c r="G62" s="2">
        <f t="shared" si="4"/>
        <v>9.24</v>
      </c>
      <c r="H62" s="3" t="s">
        <v>28</v>
      </c>
    </row>
    <row r="63" spans="1:8" x14ac:dyDescent="0.25">
      <c r="A63" s="10"/>
      <c r="B63" s="11"/>
      <c r="C63" s="10"/>
      <c r="D63" s="11"/>
      <c r="E63" s="10"/>
      <c r="F63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2016-11-22T23:03:35Z</dcterms:modified>
</cp:coreProperties>
</file>