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CA POSTGRADO INE\Trabajo suicidios\"/>
    </mc:Choice>
  </mc:AlternateContent>
  <xr:revisionPtr revIDLastSave="0" documentId="13_ncr:1_{C86070E7-7EAB-4F32-951F-C1E9445E3F58}" xr6:coauthVersionLast="47" xr6:coauthVersionMax="47" xr10:uidLastSave="{00000000-0000-0000-0000-000000000000}"/>
  <bookViews>
    <workbookView xWindow="4800" yWindow="2355" windowWidth="21945" windowHeight="11250" xr2:uid="{CB503229-6ACE-4C1D-A711-FB5F9A452304}"/>
  </bookViews>
  <sheets>
    <sheet name="Datos" sheetId="1" r:id="rId1"/>
    <sheet name="Fich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<sst xmlns="http://schemas.openxmlformats.org/spreadsheetml/2006/main" count="178" uniqueCount="114">
  <si>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</si>
  <si>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</si>
  <si>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</si>
  <si>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</si>
  <si>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</si>
  <si>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</si>
  <si>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</si>
  <si>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</si>
  <si>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</si>
  <si>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</si>
  <si>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</si>
  <si>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</si>
  <si>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</si>
  <si>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</si>
  <si>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</si>
  <si>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</si>
  <si>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</si>
  <si>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</si>
  <si>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</si>
  <si>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</si>
  <si>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</si>
  <si>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</si>
  <si>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</si>
  <si>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</si>
  <si>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</si>
  <si>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</si>
  <si>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Operación estadística</t>
  </si>
  <si>
    <t>Observaciones</t>
  </si>
  <si>
    <t>-</t>
  </si>
  <si>
    <t>Cualitativa nominal</t>
  </si>
  <si>
    <t>Cuantitativa continua</t>
  </si>
  <si>
    <t>Variable</t>
  </si>
  <si>
    <t>Descripción</t>
  </si>
  <si>
    <t>Tipo de variable</t>
  </si>
  <si>
    <t>Euros</t>
  </si>
  <si>
    <t>Nombre de la comunidad autónoma</t>
  </si>
  <si>
    <t>ccaa</t>
  </si>
  <si>
    <t>v_gen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</si>
  <si>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</si>
  <si>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</si>
  <si>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</si>
  <si>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</si>
  <si>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</si>
  <si>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</si>
  <si>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</si>
  <si>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</si>
  <si>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 8391 Encuesta de Población Activa (EPA)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</si>
  <si>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</si>
  <si>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</si>
  <si>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</si>
  <si>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</si>
  <si>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</si>
  <si>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</si>
  <si>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</si>
  <si>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</si>
  <si>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</si>
  <si>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 8832 Estadística de Violencia Doméstica y Violencia de Género</t>
  </si>
  <si>
    <t>Sociedades constituidas</t>
  </si>
  <si>
    <t>Empresas</t>
  </si>
  <si>
    <t> 8284 Estadística de Sociedades Mercantiles</t>
  </si>
  <si>
    <t>Miles de euros</t>
  </si>
  <si>
    <t>Gastos internos totales y personal en I+D</t>
  </si>
  <si>
    <t>8701 Estadística sobre Actividades en I+D</t>
  </si>
  <si>
    <t>Cuantitavia continua</t>
  </si>
  <si>
    <t>Suicidios</t>
  </si>
  <si>
    <t>8740 Estadística de Defunciones según la Causa de Muerte</t>
  </si>
  <si>
    <t>Deudores concursados necesarios</t>
  </si>
  <si>
    <t>8313 Estadística del Procedimiento Concursal</t>
  </si>
  <si>
    <t>gastoprotec</t>
  </si>
  <si>
    <t>Gasto en protección ambiental</t>
  </si>
  <si>
    <t xml:space="preserve"> 8097 Estadísticas sobre las Actividades de Protección Medioambiental</t>
  </si>
  <si>
    <t>tur</t>
  </si>
  <si>
    <t>Número de Turistas</t>
  </si>
  <si>
    <t>16028 Estadística de Movimientos Turísticos en Frontera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</si>
  <si>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</si>
  <si>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</si>
  <si>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</si>
  <si>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</si>
  <si>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</si>
  <si>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</si>
  <si>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</si>
  <si>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</si>
  <si>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30308 Encuesta de Población Activa (EPA) (INE)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</si>
  <si>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</si>
  <si>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</si>
  <si>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</si>
  <si>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</si>
  <si>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</si>
  <si>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</si>
  <si>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gastom</t>
  </si>
  <si>
    <t>g_med</t>
  </si>
  <si>
    <t>Gasto Medio por Persona</t>
  </si>
  <si>
    <t>30458 Encuesta de Presupuestos Familiares (EPF)</t>
  </si>
  <si>
    <t>habitantes</t>
  </si>
  <si>
    <t>suicpercapita</t>
  </si>
  <si>
    <t>Número de habitantes por CCAA</t>
  </si>
  <si>
    <t> 8862 Cifras Oficiales de Población de los Municipios Españoles: Revisión del Padrón Municipal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</si>
  <si>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</si>
  <si>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</si>
  <si>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</si>
  <si>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</si>
  <si>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</si>
  <si>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</si>
  <si>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</si>
  <si>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</si>
  <si>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</si>
  <si>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</si>
  <si>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</si>
  <si>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</si>
  <si>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</si>
  <si>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</si>
  <si>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</si>
  <si>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</si>
  <si>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paropercapita+G24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</si>
</sst>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3" xfId="0" applyBorder="1" applyAlignment="1">
      <alignment horizontal="left" vertical="center" wrapText="1"/>
    </xf>
    <xf numFmtId="2" fontId="0" fillId="0" borderId="0" xfId="0" applyNumberFormat="1"/>
    <xf numFmtId="0" fontId="8" fillId="0" borderId="3" xfId="6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4"/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10" TargetMode="External"/><Relationship Id="rId13" Type="http://schemas.openxmlformats.org/officeDocument/2006/relationships/hyperlink" Target="https://www.ine.es/dyngs/IOE/es/operacion.htm?id=1259931087472" TargetMode="External"/><Relationship Id="rId18" Type="http://schemas.openxmlformats.org/officeDocument/2006/relationships/hyperlink" Target="https://www.ine.es/dyngs/IOE/es/operacion.htm?id=1259931139603" TargetMode="External"/><Relationship Id="rId3" Type="http://schemas.openxmlformats.org/officeDocument/2006/relationships/hyperlink" Target="https://www.ine.es/dyngs/IOE/es/operacion.htm?id=1259937889657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ine.es/dyngs/IOE/es/fichaPlan.htm?cid=1259946127464" TargetMode="External"/><Relationship Id="rId12" Type="http://schemas.openxmlformats.org/officeDocument/2006/relationships/hyperlink" Target="https://www.ine.es/dyngs/IOE/es/fichaPlan.htm?cid=1259946127294" TargetMode="External"/><Relationship Id="rId17" Type="http://schemas.openxmlformats.org/officeDocument/2006/relationships/hyperlink" Target="https://www.ine.es/dyngs/IOE/es/operacion.htm?id=1259931120732" TargetMode="External"/><Relationship Id="rId2" Type="http://schemas.openxmlformats.org/officeDocument/2006/relationships/hyperlink" Target="https://www.ine.es/dyngs/IOE/es/fichaPlan.htm?cid=1259946127246" TargetMode="External"/><Relationship Id="rId16" Type="http://schemas.openxmlformats.org/officeDocument/2006/relationships/hyperlink" Target="https://www.ine.es/dyngs/IOE/es/operacion.htm?id=1259931120231" TargetMode="External"/><Relationship Id="rId20" Type="http://schemas.openxmlformats.org/officeDocument/2006/relationships/hyperlink" Target="https://www.ine.es/dyngs/IOE/es/fichaProg.htm?cid=1259946011386" TargetMode="External"/><Relationship Id="rId1" Type="http://schemas.openxmlformats.org/officeDocument/2006/relationships/hyperlink" Target="https://www.ine.es/dyngs/IOE/es/fichaPlan.htm?cid=1259946127157" TargetMode="External"/><Relationship Id="rId6" Type="http://schemas.openxmlformats.org/officeDocument/2006/relationships/hyperlink" Target="https://www.ine.es/dyngs/IOE/es/fichaPlan.htm?cid=1259946127157" TargetMode="External"/><Relationship Id="rId11" Type="http://schemas.openxmlformats.org/officeDocument/2006/relationships/hyperlink" Target="https://www.ine.es/dyngs/IOE/es/fichaPlan.htm?cid=1259946127222" TargetMode="External"/><Relationship Id="rId5" Type="http://schemas.openxmlformats.org/officeDocument/2006/relationships/hyperlink" Target="https://www.ine.es/dyngs/IOE/es/operacion.htm?id=1259931062915" TargetMode="External"/><Relationship Id="rId15" Type="http://schemas.openxmlformats.org/officeDocument/2006/relationships/hyperlink" Target="https://www.ine.es/dyngs/IOE/es/operacion.htm?id=1259931120732" TargetMode="External"/><Relationship Id="rId10" Type="http://schemas.openxmlformats.org/officeDocument/2006/relationships/hyperlink" Target="https://www.ine.es/dyngs/IOE/es/fichaPlan.htm?cid=1259946127417" TargetMode="External"/><Relationship Id="rId19" Type="http://schemas.openxmlformats.org/officeDocument/2006/relationships/hyperlink" Target="https://www.ine.es/dyngs/IOE/es/operacion.htm?id=1259931130921" TargetMode="External"/><Relationship Id="rId4" Type="http://schemas.openxmlformats.org/officeDocument/2006/relationships/hyperlink" Target="https://www.ine.es/dyngs/IOE/es/operacion.htm?id=1259931062915" TargetMode="External"/><Relationship Id="rId9" Type="http://schemas.openxmlformats.org/officeDocument/2006/relationships/hyperlink" Target="https://www.ine.es/dyngs/IOE/es/fichaProg.htm?cid=1259946011315" TargetMode="External"/><Relationship Id="rId14" Type="http://schemas.openxmlformats.org/officeDocument/2006/relationships/hyperlink" Target="https://www.ine.es/dyngs/IOE/es/operacion.htm?id=1259931120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dimension ref="A1:AF24"/>
  <sheetViews>
    <sheetView tabSelected="1" workbookViewId="0">
      <selection activeCell="U1" sqref="U1"/>
    </sheetView>
  </sheetViews>
  <sheetFormatPr baseColWidth="10" defaultRowHeight="15" x14ac:dyDescent="0.25"/>
  <cols>
    <col min="1" max="1" width="20.5703125" bestFit="1" customWidth="1"/>
    <col min="3" max="4" width="20.5703125" customWidth="1"/>
    <col min="13" max="13" width="13.28515625" bestFit="1" customWidth="1"/>
    <col min="14" max="14" width="11.85546875" bestFit="1" customWidth="1"/>
  </cols>
  <sheetData>
    <row r="1" spans="1:32" x14ac:dyDescent="0.25">
      <c r="A1" s="7" t="s">
        <v>36</v>
      </c>
      <c r="B1" s="7" t="s">
        <v>23</v>
      </c>
      <c r="C1" s="7" t="s">
        <v>93</v>
      </c>
      <c r="D1" s="7" t="s">
        <v>94</v>
      </c>
      <c r="E1" s="7" t="s">
        <v>17</v>
      </c>
      <c r="F1" s="7" t="s">
        <v>18</v>
      </c>
      <c r="G1" s="7" t="s">
        <v>102</v>
      </c>
      <c r="H1" s="7" t="s">
        <v>42</v>
      </c>
      <c r="I1" s="7" t="s">
        <v>68</v>
      </c>
      <c r="J1" s="7" t="s">
        <v>101</v>
      </c>
      <c r="K1" s="7" t="s">
        <v>52</v>
      </c>
      <c r="L1" s="7" t="s">
        <v>19</v>
      </c>
      <c r="M1" s="7" t="s">
        <v>100</v>
      </c>
      <c r="N1" s="7" t="s">
        <v>20</v>
      </c>
      <c r="O1" s="7" t="s">
        <v>21</v>
      </c>
      <c r="P1" s="7" t="s">
        <v>105</v>
      </c>
      <c r="Q1" s="7" t="s">
        <v>22</v>
      </c>
      <c r="R1" s="7" t="s">
        <v>103</v>
      </c>
      <c r="S1" s="7" t="s">
        <v>39</v>
      </c>
      <c r="T1" s="7" t="s">
        <v>71</v>
      </c>
      <c r="U1" s="7" t="s">
        <v>104</v>
      </c>
      <c r="V1" s="7" t="s">
        <v>74</v>
      </c>
      <c r="W1" s="7" t="s">
        <v>79</v>
      </c>
      <c r="X1" s="7" t="s">
        <v>83</v>
      </c>
      <c r="Y1" s="7" t="s">
        <v>85</v>
      </c>
      <c r="Z1" s="7" t="s">
        <v>88</v>
      </c>
      <c r="AA1" s="7" t="s">
        <v>90</v>
      </c>
      <c r="AB1" s="7"/>
      <c r="AC1" s="7"/>
      <c r="AD1" s="7"/>
      <c r="AE1" s="7"/>
      <c r="AF1" s="7"/>
    </row>
    <row r="2" spans="1:32" x14ac:dyDescent="0.25">
      <c r="A2" s="2" t="s">
        <v>0</v>
      </c>
      <c r="B2" s="2">
        <v>653</v>
      </c>
      <c r="C2" s="9">
        <v>8414240</v>
      </c>
      <c r="D2" s="18">
        <f>(B2/C2)</f>
        <v>7.7606533685751775E-5</v>
      </c>
      <c r="E2" s="2">
        <v>52</v>
      </c>
      <c r="F2" s="2">
        <v>104.06075</v>
      </c>
      <c r="G2" s="2">
        <f>H2/C2</f>
        <v>8.6527125444484584E-3</v>
      </c>
      <c r="H2" s="9">
        <v>72806</v>
      </c>
      <c r="I2" s="2">
        <v>80123045</v>
      </c>
      <c r="J2" s="2">
        <f>I2/C2</f>
        <v>9.5223151467036828</v>
      </c>
      <c r="K2" s="2">
        <v>1422969</v>
      </c>
      <c r="L2" s="2">
        <v>19633</v>
      </c>
      <c r="M2" s="2">
        <f>N2/C2</f>
        <v>9.8582878548745936E-2</v>
      </c>
      <c r="N2" s="2">
        <v>829500</v>
      </c>
      <c r="O2" s="2">
        <v>15560</v>
      </c>
      <c r="P2" s="2">
        <f>O2/C2</f>
        <v>1.8492460400463975E-3</v>
      </c>
      <c r="Q2" s="2">
        <v>13</v>
      </c>
      <c r="R2" s="2">
        <f>S2/C2</f>
        <v>0.52616231531308832</v>
      </c>
      <c r="S2" s="8">
        <v>4427256</v>
      </c>
      <c r="T2" s="14">
        <v>12023153</v>
      </c>
      <c r="U2" s="2">
        <f>T2/C2</f>
        <v>1.4289054032212058</v>
      </c>
      <c r="V2" s="16">
        <v>3119.7</v>
      </c>
      <c r="W2" s="16">
        <v>3011.2</v>
      </c>
      <c r="X2" s="2">
        <v>2.6</v>
      </c>
      <c r="Y2" s="2">
        <v>32.5</v>
      </c>
      <c r="Z2" s="2">
        <v>0.17</v>
      </c>
      <c r="AA2" s="2">
        <v>10603</v>
      </c>
      <c r="AB2" s="2"/>
      <c r="AC2" s="2"/>
      <c r="AD2" s="2"/>
      <c r="AE2" s="2"/>
      <c r="AF2" s="2"/>
    </row>
    <row r="3" spans="1:32" x14ac:dyDescent="0.25">
      <c r="A3" s="2" t="s">
        <v>1</v>
      </c>
      <c r="B3" s="2">
        <v>108</v>
      </c>
      <c r="C3" s="9">
        <v>1319291</v>
      </c>
      <c r="D3" s="18">
        <f t="shared" ref="D3:D18" si="0">(B3/C3)</f>
        <v>8.1862151716338545E-5</v>
      </c>
      <c r="E3" s="2">
        <v>37</v>
      </c>
      <c r="F3" s="2">
        <v>104.2183333</v>
      </c>
      <c r="G3" s="2">
        <f t="shared" ref="G3:G18" si="1">H3/C3</f>
        <v>1.0687558696299755E-2</v>
      </c>
      <c r="H3" s="9">
        <v>14100</v>
      </c>
      <c r="I3" s="2">
        <v>12859166</v>
      </c>
      <c r="J3" s="2">
        <f t="shared" ref="J3:J18" si="2">I3/C3</f>
        <v>9.7470277596072439</v>
      </c>
      <c r="K3" s="2">
        <v>312953</v>
      </c>
      <c r="L3" s="2">
        <v>28727</v>
      </c>
      <c r="M3" s="2">
        <f t="shared" ref="M3:M18" si="3">N3/C3</f>
        <v>5.1391239688590308E-2</v>
      </c>
      <c r="N3" s="2">
        <v>67800</v>
      </c>
      <c r="O3" s="2">
        <v>1913</v>
      </c>
      <c r="P3" s="2">
        <f t="shared" ref="P3:P18" si="4">O3/C3</f>
        <v>1.4500212614199596E-3</v>
      </c>
      <c r="Q3" s="2">
        <v>1</v>
      </c>
      <c r="R3" s="2">
        <f t="shared" ref="R3:R18" si="5">S3/C3</f>
        <v>0.49303603223246428</v>
      </c>
      <c r="S3" s="8">
        <v>650458</v>
      </c>
      <c r="T3" s="14">
        <v>544761</v>
      </c>
      <c r="U3" s="2">
        <f t="shared" ref="U3:U18" si="6">T3/C3</f>
        <v>0.41291951510318797</v>
      </c>
      <c r="V3" s="16">
        <v>587.6</v>
      </c>
      <c r="W3" s="16">
        <v>450.1</v>
      </c>
      <c r="X3" s="2">
        <v>0.7</v>
      </c>
      <c r="Y3" s="2">
        <v>28.4</v>
      </c>
      <c r="Z3" s="2">
        <v>0.13</v>
      </c>
      <c r="AA3" s="2">
        <v>12775</v>
      </c>
      <c r="AB3" s="2"/>
      <c r="AC3" s="2"/>
      <c r="AD3" s="2"/>
      <c r="AE3" s="2"/>
      <c r="AF3" s="2"/>
    </row>
    <row r="4" spans="1:32" x14ac:dyDescent="0.25">
      <c r="A4" s="2" t="s">
        <v>11</v>
      </c>
      <c r="B4" s="2">
        <v>128</v>
      </c>
      <c r="C4" s="9">
        <v>1022800</v>
      </c>
      <c r="D4" s="18">
        <f t="shared" si="0"/>
        <v>1.2514665623777863E-4</v>
      </c>
      <c r="E4" s="2">
        <v>11</v>
      </c>
      <c r="F4" s="2">
        <v>103.8295833</v>
      </c>
      <c r="G4" s="2">
        <f t="shared" si="1"/>
        <v>1.2942901838091514E-2</v>
      </c>
      <c r="H4" s="9">
        <v>13238</v>
      </c>
      <c r="I4" s="2">
        <v>56016655</v>
      </c>
      <c r="J4" s="2">
        <f t="shared" si="2"/>
        <v>54.767945834962845</v>
      </c>
      <c r="K4" s="2">
        <v>182514</v>
      </c>
      <c r="L4" s="2">
        <v>23299</v>
      </c>
      <c r="M4" s="2">
        <f t="shared" si="3"/>
        <v>6.6679702776691441E-2</v>
      </c>
      <c r="N4" s="2">
        <v>68200</v>
      </c>
      <c r="O4" s="2">
        <v>1164</v>
      </c>
      <c r="P4" s="2">
        <f t="shared" si="4"/>
        <v>1.1380524051622996E-3</v>
      </c>
      <c r="Q4" s="2">
        <v>0</v>
      </c>
      <c r="R4" s="2">
        <f t="shared" si="5"/>
        <v>0.48976632772780604</v>
      </c>
      <c r="S4" s="8">
        <v>500933</v>
      </c>
      <c r="T4" s="14">
        <v>317860</v>
      </c>
      <c r="U4" s="2">
        <f t="shared" si="6"/>
        <v>0.31077434493547124</v>
      </c>
      <c r="V4" s="16">
        <v>387</v>
      </c>
      <c r="W4" s="16">
        <v>438.6</v>
      </c>
      <c r="X4" s="2">
        <v>0.5</v>
      </c>
      <c r="Y4" s="2">
        <v>41.5</v>
      </c>
      <c r="Z4" s="2">
        <v>0.21</v>
      </c>
      <c r="AA4" s="2">
        <v>12318</v>
      </c>
      <c r="AB4" s="2"/>
      <c r="AC4" s="2"/>
      <c r="AD4" s="2"/>
      <c r="AE4" s="2"/>
      <c r="AF4" s="2"/>
    </row>
    <row r="5" spans="1:32" x14ac:dyDescent="0.25">
      <c r="A5" s="2" t="s">
        <v>12</v>
      </c>
      <c r="B5" s="2">
        <v>99</v>
      </c>
      <c r="C5" s="9">
        <v>1149460</v>
      </c>
      <c r="D5" s="18">
        <f t="shared" si="0"/>
        <v>8.6127398952551629E-5</v>
      </c>
      <c r="E5" s="2">
        <v>16</v>
      </c>
      <c r="F5" s="2">
        <v>104.14741669999999</v>
      </c>
      <c r="G5" s="2">
        <f t="shared" si="1"/>
        <v>7.1390044020670576E-3</v>
      </c>
      <c r="H5" s="9">
        <v>8206</v>
      </c>
      <c r="I5" s="2">
        <v>5774007</v>
      </c>
      <c r="J5" s="2">
        <f t="shared" si="2"/>
        <v>5.0232343883214723</v>
      </c>
      <c r="K5" s="2">
        <v>113533</v>
      </c>
      <c r="L5" s="2">
        <v>28213</v>
      </c>
      <c r="M5" s="2">
        <f t="shared" si="3"/>
        <v>9.2391209785464473E-2</v>
      </c>
      <c r="N5" s="2">
        <v>106200</v>
      </c>
      <c r="O5" s="2">
        <v>3010</v>
      </c>
      <c r="P5" s="2">
        <f t="shared" si="4"/>
        <v>2.6186209176482871E-3</v>
      </c>
      <c r="Q5" s="2">
        <v>1</v>
      </c>
      <c r="R5" s="2">
        <f t="shared" si="5"/>
        <v>0.83385850747307433</v>
      </c>
      <c r="S5" s="8">
        <v>958487</v>
      </c>
      <c r="T5" s="14">
        <v>13679781</v>
      </c>
      <c r="U5" s="2">
        <f t="shared" si="6"/>
        <v>11.90105005828824</v>
      </c>
      <c r="V5" s="16">
        <v>571.20000000000005</v>
      </c>
      <c r="W5" s="16">
        <v>357.6</v>
      </c>
      <c r="X5" s="2">
        <v>1.5</v>
      </c>
      <c r="Y5" s="2">
        <v>16.7</v>
      </c>
      <c r="Z5" s="2">
        <v>0.24</v>
      </c>
      <c r="AA5" s="2">
        <v>12766</v>
      </c>
      <c r="AB5" s="2"/>
      <c r="AC5" s="2"/>
      <c r="AD5" s="2"/>
      <c r="AE5" s="2"/>
      <c r="AF5" s="2"/>
    </row>
    <row r="6" spans="1:32" x14ac:dyDescent="0.25">
      <c r="A6" s="2" t="s">
        <v>2</v>
      </c>
      <c r="B6" s="2">
        <v>203</v>
      </c>
      <c r="C6" s="9">
        <v>2153389</v>
      </c>
      <c r="D6" s="18">
        <f t="shared" si="0"/>
        <v>9.4270008809369782E-5</v>
      </c>
      <c r="E6" s="2">
        <v>10</v>
      </c>
      <c r="F6" s="2">
        <v>103.70775</v>
      </c>
      <c r="G6" s="2">
        <f t="shared" si="1"/>
        <v>7.5741076043390207E-3</v>
      </c>
      <c r="H6" s="9">
        <v>16310</v>
      </c>
      <c r="I6" s="2">
        <v>3000599</v>
      </c>
      <c r="J6" s="2">
        <f t="shared" si="2"/>
        <v>1.3934310057309665</v>
      </c>
      <c r="K6" s="2">
        <v>220468</v>
      </c>
      <c r="L6" s="2">
        <v>21244</v>
      </c>
      <c r="M6" s="2">
        <f t="shared" si="3"/>
        <v>0.11038414332013398</v>
      </c>
      <c r="N6" s="2">
        <v>237700</v>
      </c>
      <c r="O6" s="2">
        <v>3385</v>
      </c>
      <c r="P6" s="2">
        <f t="shared" si="4"/>
        <v>1.5719407872892451E-3</v>
      </c>
      <c r="Q6" s="2">
        <v>8</v>
      </c>
      <c r="R6" s="2">
        <f t="shared" si="5"/>
        <v>0.61818231633950016</v>
      </c>
      <c r="S6" s="8">
        <v>1331187</v>
      </c>
      <c r="T6" s="14">
        <v>13146863</v>
      </c>
      <c r="U6" s="2">
        <f t="shared" si="6"/>
        <v>6.1051965065299392</v>
      </c>
      <c r="V6" s="16">
        <v>905.9</v>
      </c>
      <c r="W6" s="16">
        <v>756.5</v>
      </c>
      <c r="X6" s="2">
        <v>1.6</v>
      </c>
      <c r="Y6" s="2">
        <v>34</v>
      </c>
      <c r="Z6" s="2">
        <v>0.26</v>
      </c>
      <c r="AA6" s="2">
        <v>9852</v>
      </c>
      <c r="AB6" s="2"/>
      <c r="AC6" s="2"/>
      <c r="AD6" s="2"/>
      <c r="AE6" s="2"/>
      <c r="AF6" s="2"/>
    </row>
    <row r="7" spans="1:32" x14ac:dyDescent="0.25">
      <c r="A7" s="2" t="s">
        <v>3</v>
      </c>
      <c r="B7" s="2">
        <v>36</v>
      </c>
      <c r="C7" s="9">
        <v>581078</v>
      </c>
      <c r="D7" s="18">
        <f t="shared" si="0"/>
        <v>6.1953816871401082E-5</v>
      </c>
      <c r="E7" s="2">
        <v>2</v>
      </c>
      <c r="F7" s="2">
        <v>104.4400833</v>
      </c>
      <c r="G7" s="2">
        <f t="shared" si="1"/>
        <v>1.049084632355725E-2</v>
      </c>
      <c r="H7" s="9">
        <v>6096</v>
      </c>
      <c r="I7" s="2">
        <v>11428710</v>
      </c>
      <c r="J7" s="2">
        <f t="shared" si="2"/>
        <v>19.66811684489862</v>
      </c>
      <c r="K7" s="2">
        <v>109009</v>
      </c>
      <c r="L7" s="2">
        <v>24383</v>
      </c>
      <c r="M7" s="2">
        <f t="shared" si="3"/>
        <v>5.6790998798784326E-2</v>
      </c>
      <c r="N7" s="2">
        <v>33000</v>
      </c>
      <c r="O7" s="2">
        <v>642</v>
      </c>
      <c r="P7" s="2">
        <f t="shared" si="4"/>
        <v>1.1048430675399861E-3</v>
      </c>
      <c r="Q7" s="2">
        <v>2</v>
      </c>
      <c r="R7" s="2">
        <f t="shared" si="5"/>
        <v>0.56596188463510921</v>
      </c>
      <c r="S7" s="8">
        <v>328868</v>
      </c>
      <c r="T7" s="14">
        <v>392516</v>
      </c>
      <c r="U7" s="2">
        <f t="shared" si="6"/>
        <v>0.67549623286374638</v>
      </c>
      <c r="V7" s="16">
        <v>243.8</v>
      </c>
      <c r="W7" s="16">
        <v>221.9</v>
      </c>
      <c r="X7" s="2">
        <v>0.3</v>
      </c>
      <c r="Y7" s="2">
        <v>26.6</v>
      </c>
      <c r="Z7" s="2">
        <v>0.27</v>
      </c>
      <c r="AA7" s="2">
        <v>12387</v>
      </c>
      <c r="AB7" s="2"/>
      <c r="AC7" s="2"/>
      <c r="AD7" s="2"/>
      <c r="AE7" s="2"/>
      <c r="AF7" s="2"/>
    </row>
    <row r="8" spans="1:32" x14ac:dyDescent="0.25">
      <c r="A8" s="2" t="s">
        <v>4</v>
      </c>
      <c r="B8" s="2">
        <v>228</v>
      </c>
      <c r="C8" s="9">
        <v>2399548</v>
      </c>
      <c r="D8" s="18">
        <f t="shared" si="0"/>
        <v>9.5017895036898615E-5</v>
      </c>
      <c r="E8" s="2">
        <v>28</v>
      </c>
      <c r="F8" s="2">
        <v>104.77133329999999</v>
      </c>
      <c r="G8" s="2">
        <f t="shared" si="1"/>
        <v>1.2209382767087801E-2</v>
      </c>
      <c r="H8" s="9">
        <v>29297</v>
      </c>
      <c r="I8" s="2">
        <v>41694283</v>
      </c>
      <c r="J8" s="2">
        <f t="shared" si="2"/>
        <v>17.375890376020816</v>
      </c>
      <c r="K8" s="2">
        <v>683254</v>
      </c>
      <c r="L8" s="2">
        <v>24886</v>
      </c>
      <c r="M8" s="2">
        <f t="shared" si="3"/>
        <v>5.6969062506772111E-2</v>
      </c>
      <c r="N8" s="2">
        <v>136700</v>
      </c>
      <c r="O8" s="2">
        <v>2811</v>
      </c>
      <c r="P8" s="2">
        <f t="shared" si="4"/>
        <v>1.171470626968079E-3</v>
      </c>
      <c r="Q8" s="2">
        <v>0</v>
      </c>
      <c r="R8" s="2">
        <f t="shared" si="5"/>
        <v>0.45240353599927985</v>
      </c>
      <c r="S8" s="8">
        <v>1085564</v>
      </c>
      <c r="T8" s="14">
        <v>1286198</v>
      </c>
      <c r="U8" s="2">
        <f t="shared" si="6"/>
        <v>0.53601678316082857</v>
      </c>
      <c r="V8" s="16">
        <v>990.8</v>
      </c>
      <c r="W8" s="16">
        <v>923.7</v>
      </c>
      <c r="X8" s="2">
        <v>0.7</v>
      </c>
      <c r="Y8" s="2">
        <v>30</v>
      </c>
      <c r="Z8" s="2">
        <v>0.18</v>
      </c>
      <c r="AA8" s="2">
        <v>11848</v>
      </c>
      <c r="AB8" s="2"/>
      <c r="AC8" s="2"/>
      <c r="AD8" s="2"/>
      <c r="AE8" s="2"/>
      <c r="AF8" s="2"/>
    </row>
    <row r="9" spans="1:32" x14ac:dyDescent="0.25">
      <c r="A9" s="2" t="s">
        <v>5</v>
      </c>
      <c r="B9" s="2">
        <v>167</v>
      </c>
      <c r="C9" s="9">
        <v>2032863</v>
      </c>
      <c r="D9" s="18">
        <f t="shared" si="0"/>
        <v>8.2150149813342075E-5</v>
      </c>
      <c r="E9" s="2">
        <v>11</v>
      </c>
      <c r="F9" s="2">
        <v>104.5661667</v>
      </c>
      <c r="G9" s="2">
        <f t="shared" si="1"/>
        <v>9.6287846254272912E-3</v>
      </c>
      <c r="H9" s="9">
        <v>19574</v>
      </c>
      <c r="I9" s="2">
        <v>29174804</v>
      </c>
      <c r="J9" s="2">
        <f t="shared" si="2"/>
        <v>14.351583948352644</v>
      </c>
      <c r="K9" s="2">
        <v>228895</v>
      </c>
      <c r="L9" s="2">
        <v>21004</v>
      </c>
      <c r="M9" s="2">
        <f t="shared" si="3"/>
        <v>7.6197953329860402E-2</v>
      </c>
      <c r="N9" s="2">
        <v>154900</v>
      </c>
      <c r="O9" s="2">
        <v>2739</v>
      </c>
      <c r="P9" s="2">
        <f t="shared" si="4"/>
        <v>1.3473608403517601E-3</v>
      </c>
      <c r="Q9" s="2">
        <v>3</v>
      </c>
      <c r="R9" s="2">
        <f t="shared" si="5"/>
        <v>0.47582055455778377</v>
      </c>
      <c r="S9" s="8">
        <v>967278</v>
      </c>
      <c r="T9" s="14">
        <v>262044</v>
      </c>
      <c r="U9" s="2">
        <f t="shared" si="6"/>
        <v>0.12890391531549347</v>
      </c>
      <c r="V9" s="16">
        <v>825.1</v>
      </c>
      <c r="W9" s="16">
        <v>699.1</v>
      </c>
      <c r="X9" s="2">
        <v>2.1</v>
      </c>
      <c r="Y9" s="2">
        <v>33</v>
      </c>
      <c r="Z9" s="2">
        <v>0.12</v>
      </c>
      <c r="AA9" s="2">
        <v>10394</v>
      </c>
      <c r="AB9" s="2"/>
      <c r="AC9" s="2"/>
      <c r="AD9" s="2"/>
      <c r="AE9" s="2"/>
      <c r="AF9" s="2"/>
    </row>
    <row r="10" spans="1:32" x14ac:dyDescent="0.25">
      <c r="A10" s="2" t="s">
        <v>6</v>
      </c>
      <c r="B10" s="2">
        <v>541</v>
      </c>
      <c r="C10" s="9">
        <v>7675217</v>
      </c>
      <c r="D10" s="18">
        <f t="shared" si="0"/>
        <v>7.0486606437316368E-5</v>
      </c>
      <c r="E10" s="2">
        <v>31</v>
      </c>
      <c r="F10" s="2">
        <v>104.9620833</v>
      </c>
      <c r="G10" s="2">
        <f t="shared" si="1"/>
        <v>8.6723280918311503E-3</v>
      </c>
      <c r="H10" s="9">
        <v>66562</v>
      </c>
      <c r="I10" s="2">
        <v>127998595</v>
      </c>
      <c r="J10" s="2">
        <f t="shared" si="2"/>
        <v>16.676869852669963</v>
      </c>
      <c r="K10" s="2">
        <v>3275799</v>
      </c>
      <c r="L10" s="2">
        <v>31119</v>
      </c>
      <c r="M10" s="2">
        <f t="shared" si="3"/>
        <v>5.8187279916646004E-2</v>
      </c>
      <c r="N10" s="2">
        <v>446600</v>
      </c>
      <c r="O10" s="2">
        <v>18139</v>
      </c>
      <c r="P10" s="2">
        <f t="shared" si="4"/>
        <v>2.3633208025258439E-3</v>
      </c>
      <c r="Q10" s="2">
        <v>9</v>
      </c>
      <c r="R10" s="2">
        <f t="shared" si="5"/>
        <v>0.45226004684948973</v>
      </c>
      <c r="S10" s="8">
        <v>3471194</v>
      </c>
      <c r="T10" s="14">
        <v>19375152</v>
      </c>
      <c r="U10" s="2">
        <f t="shared" si="6"/>
        <v>2.5243783986824084</v>
      </c>
      <c r="V10" s="16">
        <v>3440.7</v>
      </c>
      <c r="W10" s="16">
        <v>2415.1</v>
      </c>
      <c r="X10" s="2">
        <v>1.4</v>
      </c>
      <c r="Y10" s="2">
        <v>23.3</v>
      </c>
      <c r="Z10" s="2">
        <v>0.11</v>
      </c>
      <c r="AA10" s="2">
        <v>13414</v>
      </c>
      <c r="AB10" s="2"/>
      <c r="AC10" s="2"/>
      <c r="AD10" s="2"/>
      <c r="AE10" s="2"/>
      <c r="AF10" s="2"/>
    </row>
    <row r="11" spans="1:32" x14ac:dyDescent="0.25">
      <c r="A11" s="2" t="s">
        <v>7</v>
      </c>
      <c r="B11" s="2">
        <v>463</v>
      </c>
      <c r="C11" s="9">
        <v>5003769</v>
      </c>
      <c r="D11" s="18">
        <f t="shared" si="0"/>
        <v>9.2530250697024578E-5</v>
      </c>
      <c r="E11" s="2">
        <v>68</v>
      </c>
      <c r="F11" s="2">
        <v>104.22141670000001</v>
      </c>
      <c r="G11" s="2">
        <f t="shared" si="1"/>
        <v>9.0591711967518886E-3</v>
      </c>
      <c r="H11" s="9">
        <v>45330</v>
      </c>
      <c r="I11" s="2">
        <v>61827912</v>
      </c>
      <c r="J11" s="2">
        <f t="shared" si="2"/>
        <v>12.356268244996921</v>
      </c>
      <c r="K11" s="2">
        <v>1081870</v>
      </c>
      <c r="L11" s="2">
        <v>23206</v>
      </c>
      <c r="M11" s="2">
        <f t="shared" si="3"/>
        <v>6.7409186954873412E-2</v>
      </c>
      <c r="N11" s="2">
        <v>337300</v>
      </c>
      <c r="O11" s="2">
        <v>10975</v>
      </c>
      <c r="P11" s="2">
        <f t="shared" si="4"/>
        <v>2.1933466552912415E-3</v>
      </c>
      <c r="Q11" s="2">
        <v>7</v>
      </c>
      <c r="R11" s="2">
        <f t="shared" si="5"/>
        <v>0.50859142378475108</v>
      </c>
      <c r="S11" s="8">
        <v>2544874</v>
      </c>
      <c r="T11" s="14">
        <v>9535496</v>
      </c>
      <c r="U11" s="2">
        <f t="shared" si="6"/>
        <v>1.9056627114481104</v>
      </c>
      <c r="V11" s="16">
        <v>2087.3000000000002</v>
      </c>
      <c r="W11" s="16">
        <v>1744.5</v>
      </c>
      <c r="X11" s="2">
        <v>1.4</v>
      </c>
      <c r="Y11" s="2">
        <v>30.5</v>
      </c>
      <c r="Z11" s="2">
        <v>0.2</v>
      </c>
      <c r="AA11" s="2">
        <v>11933</v>
      </c>
      <c r="AB11" s="2"/>
      <c r="AC11" s="2"/>
      <c r="AD11" s="2"/>
      <c r="AE11" s="2"/>
      <c r="AF11" s="2"/>
    </row>
    <row r="12" spans="1:32" x14ac:dyDescent="0.25">
      <c r="A12" s="2" t="s">
        <v>8</v>
      </c>
      <c r="B12" s="2">
        <v>79</v>
      </c>
      <c r="C12" s="9">
        <v>1067710</v>
      </c>
      <c r="D12" s="18">
        <f t="shared" si="0"/>
        <v>7.3990128405653218E-5</v>
      </c>
      <c r="E12" s="2">
        <v>6</v>
      </c>
      <c r="F12" s="2">
        <v>103.83074999999999</v>
      </c>
      <c r="G12" s="2">
        <f t="shared" si="1"/>
        <v>1.0724822283204241E-2</v>
      </c>
      <c r="H12" s="9">
        <v>11451</v>
      </c>
      <c r="I12" s="2">
        <v>5595706</v>
      </c>
      <c r="J12" s="2">
        <f t="shared" si="2"/>
        <v>5.2408481703833436</v>
      </c>
      <c r="K12" s="2">
        <v>114117</v>
      </c>
      <c r="L12" s="2">
        <v>19454</v>
      </c>
      <c r="M12" s="2">
        <f t="shared" si="3"/>
        <v>0.10508471401410495</v>
      </c>
      <c r="N12" s="2">
        <v>112200</v>
      </c>
      <c r="O12" s="2">
        <v>1136</v>
      </c>
      <c r="P12" s="2">
        <f t="shared" si="4"/>
        <v>1.0639593147952159E-3</v>
      </c>
      <c r="Q12" s="2">
        <v>0</v>
      </c>
      <c r="R12" s="2">
        <f t="shared" si="5"/>
        <v>0.47654887563102338</v>
      </c>
      <c r="S12" s="8">
        <v>508816</v>
      </c>
      <c r="T12" s="14">
        <v>469398</v>
      </c>
      <c r="U12" s="2">
        <f t="shared" si="6"/>
        <v>0.43963061130831405</v>
      </c>
      <c r="V12" s="16">
        <v>390.7</v>
      </c>
      <c r="W12" s="16">
        <v>396.9</v>
      </c>
      <c r="X12" s="2">
        <v>3.3</v>
      </c>
      <c r="Y12" s="2">
        <v>37.6</v>
      </c>
      <c r="Z12" s="2">
        <v>0.16</v>
      </c>
      <c r="AA12" s="2">
        <v>9484</v>
      </c>
      <c r="AB12" s="2"/>
      <c r="AC12" s="2"/>
      <c r="AD12" s="2"/>
      <c r="AE12" s="2"/>
      <c r="AF12" s="2"/>
    </row>
    <row r="13" spans="1:32" x14ac:dyDescent="0.25">
      <c r="A13" s="2" t="s">
        <v>9</v>
      </c>
      <c r="B13" s="2">
        <v>289</v>
      </c>
      <c r="C13" s="9">
        <v>2699499</v>
      </c>
      <c r="D13" s="18">
        <f t="shared" si="0"/>
        <v>1.0705690203997112E-4</v>
      </c>
      <c r="E13" s="2">
        <v>39</v>
      </c>
      <c r="F13" s="2">
        <v>104.3911667</v>
      </c>
      <c r="G13" s="2">
        <f t="shared" si="1"/>
        <v>1.2009265422954407E-2</v>
      </c>
      <c r="H13" s="9">
        <v>32419</v>
      </c>
      <c r="I13" s="2">
        <v>148771215</v>
      </c>
      <c r="J13" s="2">
        <f t="shared" si="2"/>
        <v>55.110676092119313</v>
      </c>
      <c r="K13" s="2">
        <v>571657</v>
      </c>
      <c r="L13" s="2">
        <v>23873</v>
      </c>
      <c r="M13" s="2">
        <f t="shared" si="3"/>
        <v>5.7010578629590157E-2</v>
      </c>
      <c r="N13" s="2">
        <v>153900</v>
      </c>
      <c r="O13" s="2">
        <v>3772</v>
      </c>
      <c r="P13" s="2">
        <f t="shared" si="4"/>
        <v>1.3972963131306958E-3</v>
      </c>
      <c r="Q13" s="2">
        <v>3</v>
      </c>
      <c r="R13" s="2">
        <f t="shared" si="5"/>
        <v>0.42165046180791327</v>
      </c>
      <c r="S13" s="8">
        <v>1138245</v>
      </c>
      <c r="T13" s="14">
        <v>1624711</v>
      </c>
      <c r="U13" s="2">
        <f t="shared" si="6"/>
        <v>0.60185649263066965</v>
      </c>
      <c r="V13" s="16">
        <v>1095.2</v>
      </c>
      <c r="W13" s="16">
        <v>1094.2</v>
      </c>
      <c r="X13" s="2">
        <v>1.1000000000000001</v>
      </c>
      <c r="Y13" s="2">
        <v>31.2</v>
      </c>
      <c r="Z13" s="2">
        <v>0.14000000000000001</v>
      </c>
      <c r="AA13" s="2">
        <v>10987</v>
      </c>
      <c r="AB13" s="2"/>
      <c r="AC13" s="2"/>
      <c r="AD13" s="2"/>
      <c r="AE13" s="2"/>
      <c r="AF13" s="2"/>
    </row>
    <row r="14" spans="1:32" x14ac:dyDescent="0.25">
      <c r="A14" s="2" t="s">
        <v>13</v>
      </c>
      <c r="B14" s="2">
        <v>335</v>
      </c>
      <c r="C14" s="9">
        <v>6663394</v>
      </c>
      <c r="D14" s="18">
        <f t="shared" si="0"/>
        <v>5.0274679840333619E-5</v>
      </c>
      <c r="E14" s="2">
        <v>75</v>
      </c>
      <c r="F14" s="2">
        <v>104.50149999999999</v>
      </c>
      <c r="G14" s="2">
        <f t="shared" si="1"/>
        <v>6.9932830026259891E-3</v>
      </c>
      <c r="H14" s="9">
        <v>46599</v>
      </c>
      <c r="I14" s="2">
        <v>42027100</v>
      </c>
      <c r="J14" s="2">
        <f t="shared" si="2"/>
        <v>6.307161185425926</v>
      </c>
      <c r="K14" s="2">
        <v>3694649</v>
      </c>
      <c r="L14" s="2">
        <v>35913</v>
      </c>
      <c r="M14" s="2">
        <f t="shared" si="3"/>
        <v>6.0314608441283828E-2</v>
      </c>
      <c r="N14" s="2">
        <v>401900</v>
      </c>
      <c r="O14" s="2">
        <v>21784</v>
      </c>
      <c r="P14" s="2">
        <f t="shared" si="4"/>
        <v>3.2692048526621717E-3</v>
      </c>
      <c r="Q14" s="2">
        <v>7</v>
      </c>
      <c r="R14" s="2">
        <f t="shared" si="5"/>
        <v>0.38164199805684612</v>
      </c>
      <c r="S14" s="8">
        <v>2543031</v>
      </c>
      <c r="T14" s="14">
        <v>7640980</v>
      </c>
      <c r="U14" s="2">
        <f t="shared" si="6"/>
        <v>1.1467099198996789</v>
      </c>
      <c r="V14" s="16">
        <v>3098.9</v>
      </c>
      <c r="W14" s="16">
        <v>2050.8000000000002</v>
      </c>
      <c r="X14" s="2">
        <v>0.6</v>
      </c>
      <c r="Y14" s="2">
        <v>29.6</v>
      </c>
      <c r="Z14" s="2">
        <v>0.09</v>
      </c>
      <c r="AA14" s="2">
        <v>14284</v>
      </c>
      <c r="AB14" s="2"/>
      <c r="AC14" s="2"/>
      <c r="AD14" s="2"/>
      <c r="AE14" s="2"/>
      <c r="AF14" s="2"/>
    </row>
    <row r="15" spans="1:32" x14ac:dyDescent="0.25">
      <c r="A15" s="2" t="s">
        <v>14</v>
      </c>
      <c r="B15" s="2">
        <v>125</v>
      </c>
      <c r="C15" s="9">
        <v>1493898</v>
      </c>
      <c r="D15" s="18">
        <f t="shared" si="0"/>
        <v>8.3673718018231497E-5</v>
      </c>
      <c r="E15" s="2">
        <v>24</v>
      </c>
      <c r="F15" s="2">
        <v>103.3840833</v>
      </c>
      <c r="G15" s="2">
        <f t="shared" si="1"/>
        <v>7.5821776319400652E-3</v>
      </c>
      <c r="H15" s="9">
        <v>11327</v>
      </c>
      <c r="I15" s="2">
        <v>34075312</v>
      </c>
      <c r="J15" s="2">
        <f t="shared" si="2"/>
        <v>22.80966438137008</v>
      </c>
      <c r="K15" s="2">
        <v>280418</v>
      </c>
      <c r="L15" s="2">
        <v>21642</v>
      </c>
      <c r="M15" s="2">
        <f t="shared" si="3"/>
        <v>7.189245852126451E-2</v>
      </c>
      <c r="N15" s="2">
        <v>107400</v>
      </c>
      <c r="O15" s="2">
        <v>2421</v>
      </c>
      <c r="P15" s="2">
        <f t="shared" si="4"/>
        <v>1.6205925705771076E-3</v>
      </c>
      <c r="Q15" s="2">
        <v>1</v>
      </c>
      <c r="R15" s="2">
        <f t="shared" si="5"/>
        <v>0.48862372129824122</v>
      </c>
      <c r="S15" s="8">
        <v>729954</v>
      </c>
      <c r="T15" s="14">
        <v>1037818</v>
      </c>
      <c r="U15" s="2">
        <f t="shared" si="6"/>
        <v>0.69470472548995987</v>
      </c>
      <c r="V15" s="16">
        <v>613.79999999999995</v>
      </c>
      <c r="W15" s="16">
        <v>497.4</v>
      </c>
      <c r="X15" s="2">
        <v>3.3</v>
      </c>
      <c r="Y15" s="2">
        <v>27.3</v>
      </c>
      <c r="Z15" s="2">
        <v>0.16</v>
      </c>
      <c r="AA15" s="2">
        <v>10933</v>
      </c>
      <c r="AB15" s="2"/>
      <c r="AC15" s="2"/>
      <c r="AD15" s="2"/>
      <c r="AE15" s="2"/>
      <c r="AF15" s="2"/>
    </row>
    <row r="16" spans="1:32" x14ac:dyDescent="0.25">
      <c r="A16" s="2" t="s">
        <v>15</v>
      </c>
      <c r="B16" s="2">
        <v>46</v>
      </c>
      <c r="C16" s="9">
        <v>654214</v>
      </c>
      <c r="D16" s="18">
        <f t="shared" si="0"/>
        <v>7.031338369402061E-5</v>
      </c>
      <c r="E16" s="2">
        <v>3</v>
      </c>
      <c r="F16" s="2">
        <v>104.5229167</v>
      </c>
      <c r="G16" s="2">
        <f t="shared" si="1"/>
        <v>8.8946430372936081E-3</v>
      </c>
      <c r="H16" s="9">
        <v>5819</v>
      </c>
      <c r="I16" s="2">
        <v>19367755</v>
      </c>
      <c r="J16" s="2">
        <f t="shared" si="2"/>
        <v>29.604617143625784</v>
      </c>
      <c r="K16" s="2">
        <v>343065</v>
      </c>
      <c r="L16" s="2">
        <v>32141</v>
      </c>
      <c r="M16" s="2">
        <f t="shared" si="3"/>
        <v>3.8672361031711337E-2</v>
      </c>
      <c r="N16" s="2">
        <v>25300</v>
      </c>
      <c r="O16" s="2">
        <v>785</v>
      </c>
      <c r="P16" s="2">
        <f t="shared" si="4"/>
        <v>1.1999131782566561E-3</v>
      </c>
      <c r="Q16" s="2">
        <v>0</v>
      </c>
      <c r="R16" s="2">
        <f t="shared" si="5"/>
        <v>0.44943856291672146</v>
      </c>
      <c r="S16" s="8">
        <v>294029</v>
      </c>
      <c r="T16" s="14">
        <v>415054</v>
      </c>
      <c r="U16" s="2">
        <f t="shared" si="6"/>
        <v>0.63443154686387027</v>
      </c>
      <c r="V16" s="16">
        <v>288.89999999999998</v>
      </c>
      <c r="W16" s="16">
        <v>222.1</v>
      </c>
      <c r="X16" s="2">
        <v>0.6</v>
      </c>
      <c r="Y16" s="2">
        <v>23.8</v>
      </c>
      <c r="Z16" s="2">
        <v>0.14000000000000001</v>
      </c>
      <c r="AA16" s="2">
        <v>13640</v>
      </c>
      <c r="AB16" s="2"/>
      <c r="AC16" s="2"/>
      <c r="AD16" s="2"/>
      <c r="AE16" s="2"/>
      <c r="AF16" s="2"/>
    </row>
    <row r="17" spans="1:32" x14ac:dyDescent="0.25">
      <c r="A17" s="2" t="s">
        <v>10</v>
      </c>
      <c r="B17" s="2">
        <v>137</v>
      </c>
      <c r="C17" s="9">
        <v>2207776</v>
      </c>
      <c r="D17" s="18">
        <f t="shared" si="0"/>
        <v>6.2053396721406523E-5</v>
      </c>
      <c r="E17" s="2">
        <v>12</v>
      </c>
      <c r="F17" s="2">
        <v>104.60666670000001</v>
      </c>
      <c r="G17" s="2">
        <f t="shared" si="1"/>
        <v>9.8574311886713145E-3</v>
      </c>
      <c r="H17" s="9">
        <v>21763</v>
      </c>
      <c r="I17" s="2">
        <v>52541339</v>
      </c>
      <c r="J17" s="2">
        <f t="shared" si="2"/>
        <v>23.798310607597873</v>
      </c>
      <c r="K17" s="2">
        <v>1351332</v>
      </c>
      <c r="L17" s="2">
        <v>34142</v>
      </c>
      <c r="M17" s="2">
        <f t="shared" si="3"/>
        <v>4.5113272360964157E-2</v>
      </c>
      <c r="N17" s="2">
        <v>99600</v>
      </c>
      <c r="O17" s="2">
        <v>3091</v>
      </c>
      <c r="P17" s="2">
        <f t="shared" si="4"/>
        <v>1.4000514544953836E-3</v>
      </c>
      <c r="Q17" s="2">
        <v>0</v>
      </c>
      <c r="R17" s="2">
        <f t="shared" si="5"/>
        <v>0.4713317836592118</v>
      </c>
      <c r="S17" s="8">
        <v>1040595</v>
      </c>
      <c r="T17" s="14">
        <v>1611280</v>
      </c>
      <c r="U17" s="2">
        <f t="shared" si="6"/>
        <v>0.72982041656399921</v>
      </c>
      <c r="V17" s="16">
        <v>936.1</v>
      </c>
      <c r="W17" s="16">
        <v>803.7</v>
      </c>
      <c r="X17" s="2">
        <v>0.5</v>
      </c>
      <c r="Y17" s="2">
        <v>35.9</v>
      </c>
      <c r="Z17" s="2">
        <v>0.13</v>
      </c>
      <c r="AA17" s="2">
        <v>14524</v>
      </c>
      <c r="AB17" s="2"/>
      <c r="AC17" s="2"/>
      <c r="AD17" s="2"/>
      <c r="AE17" s="2"/>
      <c r="AF17" s="2"/>
    </row>
    <row r="18" spans="1:32" x14ac:dyDescent="0.25">
      <c r="A18" s="2" t="s">
        <v>16</v>
      </c>
      <c r="B18" s="2">
        <v>29</v>
      </c>
      <c r="C18" s="9">
        <v>316798</v>
      </c>
      <c r="D18" s="18">
        <f t="shared" si="0"/>
        <v>9.1540981950643621E-5</v>
      </c>
      <c r="E18" s="2">
        <v>15</v>
      </c>
      <c r="F18" s="2">
        <v>104.42866669999999</v>
      </c>
      <c r="G18" s="2">
        <f t="shared" si="1"/>
        <v>1.0116856798338373E-2</v>
      </c>
      <c r="H18" s="9">
        <v>3205</v>
      </c>
      <c r="I18" s="2">
        <v>4071808</v>
      </c>
      <c r="J18" s="2">
        <f t="shared" si="2"/>
        <v>12.853010435671942</v>
      </c>
      <c r="K18" s="2">
        <v>74319</v>
      </c>
      <c r="L18" s="2">
        <v>28200</v>
      </c>
      <c r="M18" s="2">
        <f t="shared" si="3"/>
        <v>5.4608930611935683E-2</v>
      </c>
      <c r="N18" s="2">
        <v>17300</v>
      </c>
      <c r="O18" s="2">
        <v>443</v>
      </c>
      <c r="P18" s="2">
        <f t="shared" si="4"/>
        <v>1.3983674139356941E-3</v>
      </c>
      <c r="Q18" s="2">
        <v>0</v>
      </c>
      <c r="R18" s="2">
        <f t="shared" si="5"/>
        <v>0.42336441517938878</v>
      </c>
      <c r="S18" s="8">
        <v>134121</v>
      </c>
      <c r="T18" s="14">
        <v>139497</v>
      </c>
      <c r="U18" s="2">
        <f t="shared" si="6"/>
        <v>0.44033421928168737</v>
      </c>
      <c r="V18" s="16">
        <v>140.6</v>
      </c>
      <c r="W18" s="16">
        <v>106.3</v>
      </c>
      <c r="X18" s="2">
        <v>0.5</v>
      </c>
      <c r="Y18" s="2">
        <v>26.3</v>
      </c>
      <c r="Z18" s="2">
        <v>0.16</v>
      </c>
      <c r="AA18" s="2">
        <v>12269</v>
      </c>
      <c r="AB18" s="2"/>
      <c r="AC18" s="2"/>
      <c r="AD18" s="2"/>
      <c r="AE18" s="2"/>
      <c r="AF18" s="2"/>
    </row>
    <row r="19" spans="1:3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5">
      <c r="L24" s="8"/>
      <c r="M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dimension ref="A1:G29"/>
  <sheetViews>
    <sheetView topLeftCell="C1" workbookViewId="0">
      <selection activeCell="F22" sqref="F22"/>
    </sheetView>
  </sheetViews>
  <sheetFormatPr baseColWidth="10" defaultRowHeight="15" x14ac:dyDescent="0.25"/>
  <cols>
    <col min="1" max="1" width="13.5703125" customWidth="1"/>
    <col min="2" max="2" width="37.28515625" bestFit="1" customWidth="1"/>
    <col min="3" max="3" width="19.28515625" bestFit="1" customWidth="1"/>
    <col min="4" max="4" width="17.42578125" bestFit="1" customWidth="1"/>
    <col min="5" max="5" width="20" bestFit="1" customWidth="1"/>
    <col min="6" max="6" width="70" customWidth="1"/>
    <col min="7" max="7" width="27.85546875" bestFit="1" customWidth="1"/>
    <col min="8" max="9" width="17.42578125" bestFit="1" customWidth="1"/>
    <col min="10" max="10" width="86.140625" bestFit="1" customWidth="1"/>
  </cols>
  <sheetData>
    <row r="1" spans="1:7" ht="15.75" thickBot="1" x14ac:dyDescent="0.3">
      <c r="A1" s="4" t="s">
        <v>31</v>
      </c>
      <c r="B1" s="4" t="s">
        <v>32</v>
      </c>
      <c r="C1" s="4" t="s">
        <v>24</v>
      </c>
      <c r="D1" s="4" t="s">
        <v>25</v>
      </c>
      <c r="E1" s="4" t="s">
        <v>33</v>
      </c>
      <c r="F1" s="4" t="s">
        <v>26</v>
      </c>
      <c r="G1" s="4" t="s">
        <v>27</v>
      </c>
    </row>
    <row r="2" spans="1:7" ht="15.75" thickTop="1" x14ac:dyDescent="0.25">
      <c r="A2" s="5" t="s">
        <v>36</v>
      </c>
      <c r="B2" s="6" t="s">
        <v>35</v>
      </c>
      <c r="C2" s="2" t="s">
        <v>28</v>
      </c>
      <c r="D2" s="6" t="s">
        <v>28</v>
      </c>
      <c r="E2" s="6" t="s">
        <v>29</v>
      </c>
      <c r="F2" s="11" t="s">
        <v>28</v>
      </c>
      <c r="G2" s="6" t="s">
        <v>28</v>
      </c>
    </row>
    <row r="3" spans="1:7" x14ac:dyDescent="0.25">
      <c r="A3" s="5" t="s">
        <v>23</v>
      </c>
      <c r="B3" s="6" t="s">
        <v>64</v>
      </c>
      <c r="C3" s="2">
        <v>2019</v>
      </c>
      <c r="D3" s="6" t="s">
        <v>64</v>
      </c>
      <c r="E3" s="6" t="s">
        <v>49</v>
      </c>
      <c r="F3" s="12" t="s">
        <v>65</v>
      </c>
      <c r="G3" s="6"/>
    </row>
    <row r="4" spans="1:7" x14ac:dyDescent="0.25">
      <c r="A4" s="5" t="s">
        <v>17</v>
      </c>
      <c r="B4" s="6" t="s">
        <v>66</v>
      </c>
      <c r="C4" s="2">
        <v>2019</v>
      </c>
      <c r="D4" s="6" t="s">
        <v>48</v>
      </c>
      <c r="E4" s="6" t="s">
        <v>49</v>
      </c>
      <c r="F4" s="12" t="s">
        <v>67</v>
      </c>
      <c r="G4" s="6"/>
    </row>
    <row r="5" spans="1:7" ht="15.75" x14ac:dyDescent="0.25">
      <c r="A5" s="5" t="s">
        <v>18</v>
      </c>
      <c r="B5" s="10" t="s">
        <v>54</v>
      </c>
      <c r="C5" s="2">
        <v>2019</v>
      </c>
      <c r="D5" s="6" t="s">
        <v>38</v>
      </c>
      <c r="E5" s="6" t="s">
        <v>30</v>
      </c>
      <c r="F5" s="13" t="s">
        <v>53</v>
      </c>
      <c r="G5" s="6"/>
    </row>
    <row r="6" spans="1:7" x14ac:dyDescent="0.25">
      <c r="A6" s="5" t="s">
        <v>42</v>
      </c>
      <c r="B6" s="6" t="s">
        <v>51</v>
      </c>
      <c r="C6" s="2">
        <v>2018</v>
      </c>
      <c r="D6" s="6" t="s">
        <v>41</v>
      </c>
      <c r="E6" s="6" t="s">
        <v>49</v>
      </c>
      <c r="F6" s="12" t="s">
        <v>43</v>
      </c>
      <c r="G6" s="6"/>
    </row>
    <row r="7" spans="1:7" x14ac:dyDescent="0.25">
      <c r="A7" s="5" t="s">
        <v>68</v>
      </c>
      <c r="B7" s="6" t="s">
        <v>69</v>
      </c>
      <c r="C7" s="2">
        <v>2019</v>
      </c>
      <c r="D7" s="6" t="s">
        <v>34</v>
      </c>
      <c r="E7" s="6" t="s">
        <v>30</v>
      </c>
      <c r="F7" s="12" t="s">
        <v>70</v>
      </c>
      <c r="G7" s="6"/>
    </row>
    <row r="8" spans="1:7" ht="30" x14ac:dyDescent="0.25">
      <c r="A8" s="5" t="s">
        <v>52</v>
      </c>
      <c r="B8" s="6" t="s">
        <v>61</v>
      </c>
      <c r="C8" s="2">
        <v>2019</v>
      </c>
      <c r="D8" s="6" t="s">
        <v>60</v>
      </c>
      <c r="E8" s="6" t="s">
        <v>63</v>
      </c>
      <c r="F8" s="12" t="s">
        <v>62</v>
      </c>
      <c r="G8" s="6"/>
    </row>
    <row r="9" spans="1:7" x14ac:dyDescent="0.25">
      <c r="A9" s="5" t="s">
        <v>19</v>
      </c>
      <c r="B9" s="6" t="s">
        <v>44</v>
      </c>
      <c r="C9" s="2">
        <v>2019</v>
      </c>
      <c r="D9" s="6" t="s">
        <v>34</v>
      </c>
      <c r="E9" s="6" t="s">
        <v>30</v>
      </c>
      <c r="F9" s="12" t="s">
        <v>47</v>
      </c>
      <c r="G9" s="6"/>
    </row>
    <row r="10" spans="1:7" ht="15.75" x14ac:dyDescent="0.25">
      <c r="A10" s="5" t="s">
        <v>20</v>
      </c>
      <c r="B10" s="10" t="s">
        <v>45</v>
      </c>
      <c r="C10" s="2">
        <v>2019</v>
      </c>
      <c r="D10" s="6" t="s">
        <v>48</v>
      </c>
      <c r="E10" s="6" t="s">
        <v>49</v>
      </c>
      <c r="F10" s="12" t="s">
        <v>46</v>
      </c>
      <c r="G10" s="6"/>
    </row>
    <row r="11" spans="1:7" x14ac:dyDescent="0.25">
      <c r="A11" s="5" t="s">
        <v>21</v>
      </c>
      <c r="B11" s="6" t="s">
        <v>57</v>
      </c>
      <c r="C11" s="2">
        <v>2019</v>
      </c>
      <c r="D11" s="6" t="s">
        <v>58</v>
      </c>
      <c r="E11" s="6" t="s">
        <v>49</v>
      </c>
      <c r="F11" s="12" t="s">
        <v>59</v>
      </c>
      <c r="G11" s="6"/>
    </row>
    <row r="12" spans="1:7" ht="30" x14ac:dyDescent="0.25">
      <c r="A12" s="5" t="s">
        <v>37</v>
      </c>
      <c r="B12" s="6" t="s">
        <v>55</v>
      </c>
      <c r="C12" s="2">
        <v>2019</v>
      </c>
      <c r="D12" s="6" t="s">
        <v>48</v>
      </c>
      <c r="E12" s="6" t="s">
        <v>49</v>
      </c>
      <c r="F12" s="12" t="s">
        <v>56</v>
      </c>
      <c r="G12" s="6"/>
    </row>
    <row r="13" spans="1:7" x14ac:dyDescent="0.25">
      <c r="A13" s="5" t="s">
        <v>39</v>
      </c>
      <c r="B13" s="6" t="s">
        <v>50</v>
      </c>
      <c r="C13" s="2">
        <v>2018</v>
      </c>
      <c r="D13" s="6" t="s">
        <v>40</v>
      </c>
      <c r="E13" s="6" t="s">
        <v>30</v>
      </c>
      <c r="F13" s="12" t="s">
        <v>43</v>
      </c>
      <c r="G13" s="6"/>
    </row>
    <row r="14" spans="1:7" x14ac:dyDescent="0.25">
      <c r="A14" s="6" t="s">
        <v>71</v>
      </c>
      <c r="B14" s="6" t="s">
        <v>72</v>
      </c>
      <c r="C14" s="6">
        <v>2019</v>
      </c>
      <c r="D14" s="6" t="s">
        <v>48</v>
      </c>
      <c r="E14" s="6" t="s">
        <v>49</v>
      </c>
      <c r="F14" s="12" t="s">
        <v>73</v>
      </c>
      <c r="G14" s="6"/>
    </row>
    <row r="15" spans="1:7" x14ac:dyDescent="0.25">
      <c r="A15" s="6" t="s">
        <v>74</v>
      </c>
      <c r="B15" s="6" t="s">
        <v>75</v>
      </c>
      <c r="C15" s="6">
        <v>2019</v>
      </c>
      <c r="D15" s="6" t="s">
        <v>76</v>
      </c>
      <c r="E15" s="6" t="s">
        <v>49</v>
      </c>
      <c r="F15" s="12" t="s">
        <v>77</v>
      </c>
      <c r="G15" s="6"/>
    </row>
    <row r="16" spans="1:7" x14ac:dyDescent="0.25">
      <c r="A16" s="6" t="s">
        <v>79</v>
      </c>
      <c r="B16" s="6" t="s">
        <v>78</v>
      </c>
      <c r="C16" s="6">
        <v>2019</v>
      </c>
      <c r="D16" s="6" t="s">
        <v>76</v>
      </c>
      <c r="E16" s="6" t="s">
        <v>49</v>
      </c>
      <c r="F16" s="12" t="s">
        <v>77</v>
      </c>
      <c r="G16" s="6"/>
    </row>
    <row r="17" spans="1:7" ht="15.75" x14ac:dyDescent="0.25">
      <c r="A17" s="6" t="s">
        <v>83</v>
      </c>
      <c r="B17" s="15" t="s">
        <v>80</v>
      </c>
      <c r="C17" s="6">
        <v>2019</v>
      </c>
      <c r="D17" s="6" t="s">
        <v>81</v>
      </c>
      <c r="E17" s="11" t="s">
        <v>30</v>
      </c>
      <c r="F17" s="17" t="s">
        <v>82</v>
      </c>
      <c r="G17" s="6"/>
    </row>
    <row r="18" spans="1:7" ht="30" x14ac:dyDescent="0.25">
      <c r="A18" s="6" t="s">
        <v>85</v>
      </c>
      <c r="B18" s="6" t="s">
        <v>84</v>
      </c>
      <c r="C18" s="6">
        <v>2019</v>
      </c>
      <c r="D18" s="6" t="s">
        <v>81</v>
      </c>
      <c r="E18" s="6" t="s">
        <v>30</v>
      </c>
      <c r="F18" s="12" t="s">
        <v>82</v>
      </c>
      <c r="G18" s="6"/>
    </row>
    <row r="19" spans="1:7" ht="15.75" x14ac:dyDescent="0.25">
      <c r="A19" s="6" t="s">
        <v>88</v>
      </c>
      <c r="B19" s="6" t="s">
        <v>86</v>
      </c>
      <c r="C19" s="6">
        <v>2019</v>
      </c>
      <c r="D19" s="6" t="s">
        <v>81</v>
      </c>
      <c r="E19" s="6" t="s">
        <v>30</v>
      </c>
      <c r="F19" s="17" t="s">
        <v>87</v>
      </c>
      <c r="G19" s="6"/>
    </row>
    <row r="20" spans="1:7" x14ac:dyDescent="0.25">
      <c r="A20" s="6" t="s">
        <v>89</v>
      </c>
      <c r="B20" s="6" t="s">
        <v>91</v>
      </c>
      <c r="C20" s="6">
        <v>2019</v>
      </c>
      <c r="D20" s="6" t="s">
        <v>34</v>
      </c>
      <c r="E20" s="6" t="s">
        <v>30</v>
      </c>
      <c r="F20" s="12" t="s">
        <v>92</v>
      </c>
      <c r="G20" s="6"/>
    </row>
    <row r="21" spans="1:7" x14ac:dyDescent="0.25">
      <c r="A21" s="5" t="s">
        <v>93</v>
      </c>
      <c r="B21" s="6" t="s">
        <v>95</v>
      </c>
      <c r="C21" s="2">
        <v>2019</v>
      </c>
      <c r="D21" s="6" t="s">
        <v>48</v>
      </c>
      <c r="E21" s="6" t="s">
        <v>49</v>
      </c>
      <c r="F21" s="19" t="s">
        <v>96</v>
      </c>
      <c r="G21" s="6"/>
    </row>
    <row r="22" spans="1:7" ht="45" x14ac:dyDescent="0.25">
      <c r="A22" s="5" t="s">
        <v>94</v>
      </c>
      <c r="B22" s="6" t="s">
        <v>97</v>
      </c>
      <c r="C22" s="2">
        <v>2019</v>
      </c>
      <c r="D22" s="6" t="s">
        <v>48</v>
      </c>
      <c r="E22" s="6" t="s">
        <v>49</v>
      </c>
      <c r="G22" s="15" t="s">
        <v>98</v>
      </c>
    </row>
    <row r="23" spans="1:7" ht="45" x14ac:dyDescent="0.25">
      <c r="A23" s="5" t="s">
        <v>113</v>
      </c>
      <c r="B23" s="6" t="s">
        <v>99</v>
      </c>
      <c r="C23" s="2">
        <v>2019</v>
      </c>
      <c r="D23" s="6" t="s">
        <v>48</v>
      </c>
      <c r="E23" s="6" t="s">
        <v>49</v>
      </c>
      <c r="F23" s="12"/>
      <c r="G23" s="15" t="s">
        <v>106</v>
      </c>
    </row>
    <row r="24" spans="1:7" ht="45" x14ac:dyDescent="0.25">
      <c r="A24" s="5" t="s">
        <v>105</v>
      </c>
      <c r="B24" s="6" t="s">
        <v>110</v>
      </c>
      <c r="C24" s="2">
        <v>2019</v>
      </c>
      <c r="D24" s="6" t="s">
        <v>58</v>
      </c>
      <c r="E24" s="6" t="s">
        <v>49</v>
      </c>
      <c r="F24" s="19"/>
      <c r="G24" s="15" t="s">
        <v>107</v>
      </c>
    </row>
    <row r="25" spans="1:7" ht="45" x14ac:dyDescent="0.25">
      <c r="A25" s="5" t="s">
        <v>103</v>
      </c>
      <c r="B25" s="6" t="s">
        <v>111</v>
      </c>
      <c r="C25" s="2">
        <v>2019</v>
      </c>
      <c r="D25" s="6" t="s">
        <v>40</v>
      </c>
      <c r="E25" s="6" t="s">
        <v>30</v>
      </c>
      <c r="G25" s="15" t="s">
        <v>108</v>
      </c>
    </row>
    <row r="26" spans="1:7" ht="45" x14ac:dyDescent="0.25">
      <c r="A26" s="5" t="s">
        <v>104</v>
      </c>
      <c r="B26" s="6" t="s">
        <v>112</v>
      </c>
      <c r="C26" s="2">
        <v>2019</v>
      </c>
      <c r="D26" s="6" t="s">
        <v>48</v>
      </c>
      <c r="E26" s="6" t="s">
        <v>49</v>
      </c>
      <c r="F26" s="19"/>
      <c r="G26" s="15" t="s">
        <v>109</v>
      </c>
    </row>
    <row r="29" spans="1:7" x14ac:dyDescent="0.25">
      <c r="D29" s="1"/>
    </row>
  </sheetData>
  <hyperlinks>
    <hyperlink ref="F6" r:id="rId1" tooltip="Ficha Plan" display="https://www.ine.es/dyngs/IOE/es/fichaPlan.htm?cid=1259946127157" xr:uid="{6B782F01-38E9-4251-A8F1-D144563912ED}"/>
    <hyperlink ref="F10" r:id="rId2" tooltip="Ficha Plan" display="https://www.ine.es/dyngs/IOE/es/fichaPlan.htm?cid=1259946127246" xr:uid="{20DCD134-B0BD-4C4A-B726-943D7A9F6DFA}"/>
    <hyperlink ref="F9" r:id="rId3" xr:uid="{E49F915D-7D69-427C-8A26-68B518D452DD}"/>
    <hyperlink ref="E5" r:id="rId4" display="30138 Índice de Precios de Consumo" xr:uid="{9C3F05EA-6256-4342-A321-A9111C7792F9}"/>
    <hyperlink ref="F5" r:id="rId5" xr:uid="{9C3F05EA-6256-4342-A321-A9111C7792F9}"/>
    <hyperlink ref="F13" r:id="rId6" tooltip="Ficha Plan" display="https://www.ine.es/dyngs/IOE/es/fichaPlan.htm?cid=1259946127157" xr:uid="{4E0D08FA-C7C4-4362-B828-8E356A09A682}"/>
    <hyperlink ref="F12" r:id="rId7" tooltip="Ficha Plan" display="https://www.ine.es/dyngs/IOE/es/fichaPlan.htm?cid=1259946127464" xr:uid="{607282F2-BC0A-48B0-892D-05F4CA2A5EB6}"/>
    <hyperlink ref="F11" r:id="rId8" tooltip="Ficha Plan" display="https://www.ine.es/dyngs/IOE/es/fichaPlan.htm?cid=1259946127210" xr:uid="{11CD31F8-2237-4756-84DA-304BC7963AC4}"/>
    <hyperlink ref="F8" r:id="rId9" tooltip="Ficha programa anual" display="https://www.ine.es/dyngs/IOE/es/fichaProg.htm?cid=1259946011315" xr:uid="{01614B7A-899E-42FA-A5E0-25498B5D4B21}"/>
    <hyperlink ref="F3" r:id="rId10" tooltip="Ficha Plan" display="https://www.ine.es/dyngs/IOE/es/fichaPlan.htm?cid=1259946127417" xr:uid="{5691D51F-3E0C-4AA6-ABDE-CB83C74B690F}"/>
    <hyperlink ref="F4" r:id="rId11" tooltip="Ficha Plan" display="https://www.ine.es/dyngs/IOE/es/fichaPlan.htm?cid=1259946127222" xr:uid="{F0008CE3-F076-4058-B4E4-7B98A4CA5182}"/>
    <hyperlink ref="F7" r:id="rId12" tooltip="Ficha Plan" display="https://www.ine.es/dyngs/IOE/es/fichaPlan.htm?cid=1259946127294" xr:uid="{093B891A-C128-4D51-8DF7-3C55DFEF64C5}"/>
    <hyperlink ref="F14" r:id="rId13" xr:uid="{9625CDC2-9CF2-4C14-9201-8FE82D0EAC41}"/>
    <hyperlink ref="F15" r:id="rId14" xr:uid="{A37FB29C-4ABE-46DD-9C92-2038570DC889}"/>
    <hyperlink ref="F16" r:id="rId15" xr:uid="{F3C35EE9-6B3B-4838-9EC5-95B8C265C186}"/>
    <hyperlink ref="F17" r:id="rId16" tooltip="Ver ficha del IOE actual" display="https://www.ine.es/dyngs/IOE/es/operacion.htm?id=1259931120231" xr:uid="{721E7DA8-AE23-45A1-B70E-55579C0E7CA6}"/>
    <hyperlink ref="F18" r:id="rId17" tooltip="Ver ficha del IOE actual" display="https://www.ine.es/dyngs/IOE/es/operacion.htm?id=1259931120732" xr:uid="{DA3099EB-9CF9-4602-9C7D-82F062856418}"/>
    <hyperlink ref="F19" r:id="rId18" tooltip="Ver ficha del IOE actual" display="https://www.ine.es/dyngs/IOE/es/operacion.htm?id=1259931139603" xr:uid="{516715B5-65EF-4C1D-8342-48836C907E5D}"/>
    <hyperlink ref="F20" r:id="rId19" xr:uid="{645E55DE-8443-49C5-8C80-713824A2236A}"/>
    <hyperlink ref="F21" r:id="rId20" tooltip="Ficha programa anual" display="https://www.ine.es/dyngs/IOE/es/fichaProg.htm?cid=1259946011386" xr:uid="{321F202D-DD2E-4673-91FB-112E7C40A39A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2021-09-26T16:57:22Z</dcterms:created>
  <dcterms:modified xsi:type="dcterms:W3CDTF">2021-10-23T14:23:15Z</dcterms:modified>
</cp:coreProperties>
</file>