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ANIGLA\PublicacionAndeanGeology\Meteodata\"/>
    </mc:Choice>
  </mc:AlternateContent>
  <xr:revisionPtr revIDLastSave="0" documentId="13_ncr:1_{9F675E4E-FB04-4DA1-82E2-7563C4ABA10C}" xr6:coauthVersionLast="47" xr6:coauthVersionMax="47" xr10:uidLastSave="{00000000-0000-0000-0000-000000000000}"/>
  <bookViews>
    <workbookView xWindow="-120" yWindow="-120" windowWidth="20730" windowHeight="11160" activeTab="2" xr2:uid="{5EED726E-2948-4316-922C-EE6678054FF7}"/>
  </bookViews>
  <sheets>
    <sheet name="Tmean" sheetId="1" r:id="rId1"/>
    <sheet name="PPmean" sheetId="4" r:id="rId2"/>
    <sheet name="Fluctuaciones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E13" i="5" s="1"/>
  <c r="D3" i="5"/>
  <c r="E3" i="5" s="1"/>
  <c r="E4" i="5" l="1"/>
  <c r="E14" i="5"/>
  <c r="E15" i="5" l="1"/>
  <c r="E5" i="5"/>
  <c r="E6" i="5" l="1"/>
  <c r="E16" i="5"/>
  <c r="E17" i="5" l="1"/>
  <c r="E7" i="5"/>
  <c r="E18" i="5" l="1"/>
  <c r="E8" i="5"/>
  <c r="E9" i="5" l="1"/>
  <c r="E19" i="5"/>
  <c r="E20" i="5" l="1"/>
  <c r="E10" i="5"/>
  <c r="E11" i="5" l="1"/>
  <c r="E21" i="5"/>
  <c r="F11" i="5" l="1"/>
  <c r="F2" i="5"/>
  <c r="F3" i="5"/>
  <c r="F4" i="5"/>
  <c r="F5" i="5"/>
  <c r="F6" i="5"/>
  <c r="F7" i="5"/>
  <c r="F8" i="5"/>
  <c r="F9" i="5"/>
  <c r="F10" i="5"/>
  <c r="E22" i="5"/>
  <c r="E23" i="5" l="1"/>
  <c r="E24" i="5" l="1"/>
  <c r="E25" i="5" l="1"/>
  <c r="E26" i="5" l="1"/>
  <c r="E27" i="5" l="1"/>
  <c r="E28" i="5" l="1"/>
  <c r="E29" i="5" l="1"/>
  <c r="E30" i="5" l="1"/>
  <c r="F30" i="5" l="1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C85" i="4" l="1"/>
  <c r="C83" i="4"/>
  <c r="C84" i="4"/>
  <c r="C6" i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<sst xmlns="http://schemas.openxmlformats.org/spreadsheetml/2006/main" count="315" uniqueCount="21">
  <si>
    <t>5yr_T_PromRegion</t>
  </si>
  <si>
    <t>year</t>
  </si>
  <si>
    <t>Tmean_Region</t>
  </si>
  <si>
    <t>5yr_PP_PromRegion</t>
  </si>
  <si>
    <t>PPmean_Region</t>
  </si>
  <si>
    <t>source</t>
  </si>
  <si>
    <t>Ruiz et al 2017</t>
  </si>
  <si>
    <t>NAME</t>
  </si>
  <si>
    <t>YEAR</t>
  </si>
  <si>
    <t>REFERENCE_YEAR</t>
  </si>
  <si>
    <t>FRONT_VARIATION</t>
  </si>
  <si>
    <t>FRONT_VARIATION_ACUM</t>
  </si>
  <si>
    <t>FRONT_VARIATION_ACUM_NORM</t>
  </si>
  <si>
    <t>METODO</t>
  </si>
  <si>
    <t>Esperanza Norte</t>
  </si>
  <si>
    <t>X0</t>
  </si>
  <si>
    <t>X1</t>
  </si>
  <si>
    <t>X2</t>
  </si>
  <si>
    <t>Frías</t>
  </si>
  <si>
    <t>M4</t>
  </si>
  <si>
    <t>Alerce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</si>
</sst>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2" fillId="2" borderId="0" xfId="0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ANIGLA\PublicacionAndeanGeology\TesisAlerce\TESIS_GL_ALERCE\Data\EN-FRIAS\Comparacion_SR.xlsx" TargetMode="External"/><Relationship Id="rId1" Type="http://schemas.openxmlformats.org/officeDocument/2006/relationships/externalLinkPath" Target="/IANIGLA/PublicacionAndeanGeology/TesisAlerce/TESIS_GL_ALERCE/Data/EN-FRIAS/Comparacion_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R"/>
      <sheetName val="extrapolar"/>
      <sheetName val="alturaAlerce"/>
      <sheetName val="comparacion"/>
      <sheetName val="clima"/>
      <sheetName val="error_TT"/>
    </sheetNames>
    <sheetDataSet>
      <sheetData sheetId="0"/>
      <sheetData sheetId="1">
        <row r="3">
          <cell r="D3">
            <v>-71.428571428571431</v>
          </cell>
        </row>
        <row r="5">
          <cell r="D5">
            <v>-219.03846153846155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45E5-1B02-4522-A65D-CAADF0328E85}">
  <dimension ref="A1:D91"/>
  <sheetViews>
    <sheetView topLeftCell="A79" workbookViewId="0">
      <selection activeCell="C92" sqref="C92"/>
    </sheetView>
  </sheetViews>
  <sheetFormatPr baseColWidth="10" defaultRowHeight="15" x14ac:dyDescent="0.25"/>
  <cols>
    <col min="1" max="1" width="5" bestFit="1" customWidth="1"/>
    <col min="2" max="2" width="27.7109375" bestFit="1" customWidth="1"/>
    <col min="3" max="3" width="17.7109375" bestFit="1" customWidth="1"/>
    <col min="4" max="4" width="16.85546875" bestFit="1" customWidth="1"/>
    <col min="8" max="8" width="18.140625" bestFit="1" customWidth="1"/>
  </cols>
  <sheetData>
    <row r="1" spans="1:4" x14ac:dyDescent="0.25">
      <c r="A1" t="s">
        <v>1</v>
      </c>
      <c r="B1" s="1" t="s">
        <v>2</v>
      </c>
      <c r="C1" s="1" t="s">
        <v>0</v>
      </c>
      <c r="D1" t="s">
        <v>5</v>
      </c>
    </row>
    <row r="2" spans="1:4" x14ac:dyDescent="0.25">
      <c r="A2">
        <v>1931</v>
      </c>
      <c r="B2" s="1">
        <v>0.91100000000000003</v>
      </c>
      <c r="C2" s="1"/>
      <c r="D2" t="s">
        <v>6</v>
      </c>
    </row>
    <row r="3" spans="1:4" x14ac:dyDescent="0.25">
      <c r="A3">
        <v>1932</v>
      </c>
      <c r="B3" s="1">
        <v>-4.9889999999999999</v>
      </c>
      <c r="C3" s="1"/>
      <c r="D3" t="s">
        <v>6</v>
      </c>
    </row>
    <row r="4" spans="1:4" x14ac:dyDescent="0.25">
      <c r="A4">
        <v>1933</v>
      </c>
      <c r="B4" s="1">
        <v>-7.4390000000000001</v>
      </c>
      <c r="C4" s="1"/>
      <c r="D4" t="s">
        <v>6</v>
      </c>
    </row>
    <row r="5" spans="1:4" x14ac:dyDescent="0.25">
      <c r="A5">
        <v>1934</v>
      </c>
      <c r="B5" s="1">
        <v>0.111</v>
      </c>
      <c r="C5" s="1"/>
      <c r="D5" t="s">
        <v>6</v>
      </c>
    </row>
    <row r="6" spans="1:4" x14ac:dyDescent="0.25">
      <c r="A6">
        <v>1935</v>
      </c>
      <c r="B6" s="1">
        <v>-5.2389999999999999</v>
      </c>
      <c r="C6" s="1">
        <f>AVERAGE(B2:B6)</f>
        <v>-3.3289999999999997</v>
      </c>
      <c r="D6" t="s">
        <v>6</v>
      </c>
    </row>
    <row r="7" spans="1:4" x14ac:dyDescent="0.25">
      <c r="A7">
        <v>1936</v>
      </c>
      <c r="B7" s="1">
        <v>-5.2389999999999999</v>
      </c>
      <c r="C7" s="1">
        <f t="shared" ref="C7:C70" si="0">AVERAGE(B3:B7)</f>
        <v>-4.5590000000000002</v>
      </c>
      <c r="D7" t="s">
        <v>6</v>
      </c>
    </row>
    <row r="8" spans="1:4" x14ac:dyDescent="0.25">
      <c r="A8">
        <v>1937</v>
      </c>
      <c r="B8" s="1">
        <v>-6.1390000000000002</v>
      </c>
      <c r="C8" s="1">
        <f t="shared" si="0"/>
        <v>-4.7889999999999997</v>
      </c>
      <c r="D8" t="s">
        <v>6</v>
      </c>
    </row>
    <row r="9" spans="1:4" x14ac:dyDescent="0.25">
      <c r="A9">
        <v>1938</v>
      </c>
      <c r="B9" s="1">
        <v>-7.8890000000000002</v>
      </c>
      <c r="C9" s="1">
        <f t="shared" si="0"/>
        <v>-4.8789999999999996</v>
      </c>
      <c r="D9" t="s">
        <v>6</v>
      </c>
    </row>
    <row r="10" spans="1:4" x14ac:dyDescent="0.25">
      <c r="A10">
        <v>1939</v>
      </c>
      <c r="B10" s="1">
        <v>-1.2889999999999999</v>
      </c>
      <c r="C10" s="1">
        <f t="shared" si="0"/>
        <v>-5.1590000000000007</v>
      </c>
      <c r="D10" t="s">
        <v>6</v>
      </c>
    </row>
    <row r="11" spans="1:4" x14ac:dyDescent="0.25">
      <c r="A11">
        <v>1940</v>
      </c>
      <c r="B11" s="1">
        <v>-1.5660000000000001</v>
      </c>
      <c r="C11" s="1">
        <f t="shared" si="0"/>
        <v>-4.4244000000000003</v>
      </c>
      <c r="D11" t="s">
        <v>6</v>
      </c>
    </row>
    <row r="12" spans="1:4" x14ac:dyDescent="0.25">
      <c r="A12">
        <v>1941</v>
      </c>
      <c r="B12" s="1">
        <v>-6.6920000000000002</v>
      </c>
      <c r="C12" s="1">
        <f t="shared" si="0"/>
        <v>-4.7149999999999999</v>
      </c>
      <c r="D12" t="s">
        <v>6</v>
      </c>
    </row>
    <row r="13" spans="1:4" x14ac:dyDescent="0.25">
      <c r="A13">
        <v>1942</v>
      </c>
      <c r="B13" s="1">
        <v>1.4079999999999999</v>
      </c>
      <c r="C13" s="1">
        <f t="shared" si="0"/>
        <v>-3.2055999999999996</v>
      </c>
      <c r="D13" t="s">
        <v>6</v>
      </c>
    </row>
    <row r="14" spans="1:4" x14ac:dyDescent="0.25">
      <c r="A14">
        <v>1943</v>
      </c>
      <c r="B14" s="1">
        <v>5.1790000000000003</v>
      </c>
      <c r="C14" s="1">
        <f t="shared" si="0"/>
        <v>-0.59200000000000019</v>
      </c>
      <c r="D14" t="s">
        <v>6</v>
      </c>
    </row>
    <row r="15" spans="1:4" x14ac:dyDescent="0.25">
      <c r="A15">
        <v>1944</v>
      </c>
      <c r="B15" s="1">
        <v>3.508</v>
      </c>
      <c r="C15" s="1">
        <f t="shared" si="0"/>
        <v>0.36739999999999978</v>
      </c>
      <c r="D15" t="s">
        <v>6</v>
      </c>
    </row>
    <row r="16" spans="1:4" x14ac:dyDescent="0.25">
      <c r="A16">
        <v>1945</v>
      </c>
      <c r="B16" s="1">
        <v>-6.3920000000000003</v>
      </c>
      <c r="C16" s="1">
        <f t="shared" si="0"/>
        <v>-0.59780000000000011</v>
      </c>
      <c r="D16" t="s">
        <v>6</v>
      </c>
    </row>
    <row r="17" spans="1:4" x14ac:dyDescent="0.25">
      <c r="A17">
        <v>1946</v>
      </c>
      <c r="B17" s="1">
        <v>-6.93</v>
      </c>
      <c r="C17" s="1">
        <f t="shared" si="0"/>
        <v>-0.6454000000000002</v>
      </c>
      <c r="D17" t="s">
        <v>6</v>
      </c>
    </row>
    <row r="18" spans="1:4" x14ac:dyDescent="0.25">
      <c r="A18">
        <v>1947</v>
      </c>
      <c r="B18" s="1">
        <v>-1.8779999999999999</v>
      </c>
      <c r="C18" s="1">
        <f t="shared" si="0"/>
        <v>-1.3025999999999998</v>
      </c>
      <c r="D18" t="s">
        <v>6</v>
      </c>
    </row>
    <row r="19" spans="1:4" x14ac:dyDescent="0.25">
      <c r="A19">
        <v>1948</v>
      </c>
      <c r="B19" s="1">
        <v>-2.5659999999999998</v>
      </c>
      <c r="C19" s="1">
        <f t="shared" si="0"/>
        <v>-2.8515999999999999</v>
      </c>
      <c r="D19" t="s">
        <v>6</v>
      </c>
    </row>
    <row r="20" spans="1:4" x14ac:dyDescent="0.25">
      <c r="A20">
        <v>1949</v>
      </c>
      <c r="B20" s="1">
        <v>2.6070000000000002</v>
      </c>
      <c r="C20" s="1">
        <f t="shared" si="0"/>
        <v>-3.0317999999999996</v>
      </c>
      <c r="D20" t="s">
        <v>6</v>
      </c>
    </row>
    <row r="21" spans="1:4" x14ac:dyDescent="0.25">
      <c r="A21">
        <v>1950</v>
      </c>
      <c r="B21" s="1">
        <v>-8.7319999999999993</v>
      </c>
      <c r="C21" s="1">
        <f t="shared" si="0"/>
        <v>-3.4997999999999996</v>
      </c>
      <c r="D21" t="s">
        <v>6</v>
      </c>
    </row>
    <row r="22" spans="1:4" x14ac:dyDescent="0.25">
      <c r="A22">
        <v>1951</v>
      </c>
      <c r="B22" s="1">
        <v>-1.6910000000000001</v>
      </c>
      <c r="C22" s="1">
        <f t="shared" si="0"/>
        <v>-2.452</v>
      </c>
      <c r="D22" t="s">
        <v>6</v>
      </c>
    </row>
    <row r="23" spans="1:4" x14ac:dyDescent="0.25">
      <c r="A23">
        <v>1952</v>
      </c>
      <c r="B23" s="1">
        <v>2.8540000000000001</v>
      </c>
      <c r="C23" s="1">
        <f t="shared" si="0"/>
        <v>-1.5055999999999998</v>
      </c>
      <c r="D23" t="s">
        <v>6</v>
      </c>
    </row>
    <row r="24" spans="1:4" x14ac:dyDescent="0.25">
      <c r="A24">
        <v>1953</v>
      </c>
      <c r="B24" s="1">
        <v>-1.3959999999999999</v>
      </c>
      <c r="C24" s="1">
        <f t="shared" si="0"/>
        <v>-1.2715999999999998</v>
      </c>
      <c r="D24" t="s">
        <v>6</v>
      </c>
    </row>
    <row r="25" spans="1:4" x14ac:dyDescent="0.25">
      <c r="A25">
        <v>1954</v>
      </c>
      <c r="B25" s="1">
        <v>-2.907</v>
      </c>
      <c r="C25" s="1">
        <f t="shared" si="0"/>
        <v>-2.3744000000000001</v>
      </c>
      <c r="D25" t="s">
        <v>6</v>
      </c>
    </row>
    <row r="26" spans="1:4" x14ac:dyDescent="0.25">
      <c r="A26">
        <v>1955</v>
      </c>
      <c r="B26" s="1">
        <v>-5.4329999999999998</v>
      </c>
      <c r="C26" s="1">
        <f t="shared" si="0"/>
        <v>-1.7146000000000001</v>
      </c>
      <c r="D26" t="s">
        <v>6</v>
      </c>
    </row>
    <row r="27" spans="1:4" x14ac:dyDescent="0.25">
      <c r="A27">
        <v>1956</v>
      </c>
      <c r="B27" s="1">
        <v>4.9800000000000004</v>
      </c>
      <c r="C27" s="1">
        <f t="shared" si="0"/>
        <v>-0.38039999999999985</v>
      </c>
      <c r="D27" t="s">
        <v>6</v>
      </c>
    </row>
    <row r="28" spans="1:4" x14ac:dyDescent="0.25">
      <c r="A28">
        <v>1957</v>
      </c>
      <c r="B28" s="1">
        <v>-2.2440000000000002</v>
      </c>
      <c r="C28" s="1">
        <f t="shared" si="0"/>
        <v>-1.4</v>
      </c>
      <c r="D28" t="s">
        <v>6</v>
      </c>
    </row>
    <row r="29" spans="1:4" x14ac:dyDescent="0.25">
      <c r="A29">
        <v>1958</v>
      </c>
      <c r="B29" s="1">
        <v>-3.5000000000000003E-2</v>
      </c>
      <c r="C29" s="1">
        <f t="shared" si="0"/>
        <v>-1.1277999999999999</v>
      </c>
      <c r="D29" t="s">
        <v>6</v>
      </c>
    </row>
    <row r="30" spans="1:4" x14ac:dyDescent="0.25">
      <c r="A30">
        <v>1959</v>
      </c>
      <c r="B30" s="1">
        <v>3.552</v>
      </c>
      <c r="C30" s="1">
        <f t="shared" si="0"/>
        <v>0.16400000000000006</v>
      </c>
      <c r="D30" t="s">
        <v>6</v>
      </c>
    </row>
    <row r="31" spans="1:4" x14ac:dyDescent="0.25">
      <c r="A31">
        <v>1960</v>
      </c>
      <c r="B31" s="1">
        <v>-4.2830000000000004</v>
      </c>
      <c r="C31" s="1">
        <f t="shared" si="0"/>
        <v>0.39399999999999996</v>
      </c>
      <c r="D31" t="s">
        <v>6</v>
      </c>
    </row>
    <row r="32" spans="1:4" x14ac:dyDescent="0.25">
      <c r="A32">
        <v>1961</v>
      </c>
      <c r="B32" s="1">
        <v>0.73499999999999999</v>
      </c>
      <c r="C32" s="1">
        <f t="shared" si="0"/>
        <v>-0.45500000000000018</v>
      </c>
      <c r="D32" t="s">
        <v>6</v>
      </c>
    </row>
    <row r="33" spans="1:4" x14ac:dyDescent="0.25">
      <c r="A33">
        <v>1962</v>
      </c>
      <c r="B33" s="1">
        <v>2.9279999999999999</v>
      </c>
      <c r="C33" s="1">
        <f t="shared" si="0"/>
        <v>0.57939999999999992</v>
      </c>
      <c r="D33" t="s">
        <v>6</v>
      </c>
    </row>
    <row r="34" spans="1:4" x14ac:dyDescent="0.25">
      <c r="A34">
        <v>1963</v>
      </c>
      <c r="B34" s="1">
        <v>-5.6180000000000003</v>
      </c>
      <c r="C34" s="1">
        <f t="shared" si="0"/>
        <v>-0.53720000000000012</v>
      </c>
      <c r="D34" t="s">
        <v>6</v>
      </c>
    </row>
    <row r="35" spans="1:4" x14ac:dyDescent="0.25">
      <c r="A35">
        <v>1964</v>
      </c>
      <c r="B35" s="1">
        <v>0.50800000000000001</v>
      </c>
      <c r="C35" s="1">
        <f t="shared" si="0"/>
        <v>-1.1460000000000004</v>
      </c>
      <c r="D35" t="s">
        <v>6</v>
      </c>
    </row>
    <row r="36" spans="1:4" x14ac:dyDescent="0.25">
      <c r="A36">
        <v>1965</v>
      </c>
      <c r="B36" s="1">
        <v>-4.3230000000000004</v>
      </c>
      <c r="C36" s="1">
        <f t="shared" si="0"/>
        <v>-1.1540000000000004</v>
      </c>
      <c r="D36" t="s">
        <v>6</v>
      </c>
    </row>
    <row r="37" spans="1:4" x14ac:dyDescent="0.25">
      <c r="A37">
        <v>1966</v>
      </c>
      <c r="B37" s="1">
        <v>-4.2729999999999997</v>
      </c>
      <c r="C37" s="1">
        <f t="shared" si="0"/>
        <v>-2.1556000000000002</v>
      </c>
      <c r="D37" t="s">
        <v>6</v>
      </c>
    </row>
    <row r="38" spans="1:4" x14ac:dyDescent="0.25">
      <c r="A38">
        <v>1967</v>
      </c>
      <c r="B38" s="1">
        <v>0.502</v>
      </c>
      <c r="C38" s="1">
        <f t="shared" si="0"/>
        <v>-2.6407999999999996</v>
      </c>
      <c r="D38" t="s">
        <v>6</v>
      </c>
    </row>
    <row r="39" spans="1:4" x14ac:dyDescent="0.25">
      <c r="A39">
        <v>1968</v>
      </c>
      <c r="B39" s="1">
        <v>-3.702</v>
      </c>
      <c r="C39" s="1">
        <f t="shared" si="0"/>
        <v>-2.2576000000000001</v>
      </c>
      <c r="D39" t="s">
        <v>6</v>
      </c>
    </row>
    <row r="40" spans="1:4" x14ac:dyDescent="0.25">
      <c r="A40">
        <v>1969</v>
      </c>
      <c r="B40" s="1">
        <v>-0.81599999999999995</v>
      </c>
      <c r="C40" s="1">
        <f t="shared" si="0"/>
        <v>-2.5224000000000002</v>
      </c>
      <c r="D40" t="s">
        <v>6</v>
      </c>
    </row>
    <row r="41" spans="1:4" x14ac:dyDescent="0.25">
      <c r="A41">
        <v>1970</v>
      </c>
      <c r="B41" s="1">
        <v>-7.3659999999999997</v>
      </c>
      <c r="C41" s="1">
        <f t="shared" si="0"/>
        <v>-3.1309999999999998</v>
      </c>
      <c r="D41" t="s">
        <v>6</v>
      </c>
    </row>
    <row r="42" spans="1:4" x14ac:dyDescent="0.25">
      <c r="A42">
        <v>1971</v>
      </c>
      <c r="B42" s="1">
        <v>-3.516</v>
      </c>
      <c r="C42" s="1">
        <f t="shared" si="0"/>
        <v>-2.9796</v>
      </c>
      <c r="D42" t="s">
        <v>6</v>
      </c>
    </row>
    <row r="43" spans="1:4" x14ac:dyDescent="0.25">
      <c r="A43">
        <v>1972</v>
      </c>
      <c r="B43" s="1">
        <v>-1.1990000000000001</v>
      </c>
      <c r="C43" s="1">
        <f t="shared" si="0"/>
        <v>-3.3197999999999999</v>
      </c>
      <c r="D43" t="s">
        <v>6</v>
      </c>
    </row>
    <row r="44" spans="1:4" x14ac:dyDescent="0.25">
      <c r="A44">
        <v>1973</v>
      </c>
      <c r="B44" s="1">
        <v>-4.4000000000000004</v>
      </c>
      <c r="C44" s="1">
        <f t="shared" si="0"/>
        <v>-3.4594</v>
      </c>
      <c r="D44" t="s">
        <v>6</v>
      </c>
    </row>
    <row r="45" spans="1:4" x14ac:dyDescent="0.25">
      <c r="A45">
        <v>1974</v>
      </c>
      <c r="B45" s="1">
        <v>-2.137</v>
      </c>
      <c r="C45" s="1">
        <f t="shared" si="0"/>
        <v>-3.7236000000000002</v>
      </c>
      <c r="D45" t="s">
        <v>6</v>
      </c>
    </row>
    <row r="46" spans="1:4" x14ac:dyDescent="0.25">
      <c r="A46">
        <v>1975</v>
      </c>
      <c r="B46" s="1">
        <v>-6.9290000000000003</v>
      </c>
      <c r="C46" s="1">
        <f t="shared" si="0"/>
        <v>-3.6362000000000001</v>
      </c>
      <c r="D46" t="s">
        <v>6</v>
      </c>
    </row>
    <row r="47" spans="1:4" x14ac:dyDescent="0.25">
      <c r="A47">
        <v>1976</v>
      </c>
      <c r="B47" s="1">
        <v>-0.56899999999999995</v>
      </c>
      <c r="C47" s="1">
        <f t="shared" si="0"/>
        <v>-3.0468000000000002</v>
      </c>
      <c r="D47" t="s">
        <v>6</v>
      </c>
    </row>
    <row r="48" spans="1:4" x14ac:dyDescent="0.25">
      <c r="A48">
        <v>1977</v>
      </c>
      <c r="B48" s="1">
        <v>3.1440000000000001</v>
      </c>
      <c r="C48" s="1">
        <f t="shared" si="0"/>
        <v>-2.1781999999999999</v>
      </c>
      <c r="D48" t="s">
        <v>6</v>
      </c>
    </row>
    <row r="49" spans="1:4" x14ac:dyDescent="0.25">
      <c r="A49">
        <v>1978</v>
      </c>
      <c r="B49" s="1">
        <v>2.7130000000000001</v>
      </c>
      <c r="C49" s="1">
        <f t="shared" si="0"/>
        <v>-0.75560000000000027</v>
      </c>
      <c r="D49" t="s">
        <v>6</v>
      </c>
    </row>
    <row r="50" spans="1:4" x14ac:dyDescent="0.25">
      <c r="A50">
        <v>1979</v>
      </c>
      <c r="B50" s="1">
        <v>3.3580000000000001</v>
      </c>
      <c r="C50" s="1">
        <f t="shared" si="0"/>
        <v>0.34340000000000004</v>
      </c>
      <c r="D50" t="s">
        <v>6</v>
      </c>
    </row>
    <row r="51" spans="1:4" x14ac:dyDescent="0.25">
      <c r="A51">
        <v>1980</v>
      </c>
      <c r="B51" s="1">
        <v>3.1E-2</v>
      </c>
      <c r="C51" s="1">
        <f t="shared" si="0"/>
        <v>1.7354000000000003</v>
      </c>
      <c r="D51" t="s">
        <v>6</v>
      </c>
    </row>
    <row r="52" spans="1:4" x14ac:dyDescent="0.25">
      <c r="A52">
        <v>1981</v>
      </c>
      <c r="B52" s="1">
        <v>-0.436</v>
      </c>
      <c r="C52" s="1">
        <f t="shared" si="0"/>
        <v>1.762</v>
      </c>
      <c r="D52" t="s">
        <v>6</v>
      </c>
    </row>
    <row r="53" spans="1:4" x14ac:dyDescent="0.25">
      <c r="A53">
        <v>1982</v>
      </c>
      <c r="B53" s="1">
        <v>1.548</v>
      </c>
      <c r="C53" s="1">
        <f t="shared" si="0"/>
        <v>1.4427999999999999</v>
      </c>
      <c r="D53" t="s">
        <v>6</v>
      </c>
    </row>
    <row r="54" spans="1:4" x14ac:dyDescent="0.25">
      <c r="A54">
        <v>1983</v>
      </c>
      <c r="B54" s="1">
        <v>4.3380000000000001</v>
      </c>
      <c r="C54" s="1">
        <f t="shared" si="0"/>
        <v>1.7678</v>
      </c>
      <c r="D54" t="s">
        <v>6</v>
      </c>
    </row>
    <row r="55" spans="1:4" x14ac:dyDescent="0.25">
      <c r="A55">
        <v>1984</v>
      </c>
      <c r="B55" s="1">
        <v>0.37</v>
      </c>
      <c r="C55" s="1">
        <f t="shared" si="0"/>
        <v>1.1701999999999999</v>
      </c>
      <c r="D55" t="s">
        <v>6</v>
      </c>
    </row>
    <row r="56" spans="1:4" x14ac:dyDescent="0.25">
      <c r="A56">
        <v>1985</v>
      </c>
      <c r="B56" s="1">
        <v>-2.9000000000000001E-2</v>
      </c>
      <c r="C56" s="1">
        <f t="shared" si="0"/>
        <v>1.1582000000000001</v>
      </c>
      <c r="D56" t="s">
        <v>6</v>
      </c>
    </row>
    <row r="57" spans="1:4" x14ac:dyDescent="0.25">
      <c r="A57">
        <v>1986</v>
      </c>
      <c r="B57" s="1">
        <v>3.4380000000000002</v>
      </c>
      <c r="C57" s="1">
        <f t="shared" si="0"/>
        <v>1.9330000000000003</v>
      </c>
      <c r="D57" t="s">
        <v>6</v>
      </c>
    </row>
    <row r="58" spans="1:4" x14ac:dyDescent="0.25">
      <c r="A58">
        <v>1987</v>
      </c>
      <c r="B58" s="1">
        <v>3.7210000000000001</v>
      </c>
      <c r="C58" s="1">
        <f t="shared" si="0"/>
        <v>2.3676000000000004</v>
      </c>
      <c r="D58" t="s">
        <v>6</v>
      </c>
    </row>
    <row r="59" spans="1:4" x14ac:dyDescent="0.25">
      <c r="A59">
        <v>1988</v>
      </c>
      <c r="B59" s="1">
        <v>0.27100000000000002</v>
      </c>
      <c r="C59" s="1">
        <f t="shared" si="0"/>
        <v>1.5542</v>
      </c>
      <c r="D59" t="s">
        <v>6</v>
      </c>
    </row>
    <row r="60" spans="1:4" x14ac:dyDescent="0.25">
      <c r="A60">
        <v>1989</v>
      </c>
      <c r="B60" s="1">
        <v>2.8039999999999998</v>
      </c>
      <c r="C60" s="1">
        <f t="shared" si="0"/>
        <v>2.0409999999999999</v>
      </c>
      <c r="D60" t="s">
        <v>6</v>
      </c>
    </row>
    <row r="61" spans="1:4" x14ac:dyDescent="0.25">
      <c r="A61">
        <v>1990</v>
      </c>
      <c r="B61" s="1">
        <v>0.495</v>
      </c>
      <c r="C61" s="1">
        <f t="shared" si="0"/>
        <v>2.1457999999999999</v>
      </c>
      <c r="D61" t="s">
        <v>6</v>
      </c>
    </row>
    <row r="62" spans="1:4" x14ac:dyDescent="0.25">
      <c r="A62">
        <v>1991</v>
      </c>
      <c r="B62" s="1">
        <v>1.48</v>
      </c>
      <c r="C62" s="1">
        <f t="shared" si="0"/>
        <v>1.7541999999999998</v>
      </c>
      <c r="D62" t="s">
        <v>6</v>
      </c>
    </row>
    <row r="63" spans="1:4" x14ac:dyDescent="0.25">
      <c r="A63">
        <v>1992</v>
      </c>
      <c r="B63" s="1">
        <v>2.88</v>
      </c>
      <c r="C63" s="1">
        <f t="shared" si="0"/>
        <v>1.5859999999999999</v>
      </c>
      <c r="D63" t="s">
        <v>6</v>
      </c>
    </row>
    <row r="64" spans="1:4" x14ac:dyDescent="0.25">
      <c r="A64">
        <v>1993</v>
      </c>
      <c r="B64" s="1">
        <v>1.9630000000000001</v>
      </c>
      <c r="C64" s="1">
        <f t="shared" si="0"/>
        <v>1.9243999999999999</v>
      </c>
      <c r="D64" t="s">
        <v>6</v>
      </c>
    </row>
    <row r="65" spans="1:4" x14ac:dyDescent="0.25">
      <c r="A65">
        <v>1994</v>
      </c>
      <c r="B65" s="1">
        <v>0.14000000000000001</v>
      </c>
      <c r="C65" s="1">
        <f t="shared" si="0"/>
        <v>1.3915999999999999</v>
      </c>
      <c r="D65" t="s">
        <v>6</v>
      </c>
    </row>
    <row r="66" spans="1:4" x14ac:dyDescent="0.25">
      <c r="A66">
        <v>1995</v>
      </c>
      <c r="B66" s="1">
        <v>3.0939999999999999</v>
      </c>
      <c r="C66" s="1">
        <f t="shared" si="0"/>
        <v>1.9113999999999998</v>
      </c>
      <c r="D66" t="s">
        <v>6</v>
      </c>
    </row>
    <row r="67" spans="1:4" x14ac:dyDescent="0.25">
      <c r="A67">
        <v>1996</v>
      </c>
      <c r="B67" s="1">
        <v>0.80800000000000005</v>
      </c>
      <c r="C67" s="1">
        <f t="shared" si="0"/>
        <v>1.7769999999999999</v>
      </c>
      <c r="D67" t="s">
        <v>6</v>
      </c>
    </row>
    <row r="68" spans="1:4" x14ac:dyDescent="0.25">
      <c r="A68">
        <v>1997</v>
      </c>
      <c r="B68" s="1">
        <v>0.95299999999999996</v>
      </c>
      <c r="C68" s="1">
        <f t="shared" si="0"/>
        <v>1.3915999999999999</v>
      </c>
      <c r="D68" t="s">
        <v>6</v>
      </c>
    </row>
    <row r="69" spans="1:4" x14ac:dyDescent="0.25">
      <c r="A69">
        <v>1998</v>
      </c>
      <c r="B69" s="1">
        <v>2.8929999999999998</v>
      </c>
      <c r="C69" s="1">
        <f t="shared" si="0"/>
        <v>1.5775999999999999</v>
      </c>
      <c r="D69" t="s">
        <v>6</v>
      </c>
    </row>
    <row r="70" spans="1:4" x14ac:dyDescent="0.25">
      <c r="A70">
        <v>1999</v>
      </c>
      <c r="B70" s="1">
        <v>1.2969999999999999</v>
      </c>
      <c r="C70" s="1">
        <f t="shared" si="0"/>
        <v>1.8089999999999999</v>
      </c>
      <c r="D70" t="s">
        <v>6</v>
      </c>
    </row>
    <row r="71" spans="1:4" x14ac:dyDescent="0.25">
      <c r="A71">
        <v>2000</v>
      </c>
      <c r="B71" s="1">
        <v>-1.821</v>
      </c>
      <c r="C71" s="1">
        <f t="shared" ref="C71:C91" si="1">AVERAGE(B67:B71)</f>
        <v>0.82599999999999996</v>
      </c>
      <c r="D71" t="s">
        <v>6</v>
      </c>
    </row>
    <row r="72" spans="1:4" x14ac:dyDescent="0.25">
      <c r="A72">
        <v>2001</v>
      </c>
      <c r="B72" s="1">
        <v>2.7010000000000001</v>
      </c>
      <c r="C72" s="1">
        <f t="shared" si="1"/>
        <v>1.2045999999999999</v>
      </c>
      <c r="D72" t="s">
        <v>6</v>
      </c>
    </row>
    <row r="73" spans="1:4" x14ac:dyDescent="0.25">
      <c r="A73">
        <v>2002</v>
      </c>
      <c r="B73" s="1">
        <v>-1.0129999999999999</v>
      </c>
      <c r="C73" s="1">
        <f t="shared" si="1"/>
        <v>0.81140000000000012</v>
      </c>
      <c r="D73" t="s">
        <v>6</v>
      </c>
    </row>
    <row r="74" spans="1:4" x14ac:dyDescent="0.25">
      <c r="A74">
        <v>2003</v>
      </c>
      <c r="B74" s="1">
        <v>2.9129999999999998</v>
      </c>
      <c r="C74" s="1">
        <f t="shared" si="1"/>
        <v>0.81540000000000001</v>
      </c>
      <c r="D74" t="s">
        <v>6</v>
      </c>
    </row>
    <row r="75" spans="1:4" x14ac:dyDescent="0.25">
      <c r="A75">
        <v>2004</v>
      </c>
      <c r="B75" s="1">
        <v>2.911</v>
      </c>
      <c r="C75" s="1">
        <f t="shared" si="1"/>
        <v>1.1382000000000001</v>
      </c>
      <c r="D75" t="s">
        <v>6</v>
      </c>
    </row>
    <row r="76" spans="1:4" x14ac:dyDescent="0.25">
      <c r="A76">
        <v>2005</v>
      </c>
      <c r="B76" s="1">
        <v>0.73599999999999999</v>
      </c>
      <c r="C76" s="1">
        <f t="shared" si="1"/>
        <v>1.6496000000000002</v>
      </c>
      <c r="D76" t="s">
        <v>6</v>
      </c>
    </row>
    <row r="77" spans="1:4" x14ac:dyDescent="0.25">
      <c r="A77">
        <v>2006</v>
      </c>
      <c r="B77" s="1">
        <v>-1.569</v>
      </c>
      <c r="C77" s="1">
        <f t="shared" si="1"/>
        <v>0.79559999999999997</v>
      </c>
      <c r="D77" t="s">
        <v>6</v>
      </c>
    </row>
    <row r="78" spans="1:4" x14ac:dyDescent="0.25">
      <c r="A78">
        <v>2007</v>
      </c>
      <c r="B78" s="1">
        <v>6.0609999999999999</v>
      </c>
      <c r="C78" s="1">
        <f t="shared" si="1"/>
        <v>2.2103999999999999</v>
      </c>
      <c r="D78" t="s">
        <v>6</v>
      </c>
    </row>
    <row r="79" spans="1:4" x14ac:dyDescent="0.25">
      <c r="A79">
        <v>2008</v>
      </c>
      <c r="B79" s="1">
        <v>6.3789999999999996</v>
      </c>
      <c r="C79" s="1">
        <f t="shared" si="1"/>
        <v>2.9036</v>
      </c>
      <c r="D79" t="s">
        <v>6</v>
      </c>
    </row>
    <row r="80" spans="1:4" x14ac:dyDescent="0.25">
      <c r="A80">
        <v>2009</v>
      </c>
      <c r="B80" s="1">
        <v>-5.2640000000000002</v>
      </c>
      <c r="C80" s="1">
        <f t="shared" si="1"/>
        <v>1.2685999999999997</v>
      </c>
      <c r="D80" t="s">
        <v>6</v>
      </c>
    </row>
    <row r="81" spans="1:4" x14ac:dyDescent="0.25">
      <c r="A81">
        <v>2010</v>
      </c>
      <c r="B81" s="1">
        <v>1.1859999999999999</v>
      </c>
      <c r="C81" s="1">
        <f t="shared" si="1"/>
        <v>1.3585999999999996</v>
      </c>
      <c r="D81" t="s">
        <v>6</v>
      </c>
    </row>
    <row r="82" spans="1:4" x14ac:dyDescent="0.25">
      <c r="A82">
        <v>2011</v>
      </c>
      <c r="B82" s="1">
        <v>5.7610000000000001</v>
      </c>
      <c r="C82" s="1">
        <f t="shared" si="1"/>
        <v>2.8245999999999993</v>
      </c>
      <c r="D82" t="s">
        <v>6</v>
      </c>
    </row>
    <row r="83" spans="1:4" x14ac:dyDescent="0.25">
      <c r="A83">
        <v>2012</v>
      </c>
      <c r="B83" s="1">
        <v>4.7409999999999997</v>
      </c>
      <c r="C83" s="1">
        <f t="shared" si="1"/>
        <v>2.5606</v>
      </c>
      <c r="D83" t="s">
        <v>6</v>
      </c>
    </row>
    <row r="84" spans="1:4" x14ac:dyDescent="0.25">
      <c r="A84">
        <v>2013</v>
      </c>
      <c r="B84" s="1">
        <v>2.524</v>
      </c>
      <c r="C84" s="1">
        <f t="shared" si="1"/>
        <v>1.7896000000000001</v>
      </c>
      <c r="D84" t="s">
        <v>6</v>
      </c>
    </row>
    <row r="85" spans="1:4" x14ac:dyDescent="0.25">
      <c r="A85">
        <v>2014</v>
      </c>
      <c r="B85" s="1">
        <v>3.3380000000000001</v>
      </c>
      <c r="C85" s="1">
        <f t="shared" si="1"/>
        <v>3.5100000000000002</v>
      </c>
      <c r="D85" t="s">
        <v>6</v>
      </c>
    </row>
    <row r="86" spans="1:4" x14ac:dyDescent="0.25">
      <c r="C86" s="1"/>
    </row>
    <row r="87" spans="1:4" x14ac:dyDescent="0.25">
      <c r="C87" s="1"/>
    </row>
    <row r="88" spans="1:4" x14ac:dyDescent="0.25">
      <c r="C88" s="1"/>
    </row>
    <row r="89" spans="1:4" x14ac:dyDescent="0.25">
      <c r="C89" s="1"/>
    </row>
    <row r="90" spans="1:4" x14ac:dyDescent="0.25">
      <c r="C90" s="1"/>
    </row>
    <row r="91" spans="1:4" x14ac:dyDescent="0.25">
      <c r="C9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E6D-D2E5-4FEB-BDBC-515FAB9744C0}">
  <dimension ref="A1:F92"/>
  <sheetViews>
    <sheetView topLeftCell="A75" workbookViewId="0">
      <selection activeCell="C88" sqref="C88"/>
    </sheetView>
  </sheetViews>
  <sheetFormatPr baseColWidth="10" defaultRowHeight="15" x14ac:dyDescent="0.25"/>
  <cols>
    <col min="2" max="2" width="24.85546875" style="2" bestFit="1" customWidth="1"/>
    <col min="3" max="3" width="19" style="2" bestFit="1" customWidth="1"/>
    <col min="4" max="4" width="16.85546875" bestFit="1" customWidth="1"/>
    <col min="6" max="6" width="23.28515625" customWidth="1"/>
  </cols>
  <sheetData>
    <row r="1" spans="1:4" x14ac:dyDescent="0.25">
      <c r="A1" t="s">
        <v>1</v>
      </c>
      <c r="B1" s="2" t="s">
        <v>4</v>
      </c>
      <c r="C1" s="2" t="s">
        <v>3</v>
      </c>
      <c r="D1" t="s">
        <v>5</v>
      </c>
    </row>
    <row r="2" spans="1:4" x14ac:dyDescent="0.25">
      <c r="A2">
        <v>1931</v>
      </c>
      <c r="B2" s="2">
        <v>89.2</v>
      </c>
      <c r="D2" t="s">
        <v>6</v>
      </c>
    </row>
    <row r="3" spans="1:4" x14ac:dyDescent="0.25">
      <c r="A3">
        <v>1932</v>
      </c>
      <c r="B3" s="2">
        <v>156.69999999999999</v>
      </c>
      <c r="D3" t="s">
        <v>6</v>
      </c>
    </row>
    <row r="4" spans="1:4" x14ac:dyDescent="0.25">
      <c r="A4">
        <v>1933</v>
      </c>
      <c r="B4" s="2">
        <v>103.9</v>
      </c>
      <c r="D4" t="s">
        <v>6</v>
      </c>
    </row>
    <row r="5" spans="1:4" x14ac:dyDescent="0.25">
      <c r="A5">
        <v>1934</v>
      </c>
      <c r="B5" s="2">
        <v>98.8</v>
      </c>
      <c r="D5" t="s">
        <v>6</v>
      </c>
    </row>
    <row r="6" spans="1:4" x14ac:dyDescent="0.25">
      <c r="A6">
        <v>1935</v>
      </c>
      <c r="B6" s="2">
        <v>114.2</v>
      </c>
      <c r="C6" s="2">
        <f t="shared" ref="C6:C37" si="0">AVERAGE(B2:B6)</f>
        <v>112.55999999999999</v>
      </c>
      <c r="D6" t="s">
        <v>6</v>
      </c>
    </row>
    <row r="7" spans="1:4" x14ac:dyDescent="0.25">
      <c r="A7">
        <v>1936</v>
      </c>
      <c r="B7" s="2">
        <v>128</v>
      </c>
      <c r="C7" s="2">
        <f t="shared" si="0"/>
        <v>120.32000000000001</v>
      </c>
      <c r="D7" t="s">
        <v>6</v>
      </c>
    </row>
    <row r="8" spans="1:4" x14ac:dyDescent="0.25">
      <c r="A8">
        <v>1937</v>
      </c>
      <c r="B8" s="2">
        <v>92.8</v>
      </c>
      <c r="C8" s="2">
        <f t="shared" si="0"/>
        <v>107.53999999999999</v>
      </c>
      <c r="D8" t="s">
        <v>6</v>
      </c>
    </row>
    <row r="9" spans="1:4" x14ac:dyDescent="0.25">
      <c r="A9">
        <v>1938</v>
      </c>
      <c r="B9" s="2">
        <v>117.5</v>
      </c>
      <c r="C9" s="2">
        <f t="shared" si="0"/>
        <v>110.25999999999999</v>
      </c>
      <c r="D9" t="s">
        <v>6</v>
      </c>
    </row>
    <row r="10" spans="1:4" x14ac:dyDescent="0.25">
      <c r="A10">
        <v>1939</v>
      </c>
      <c r="B10" s="2">
        <v>106.6</v>
      </c>
      <c r="C10" s="2">
        <f t="shared" si="0"/>
        <v>111.82000000000001</v>
      </c>
      <c r="D10" t="s">
        <v>6</v>
      </c>
    </row>
    <row r="11" spans="1:4" x14ac:dyDescent="0.25">
      <c r="A11">
        <v>1940</v>
      </c>
      <c r="B11" s="2">
        <v>119.8</v>
      </c>
      <c r="C11" s="2">
        <f t="shared" si="0"/>
        <v>112.93999999999998</v>
      </c>
      <c r="D11" t="s">
        <v>6</v>
      </c>
    </row>
    <row r="12" spans="1:4" x14ac:dyDescent="0.25">
      <c r="A12">
        <v>1941</v>
      </c>
      <c r="B12" s="2">
        <v>130.6</v>
      </c>
      <c r="C12" s="2">
        <f t="shared" si="0"/>
        <v>113.46</v>
      </c>
      <c r="D12" t="s">
        <v>6</v>
      </c>
    </row>
    <row r="13" spans="1:4" x14ac:dyDescent="0.25">
      <c r="A13">
        <v>1942</v>
      </c>
      <c r="B13" s="2">
        <v>85.1</v>
      </c>
      <c r="C13" s="2">
        <f t="shared" si="0"/>
        <v>111.92</v>
      </c>
      <c r="D13" t="s">
        <v>6</v>
      </c>
    </row>
    <row r="14" spans="1:4" x14ac:dyDescent="0.25">
      <c r="A14">
        <v>1943</v>
      </c>
      <c r="B14" s="2">
        <v>68.5</v>
      </c>
      <c r="C14" s="2">
        <f t="shared" si="0"/>
        <v>102.12</v>
      </c>
      <c r="D14" t="s">
        <v>6</v>
      </c>
    </row>
    <row r="15" spans="1:4" x14ac:dyDescent="0.25">
      <c r="A15">
        <v>1944</v>
      </c>
      <c r="B15" s="2">
        <v>141.4</v>
      </c>
      <c r="C15" s="2">
        <f t="shared" si="0"/>
        <v>109.08</v>
      </c>
      <c r="D15" t="s">
        <v>6</v>
      </c>
    </row>
    <row r="16" spans="1:4" x14ac:dyDescent="0.25">
      <c r="A16">
        <v>1945</v>
      </c>
      <c r="B16" s="2">
        <v>134.9</v>
      </c>
      <c r="C16" s="2">
        <f t="shared" si="0"/>
        <v>112.1</v>
      </c>
      <c r="D16" t="s">
        <v>6</v>
      </c>
    </row>
    <row r="17" spans="1:4" x14ac:dyDescent="0.25">
      <c r="A17">
        <v>1946</v>
      </c>
      <c r="B17" s="2">
        <v>129.5</v>
      </c>
      <c r="C17" s="2">
        <f t="shared" si="0"/>
        <v>111.88</v>
      </c>
      <c r="D17" t="s">
        <v>6</v>
      </c>
    </row>
    <row r="18" spans="1:4" x14ac:dyDescent="0.25">
      <c r="A18">
        <v>1947</v>
      </c>
      <c r="B18" s="2">
        <v>84.9</v>
      </c>
      <c r="C18" s="2">
        <f t="shared" si="0"/>
        <v>111.84</v>
      </c>
      <c r="D18" t="s">
        <v>6</v>
      </c>
    </row>
    <row r="19" spans="1:4" x14ac:dyDescent="0.25">
      <c r="A19">
        <v>1948</v>
      </c>
      <c r="B19" s="2">
        <v>134.19999999999999</v>
      </c>
      <c r="C19" s="2">
        <f t="shared" si="0"/>
        <v>124.98000000000002</v>
      </c>
      <c r="D19" t="s">
        <v>6</v>
      </c>
    </row>
    <row r="20" spans="1:4" x14ac:dyDescent="0.25">
      <c r="A20">
        <v>1949</v>
      </c>
      <c r="B20" s="2">
        <v>95.8</v>
      </c>
      <c r="C20" s="2">
        <f t="shared" si="0"/>
        <v>115.85999999999999</v>
      </c>
      <c r="D20" t="s">
        <v>6</v>
      </c>
    </row>
    <row r="21" spans="1:4" x14ac:dyDescent="0.25">
      <c r="A21">
        <v>1950</v>
      </c>
      <c r="B21" s="2">
        <v>125.3</v>
      </c>
      <c r="C21" s="2">
        <f t="shared" si="0"/>
        <v>113.94000000000001</v>
      </c>
      <c r="D21" t="s">
        <v>6</v>
      </c>
    </row>
    <row r="22" spans="1:4" x14ac:dyDescent="0.25">
      <c r="A22">
        <v>1951</v>
      </c>
      <c r="B22" s="2">
        <v>111.1</v>
      </c>
      <c r="C22" s="2">
        <f t="shared" si="0"/>
        <v>110.25999999999999</v>
      </c>
      <c r="D22" t="s">
        <v>6</v>
      </c>
    </row>
    <row r="23" spans="1:4" x14ac:dyDescent="0.25">
      <c r="A23">
        <v>1952</v>
      </c>
      <c r="B23" s="2">
        <v>84.7</v>
      </c>
      <c r="C23" s="2">
        <f t="shared" si="0"/>
        <v>110.22</v>
      </c>
      <c r="D23" t="s">
        <v>6</v>
      </c>
    </row>
    <row r="24" spans="1:4" x14ac:dyDescent="0.25">
      <c r="A24">
        <v>1953</v>
      </c>
      <c r="B24" s="2">
        <v>87.9</v>
      </c>
      <c r="C24" s="2">
        <f t="shared" si="0"/>
        <v>100.96</v>
      </c>
      <c r="D24" t="s">
        <v>6</v>
      </c>
    </row>
    <row r="25" spans="1:4" x14ac:dyDescent="0.25">
      <c r="A25">
        <v>1954</v>
      </c>
      <c r="B25" s="2">
        <v>107</v>
      </c>
      <c r="C25" s="2">
        <f t="shared" si="0"/>
        <v>103.2</v>
      </c>
      <c r="D25" t="s">
        <v>6</v>
      </c>
    </row>
    <row r="26" spans="1:4" x14ac:dyDescent="0.25">
      <c r="A26">
        <v>1955</v>
      </c>
      <c r="B26" s="2">
        <v>110.8</v>
      </c>
      <c r="C26" s="2">
        <f t="shared" si="0"/>
        <v>100.30000000000001</v>
      </c>
      <c r="D26" t="s">
        <v>6</v>
      </c>
    </row>
    <row r="27" spans="1:4" x14ac:dyDescent="0.25">
      <c r="A27">
        <v>1956</v>
      </c>
      <c r="B27" s="2">
        <v>61.9</v>
      </c>
      <c r="C27" s="2">
        <f t="shared" si="0"/>
        <v>90.460000000000008</v>
      </c>
      <c r="D27" t="s">
        <v>6</v>
      </c>
    </row>
    <row r="28" spans="1:4" x14ac:dyDescent="0.25">
      <c r="A28">
        <v>1957</v>
      </c>
      <c r="B28" s="2">
        <v>89.6</v>
      </c>
      <c r="C28" s="2">
        <f t="shared" si="0"/>
        <v>91.439999999999984</v>
      </c>
      <c r="D28" t="s">
        <v>6</v>
      </c>
    </row>
    <row r="29" spans="1:4" x14ac:dyDescent="0.25">
      <c r="A29">
        <v>1958</v>
      </c>
      <c r="B29" s="2">
        <v>113</v>
      </c>
      <c r="C29" s="2">
        <f t="shared" si="0"/>
        <v>96.46</v>
      </c>
      <c r="D29" t="s">
        <v>6</v>
      </c>
    </row>
    <row r="30" spans="1:4" x14ac:dyDescent="0.25">
      <c r="A30">
        <v>1959</v>
      </c>
      <c r="B30" s="2">
        <v>100.4</v>
      </c>
      <c r="C30" s="2">
        <f t="shared" si="0"/>
        <v>95.139999999999986</v>
      </c>
      <c r="D30" t="s">
        <v>6</v>
      </c>
    </row>
    <row r="31" spans="1:4" x14ac:dyDescent="0.25">
      <c r="A31">
        <v>1960</v>
      </c>
      <c r="B31" s="2">
        <v>103.3</v>
      </c>
      <c r="C31" s="2">
        <f t="shared" si="0"/>
        <v>93.64</v>
      </c>
      <c r="D31" t="s">
        <v>6</v>
      </c>
    </row>
    <row r="32" spans="1:4" x14ac:dyDescent="0.25">
      <c r="A32">
        <v>1961</v>
      </c>
      <c r="B32" s="2">
        <v>87.1</v>
      </c>
      <c r="C32" s="2">
        <f t="shared" si="0"/>
        <v>98.679999999999993</v>
      </c>
      <c r="D32" t="s">
        <v>6</v>
      </c>
    </row>
    <row r="33" spans="1:4" x14ac:dyDescent="0.25">
      <c r="A33">
        <v>1962</v>
      </c>
      <c r="B33" s="2">
        <v>89.2</v>
      </c>
      <c r="C33" s="2">
        <f t="shared" si="0"/>
        <v>98.6</v>
      </c>
      <c r="D33" t="s">
        <v>6</v>
      </c>
    </row>
    <row r="34" spans="1:4" x14ac:dyDescent="0.25">
      <c r="A34">
        <v>1963</v>
      </c>
      <c r="B34" s="2">
        <v>114.8</v>
      </c>
      <c r="C34" s="2">
        <f t="shared" si="0"/>
        <v>98.96</v>
      </c>
      <c r="D34" t="s">
        <v>6</v>
      </c>
    </row>
    <row r="35" spans="1:4" x14ac:dyDescent="0.25">
      <c r="A35">
        <v>1964</v>
      </c>
      <c r="B35" s="2">
        <v>110</v>
      </c>
      <c r="C35" s="2">
        <f t="shared" si="0"/>
        <v>100.88</v>
      </c>
      <c r="D35" t="s">
        <v>6</v>
      </c>
    </row>
    <row r="36" spans="1:4" x14ac:dyDescent="0.25">
      <c r="A36">
        <v>1965</v>
      </c>
      <c r="B36" s="2">
        <v>110.5</v>
      </c>
      <c r="C36" s="2">
        <f t="shared" si="0"/>
        <v>102.32000000000001</v>
      </c>
      <c r="D36" t="s">
        <v>6</v>
      </c>
    </row>
    <row r="37" spans="1:4" x14ac:dyDescent="0.25">
      <c r="A37">
        <v>1966</v>
      </c>
      <c r="B37" s="2">
        <v>116.9</v>
      </c>
      <c r="C37" s="2">
        <f t="shared" si="0"/>
        <v>108.28</v>
      </c>
      <c r="D37" t="s">
        <v>6</v>
      </c>
    </row>
    <row r="38" spans="1:4" x14ac:dyDescent="0.25">
      <c r="A38">
        <v>1967</v>
      </c>
      <c r="B38" s="2">
        <v>104.6</v>
      </c>
      <c r="C38" s="2">
        <f t="shared" ref="C38:C69" si="1">AVERAGE(B34:B38)</f>
        <v>111.36000000000001</v>
      </c>
      <c r="D38" t="s">
        <v>6</v>
      </c>
    </row>
    <row r="39" spans="1:4" x14ac:dyDescent="0.25">
      <c r="A39">
        <v>1968</v>
      </c>
      <c r="B39" s="2">
        <v>93.7</v>
      </c>
      <c r="C39" s="2">
        <f t="shared" si="1"/>
        <v>107.14000000000001</v>
      </c>
      <c r="D39" t="s">
        <v>6</v>
      </c>
    </row>
    <row r="40" spans="1:4" x14ac:dyDescent="0.25">
      <c r="A40">
        <v>1969</v>
      </c>
      <c r="B40" s="2">
        <v>107.6</v>
      </c>
      <c r="C40" s="2">
        <f t="shared" si="1"/>
        <v>106.66</v>
      </c>
      <c r="D40" t="s">
        <v>6</v>
      </c>
    </row>
    <row r="41" spans="1:4" x14ac:dyDescent="0.25">
      <c r="A41">
        <v>1970</v>
      </c>
      <c r="B41" s="2">
        <v>106.7</v>
      </c>
      <c r="C41" s="2">
        <f t="shared" si="1"/>
        <v>105.9</v>
      </c>
      <c r="D41" t="s">
        <v>6</v>
      </c>
    </row>
    <row r="42" spans="1:4" x14ac:dyDescent="0.25">
      <c r="A42">
        <v>1971</v>
      </c>
      <c r="B42" s="2">
        <v>111.1</v>
      </c>
      <c r="C42" s="2">
        <f t="shared" si="1"/>
        <v>104.73999999999998</v>
      </c>
      <c r="D42" t="s">
        <v>6</v>
      </c>
    </row>
    <row r="43" spans="1:4" x14ac:dyDescent="0.25">
      <c r="A43">
        <v>1972</v>
      </c>
      <c r="B43" s="2">
        <v>99.2</v>
      </c>
      <c r="C43" s="2">
        <f t="shared" si="1"/>
        <v>103.66000000000001</v>
      </c>
      <c r="D43" t="s">
        <v>6</v>
      </c>
    </row>
    <row r="44" spans="1:4" x14ac:dyDescent="0.25">
      <c r="A44">
        <v>1973</v>
      </c>
      <c r="B44" s="2">
        <v>104.9</v>
      </c>
      <c r="C44" s="2">
        <f t="shared" si="1"/>
        <v>105.9</v>
      </c>
      <c r="D44" t="s">
        <v>6</v>
      </c>
    </row>
    <row r="45" spans="1:4" x14ac:dyDescent="0.25">
      <c r="A45">
        <v>1974</v>
      </c>
      <c r="B45" s="2">
        <v>79.400000000000006</v>
      </c>
      <c r="C45" s="2">
        <f t="shared" si="1"/>
        <v>100.25999999999999</v>
      </c>
      <c r="D45" t="s">
        <v>6</v>
      </c>
    </row>
    <row r="46" spans="1:4" x14ac:dyDescent="0.25">
      <c r="A46">
        <v>1975</v>
      </c>
      <c r="B46" s="2">
        <v>107.2</v>
      </c>
      <c r="C46" s="2">
        <f t="shared" si="1"/>
        <v>100.36</v>
      </c>
      <c r="D46" t="s">
        <v>6</v>
      </c>
    </row>
    <row r="47" spans="1:4" x14ac:dyDescent="0.25">
      <c r="A47">
        <v>1976</v>
      </c>
      <c r="B47" s="2">
        <v>96</v>
      </c>
      <c r="C47" s="2">
        <f t="shared" si="1"/>
        <v>97.34</v>
      </c>
      <c r="D47" t="s">
        <v>6</v>
      </c>
    </row>
    <row r="48" spans="1:4" x14ac:dyDescent="0.25">
      <c r="A48">
        <v>1977</v>
      </c>
      <c r="B48" s="2">
        <v>112.9</v>
      </c>
      <c r="C48" s="2">
        <f t="shared" si="1"/>
        <v>100.08</v>
      </c>
      <c r="D48" t="s">
        <v>6</v>
      </c>
    </row>
    <row r="49" spans="1:4" x14ac:dyDescent="0.25">
      <c r="A49">
        <v>1978</v>
      </c>
      <c r="B49" s="2">
        <v>88.9</v>
      </c>
      <c r="C49" s="2">
        <f t="shared" si="1"/>
        <v>96.88</v>
      </c>
      <c r="D49" t="s">
        <v>6</v>
      </c>
    </row>
    <row r="50" spans="1:4" x14ac:dyDescent="0.25">
      <c r="A50">
        <v>1979</v>
      </c>
      <c r="B50" s="2">
        <v>125.4</v>
      </c>
      <c r="C50" s="2">
        <f t="shared" si="1"/>
        <v>106.08</v>
      </c>
      <c r="D50" t="s">
        <v>6</v>
      </c>
    </row>
    <row r="51" spans="1:4" x14ac:dyDescent="0.25">
      <c r="A51">
        <v>1980</v>
      </c>
      <c r="B51" s="2">
        <v>119.1</v>
      </c>
      <c r="C51" s="2">
        <f t="shared" si="1"/>
        <v>108.46000000000001</v>
      </c>
      <c r="D51" t="s">
        <v>6</v>
      </c>
    </row>
    <row r="52" spans="1:4" x14ac:dyDescent="0.25">
      <c r="A52">
        <v>1981</v>
      </c>
      <c r="B52" s="2">
        <v>94.4</v>
      </c>
      <c r="C52" s="2">
        <f t="shared" si="1"/>
        <v>108.14000000000001</v>
      </c>
      <c r="D52" t="s">
        <v>6</v>
      </c>
    </row>
    <row r="53" spans="1:4" x14ac:dyDescent="0.25">
      <c r="A53">
        <v>1982</v>
      </c>
      <c r="B53" s="2">
        <v>86</v>
      </c>
      <c r="C53" s="2">
        <f t="shared" si="1"/>
        <v>102.75999999999999</v>
      </c>
      <c r="D53" t="s">
        <v>6</v>
      </c>
    </row>
    <row r="54" spans="1:4" x14ac:dyDescent="0.25">
      <c r="A54">
        <v>1983</v>
      </c>
      <c r="B54" s="2">
        <v>83.9</v>
      </c>
      <c r="C54" s="2">
        <f t="shared" si="1"/>
        <v>101.75999999999999</v>
      </c>
      <c r="D54" t="s">
        <v>6</v>
      </c>
    </row>
    <row r="55" spans="1:4" x14ac:dyDescent="0.25">
      <c r="A55">
        <v>1984</v>
      </c>
      <c r="B55" s="2">
        <v>101.4</v>
      </c>
      <c r="C55" s="2">
        <f t="shared" si="1"/>
        <v>96.96</v>
      </c>
      <c r="D55" t="s">
        <v>6</v>
      </c>
    </row>
    <row r="56" spans="1:4" x14ac:dyDescent="0.25">
      <c r="A56">
        <v>1985</v>
      </c>
      <c r="B56" s="2">
        <v>93.6</v>
      </c>
      <c r="C56" s="2">
        <f t="shared" si="1"/>
        <v>91.860000000000014</v>
      </c>
      <c r="D56" t="s">
        <v>6</v>
      </c>
    </row>
    <row r="57" spans="1:4" x14ac:dyDescent="0.25">
      <c r="A57">
        <v>1986</v>
      </c>
      <c r="B57" s="2">
        <v>80.900000000000006</v>
      </c>
      <c r="C57" s="2">
        <f t="shared" si="1"/>
        <v>89.16</v>
      </c>
      <c r="D57" t="s">
        <v>6</v>
      </c>
    </row>
    <row r="58" spans="1:4" x14ac:dyDescent="0.25">
      <c r="A58">
        <v>1987</v>
      </c>
      <c r="B58" s="2">
        <v>78.099999999999994</v>
      </c>
      <c r="C58" s="2">
        <f t="shared" si="1"/>
        <v>87.58</v>
      </c>
      <c r="D58" t="s">
        <v>6</v>
      </c>
    </row>
    <row r="59" spans="1:4" x14ac:dyDescent="0.25">
      <c r="A59">
        <v>1988</v>
      </c>
      <c r="B59" s="2">
        <v>65.900000000000006</v>
      </c>
      <c r="C59" s="2">
        <f t="shared" si="1"/>
        <v>83.97999999999999</v>
      </c>
      <c r="D59" t="s">
        <v>6</v>
      </c>
    </row>
    <row r="60" spans="1:4" x14ac:dyDescent="0.25">
      <c r="A60">
        <v>1989</v>
      </c>
      <c r="B60" s="2">
        <v>82.3</v>
      </c>
      <c r="C60" s="2">
        <f t="shared" si="1"/>
        <v>80.16</v>
      </c>
      <c r="D60" t="s">
        <v>6</v>
      </c>
    </row>
    <row r="61" spans="1:4" x14ac:dyDescent="0.25">
      <c r="A61">
        <v>1990</v>
      </c>
      <c r="B61" s="2">
        <v>84.9</v>
      </c>
      <c r="C61" s="2">
        <f t="shared" si="1"/>
        <v>78.42</v>
      </c>
      <c r="D61" t="s">
        <v>6</v>
      </c>
    </row>
    <row r="62" spans="1:4" x14ac:dyDescent="0.25">
      <c r="A62">
        <v>1991</v>
      </c>
      <c r="B62" s="2">
        <v>99.5</v>
      </c>
      <c r="C62" s="2">
        <f t="shared" si="1"/>
        <v>82.140000000000015</v>
      </c>
      <c r="D62" t="s">
        <v>6</v>
      </c>
    </row>
    <row r="63" spans="1:4" x14ac:dyDescent="0.25">
      <c r="A63">
        <v>1992</v>
      </c>
      <c r="B63" s="2">
        <v>113.6</v>
      </c>
      <c r="C63" s="2">
        <f t="shared" si="1"/>
        <v>89.240000000000009</v>
      </c>
      <c r="D63" t="s">
        <v>6</v>
      </c>
    </row>
    <row r="64" spans="1:4" x14ac:dyDescent="0.25">
      <c r="A64">
        <v>1993</v>
      </c>
      <c r="B64" s="2">
        <v>97.2</v>
      </c>
      <c r="C64" s="2">
        <f t="shared" si="1"/>
        <v>95.499999999999986</v>
      </c>
      <c r="D64" t="s">
        <v>6</v>
      </c>
    </row>
    <row r="65" spans="1:4" x14ac:dyDescent="0.25">
      <c r="A65">
        <v>1994</v>
      </c>
      <c r="B65" s="2">
        <v>111.6</v>
      </c>
      <c r="C65" s="2">
        <f t="shared" si="1"/>
        <v>101.35999999999999</v>
      </c>
      <c r="D65" t="s">
        <v>6</v>
      </c>
    </row>
    <row r="66" spans="1:4" x14ac:dyDescent="0.25">
      <c r="A66">
        <v>1995</v>
      </c>
      <c r="B66" s="2">
        <v>89.1</v>
      </c>
      <c r="C66" s="2">
        <f t="shared" si="1"/>
        <v>102.2</v>
      </c>
      <c r="D66" t="s">
        <v>6</v>
      </c>
    </row>
    <row r="67" spans="1:4" x14ac:dyDescent="0.25">
      <c r="A67">
        <v>1996</v>
      </c>
      <c r="B67" s="2">
        <v>81.8</v>
      </c>
      <c r="C67" s="2">
        <f t="shared" si="1"/>
        <v>98.66</v>
      </c>
      <c r="D67" t="s">
        <v>6</v>
      </c>
    </row>
    <row r="68" spans="1:4" x14ac:dyDescent="0.25">
      <c r="A68">
        <v>1997</v>
      </c>
      <c r="B68" s="2">
        <v>106.4</v>
      </c>
      <c r="C68" s="2">
        <f t="shared" si="1"/>
        <v>97.22</v>
      </c>
      <c r="D68" t="s">
        <v>6</v>
      </c>
    </row>
    <row r="69" spans="1:4" x14ac:dyDescent="0.25">
      <c r="A69">
        <v>1998</v>
      </c>
      <c r="B69" s="2">
        <v>59</v>
      </c>
      <c r="C69" s="2">
        <f t="shared" si="1"/>
        <v>89.58</v>
      </c>
      <c r="D69" t="s">
        <v>6</v>
      </c>
    </row>
    <row r="70" spans="1:4" x14ac:dyDescent="0.25">
      <c r="A70">
        <v>1999</v>
      </c>
      <c r="B70" s="2">
        <v>86.3</v>
      </c>
      <c r="C70" s="2">
        <f t="shared" ref="C70:C84" si="2">AVERAGE(B66:B70)</f>
        <v>84.52</v>
      </c>
      <c r="D70" t="s">
        <v>6</v>
      </c>
    </row>
    <row r="71" spans="1:4" x14ac:dyDescent="0.25">
      <c r="A71">
        <v>2000</v>
      </c>
      <c r="B71" s="2">
        <v>118.3</v>
      </c>
      <c r="C71" s="2">
        <f t="shared" si="2"/>
        <v>90.36</v>
      </c>
      <c r="D71" t="s">
        <v>6</v>
      </c>
    </row>
    <row r="72" spans="1:4" x14ac:dyDescent="0.25">
      <c r="A72">
        <v>2001</v>
      </c>
      <c r="B72" s="2">
        <v>89.4</v>
      </c>
      <c r="C72" s="2">
        <f t="shared" si="2"/>
        <v>91.88</v>
      </c>
      <c r="D72" t="s">
        <v>6</v>
      </c>
    </row>
    <row r="73" spans="1:4" x14ac:dyDescent="0.25">
      <c r="A73">
        <v>2002</v>
      </c>
      <c r="B73" s="2">
        <v>115.8</v>
      </c>
      <c r="C73" s="2">
        <f t="shared" si="2"/>
        <v>93.76</v>
      </c>
      <c r="D73" t="s">
        <v>6</v>
      </c>
    </row>
    <row r="74" spans="1:4" x14ac:dyDescent="0.25">
      <c r="A74">
        <v>2003</v>
      </c>
      <c r="B74" s="2">
        <v>79.2</v>
      </c>
      <c r="C74" s="2">
        <f t="shared" si="2"/>
        <v>97.8</v>
      </c>
      <c r="D74" t="s">
        <v>6</v>
      </c>
    </row>
    <row r="75" spans="1:4" x14ac:dyDescent="0.25">
      <c r="A75">
        <v>2004</v>
      </c>
      <c r="B75" s="2">
        <v>115.3</v>
      </c>
      <c r="C75" s="2">
        <f t="shared" si="2"/>
        <v>103.6</v>
      </c>
      <c r="D75" t="s">
        <v>6</v>
      </c>
    </row>
    <row r="76" spans="1:4" x14ac:dyDescent="0.25">
      <c r="A76">
        <v>2005</v>
      </c>
      <c r="B76" s="2">
        <v>121.7</v>
      </c>
      <c r="C76" s="2">
        <f t="shared" si="2"/>
        <v>104.28</v>
      </c>
      <c r="D76" t="s">
        <v>6</v>
      </c>
    </row>
    <row r="77" spans="1:4" x14ac:dyDescent="0.25">
      <c r="A77">
        <v>2006</v>
      </c>
      <c r="B77" s="2">
        <v>100</v>
      </c>
      <c r="C77" s="2">
        <f t="shared" si="2"/>
        <v>106.4</v>
      </c>
      <c r="D77" t="s">
        <v>6</v>
      </c>
    </row>
    <row r="78" spans="1:4" x14ac:dyDescent="0.25">
      <c r="A78">
        <v>2007</v>
      </c>
      <c r="B78" s="2">
        <v>69.599999999999994</v>
      </c>
      <c r="C78" s="2">
        <f t="shared" si="2"/>
        <v>97.16</v>
      </c>
      <c r="D78" t="s">
        <v>6</v>
      </c>
    </row>
    <row r="79" spans="1:4" x14ac:dyDescent="0.25">
      <c r="A79">
        <v>2008</v>
      </c>
      <c r="B79" s="2">
        <v>79.2</v>
      </c>
      <c r="C79" s="2">
        <f t="shared" si="2"/>
        <v>97.16</v>
      </c>
      <c r="D79" t="s">
        <v>6</v>
      </c>
    </row>
    <row r="80" spans="1:4" x14ac:dyDescent="0.25">
      <c r="A80">
        <v>2009</v>
      </c>
      <c r="B80" s="2">
        <v>114.1</v>
      </c>
      <c r="C80" s="2">
        <f t="shared" si="2"/>
        <v>96.919999999999987</v>
      </c>
      <c r="D80" t="s">
        <v>6</v>
      </c>
    </row>
    <row r="81" spans="1:6" x14ac:dyDescent="0.25">
      <c r="A81">
        <v>2010</v>
      </c>
      <c r="B81" s="2">
        <v>78.400000000000006</v>
      </c>
      <c r="C81" s="2">
        <f t="shared" si="2"/>
        <v>88.259999999999991</v>
      </c>
      <c r="D81" t="s">
        <v>6</v>
      </c>
    </row>
    <row r="82" spans="1:6" x14ac:dyDescent="0.25">
      <c r="A82">
        <v>2011</v>
      </c>
      <c r="B82" s="2">
        <v>89.8</v>
      </c>
      <c r="C82" s="2">
        <f t="shared" si="2"/>
        <v>86.22</v>
      </c>
      <c r="D82" t="s">
        <v>6</v>
      </c>
    </row>
    <row r="83" spans="1:6" x14ac:dyDescent="0.25">
      <c r="A83">
        <v>2012</v>
      </c>
      <c r="B83" s="2">
        <v>86.4</v>
      </c>
      <c r="C83" s="2">
        <f t="shared" si="2"/>
        <v>89.580000000000013</v>
      </c>
      <c r="D83" t="s">
        <v>6</v>
      </c>
    </row>
    <row r="84" spans="1:6" x14ac:dyDescent="0.25">
      <c r="A84">
        <v>2013</v>
      </c>
      <c r="B84" s="2">
        <v>84.3</v>
      </c>
      <c r="C84" s="2">
        <f t="shared" si="2"/>
        <v>90.600000000000009</v>
      </c>
      <c r="D84" t="s">
        <v>6</v>
      </c>
    </row>
    <row r="85" spans="1:6" x14ac:dyDescent="0.25">
      <c r="A85">
        <v>2014</v>
      </c>
      <c r="B85" s="2">
        <v>71.2</v>
      </c>
      <c r="C85" s="2">
        <f>AVERAGE(B81:B85)</f>
        <v>82.02</v>
      </c>
      <c r="D85" t="s">
        <v>6</v>
      </c>
    </row>
    <row r="86" spans="1:6" x14ac:dyDescent="0.25">
      <c r="F86" s="3"/>
    </row>
    <row r="87" spans="1:6" x14ac:dyDescent="0.25">
      <c r="F87" s="3"/>
    </row>
    <row r="88" spans="1:6" x14ac:dyDescent="0.25">
      <c r="F88" s="3"/>
    </row>
    <row r="89" spans="1:6" x14ac:dyDescent="0.25">
      <c r="F89" s="3"/>
    </row>
    <row r="90" spans="1:6" x14ac:dyDescent="0.25">
      <c r="F90" s="3"/>
    </row>
    <row r="91" spans="1:6" x14ac:dyDescent="0.25">
      <c r="F91" s="3"/>
    </row>
    <row r="92" spans="1:6" x14ac:dyDescent="0.25">
      <c r="F9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67A3-A87A-429C-8586-C1ED1A673999}">
  <dimension ref="A1:G67"/>
  <sheetViews>
    <sheetView tabSelected="1" workbookViewId="0">
      <selection activeCell="F10" sqref="F10"/>
    </sheetView>
  </sheetViews>
  <sheetFormatPr baseColWidth="10" defaultRowHeight="15" x14ac:dyDescent="0.25"/>
  <cols>
    <col min="1" max="1" width="15.42578125" bestFit="1" customWidth="1"/>
    <col min="2" max="2" width="5.42578125" bestFit="1" customWidth="1"/>
    <col min="3" max="3" width="16.42578125" bestFit="1" customWidth="1"/>
    <col min="4" max="4" width="18.140625" bestFit="1" customWidth="1"/>
    <col min="5" max="5" width="24.7109375" bestFit="1" customWidth="1"/>
    <col min="6" max="6" width="31.7109375" style="2" bestFit="1" customWidth="1"/>
    <col min="7" max="7" width="8.85546875" bestFit="1" customWidth="1"/>
    <col min="9" max="9" width="7.7109375" bestFit="1" customWidth="1"/>
    <col min="10" max="10" width="13.140625" bestFit="1" customWidth="1"/>
    <col min="11" max="11" width="19" bestFit="1" customWidth="1"/>
  </cols>
  <sheetData>
    <row r="1" spans="1:7" s="15" customFormat="1" x14ac:dyDescent="0.25">
      <c r="A1" s="12" t="s">
        <v>7</v>
      </c>
      <c r="B1" s="12" t="s">
        <v>8</v>
      </c>
      <c r="C1" s="12" t="s">
        <v>9</v>
      </c>
      <c r="D1" s="13" t="s">
        <v>10</v>
      </c>
      <c r="E1" s="13" t="s">
        <v>11</v>
      </c>
      <c r="F1" s="14" t="s">
        <v>12</v>
      </c>
      <c r="G1" s="12" t="s">
        <v>13</v>
      </c>
    </row>
    <row r="2" spans="1:7" x14ac:dyDescent="0.25">
      <c r="A2" s="4" t="s">
        <v>14</v>
      </c>
      <c r="B2" s="4">
        <v>1953</v>
      </c>
      <c r="C2" s="4">
        <v>1953</v>
      </c>
      <c r="D2" s="5">
        <v>0</v>
      </c>
      <c r="E2" s="5">
        <v>0</v>
      </c>
      <c r="F2" s="8">
        <f>(E2-$E$11)/($E$2-$E$11)</f>
        <v>1</v>
      </c>
      <c r="G2" s="4" t="s">
        <v>15</v>
      </c>
    </row>
    <row r="3" spans="1:7" x14ac:dyDescent="0.25">
      <c r="A3" s="4" t="s">
        <v>14</v>
      </c>
      <c r="B3" s="4">
        <v>1958</v>
      </c>
      <c r="C3" s="4">
        <v>1953</v>
      </c>
      <c r="D3" s="5">
        <f>[1]extrapolar!D3</f>
        <v>-71.428571428571431</v>
      </c>
      <c r="E3" s="5">
        <f>D3+E2</f>
        <v>-71.428571428571431</v>
      </c>
      <c r="F3" s="8">
        <f t="shared" ref="F3:F11" si="0">(E3-$E$11)/($E$2-$E$11)</f>
        <v>0.93901397799624331</v>
      </c>
      <c r="G3" s="4" t="s">
        <v>16</v>
      </c>
    </row>
    <row r="4" spans="1:7" x14ac:dyDescent="0.25">
      <c r="A4" s="4" t="s">
        <v>14</v>
      </c>
      <c r="B4" s="4">
        <v>1972</v>
      </c>
      <c r="C4" s="4">
        <v>1958</v>
      </c>
      <c r="D4" s="5">
        <v>-200</v>
      </c>
      <c r="E4" s="5">
        <f t="shared" ref="E4:E10" si="1">D4+E3</f>
        <v>-271.42857142857144</v>
      </c>
      <c r="F4" s="8">
        <f t="shared" si="0"/>
        <v>0.76825311638572436</v>
      </c>
      <c r="G4" s="4" t="s">
        <v>16</v>
      </c>
    </row>
    <row r="5" spans="1:7" x14ac:dyDescent="0.25">
      <c r="A5" s="4" t="s">
        <v>14</v>
      </c>
      <c r="B5" s="4">
        <v>1978</v>
      </c>
      <c r="C5" s="4">
        <v>1972</v>
      </c>
      <c r="D5" s="5">
        <v>140</v>
      </c>
      <c r="E5" s="5">
        <f t="shared" si="1"/>
        <v>-131.42857142857144</v>
      </c>
      <c r="F5" s="8">
        <f t="shared" si="0"/>
        <v>0.88778571951308771</v>
      </c>
      <c r="G5" s="4" t="s">
        <v>16</v>
      </c>
    </row>
    <row r="6" spans="1:7" x14ac:dyDescent="0.25">
      <c r="A6" s="4" t="s">
        <v>14</v>
      </c>
      <c r="B6" s="4">
        <v>1987</v>
      </c>
      <c r="C6" s="4">
        <v>1978</v>
      </c>
      <c r="D6" s="5">
        <v>-150</v>
      </c>
      <c r="E6" s="5">
        <f t="shared" si="1"/>
        <v>-281.42857142857144</v>
      </c>
      <c r="F6" s="8">
        <f t="shared" si="0"/>
        <v>0.7597150733051985</v>
      </c>
      <c r="G6" s="4" t="s">
        <v>16</v>
      </c>
    </row>
    <row r="7" spans="1:7" x14ac:dyDescent="0.25">
      <c r="A7" s="4" t="s">
        <v>14</v>
      </c>
      <c r="B7" s="4">
        <v>1996</v>
      </c>
      <c r="C7" s="4">
        <v>1987</v>
      </c>
      <c r="D7" s="5">
        <v>-290</v>
      </c>
      <c r="E7" s="5">
        <f t="shared" si="1"/>
        <v>-571.42857142857144</v>
      </c>
      <c r="F7" s="8">
        <f t="shared" si="0"/>
        <v>0.51211182396994614</v>
      </c>
      <c r="G7" s="4" t="s">
        <v>16</v>
      </c>
    </row>
    <row r="8" spans="1:7" x14ac:dyDescent="0.25">
      <c r="A8" s="4" t="s">
        <v>14</v>
      </c>
      <c r="B8" s="4">
        <v>2001</v>
      </c>
      <c r="C8" s="4">
        <v>1996</v>
      </c>
      <c r="D8" s="5">
        <v>-320</v>
      </c>
      <c r="E8" s="5">
        <f t="shared" si="1"/>
        <v>-891.42857142857144</v>
      </c>
      <c r="F8" s="8">
        <f t="shared" si="0"/>
        <v>0.23889444539311594</v>
      </c>
      <c r="G8" s="4" t="s">
        <v>16</v>
      </c>
    </row>
    <row r="9" spans="1:7" x14ac:dyDescent="0.25">
      <c r="A9" s="4" t="s">
        <v>14</v>
      </c>
      <c r="B9" s="4">
        <v>2007</v>
      </c>
      <c r="C9" s="4">
        <v>2001</v>
      </c>
      <c r="D9" s="5">
        <v>-220</v>
      </c>
      <c r="E9" s="5">
        <f t="shared" si="1"/>
        <v>-1111.4285714285716</v>
      </c>
      <c r="F9" s="8">
        <f t="shared" si="0"/>
        <v>5.10574976215451E-2</v>
      </c>
      <c r="G9" s="4" t="s">
        <v>16</v>
      </c>
    </row>
    <row r="10" spans="1:7" x14ac:dyDescent="0.25">
      <c r="A10" s="4" t="s">
        <v>14</v>
      </c>
      <c r="B10" s="4">
        <v>2009</v>
      </c>
      <c r="C10" s="4">
        <v>2007</v>
      </c>
      <c r="D10" s="5">
        <v>-7.8</v>
      </c>
      <c r="E10" s="5">
        <f t="shared" si="1"/>
        <v>-1119.2285714285715</v>
      </c>
      <c r="F10" s="8">
        <f t="shared" si="0"/>
        <v>4.4397824018734905E-2</v>
      </c>
      <c r="G10" s="4" t="s">
        <v>16</v>
      </c>
    </row>
    <row r="11" spans="1:7" x14ac:dyDescent="0.25">
      <c r="A11" s="4" t="s">
        <v>14</v>
      </c>
      <c r="B11" s="4">
        <v>2016</v>
      </c>
      <c r="C11" s="4">
        <v>2009</v>
      </c>
      <c r="D11" s="5">
        <v>-52</v>
      </c>
      <c r="E11" s="5">
        <f>D11+E10</f>
        <v>-1171.2285714285715</v>
      </c>
      <c r="F11" s="8">
        <f t="shared" si="0"/>
        <v>0</v>
      </c>
      <c r="G11" s="4" t="s">
        <v>16</v>
      </c>
    </row>
    <row r="12" spans="1:7" x14ac:dyDescent="0.25">
      <c r="A12" s="6" t="s">
        <v>18</v>
      </c>
      <c r="B12" s="6">
        <v>1953</v>
      </c>
      <c r="C12" s="6">
        <v>1953</v>
      </c>
      <c r="D12" s="7">
        <v>0</v>
      </c>
      <c r="E12" s="7">
        <v>0</v>
      </c>
      <c r="F12" s="9">
        <f>(E12-$E$30)/($E$12-$E$30)</f>
        <v>1</v>
      </c>
      <c r="G12" s="6" t="s">
        <v>17</v>
      </c>
    </row>
    <row r="13" spans="1:7" x14ac:dyDescent="0.25">
      <c r="A13" s="6" t="s">
        <v>18</v>
      </c>
      <c r="B13" s="6">
        <v>1970</v>
      </c>
      <c r="C13" s="6">
        <v>1953</v>
      </c>
      <c r="D13" s="7">
        <f>[1]extrapolar!D5</f>
        <v>-219.03846153846155</v>
      </c>
      <c r="E13" s="7">
        <f>D13+E12</f>
        <v>-219.03846153846155</v>
      </c>
      <c r="F13" s="9">
        <f t="shared" ref="F13:F30" si="2">(E13-$E$30)/($E$12-$E$30)</f>
        <v>0.76218315446611262</v>
      </c>
      <c r="G13" s="6" t="s">
        <v>17</v>
      </c>
    </row>
    <row r="14" spans="1:7" x14ac:dyDescent="0.25">
      <c r="A14" s="6" t="s">
        <v>18</v>
      </c>
      <c r="B14" s="6">
        <v>1976</v>
      </c>
      <c r="C14" s="6">
        <v>1970</v>
      </c>
      <c r="D14" s="7">
        <v>402</v>
      </c>
      <c r="E14" s="7">
        <f t="shared" ref="E14:E29" si="3">D14+E13</f>
        <v>182.96153846153845</v>
      </c>
      <c r="F14" s="9">
        <f t="shared" si="2"/>
        <v>1.1986470121518353</v>
      </c>
      <c r="G14" s="6" t="s">
        <v>17</v>
      </c>
    </row>
    <row r="15" spans="1:7" x14ac:dyDescent="0.25">
      <c r="A15" s="6" t="s">
        <v>18</v>
      </c>
      <c r="B15" s="6">
        <v>1977</v>
      </c>
      <c r="C15" s="6">
        <v>1976</v>
      </c>
      <c r="D15" s="7">
        <v>20</v>
      </c>
      <c r="E15" s="7">
        <f t="shared" si="3"/>
        <v>202.96153846153845</v>
      </c>
      <c r="F15" s="9">
        <f t="shared" si="2"/>
        <v>1.2203616319371946</v>
      </c>
      <c r="G15" s="6" t="s">
        <v>17</v>
      </c>
    </row>
    <row r="16" spans="1:7" x14ac:dyDescent="0.25">
      <c r="A16" s="6" t="s">
        <v>18</v>
      </c>
      <c r="B16" s="6">
        <v>1978</v>
      </c>
      <c r="C16" s="6">
        <v>1977</v>
      </c>
      <c r="D16" s="7">
        <v>-38</v>
      </c>
      <c r="E16" s="7">
        <f t="shared" si="3"/>
        <v>164.96153846153845</v>
      </c>
      <c r="F16" s="9">
        <f t="shared" si="2"/>
        <v>1.1791038543450119</v>
      </c>
      <c r="G16" s="6" t="s">
        <v>17</v>
      </c>
    </row>
    <row r="17" spans="1:7" x14ac:dyDescent="0.25">
      <c r="A17" s="6" t="s">
        <v>18</v>
      </c>
      <c r="B17" s="6">
        <v>1979</v>
      </c>
      <c r="C17" s="6">
        <v>1978</v>
      </c>
      <c r="D17" s="7">
        <v>-22</v>
      </c>
      <c r="E17" s="7">
        <f t="shared" si="3"/>
        <v>142.96153846153845</v>
      </c>
      <c r="F17" s="9">
        <f t="shared" si="2"/>
        <v>1.1552177725811166</v>
      </c>
      <c r="G17" s="6" t="s">
        <v>17</v>
      </c>
    </row>
    <row r="18" spans="1:7" x14ac:dyDescent="0.25">
      <c r="A18" s="6" t="s">
        <v>18</v>
      </c>
      <c r="B18" s="6">
        <v>1980</v>
      </c>
      <c r="C18" s="6">
        <v>1979</v>
      </c>
      <c r="D18" s="7">
        <v>-26</v>
      </c>
      <c r="E18" s="7">
        <f t="shared" si="3"/>
        <v>116.96153846153845</v>
      </c>
      <c r="F18" s="9">
        <f t="shared" si="2"/>
        <v>1.1269887668601495</v>
      </c>
      <c r="G18" s="6" t="s">
        <v>17</v>
      </c>
    </row>
    <row r="19" spans="1:7" x14ac:dyDescent="0.25">
      <c r="A19" s="6" t="s">
        <v>18</v>
      </c>
      <c r="B19" s="6">
        <v>1981</v>
      </c>
      <c r="C19" s="6">
        <v>1980</v>
      </c>
      <c r="D19" s="7">
        <v>-24</v>
      </c>
      <c r="E19" s="7">
        <f t="shared" si="3"/>
        <v>92.961538461538453</v>
      </c>
      <c r="F19" s="9">
        <f t="shared" si="2"/>
        <v>1.1009312231177182</v>
      </c>
      <c r="G19" s="6" t="s">
        <v>17</v>
      </c>
    </row>
    <row r="20" spans="1:7" x14ac:dyDescent="0.25">
      <c r="A20" s="6" t="s">
        <v>18</v>
      </c>
      <c r="B20" s="6">
        <v>1982</v>
      </c>
      <c r="C20" s="6">
        <v>1981</v>
      </c>
      <c r="D20" s="7">
        <v>-46</v>
      </c>
      <c r="E20" s="7">
        <f t="shared" si="3"/>
        <v>46.961538461538453</v>
      </c>
      <c r="F20" s="9">
        <f t="shared" si="2"/>
        <v>1.0509875976113918</v>
      </c>
      <c r="G20" s="6" t="s">
        <v>17</v>
      </c>
    </row>
    <row r="21" spans="1:7" x14ac:dyDescent="0.25">
      <c r="A21" s="6" t="s">
        <v>18</v>
      </c>
      <c r="B21" s="6">
        <v>1983</v>
      </c>
      <c r="C21" s="6">
        <v>1982</v>
      </c>
      <c r="D21" s="7">
        <v>-66</v>
      </c>
      <c r="E21" s="7">
        <f t="shared" si="3"/>
        <v>-19.038461538461547</v>
      </c>
      <c r="F21" s="9">
        <f t="shared" si="2"/>
        <v>0.97932935231970597</v>
      </c>
      <c r="G21" s="6" t="s">
        <v>17</v>
      </c>
    </row>
    <row r="22" spans="1:7" x14ac:dyDescent="0.25">
      <c r="A22" s="6" t="s">
        <v>18</v>
      </c>
      <c r="B22" s="6">
        <v>1984</v>
      </c>
      <c r="C22" s="6">
        <v>1983</v>
      </c>
      <c r="D22" s="7">
        <v>-84</v>
      </c>
      <c r="E22" s="7">
        <f t="shared" si="3"/>
        <v>-103.03846153846155</v>
      </c>
      <c r="F22" s="9">
        <f t="shared" si="2"/>
        <v>0.88812794922119676</v>
      </c>
      <c r="G22" s="6" t="s">
        <v>17</v>
      </c>
    </row>
    <row r="23" spans="1:7" x14ac:dyDescent="0.25">
      <c r="A23" s="6" t="s">
        <v>18</v>
      </c>
      <c r="B23" s="6">
        <v>1985</v>
      </c>
      <c r="C23" s="6">
        <v>1984</v>
      </c>
      <c r="D23" s="7">
        <v>-26</v>
      </c>
      <c r="E23" s="7">
        <f t="shared" si="3"/>
        <v>-129.03846153846155</v>
      </c>
      <c r="F23" s="9">
        <f t="shared" si="2"/>
        <v>0.85989894350022966</v>
      </c>
      <c r="G23" s="6" t="s">
        <v>17</v>
      </c>
    </row>
    <row r="24" spans="1:7" x14ac:dyDescent="0.25">
      <c r="A24" s="6" t="s">
        <v>18</v>
      </c>
      <c r="B24" s="6">
        <v>1986</v>
      </c>
      <c r="C24" s="6">
        <v>1985</v>
      </c>
      <c r="D24" s="7">
        <v>-10</v>
      </c>
      <c r="E24" s="7">
        <f t="shared" si="3"/>
        <v>-139.03846153846155</v>
      </c>
      <c r="F24" s="9">
        <f t="shared" si="2"/>
        <v>0.84904163360755003</v>
      </c>
      <c r="G24" s="6" t="s">
        <v>17</v>
      </c>
    </row>
    <row r="25" spans="1:7" x14ac:dyDescent="0.25">
      <c r="A25" s="6" t="s">
        <v>18</v>
      </c>
      <c r="B25" s="6">
        <v>1987</v>
      </c>
      <c r="C25" s="6">
        <v>1986</v>
      </c>
      <c r="D25" s="7">
        <v>-115</v>
      </c>
      <c r="E25" s="7">
        <f t="shared" si="3"/>
        <v>-254.03846153846155</v>
      </c>
      <c r="F25" s="9">
        <f t="shared" si="2"/>
        <v>0.72418256984173379</v>
      </c>
      <c r="G25" s="6" t="s">
        <v>17</v>
      </c>
    </row>
    <row r="26" spans="1:7" x14ac:dyDescent="0.25">
      <c r="A26" s="6" t="s">
        <v>18</v>
      </c>
      <c r="B26" s="6">
        <v>2003</v>
      </c>
      <c r="C26" s="6">
        <v>1987</v>
      </c>
      <c r="D26" s="7">
        <v>-405</v>
      </c>
      <c r="E26" s="7">
        <f t="shared" si="3"/>
        <v>-659.03846153846155</v>
      </c>
      <c r="F26" s="9">
        <f t="shared" si="2"/>
        <v>0.28446151918820728</v>
      </c>
      <c r="G26" s="6" t="s">
        <v>17</v>
      </c>
    </row>
    <row r="27" spans="1:7" x14ac:dyDescent="0.25">
      <c r="A27" s="6" t="s">
        <v>18</v>
      </c>
      <c r="B27" s="6">
        <v>2007</v>
      </c>
      <c r="C27" s="6">
        <v>2003</v>
      </c>
      <c r="D27" s="7">
        <v>-102</v>
      </c>
      <c r="E27" s="7">
        <f t="shared" si="3"/>
        <v>-761.03846153846155</v>
      </c>
      <c r="F27" s="9">
        <f t="shared" si="2"/>
        <v>0.17371695828287467</v>
      </c>
      <c r="G27" s="6" t="s">
        <v>17</v>
      </c>
    </row>
    <row r="28" spans="1:7" x14ac:dyDescent="0.25">
      <c r="A28" s="6" t="s">
        <v>18</v>
      </c>
      <c r="B28" s="6">
        <v>2009</v>
      </c>
      <c r="C28" s="6">
        <v>2007</v>
      </c>
      <c r="D28" s="7">
        <v>-156</v>
      </c>
      <c r="E28" s="7">
        <f t="shared" si="3"/>
        <v>-917.03846153846155</v>
      </c>
      <c r="F28" s="9">
        <f t="shared" si="2"/>
        <v>4.3429239570718673E-3</v>
      </c>
      <c r="G28" s="6" t="s">
        <v>17</v>
      </c>
    </row>
    <row r="29" spans="1:7" x14ac:dyDescent="0.25">
      <c r="A29" s="6" t="s">
        <v>18</v>
      </c>
      <c r="B29" s="6">
        <v>2012</v>
      </c>
      <c r="C29" s="6">
        <v>2009</v>
      </c>
      <c r="D29" s="7">
        <v>2</v>
      </c>
      <c r="E29" s="7">
        <f t="shared" si="3"/>
        <v>-915.03846153846155</v>
      </c>
      <c r="F29" s="9">
        <f t="shared" si="2"/>
        <v>6.5143859356078006E-3</v>
      </c>
      <c r="G29" s="6" t="s">
        <v>17</v>
      </c>
    </row>
    <row r="30" spans="1:7" x14ac:dyDescent="0.25">
      <c r="A30" s="6" t="s">
        <v>18</v>
      </c>
      <c r="B30" s="6">
        <v>2016</v>
      </c>
      <c r="C30" s="6">
        <v>2012</v>
      </c>
      <c r="D30" s="7">
        <v>-6</v>
      </c>
      <c r="E30" s="7">
        <f>D30+E29</f>
        <v>-921.03846153846155</v>
      </c>
      <c r="F30" s="9">
        <f t="shared" si="2"/>
        <v>0</v>
      </c>
      <c r="G30" s="6" t="s">
        <v>17</v>
      </c>
    </row>
    <row r="31" spans="1:7" x14ac:dyDescent="0.25">
      <c r="A31" s="10" t="s">
        <v>20</v>
      </c>
      <c r="B31" s="10">
        <v>1953</v>
      </c>
      <c r="C31" s="10">
        <v>1953</v>
      </c>
      <c r="D31" s="10">
        <v>0</v>
      </c>
      <c r="E31" s="10">
        <v>0</v>
      </c>
      <c r="F31" s="11">
        <v>1</v>
      </c>
      <c r="G31" s="10" t="s">
        <v>19</v>
      </c>
    </row>
    <row r="32" spans="1:7" x14ac:dyDescent="0.25">
      <c r="A32" s="10" t="s">
        <v>20</v>
      </c>
      <c r="B32" s="10">
        <v>1969</v>
      </c>
      <c r="C32" s="10">
        <v>1953</v>
      </c>
      <c r="D32" s="10">
        <v>-232.90000000000009</v>
      </c>
      <c r="E32" s="10">
        <v>-232.90000000000009</v>
      </c>
      <c r="F32" s="11">
        <v>0.84391126600093813</v>
      </c>
      <c r="G32" s="10" t="s">
        <v>19</v>
      </c>
    </row>
    <row r="33" spans="1:7" x14ac:dyDescent="0.25">
      <c r="A33" s="10" t="s">
        <v>20</v>
      </c>
      <c r="B33" s="10">
        <v>1970</v>
      </c>
      <c r="C33" s="10">
        <v>1969</v>
      </c>
      <c r="D33" s="10">
        <v>-14.5</v>
      </c>
      <c r="E33" s="10">
        <v>-247.40000000000009</v>
      </c>
      <c r="F33" s="11">
        <v>0.83419341867167063</v>
      </c>
      <c r="G33" s="10" t="s">
        <v>19</v>
      </c>
    </row>
    <row r="34" spans="1:7" x14ac:dyDescent="0.25">
      <c r="A34" s="10" t="s">
        <v>20</v>
      </c>
      <c r="B34" s="10">
        <v>1975</v>
      </c>
      <c r="C34" s="10">
        <v>1970</v>
      </c>
      <c r="D34" s="10">
        <v>-19.5</v>
      </c>
      <c r="E34" s="10">
        <v>-266.90000000000009</v>
      </c>
      <c r="F34" s="11">
        <v>0.82112458950472478</v>
      </c>
      <c r="G34" s="10" t="s">
        <v>19</v>
      </c>
    </row>
    <row r="35" spans="1:7" x14ac:dyDescent="0.25">
      <c r="A35" s="10" t="s">
        <v>20</v>
      </c>
      <c r="B35" s="10">
        <v>1976</v>
      </c>
      <c r="C35" s="10">
        <v>1975</v>
      </c>
      <c r="D35" s="10">
        <v>6.6999999999998181</v>
      </c>
      <c r="E35" s="10">
        <v>-260.20000000000027</v>
      </c>
      <c r="F35" s="11">
        <v>0.8256149051672137</v>
      </c>
      <c r="G35" s="10" t="s">
        <v>19</v>
      </c>
    </row>
    <row r="36" spans="1:7" x14ac:dyDescent="0.25">
      <c r="A36" s="10" t="s">
        <v>20</v>
      </c>
      <c r="B36" s="10">
        <v>1977</v>
      </c>
      <c r="C36" s="10">
        <v>1976</v>
      </c>
      <c r="D36" s="10">
        <v>3.2000000000000455</v>
      </c>
      <c r="E36" s="10">
        <v>-257.00000000000023</v>
      </c>
      <c r="F36" s="11">
        <v>0.82775953354332799</v>
      </c>
      <c r="G36" s="10" t="s">
        <v>19</v>
      </c>
    </row>
    <row r="37" spans="1:7" x14ac:dyDescent="0.25">
      <c r="A37" s="10" t="s">
        <v>20</v>
      </c>
      <c r="B37" s="10">
        <v>1978</v>
      </c>
      <c r="C37" s="10">
        <v>1977</v>
      </c>
      <c r="D37" s="10">
        <v>6.4000000000000909</v>
      </c>
      <c r="E37" s="10">
        <v>-250.60000000000014</v>
      </c>
      <c r="F37" s="11">
        <v>0.83204879029555645</v>
      </c>
      <c r="G37" s="10" t="s">
        <v>19</v>
      </c>
    </row>
    <row r="38" spans="1:7" x14ac:dyDescent="0.25">
      <c r="A38" s="10" t="s">
        <v>20</v>
      </c>
      <c r="B38" s="10">
        <v>1979</v>
      </c>
      <c r="C38" s="10">
        <v>1978</v>
      </c>
      <c r="D38" s="10">
        <v>-19.400000000000091</v>
      </c>
      <c r="E38" s="10">
        <v>-270.00000000000023</v>
      </c>
      <c r="F38" s="11">
        <v>0.81904698076536409</v>
      </c>
      <c r="G38" s="10" t="s">
        <v>19</v>
      </c>
    </row>
    <row r="39" spans="1:7" x14ac:dyDescent="0.25">
      <c r="A39" s="10" t="s">
        <v>20</v>
      </c>
      <c r="B39" s="10">
        <v>1980</v>
      </c>
      <c r="C39" s="10">
        <v>1979</v>
      </c>
      <c r="D39" s="10">
        <v>-15.899999999999864</v>
      </c>
      <c r="E39" s="10">
        <v>-285.90000000000009</v>
      </c>
      <c r="F39" s="11">
        <v>0.80839085852154668</v>
      </c>
      <c r="G39" s="10" t="s">
        <v>19</v>
      </c>
    </row>
    <row r="40" spans="1:7" x14ac:dyDescent="0.25">
      <c r="A40" s="10" t="s">
        <v>20</v>
      </c>
      <c r="B40" s="10">
        <v>1981</v>
      </c>
      <c r="C40" s="10">
        <v>1980</v>
      </c>
      <c r="D40" s="10">
        <v>-13.800000000000182</v>
      </c>
      <c r="E40" s="10">
        <v>-299.70000000000027</v>
      </c>
      <c r="F40" s="11">
        <v>0.79914214864955402</v>
      </c>
      <c r="G40" s="10" t="s">
        <v>19</v>
      </c>
    </row>
    <row r="41" spans="1:7" x14ac:dyDescent="0.25">
      <c r="A41" s="10" t="s">
        <v>20</v>
      </c>
      <c r="B41" s="10">
        <v>1982</v>
      </c>
      <c r="C41" s="10">
        <v>1981</v>
      </c>
      <c r="D41" s="10">
        <v>6.5</v>
      </c>
      <c r="E41" s="10">
        <v>-293.20000000000027</v>
      </c>
      <c r="F41" s="11">
        <v>0.80349842503853608</v>
      </c>
      <c r="G41" s="10" t="s">
        <v>19</v>
      </c>
    </row>
    <row r="42" spans="1:7" x14ac:dyDescent="0.25">
      <c r="A42" s="10" t="s">
        <v>20</v>
      </c>
      <c r="B42" s="10">
        <v>1983</v>
      </c>
      <c r="C42" s="10">
        <v>1982</v>
      </c>
      <c r="D42" s="10">
        <v>-3.7999999999999545</v>
      </c>
      <c r="E42" s="10">
        <v>-297.00000000000023</v>
      </c>
      <c r="F42" s="11">
        <v>0.80095167884190044</v>
      </c>
      <c r="G42" s="10" t="s">
        <v>19</v>
      </c>
    </row>
    <row r="43" spans="1:7" x14ac:dyDescent="0.25">
      <c r="A43" s="10" t="s">
        <v>20</v>
      </c>
      <c r="B43" s="10">
        <v>1985</v>
      </c>
      <c r="C43" s="10">
        <v>1983</v>
      </c>
      <c r="D43" s="10">
        <v>-157.39999999999986</v>
      </c>
      <c r="E43" s="10">
        <v>-454.40000000000009</v>
      </c>
      <c r="F43" s="11">
        <v>0.69546277059178319</v>
      </c>
      <c r="G43" s="10" t="s">
        <v>19</v>
      </c>
    </row>
    <row r="44" spans="1:7" x14ac:dyDescent="0.25">
      <c r="A44" s="10" t="s">
        <v>20</v>
      </c>
      <c r="B44" s="10">
        <v>1986</v>
      </c>
      <c r="C44" s="10">
        <v>1985</v>
      </c>
      <c r="D44" s="10">
        <v>-108.10000000000014</v>
      </c>
      <c r="E44" s="10">
        <v>-562.50000000000023</v>
      </c>
      <c r="F44" s="11">
        <v>0.62301454326117522</v>
      </c>
      <c r="G44" s="10" t="s">
        <v>19</v>
      </c>
    </row>
    <row r="45" spans="1:7" x14ac:dyDescent="0.25">
      <c r="A45" s="10" t="s">
        <v>20</v>
      </c>
      <c r="B45" s="10">
        <v>1987</v>
      </c>
      <c r="C45" s="10">
        <v>1986</v>
      </c>
      <c r="D45" s="10">
        <v>-43.299999999999955</v>
      </c>
      <c r="E45" s="10">
        <v>-605.80000000000018</v>
      </c>
      <c r="F45" s="11">
        <v>0.59399504054688002</v>
      </c>
      <c r="G45" s="10" t="s">
        <v>19</v>
      </c>
    </row>
    <row r="46" spans="1:7" x14ac:dyDescent="0.25">
      <c r="A46" s="10" t="s">
        <v>20</v>
      </c>
      <c r="B46" s="10">
        <v>1998</v>
      </c>
      <c r="C46" s="10">
        <v>1987</v>
      </c>
      <c r="D46" s="10">
        <v>-654.48</v>
      </c>
      <c r="E46" s="10">
        <v>-1260.2800000000002</v>
      </c>
      <c r="F46" s="11">
        <v>0.15536492192212273</v>
      </c>
      <c r="G46" s="10" t="s">
        <v>19</v>
      </c>
    </row>
    <row r="47" spans="1:7" x14ac:dyDescent="0.25">
      <c r="A47" s="10" t="s">
        <v>20</v>
      </c>
      <c r="B47" s="10">
        <v>1999</v>
      </c>
      <c r="C47" s="10">
        <v>1998</v>
      </c>
      <c r="D47" s="10">
        <v>-75.139999999999986</v>
      </c>
      <c r="E47" s="10">
        <v>-1335.42</v>
      </c>
      <c r="F47" s="11">
        <v>0.10500636686549121</v>
      </c>
      <c r="G47" s="10" t="s">
        <v>19</v>
      </c>
    </row>
    <row r="48" spans="1:7" x14ac:dyDescent="0.25">
      <c r="A48" s="10" t="s">
        <v>20</v>
      </c>
      <c r="B48" s="10">
        <v>2000</v>
      </c>
      <c r="C48" s="10">
        <v>1999</v>
      </c>
      <c r="D48" s="10">
        <v>-10.82000000000005</v>
      </c>
      <c r="E48" s="10">
        <v>-1346.2400000000002</v>
      </c>
      <c r="F48" s="11">
        <v>9.7754842168754963E-2</v>
      </c>
      <c r="G48" s="10" t="s">
        <v>19</v>
      </c>
    </row>
    <row r="49" spans="1:7" x14ac:dyDescent="0.25">
      <c r="A49" s="10" t="s">
        <v>20</v>
      </c>
      <c r="B49" s="10">
        <v>2001</v>
      </c>
      <c r="C49" s="10">
        <v>2000</v>
      </c>
      <c r="D49" s="10">
        <v>-1.2399999999998954</v>
      </c>
      <c r="E49" s="10">
        <v>-1347.48</v>
      </c>
      <c r="F49" s="11">
        <v>9.6923798673010847E-2</v>
      </c>
      <c r="G49" s="10" t="s">
        <v>19</v>
      </c>
    </row>
    <row r="50" spans="1:7" x14ac:dyDescent="0.25">
      <c r="A50" s="10" t="s">
        <v>20</v>
      </c>
      <c r="B50" s="10">
        <v>2003</v>
      </c>
      <c r="C50" s="10">
        <v>2001</v>
      </c>
      <c r="D50" s="10">
        <v>-2.4800000000000182</v>
      </c>
      <c r="E50" s="10">
        <v>-1349.96</v>
      </c>
      <c r="F50" s="11">
        <v>9.5261711681522337E-2</v>
      </c>
      <c r="G50" s="10" t="s">
        <v>19</v>
      </c>
    </row>
    <row r="51" spans="1:7" x14ac:dyDescent="0.25">
      <c r="A51" s="10" t="s">
        <v>20</v>
      </c>
      <c r="B51" s="10">
        <v>2004</v>
      </c>
      <c r="C51" s="10">
        <v>2003</v>
      </c>
      <c r="D51" s="10">
        <v>-34.620000000000005</v>
      </c>
      <c r="E51" s="10">
        <v>-1384.58</v>
      </c>
      <c r="F51" s="11">
        <v>7.2059513437436884E-2</v>
      </c>
      <c r="G51" s="10" t="s">
        <v>19</v>
      </c>
    </row>
    <row r="52" spans="1:7" x14ac:dyDescent="0.25">
      <c r="A52" s="10" t="s">
        <v>20</v>
      </c>
      <c r="B52" s="10">
        <v>2005</v>
      </c>
      <c r="C52" s="10">
        <v>2004</v>
      </c>
      <c r="D52" s="10">
        <v>-11.649999999999977</v>
      </c>
      <c r="E52" s="10">
        <v>-1396.23</v>
      </c>
      <c r="F52" s="11">
        <v>6.4251725755646055E-2</v>
      </c>
      <c r="G52" s="10" t="s">
        <v>19</v>
      </c>
    </row>
    <row r="53" spans="1:7" x14ac:dyDescent="0.25">
      <c r="A53" s="10" t="s">
        <v>20</v>
      </c>
      <c r="B53" s="10">
        <v>2006</v>
      </c>
      <c r="C53" s="10">
        <v>2005</v>
      </c>
      <c r="D53" s="10">
        <v>18.399999999999977</v>
      </c>
      <c r="E53" s="10">
        <v>-1377.83</v>
      </c>
      <c r="F53" s="11">
        <v>7.6583338918302768E-2</v>
      </c>
      <c r="G53" s="10" t="s">
        <v>19</v>
      </c>
    </row>
    <row r="54" spans="1:7" x14ac:dyDescent="0.25">
      <c r="A54" s="10" t="s">
        <v>20</v>
      </c>
      <c r="B54" s="10">
        <v>2007</v>
      </c>
      <c r="C54" s="10">
        <v>2006</v>
      </c>
      <c r="D54" s="10">
        <v>-11.769999999999982</v>
      </c>
      <c r="E54" s="10">
        <v>-1389.6</v>
      </c>
      <c r="F54" s="11">
        <v>6.8695127672407735E-2</v>
      </c>
      <c r="G54" s="10" t="s">
        <v>19</v>
      </c>
    </row>
    <row r="55" spans="1:7" x14ac:dyDescent="0.25">
      <c r="A55" s="10" t="s">
        <v>20</v>
      </c>
      <c r="B55" s="10">
        <v>2008</v>
      </c>
      <c r="C55" s="10">
        <v>2007</v>
      </c>
      <c r="D55" s="10">
        <v>6.7299999999999045</v>
      </c>
      <c r="E55" s="10">
        <v>-1382.87</v>
      </c>
      <c r="F55" s="11">
        <v>7.3205549225922928E-2</v>
      </c>
      <c r="G55" s="10" t="s">
        <v>19</v>
      </c>
    </row>
    <row r="56" spans="1:7" x14ac:dyDescent="0.25">
      <c r="A56" s="10" t="s">
        <v>20</v>
      </c>
      <c r="B56" s="10">
        <v>2009</v>
      </c>
      <c r="C56" s="10">
        <v>2008</v>
      </c>
      <c r="D56" s="10">
        <v>-12.25</v>
      </c>
      <c r="E56" s="10">
        <v>-1395.12</v>
      </c>
      <c r="F56" s="11">
        <v>6.4995643723610746E-2</v>
      </c>
      <c r="G56" s="10" t="s">
        <v>19</v>
      </c>
    </row>
    <row r="57" spans="1:7" x14ac:dyDescent="0.25">
      <c r="A57" s="10" t="s">
        <v>20</v>
      </c>
      <c r="B57" s="10">
        <v>2010</v>
      </c>
      <c r="C57" s="10">
        <v>2009</v>
      </c>
      <c r="D57" s="10">
        <v>-9.8099999999999454</v>
      </c>
      <c r="E57" s="10">
        <v>-1404.9299999999998</v>
      </c>
      <c r="F57" s="11">
        <v>5.8421017358085685E-2</v>
      </c>
      <c r="G57" s="10" t="s">
        <v>19</v>
      </c>
    </row>
    <row r="58" spans="1:7" x14ac:dyDescent="0.25">
      <c r="A58" s="10" t="s">
        <v>20</v>
      </c>
      <c r="B58" s="10">
        <v>2011</v>
      </c>
      <c r="C58" s="10">
        <v>2010</v>
      </c>
      <c r="D58" s="10">
        <v>-0.58000000000004093</v>
      </c>
      <c r="E58" s="10">
        <v>-1405.5099999999998</v>
      </c>
      <c r="F58" s="11">
        <v>5.8032303464915037E-2</v>
      </c>
      <c r="G58" s="10" t="s">
        <v>19</v>
      </c>
    </row>
    <row r="59" spans="1:7" x14ac:dyDescent="0.25">
      <c r="A59" s="10" t="s">
        <v>20</v>
      </c>
      <c r="B59" s="10">
        <v>2012</v>
      </c>
      <c r="C59" s="10">
        <v>2011</v>
      </c>
      <c r="D59" s="10">
        <v>-6.3600000000000136</v>
      </c>
      <c r="E59" s="10">
        <v>-1411.87</v>
      </c>
      <c r="F59" s="11">
        <v>5.3769854567387969E-2</v>
      </c>
      <c r="G59" s="10" t="s">
        <v>19</v>
      </c>
    </row>
    <row r="60" spans="1:7" x14ac:dyDescent="0.25">
      <c r="A60" s="10" t="s">
        <v>20</v>
      </c>
      <c r="B60" s="10">
        <v>2013</v>
      </c>
      <c r="C60" s="10">
        <v>2012</v>
      </c>
      <c r="D60" s="10">
        <v>-8.2899999999999636</v>
      </c>
      <c r="E60" s="10">
        <v>-1420.1599999999999</v>
      </c>
      <c r="F60" s="11">
        <v>4.821392668051714E-2</v>
      </c>
      <c r="G60" s="10" t="s">
        <v>19</v>
      </c>
    </row>
    <row r="61" spans="1:7" x14ac:dyDescent="0.25">
      <c r="A61" s="10" t="s">
        <v>20</v>
      </c>
      <c r="B61" s="10">
        <v>2014</v>
      </c>
      <c r="C61" s="10">
        <v>2013</v>
      </c>
      <c r="D61" s="10">
        <v>-15.159999999999968</v>
      </c>
      <c r="E61" s="10">
        <v>-1435.3199999999997</v>
      </c>
      <c r="F61" s="11">
        <v>3.8053749748676202E-2</v>
      </c>
      <c r="G61" s="10" t="s">
        <v>19</v>
      </c>
    </row>
    <row r="62" spans="1:7" x14ac:dyDescent="0.25">
      <c r="A62" s="10" t="s">
        <v>20</v>
      </c>
      <c r="B62" s="10">
        <v>2015</v>
      </c>
      <c r="C62" s="10">
        <v>2014</v>
      </c>
      <c r="D62" s="10">
        <v>-12.240000000000009</v>
      </c>
      <c r="E62" s="10">
        <v>-1447.5599999999997</v>
      </c>
      <c r="F62" s="11">
        <v>2.9850546210039377E-2</v>
      </c>
      <c r="G62" s="10" t="s">
        <v>19</v>
      </c>
    </row>
    <row r="63" spans="1:7" x14ac:dyDescent="0.25">
      <c r="A63" s="10" t="s">
        <v>20</v>
      </c>
      <c r="B63" s="10">
        <v>2016</v>
      </c>
      <c r="C63" s="10">
        <v>2015</v>
      </c>
      <c r="D63" s="10">
        <v>-8.7899999999999636</v>
      </c>
      <c r="E63" s="10">
        <v>-1456.3499999999997</v>
      </c>
      <c r="F63" s="11">
        <v>2.3959520139400701E-2</v>
      </c>
      <c r="G63" s="10" t="s">
        <v>19</v>
      </c>
    </row>
    <row r="64" spans="1:7" x14ac:dyDescent="0.25">
      <c r="A64" s="10" t="s">
        <v>20</v>
      </c>
      <c r="B64" s="10">
        <v>2017</v>
      </c>
      <c r="C64" s="10">
        <v>2016</v>
      </c>
      <c r="D64" s="10">
        <v>-18.710000000000036</v>
      </c>
      <c r="E64" s="10">
        <v>-1475.0599999999997</v>
      </c>
      <c r="F64" s="11">
        <v>1.142014610280795E-2</v>
      </c>
      <c r="G64" s="10" t="s">
        <v>19</v>
      </c>
    </row>
    <row r="65" spans="1:7" x14ac:dyDescent="0.25">
      <c r="A65" s="10" t="s">
        <v>20</v>
      </c>
      <c r="B65" s="10">
        <v>2018</v>
      </c>
      <c r="C65" s="10">
        <v>2017</v>
      </c>
      <c r="D65" s="10">
        <v>-12.340000000000032</v>
      </c>
      <c r="E65" s="10">
        <v>-1487.3999999999996</v>
      </c>
      <c r="F65" s="11">
        <v>3.1499229274176126E-3</v>
      </c>
      <c r="G65" s="10" t="s">
        <v>19</v>
      </c>
    </row>
    <row r="66" spans="1:7" x14ac:dyDescent="0.25">
      <c r="A66" s="10" t="s">
        <v>20</v>
      </c>
      <c r="B66" s="10">
        <v>2019</v>
      </c>
      <c r="C66" s="10">
        <v>2018</v>
      </c>
      <c r="D66" s="10">
        <v>-3.2400000000000091</v>
      </c>
      <c r="E66" s="10">
        <v>-1490.6399999999996</v>
      </c>
      <c r="F66" s="11">
        <v>9.7848669660197682E-4</v>
      </c>
      <c r="G66" s="10" t="s">
        <v>19</v>
      </c>
    </row>
    <row r="67" spans="1:7" x14ac:dyDescent="0.25">
      <c r="A67" s="10" t="s">
        <v>20</v>
      </c>
      <c r="B67" s="10">
        <v>2020</v>
      </c>
      <c r="C67" s="10">
        <v>2019</v>
      </c>
      <c r="D67" s="10">
        <v>-1.4599999999999227</v>
      </c>
      <c r="E67" s="10">
        <v>-1492.0999999999995</v>
      </c>
      <c r="F67" s="11">
        <v>0</v>
      </c>
      <c r="G67" s="10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Tmean</vt:lpstr>
      <vt:lpstr>PPmean</vt:lpstr>
      <vt:lpstr>Fluctuaciones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2023-07-20T20:47:17Z</dcterms:created>
  <dcterms:modified xsi:type="dcterms:W3CDTF">2023-07-24T17:51:00Z</dcterms:modified>
</cp:coreProperties>
</file>