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3. Assumptions and models\Models solutions\"/>
    </mc:Choice>
  </mc:AlternateContent>
  <xr:revisionPtr revIDLastSave="0" documentId="13_ncr:1_{96126CBA-4A6F-489A-8051-23CDE3619B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I56" i="1" l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AI50" i="1"/>
  <c r="AH50" i="1"/>
  <c r="AG50" i="1"/>
  <c r="AF50" i="1"/>
  <c r="AE50" i="1"/>
  <c r="AL50" i="1" s="1"/>
  <c r="AM50" i="1" s="1"/>
  <c r="AD50" i="1"/>
  <c r="AC50" i="1"/>
  <c r="AB50" i="1"/>
  <c r="AA50" i="1"/>
  <c r="Z50" i="1"/>
  <c r="Y50" i="1"/>
  <c r="X50" i="1"/>
  <c r="W50" i="1"/>
  <c r="V50" i="1"/>
  <c r="U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AI46" i="1"/>
  <c r="AH46" i="1"/>
  <c r="AL46" i="1" s="1"/>
  <c r="AM46" i="1" s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AI41" i="1"/>
  <c r="AH41" i="1"/>
  <c r="AG41" i="1"/>
  <c r="AF41" i="1"/>
  <c r="AE41" i="1"/>
  <c r="AL41" i="1" s="1"/>
  <c r="AM41" i="1" s="1"/>
  <c r="AD41" i="1"/>
  <c r="AC41" i="1"/>
  <c r="AB41" i="1"/>
  <c r="AA41" i="1"/>
  <c r="Z41" i="1"/>
  <c r="Y41" i="1"/>
  <c r="X41" i="1"/>
  <c r="W41" i="1"/>
  <c r="V41" i="1"/>
  <c r="U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L42" i="1" l="1"/>
  <c r="AM42" i="1" s="1"/>
  <c r="AL44" i="1"/>
  <c r="AM44" i="1" s="1"/>
  <c r="AL54" i="1"/>
  <c r="AM54" i="1" s="1"/>
  <c r="AL49" i="1"/>
  <c r="AM49" i="1" s="1"/>
  <c r="AL38" i="1"/>
  <c r="AM38" i="1" s="1"/>
  <c r="AL56" i="1"/>
  <c r="AM56" i="1" s="1"/>
  <c r="AJ39" i="1"/>
  <c r="AK39" i="1" s="1"/>
  <c r="AJ40" i="1"/>
  <c r="AK40" i="1" s="1"/>
  <c r="AJ42" i="1"/>
  <c r="AK42" i="1" s="1"/>
  <c r="AJ48" i="1"/>
  <c r="AK48" i="1" s="1"/>
  <c r="AL32" i="1"/>
  <c r="AM32" i="1" s="1"/>
  <c r="AJ36" i="1"/>
  <c r="AK36" i="1" s="1"/>
  <c r="AJ38" i="1"/>
  <c r="AK38" i="1" s="1"/>
  <c r="AJ47" i="1"/>
  <c r="AK47" i="1" s="1"/>
  <c r="AJ50" i="1"/>
  <c r="AK50" i="1" s="1"/>
  <c r="AL52" i="1"/>
  <c r="AM52" i="1" s="1"/>
  <c r="AJ56" i="1"/>
  <c r="AK56" i="1" s="1"/>
  <c r="AL40" i="1"/>
  <c r="AM40" i="1" s="1"/>
  <c r="AJ44" i="1"/>
  <c r="AK44" i="1" s="1"/>
  <c r="AJ46" i="1"/>
  <c r="AK46" i="1" s="1"/>
  <c r="AJ55" i="1"/>
  <c r="AK55" i="1" s="1"/>
  <c r="AL31" i="1"/>
  <c r="AM31" i="1" s="1"/>
  <c r="AJ35" i="1"/>
  <c r="AK35" i="1" s="1"/>
  <c r="AJ37" i="1"/>
  <c r="AK37" i="1" s="1"/>
  <c r="AL37" i="1"/>
  <c r="AM37" i="1" s="1"/>
  <c r="AL48" i="1"/>
  <c r="AM48" i="1" s="1"/>
  <c r="AJ52" i="1"/>
  <c r="AK52" i="1" s="1"/>
  <c r="AJ54" i="1"/>
  <c r="AK54" i="1" s="1"/>
  <c r="AL39" i="1"/>
  <c r="AM39" i="1" s="1"/>
  <c r="AJ43" i="1"/>
  <c r="AK43" i="1" s="1"/>
  <c r="AJ45" i="1"/>
  <c r="AK45" i="1" s="1"/>
  <c r="AL45" i="1"/>
  <c r="AM45" i="1" s="1"/>
  <c r="AJ33" i="1"/>
  <c r="AK33" i="1" s="1"/>
  <c r="AL35" i="1"/>
  <c r="AM35" i="1" s="1"/>
  <c r="AL47" i="1"/>
  <c r="AM47" i="1" s="1"/>
  <c r="AJ51" i="1"/>
  <c r="AK51" i="1" s="1"/>
  <c r="AJ53" i="1"/>
  <c r="AK53" i="1" s="1"/>
  <c r="AL53" i="1"/>
  <c r="AM53" i="1" s="1"/>
  <c r="AJ32" i="1"/>
  <c r="AK32" i="1" s="1"/>
  <c r="AL34" i="1"/>
  <c r="AM34" i="1" s="1"/>
  <c r="AJ41" i="1"/>
  <c r="AK41" i="1" s="1"/>
  <c r="AL43" i="1"/>
  <c r="AM43" i="1" s="1"/>
  <c r="AL55" i="1"/>
  <c r="AM55" i="1" s="1"/>
  <c r="AJ31" i="1"/>
  <c r="AK31" i="1" s="1"/>
  <c r="AL33" i="1"/>
  <c r="AM33" i="1" s="1"/>
  <c r="AJ34" i="1"/>
  <c r="AK34" i="1" s="1"/>
  <c r="AL36" i="1"/>
  <c r="AM36" i="1" s="1"/>
  <c r="AJ49" i="1"/>
  <c r="AK49" i="1" s="1"/>
  <c r="AL51" i="1"/>
  <c r="AM51" i="1" s="1"/>
</calcChain>
</file>

<file path=xl/sharedStrings.xml><?xml version="1.0" encoding="utf-8"?>
<sst xmlns="http://schemas.openxmlformats.org/spreadsheetml/2006/main" count="55" uniqueCount="39">
  <si>
    <t>H1</t>
  </si>
  <si>
    <t>P1</t>
  </si>
  <si>
    <t>W1</t>
  </si>
  <si>
    <t>H2</t>
  </si>
  <si>
    <t>P2</t>
  </si>
  <si>
    <t>W2</t>
  </si>
  <si>
    <t>H3</t>
  </si>
  <si>
    <t>P3</t>
  </si>
  <si>
    <t>W3</t>
  </si>
  <si>
    <t>H4</t>
  </si>
  <si>
    <t>P4</t>
  </si>
  <si>
    <t>W4</t>
  </si>
  <si>
    <t>H5</t>
  </si>
  <si>
    <t>P5</t>
  </si>
  <si>
    <t>W5</t>
  </si>
  <si>
    <t>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</si>
  <si>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</si>
  <si>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</si>
  <si>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</si>
  <si>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</si>
  <si>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</si>
  <si>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</si>
  <si>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</si>
  <si>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</si>
  <si>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</si>
  <si>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</si>
  <si>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</si>
  <si>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</si>
  <si>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</si>
  <si>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</si>
  <si>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</si>
  <si>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</si>
  <si>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</si>
  <si>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</si>
  <si>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Obj</t>
  </si>
  <si>
    <t>N</t>
  </si>
  <si>
    <t>SUMA P</t>
  </si>
  <si>
    <t>Irrigation</t>
  </si>
  <si>
    <t>Drainage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</si>
</sst>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6"/>
  <sheetViews>
    <sheetView tabSelected="1" topLeftCell="Q30" workbookViewId="0">
      <selection activeCell="AC49" sqref="AC49"/>
    </sheetView>
  </sheetViews>
  <sheetFormatPr defaultRowHeight="14.4" x14ac:dyDescent="0.3"/>
  <sheetData>
    <row r="1" spans="1: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s="1">
        <v>0</v>
      </c>
      <c r="B2">
        <v>20.607748669999999</v>
      </c>
      <c r="C2">
        <v>-2.3522513299999939</v>
      </c>
      <c r="D2">
        <v>7.286744026</v>
      </c>
      <c r="E2">
        <v>9.8427286699999996</v>
      </c>
      <c r="F2">
        <v>-13.117271329999991</v>
      </c>
      <c r="G2">
        <v>9.4397480260000002</v>
      </c>
      <c r="H2">
        <v>14.928886800000001</v>
      </c>
      <c r="I2">
        <v>-8.031113199999993</v>
      </c>
      <c r="J2">
        <v>8.5008440260000011</v>
      </c>
      <c r="K2">
        <v>25.1077966</v>
      </c>
      <c r="L2">
        <v>2.1477966000000071</v>
      </c>
      <c r="M2">
        <v>6.9683800260000002</v>
      </c>
      <c r="N2">
        <v>20.0069576</v>
      </c>
      <c r="O2">
        <v>-2.953042399999994</v>
      </c>
      <c r="P2">
        <v>8.7868320260000008</v>
      </c>
      <c r="Q2">
        <v>0.9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2.3864406666666742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0.25296271066666748</v>
      </c>
    </row>
    <row r="3" spans="1:36" x14ac:dyDescent="0.3">
      <c r="A3" s="1">
        <v>1</v>
      </c>
      <c r="B3">
        <v>37.702745250000007</v>
      </c>
      <c r="C3">
        <v>14.742745250000009</v>
      </c>
      <c r="D3">
        <v>11.013093936000001</v>
      </c>
      <c r="E3">
        <v>-3.5361847499999972</v>
      </c>
      <c r="F3">
        <v>-26.496184749999991</v>
      </c>
      <c r="G3">
        <v>21.413883936000001</v>
      </c>
      <c r="H3">
        <v>40.94034525</v>
      </c>
      <c r="I3">
        <v>17.98034525000001</v>
      </c>
      <c r="J3">
        <v>11.579673936000001</v>
      </c>
      <c r="K3">
        <v>18.908288649999999</v>
      </c>
      <c r="L3">
        <v>-4.0517113499999979</v>
      </c>
      <c r="M3">
        <v>11.63762126933333</v>
      </c>
      <c r="N3">
        <v>23.92945525</v>
      </c>
      <c r="O3">
        <v>0.96945525000000998</v>
      </c>
      <c r="P3">
        <v>15.267839936</v>
      </c>
      <c r="Q3">
        <v>0.9</v>
      </c>
      <c r="R3">
        <v>0</v>
      </c>
      <c r="S3">
        <v>0</v>
      </c>
      <c r="T3">
        <v>0</v>
      </c>
      <c r="U3">
        <v>11.013093936000001</v>
      </c>
      <c r="V3">
        <v>0</v>
      </c>
      <c r="W3">
        <v>11.579673936000001</v>
      </c>
      <c r="X3">
        <v>0</v>
      </c>
      <c r="Y3">
        <v>1.077172500000011</v>
      </c>
      <c r="Z3">
        <v>5.3677341195555677</v>
      </c>
      <c r="AA3">
        <v>0</v>
      </c>
      <c r="AB3">
        <v>8.3984874528888955</v>
      </c>
      <c r="AC3">
        <v>0</v>
      </c>
      <c r="AD3">
        <v>0</v>
      </c>
      <c r="AE3">
        <v>0</v>
      </c>
      <c r="AF3">
        <v>3.5361847499999972</v>
      </c>
      <c r="AG3">
        <v>0</v>
      </c>
      <c r="AH3">
        <v>0</v>
      </c>
      <c r="AI3">
        <v>0</v>
      </c>
      <c r="AJ3">
        <v>7.4389986853548704</v>
      </c>
    </row>
    <row r="4" spans="1:36" x14ac:dyDescent="0.3">
      <c r="A4" s="1">
        <v>2</v>
      </c>
      <c r="B4">
        <v>16.222769839999991</v>
      </c>
      <c r="C4">
        <v>-6.7372301600000064</v>
      </c>
      <c r="D4">
        <v>5.0085042620000007</v>
      </c>
      <c r="E4">
        <v>14.76582983999999</v>
      </c>
      <c r="F4">
        <v>-8.1941701599999988</v>
      </c>
      <c r="G4">
        <v>30.369562198000001</v>
      </c>
      <c r="H4">
        <v>12.256709839999999</v>
      </c>
      <c r="I4">
        <v>-10.70329016</v>
      </c>
      <c r="J4">
        <v>5.1541962620000001</v>
      </c>
      <c r="K4">
        <v>38.735755089999998</v>
      </c>
      <c r="L4">
        <v>15.775755090000009</v>
      </c>
      <c r="M4">
        <v>15.092077531333331</v>
      </c>
      <c r="N4">
        <v>12.25670983999999</v>
      </c>
      <c r="O4">
        <v>-10.70329016</v>
      </c>
      <c r="P4">
        <v>22.74704169799999</v>
      </c>
      <c r="Q4">
        <v>0.9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15.092077531333331</v>
      </c>
      <c r="Y4">
        <v>0</v>
      </c>
      <c r="Z4">
        <v>0</v>
      </c>
      <c r="AA4">
        <v>0</v>
      </c>
      <c r="AB4">
        <v>0</v>
      </c>
      <c r="AC4">
        <v>2.436539235333349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1.896774351108468</v>
      </c>
    </row>
    <row r="5" spans="1:36" x14ac:dyDescent="0.3">
      <c r="A5" s="1">
        <v>3</v>
      </c>
      <c r="B5">
        <v>20.61873314</v>
      </c>
      <c r="C5">
        <v>-2.341266859999998</v>
      </c>
      <c r="D5">
        <v>12.702961953999999</v>
      </c>
      <c r="E5">
        <v>17.71838314</v>
      </c>
      <c r="F5">
        <v>-5.2416168599999926</v>
      </c>
      <c r="G5">
        <v>38.644089889999997</v>
      </c>
      <c r="H5">
        <v>17.82630314</v>
      </c>
      <c r="I5">
        <v>-5.1336968599999926</v>
      </c>
      <c r="J5">
        <v>13.407139954</v>
      </c>
      <c r="K5">
        <v>-16.92988195000002</v>
      </c>
      <c r="L5">
        <v>-39.88988195000001</v>
      </c>
      <c r="M5">
        <v>12.049029692</v>
      </c>
      <c r="N5">
        <v>10.42029314</v>
      </c>
      <c r="O5">
        <v>-12.539706860000001</v>
      </c>
      <c r="P5">
        <v>32.481187389999988</v>
      </c>
      <c r="Q5">
        <v>0.9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16.92988195000002</v>
      </c>
      <c r="AI5">
        <v>0</v>
      </c>
      <c r="AJ5">
        <v>2.153480984040002</v>
      </c>
    </row>
    <row r="6" spans="1:36" x14ac:dyDescent="0.3">
      <c r="A6" s="1">
        <v>4</v>
      </c>
      <c r="B6">
        <v>25.06757979</v>
      </c>
      <c r="C6">
        <v>2.1075797900000031</v>
      </c>
      <c r="D6">
        <v>19.776974075999998</v>
      </c>
      <c r="E6">
        <v>11.860869790000001</v>
      </c>
      <c r="F6">
        <v>-11.09913020999999</v>
      </c>
      <c r="G6">
        <v>48.359444011999997</v>
      </c>
      <c r="H6">
        <v>20.184199790000001</v>
      </c>
      <c r="I6">
        <v>-2.7758002099999932</v>
      </c>
      <c r="J6">
        <v>21.457828075999998</v>
      </c>
      <c r="K6">
        <v>51.521401740000023</v>
      </c>
      <c r="L6">
        <v>28.561401740000019</v>
      </c>
      <c r="M6">
        <v>17.218253814000001</v>
      </c>
      <c r="N6">
        <v>30.598479789999999</v>
      </c>
      <c r="O6">
        <v>7.6384797900000052</v>
      </c>
      <c r="P6">
        <v>38.449019511999992</v>
      </c>
      <c r="Q6">
        <v>0.9</v>
      </c>
      <c r="R6">
        <v>0</v>
      </c>
      <c r="S6">
        <v>0</v>
      </c>
      <c r="T6">
        <v>0</v>
      </c>
      <c r="U6">
        <v>2.3417553222222249</v>
      </c>
      <c r="V6">
        <v>0</v>
      </c>
      <c r="W6">
        <v>0</v>
      </c>
      <c r="X6">
        <v>17.218253814000001</v>
      </c>
      <c r="Y6">
        <v>8.4871997666666736</v>
      </c>
      <c r="Z6">
        <v>0</v>
      </c>
      <c r="AA6">
        <v>0</v>
      </c>
      <c r="AB6">
        <v>0</v>
      </c>
      <c r="AC6">
        <v>14.516637008222251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5.0490012081307372</v>
      </c>
    </row>
    <row r="7" spans="1:36" x14ac:dyDescent="0.3">
      <c r="A7" s="1">
        <v>5</v>
      </c>
      <c r="B7">
        <v>8.9865833899999927</v>
      </c>
      <c r="C7">
        <v>-13.973416609999999</v>
      </c>
      <c r="D7">
        <v>27.504291467777779</v>
      </c>
      <c r="E7">
        <v>36.63073318</v>
      </c>
      <c r="F7">
        <v>13.67073318000001</v>
      </c>
      <c r="G7">
        <v>53.321202726000003</v>
      </c>
      <c r="H7">
        <v>3.5937231799999978</v>
      </c>
      <c r="I7">
        <v>-19.36627682</v>
      </c>
      <c r="J7">
        <v>33.026988789999997</v>
      </c>
      <c r="K7">
        <v>-6.7022185600000199</v>
      </c>
      <c r="L7">
        <v>-29.66221856000001</v>
      </c>
      <c r="M7">
        <v>7.9160687139999997</v>
      </c>
      <c r="N7">
        <v>9.4047733899999955</v>
      </c>
      <c r="O7">
        <v>-13.55522661</v>
      </c>
      <c r="P7">
        <v>38.841074459333321</v>
      </c>
      <c r="Q7">
        <v>0.9</v>
      </c>
      <c r="R7">
        <v>0</v>
      </c>
      <c r="S7">
        <v>0</v>
      </c>
      <c r="T7">
        <v>0</v>
      </c>
      <c r="U7">
        <v>0</v>
      </c>
      <c r="V7">
        <v>15.18970353333334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6.7022185600000199</v>
      </c>
      <c r="AI7">
        <v>0</v>
      </c>
      <c r="AJ7">
        <v>8.2347181180320064</v>
      </c>
    </row>
    <row r="8" spans="1:36" x14ac:dyDescent="0.3">
      <c r="A8" s="1">
        <v>6</v>
      </c>
      <c r="B8">
        <v>20.111523160000001</v>
      </c>
      <c r="C8">
        <v>-2.848476839999996</v>
      </c>
      <c r="D8">
        <v>35.350490075777778</v>
      </c>
      <c r="E8">
        <v>28.834189979999991</v>
      </c>
      <c r="F8">
        <v>5.874189979999997</v>
      </c>
      <c r="G8">
        <v>41.499017800666657</v>
      </c>
      <c r="H8">
        <v>5.2725231599999987</v>
      </c>
      <c r="I8">
        <v>-17.687476839999999</v>
      </c>
      <c r="J8">
        <v>43.840987398000003</v>
      </c>
      <c r="K8">
        <v>38.064401720000014</v>
      </c>
      <c r="L8">
        <v>15.10440172000002</v>
      </c>
      <c r="M8">
        <v>13.512135322000001</v>
      </c>
      <c r="N8">
        <v>25.413093159999999</v>
      </c>
      <c r="O8">
        <v>2.4530931600000021</v>
      </c>
      <c r="P8">
        <v>45.626959067333317</v>
      </c>
      <c r="Q8">
        <v>0.9</v>
      </c>
      <c r="R8">
        <v>0</v>
      </c>
      <c r="S8">
        <v>0</v>
      </c>
      <c r="T8">
        <v>0</v>
      </c>
      <c r="U8">
        <v>0</v>
      </c>
      <c r="V8">
        <v>6.5268777555555522</v>
      </c>
      <c r="W8">
        <v>0</v>
      </c>
      <c r="X8">
        <v>13.512135322000001</v>
      </c>
      <c r="Y8">
        <v>2.725659066666668</v>
      </c>
      <c r="Z8">
        <v>0</v>
      </c>
      <c r="AA8">
        <v>0</v>
      </c>
      <c r="AB8">
        <v>0</v>
      </c>
      <c r="AC8">
        <v>3.2705332557778051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5.3873448656113121</v>
      </c>
    </row>
    <row r="9" spans="1:36" x14ac:dyDescent="0.3">
      <c r="A9" s="1">
        <v>7</v>
      </c>
      <c r="B9">
        <v>28.71071057</v>
      </c>
      <c r="C9">
        <v>5.7507105700000096</v>
      </c>
      <c r="D9">
        <v>41.471927431777779</v>
      </c>
      <c r="E9">
        <v>10.520150590000011</v>
      </c>
      <c r="F9">
        <v>-12.43984940999999</v>
      </c>
      <c r="G9">
        <v>43.556851401111103</v>
      </c>
      <c r="H9">
        <v>35.280340570000007</v>
      </c>
      <c r="I9">
        <v>12.32034057000001</v>
      </c>
      <c r="J9">
        <v>48.648498754000002</v>
      </c>
      <c r="K9">
        <v>3.5562588499999781</v>
      </c>
      <c r="L9">
        <v>-19.40374115000002</v>
      </c>
      <c r="M9">
        <v>8.1314473560000007</v>
      </c>
      <c r="N9">
        <v>31.748047410000002</v>
      </c>
      <c r="O9">
        <v>8.7880474100000079</v>
      </c>
      <c r="P9">
        <v>47.924651356666658</v>
      </c>
      <c r="Q9">
        <v>0.9</v>
      </c>
      <c r="R9">
        <v>0</v>
      </c>
      <c r="S9">
        <v>0</v>
      </c>
      <c r="T9">
        <v>0</v>
      </c>
      <c r="U9">
        <v>6.389678411111122</v>
      </c>
      <c r="V9">
        <v>0</v>
      </c>
      <c r="W9">
        <v>13.68926730000001</v>
      </c>
      <c r="X9">
        <v>0</v>
      </c>
      <c r="Y9">
        <v>9.764497122222231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4.22887368555556</v>
      </c>
    </row>
    <row r="10" spans="1:36" x14ac:dyDescent="0.3">
      <c r="A10" s="1">
        <v>8</v>
      </c>
      <c r="B10">
        <v>18.528758149999991</v>
      </c>
      <c r="C10">
        <v>-4.4312418500000064</v>
      </c>
      <c r="D10">
        <v>42.353870756666659</v>
      </c>
      <c r="E10">
        <v>27.23377872</v>
      </c>
      <c r="F10">
        <v>4.2737787200000028</v>
      </c>
      <c r="G10">
        <v>50.237611137111102</v>
      </c>
      <c r="H10">
        <v>-3.6757818500000141</v>
      </c>
      <c r="I10">
        <v>-26.635781850000011</v>
      </c>
      <c r="J10">
        <v>45.357835189999989</v>
      </c>
      <c r="K10">
        <v>41.883918719999997</v>
      </c>
      <c r="L10">
        <v>18.92391872</v>
      </c>
      <c r="M10">
        <v>11.882179091999999</v>
      </c>
      <c r="N10">
        <v>24.907441309999989</v>
      </c>
      <c r="O10">
        <v>1.947441309999995</v>
      </c>
      <c r="P10">
        <v>43.548571970444428</v>
      </c>
      <c r="Q10">
        <v>0.9</v>
      </c>
      <c r="R10">
        <v>0</v>
      </c>
      <c r="S10">
        <v>0</v>
      </c>
      <c r="T10">
        <v>0</v>
      </c>
      <c r="U10">
        <v>0</v>
      </c>
      <c r="V10">
        <v>4.7486430222222253</v>
      </c>
      <c r="W10">
        <v>0</v>
      </c>
      <c r="X10">
        <v>11.882179091999999</v>
      </c>
      <c r="Y10">
        <v>2.163823677777772</v>
      </c>
      <c r="Z10">
        <v>0</v>
      </c>
      <c r="AA10">
        <v>0</v>
      </c>
      <c r="AB10">
        <v>0</v>
      </c>
      <c r="AC10">
        <v>9.1443972635555575</v>
      </c>
      <c r="AD10">
        <v>0</v>
      </c>
      <c r="AE10">
        <v>0</v>
      </c>
      <c r="AF10">
        <v>0</v>
      </c>
      <c r="AG10">
        <v>3.6757818500000141</v>
      </c>
      <c r="AH10">
        <v>0</v>
      </c>
      <c r="AI10">
        <v>0</v>
      </c>
      <c r="AJ10">
        <v>5.6796699580860919</v>
      </c>
    </row>
    <row r="11" spans="1:36" x14ac:dyDescent="0.3">
      <c r="A11" s="1">
        <v>9</v>
      </c>
      <c r="B11">
        <v>28.392092720000001</v>
      </c>
      <c r="C11">
        <v>5.4320927200000106</v>
      </c>
      <c r="D11">
        <v>48.302150472666661</v>
      </c>
      <c r="E11">
        <v>0.14658399999999719</v>
      </c>
      <c r="F11">
        <v>-22.813416</v>
      </c>
      <c r="G11">
        <v>56.231593830888883</v>
      </c>
      <c r="H11">
        <v>38.893814570000018</v>
      </c>
      <c r="I11">
        <v>15.93381457000002</v>
      </c>
      <c r="J11">
        <v>49.940926905999987</v>
      </c>
      <c r="K11">
        <v>3.519083999999999</v>
      </c>
      <c r="L11">
        <v>-19.440915999999991</v>
      </c>
      <c r="M11">
        <v>7.1380977160000008</v>
      </c>
      <c r="N11">
        <v>8.3680514100000067</v>
      </c>
      <c r="O11">
        <v>-14.591948589999991</v>
      </c>
      <c r="P11">
        <v>50.948348008666663</v>
      </c>
      <c r="Q11">
        <v>0.9</v>
      </c>
      <c r="R11">
        <v>0</v>
      </c>
      <c r="S11">
        <v>0</v>
      </c>
      <c r="T11">
        <v>0</v>
      </c>
      <c r="U11">
        <v>6.0356585777777898</v>
      </c>
      <c r="V11">
        <v>0</v>
      </c>
      <c r="W11">
        <v>17.704238411111142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3.4434878741000059</v>
      </c>
    </row>
    <row r="12" spans="1:36" x14ac:dyDescent="0.3">
      <c r="A12" s="1">
        <v>10</v>
      </c>
      <c r="B12">
        <v>8.1360210299999878</v>
      </c>
      <c r="C12">
        <v>-14.82397897000001</v>
      </c>
      <c r="D12">
        <v>51.646069124888882</v>
      </c>
      <c r="E12">
        <v>23.092053750000002</v>
      </c>
      <c r="F12">
        <v>0.1320537500000043</v>
      </c>
      <c r="G12">
        <v>63.706383060888882</v>
      </c>
      <c r="H12">
        <v>10.031609179999981</v>
      </c>
      <c r="I12">
        <v>-12.92839082000002</v>
      </c>
      <c r="J12">
        <v>39.13680372488885</v>
      </c>
      <c r="K12">
        <v>12.59683375</v>
      </c>
      <c r="L12">
        <v>-10.36316624999999</v>
      </c>
      <c r="M12">
        <v>16.711930945999999</v>
      </c>
      <c r="N12">
        <v>12.556363749999999</v>
      </c>
      <c r="O12">
        <v>-10.403636249999989</v>
      </c>
      <c r="P12">
        <v>60.530275238666647</v>
      </c>
      <c r="Q12">
        <v>0.9</v>
      </c>
      <c r="R12">
        <v>0</v>
      </c>
      <c r="S12">
        <v>0</v>
      </c>
      <c r="T12">
        <v>0</v>
      </c>
      <c r="U12">
        <v>0</v>
      </c>
      <c r="V12">
        <v>0.14672638888889369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7.1309025000002316E-2</v>
      </c>
    </row>
    <row r="13" spans="1:36" x14ac:dyDescent="0.3">
      <c r="A13" s="1">
        <v>11</v>
      </c>
      <c r="B13">
        <v>31.23910463</v>
      </c>
      <c r="C13">
        <v>8.2791046300000026</v>
      </c>
      <c r="D13">
        <v>57.217805168888873</v>
      </c>
      <c r="E13">
        <v>32.280680879999991</v>
      </c>
      <c r="F13">
        <v>9.3206808799999976</v>
      </c>
      <c r="G13">
        <v>68.896666715999984</v>
      </c>
      <c r="H13">
        <v>19.39488463</v>
      </c>
      <c r="I13">
        <v>-3.5651153699999938</v>
      </c>
      <c r="J13">
        <v>47.077383768888851</v>
      </c>
      <c r="K13">
        <v>35.488454629999993</v>
      </c>
      <c r="L13">
        <v>12.528454630000001</v>
      </c>
      <c r="M13">
        <v>21.433796990000001</v>
      </c>
      <c r="N13">
        <v>29.876614629999999</v>
      </c>
      <c r="O13">
        <v>6.9166146300000024</v>
      </c>
      <c r="P13">
        <v>66.374509282666651</v>
      </c>
      <c r="Q13">
        <v>0.9</v>
      </c>
      <c r="R13">
        <v>0</v>
      </c>
      <c r="S13">
        <v>0</v>
      </c>
      <c r="T13">
        <v>0</v>
      </c>
      <c r="U13">
        <v>9.1990051444444472</v>
      </c>
      <c r="V13">
        <v>10.35631208888889</v>
      </c>
      <c r="W13">
        <v>0</v>
      </c>
      <c r="X13">
        <v>13.92050514444445</v>
      </c>
      <c r="Y13">
        <v>7.6851273666666691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8.6042347451000012</v>
      </c>
    </row>
    <row r="14" spans="1:36" x14ac:dyDescent="0.3">
      <c r="A14" s="1">
        <v>12</v>
      </c>
      <c r="B14">
        <v>1.749140330000003</v>
      </c>
      <c r="C14">
        <v>-21.210859669999991</v>
      </c>
      <c r="D14">
        <v>58.096878662444418</v>
      </c>
      <c r="E14">
        <v>7.4525640800000019</v>
      </c>
      <c r="F14">
        <v>-15.50743591999999</v>
      </c>
      <c r="G14">
        <v>67.269433265111104</v>
      </c>
      <c r="H14">
        <v>3.5395549599999971</v>
      </c>
      <c r="I14">
        <v>-19.420445040000001</v>
      </c>
      <c r="J14">
        <v>58.453200406888847</v>
      </c>
      <c r="K14">
        <v>19.31312032999999</v>
      </c>
      <c r="L14">
        <v>-3.646879670000001</v>
      </c>
      <c r="M14">
        <v>13.228704483555561</v>
      </c>
      <c r="N14">
        <v>-3.471489670000004</v>
      </c>
      <c r="O14">
        <v>-26.431489669999991</v>
      </c>
      <c r="P14">
        <v>70.084084553999986</v>
      </c>
      <c r="Q14">
        <v>0.9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3.471489670000004</v>
      </c>
      <c r="AJ14">
        <v>0.58737605216400068</v>
      </c>
    </row>
    <row r="15" spans="1:36" x14ac:dyDescent="0.3">
      <c r="A15" s="1">
        <v>13</v>
      </c>
      <c r="B15">
        <v>20.55278813</v>
      </c>
      <c r="C15">
        <v>-2.40721186999999</v>
      </c>
      <c r="D15">
        <v>65.522154196444419</v>
      </c>
      <c r="E15">
        <v>17.638948129999999</v>
      </c>
      <c r="F15">
        <v>-5.3210518699999909</v>
      </c>
      <c r="G15">
        <v>75.277476799111099</v>
      </c>
      <c r="H15">
        <v>9.0727981300000025</v>
      </c>
      <c r="I15">
        <v>-13.88720186999999</v>
      </c>
      <c r="J15">
        <v>68.174473940888859</v>
      </c>
      <c r="K15">
        <v>2.1794081299999992</v>
      </c>
      <c r="L15">
        <v>-20.780591869999991</v>
      </c>
      <c r="M15">
        <v>24.328656017555559</v>
      </c>
      <c r="N15">
        <v>16.0516878</v>
      </c>
      <c r="O15">
        <v>-6.9083121999999904</v>
      </c>
      <c r="P15">
        <v>79.103878087999988</v>
      </c>
      <c r="Q15">
        <v>0.9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">
      <c r="A16" s="1">
        <v>14</v>
      </c>
      <c r="B16">
        <v>0.2360860100000011</v>
      </c>
      <c r="C16">
        <v>-22.723913989999989</v>
      </c>
      <c r="D16">
        <v>77.422947674444416</v>
      </c>
      <c r="E16">
        <v>17.193016010000001</v>
      </c>
      <c r="F16">
        <v>-5.7669839899999928</v>
      </c>
      <c r="G16">
        <v>83.786884277111099</v>
      </c>
      <c r="H16">
        <v>12.98413601</v>
      </c>
      <c r="I16">
        <v>-9.9758639899999935</v>
      </c>
      <c r="J16">
        <v>77.525657418888855</v>
      </c>
      <c r="K16">
        <v>23.722176009999998</v>
      </c>
      <c r="L16">
        <v>0.76217601000000457</v>
      </c>
      <c r="M16">
        <v>31.53223149555556</v>
      </c>
      <c r="N16">
        <v>6.4684660100000002</v>
      </c>
      <c r="O16">
        <v>-16.49153398999999</v>
      </c>
      <c r="P16">
        <v>89.758195565999984</v>
      </c>
      <c r="Q16">
        <v>0.9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0.84686223333333843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8.9767396733333865E-2</v>
      </c>
    </row>
    <row r="17" spans="1:39" x14ac:dyDescent="0.3">
      <c r="A17" s="1">
        <v>15</v>
      </c>
      <c r="B17">
        <v>18.20412374</v>
      </c>
      <c r="C17">
        <v>-4.7558762599999937</v>
      </c>
      <c r="D17">
        <v>85.334594366444421</v>
      </c>
      <c r="E17">
        <v>8.9230037399999986</v>
      </c>
      <c r="F17">
        <v>-14.03699626</v>
      </c>
      <c r="G17">
        <v>93.554754969111102</v>
      </c>
      <c r="H17">
        <v>33.17802374</v>
      </c>
      <c r="I17">
        <v>10.21802374</v>
      </c>
      <c r="J17">
        <v>82.442524110888854</v>
      </c>
      <c r="K17">
        <v>4.3161777299999926</v>
      </c>
      <c r="L17">
        <v>-18.643822270000001</v>
      </c>
      <c r="M17">
        <v>41.222169954222217</v>
      </c>
      <c r="N17">
        <v>25.448253739999998</v>
      </c>
      <c r="O17">
        <v>2.4882537400000051</v>
      </c>
      <c r="P17">
        <v>96.221016257999977</v>
      </c>
      <c r="Q17">
        <v>0.9</v>
      </c>
      <c r="R17">
        <v>0</v>
      </c>
      <c r="S17">
        <v>0</v>
      </c>
      <c r="T17">
        <v>0</v>
      </c>
      <c r="U17">
        <v>0</v>
      </c>
      <c r="V17">
        <v>0</v>
      </c>
      <c r="W17">
        <v>11.35335971111112</v>
      </c>
      <c r="X17">
        <v>0</v>
      </c>
      <c r="Y17">
        <v>2.7647263777777829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2.172303893911113</v>
      </c>
    </row>
    <row r="18" spans="1:39" x14ac:dyDescent="0.3">
      <c r="A18" s="1">
        <v>16</v>
      </c>
      <c r="B18">
        <v>-1.4782269600000011</v>
      </c>
      <c r="C18">
        <v>-24.438226959999991</v>
      </c>
      <c r="D18">
        <v>97.535939648444426</v>
      </c>
      <c r="E18">
        <v>10.932573039999999</v>
      </c>
      <c r="F18">
        <v>-12.027426959999991</v>
      </c>
      <c r="G18">
        <v>103.2739402511111</v>
      </c>
      <c r="H18">
        <v>3.7767792999999941</v>
      </c>
      <c r="I18">
        <v>-19.1832207</v>
      </c>
      <c r="J18">
        <v>80.195903681777736</v>
      </c>
      <c r="K18">
        <v>39.180633039999996</v>
      </c>
      <c r="L18">
        <v>16.220633039999999</v>
      </c>
      <c r="M18">
        <v>45.291743236222217</v>
      </c>
      <c r="N18">
        <v>-10.57658070000001</v>
      </c>
      <c r="O18">
        <v>-33.536580700000002</v>
      </c>
      <c r="P18">
        <v>106.9796551622222</v>
      </c>
      <c r="Q18">
        <v>0.9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18.022925600000001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1.4782269600000011</v>
      </c>
      <c r="AF18">
        <v>0</v>
      </c>
      <c r="AG18">
        <v>0</v>
      </c>
      <c r="AH18">
        <v>0</v>
      </c>
      <c r="AI18">
        <v>10.57658070000001</v>
      </c>
      <c r="AJ18">
        <v>3.8951135267600021</v>
      </c>
    </row>
    <row r="19" spans="1:39" x14ac:dyDescent="0.3">
      <c r="A19" s="1">
        <v>17</v>
      </c>
      <c r="B19">
        <v>14.28177127</v>
      </c>
      <c r="C19">
        <v>-8.6782287299999936</v>
      </c>
      <c r="D19">
        <v>107.1028821864444</v>
      </c>
      <c r="E19">
        <v>8.2843943100000033</v>
      </c>
      <c r="F19">
        <v>-14.67560568999999</v>
      </c>
      <c r="G19">
        <v>113.74471278911111</v>
      </c>
      <c r="H19">
        <v>13.923214310000009</v>
      </c>
      <c r="I19">
        <v>-9.0367856899999879</v>
      </c>
      <c r="J19">
        <v>89.538912219777728</v>
      </c>
      <c r="K19">
        <v>-6.128578730000001</v>
      </c>
      <c r="L19">
        <v>-29.088578729999991</v>
      </c>
      <c r="M19">
        <v>37.378058174222218</v>
      </c>
      <c r="N19">
        <v>30.300495010000009</v>
      </c>
      <c r="O19">
        <v>7.3404950100000192</v>
      </c>
      <c r="P19">
        <v>115.1625237002222</v>
      </c>
      <c r="Q19">
        <v>0.9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8.1561055666666888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6.128578730000001</v>
      </c>
      <c r="AI19">
        <v>0</v>
      </c>
      <c r="AJ19">
        <v>1.9295660993560031</v>
      </c>
    </row>
    <row r="20" spans="1:39" x14ac:dyDescent="0.3">
      <c r="A20" s="1">
        <v>18</v>
      </c>
      <c r="B20">
        <v>11.988445069999999</v>
      </c>
      <c r="C20">
        <v>-10.97155493</v>
      </c>
      <c r="D20">
        <v>116.8195934024444</v>
      </c>
      <c r="E20">
        <v>29.74128507</v>
      </c>
      <c r="F20">
        <v>6.7812850700000062</v>
      </c>
      <c r="G20">
        <v>119.9108560051111</v>
      </c>
      <c r="H20">
        <v>22.63205507</v>
      </c>
      <c r="I20">
        <v>-0.32794492999999392</v>
      </c>
      <c r="J20">
        <v>97.126901435777725</v>
      </c>
      <c r="K20">
        <v>3.0891637999999939</v>
      </c>
      <c r="L20">
        <v>-19.870836199999989</v>
      </c>
      <c r="M20">
        <v>50.100341390222219</v>
      </c>
      <c r="N20">
        <v>12.553090059999979</v>
      </c>
      <c r="O20">
        <v>-10.406909940000009</v>
      </c>
      <c r="P20">
        <v>115.1421013495555</v>
      </c>
      <c r="Q20">
        <v>0.9</v>
      </c>
      <c r="R20">
        <v>0</v>
      </c>
      <c r="S20">
        <v>0</v>
      </c>
      <c r="T20">
        <v>0</v>
      </c>
      <c r="U20">
        <v>0</v>
      </c>
      <c r="V20">
        <v>7.5347611888888961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3.6618939378000031</v>
      </c>
    </row>
    <row r="21" spans="1:39" x14ac:dyDescent="0.3">
      <c r="A21" s="1">
        <v>19</v>
      </c>
      <c r="B21">
        <v>22.185879199999999</v>
      </c>
      <c r="C21">
        <v>-0.7741207999999915</v>
      </c>
      <c r="D21">
        <v>124.5950477524444</v>
      </c>
      <c r="E21">
        <v>-11.81822587000001</v>
      </c>
      <c r="F21">
        <v>-34.77822587</v>
      </c>
      <c r="G21">
        <v>125.5961131662222</v>
      </c>
      <c r="H21">
        <v>34.191979200000013</v>
      </c>
      <c r="I21">
        <v>11.23197920000001</v>
      </c>
      <c r="J21">
        <v>102.50113578577771</v>
      </c>
      <c r="K21">
        <v>16.3312192</v>
      </c>
      <c r="L21">
        <v>-6.6287807999999941</v>
      </c>
      <c r="M21">
        <v>59.046727740222217</v>
      </c>
      <c r="N21">
        <v>17.450889199999999</v>
      </c>
      <c r="O21">
        <v>-5.5091107999999949</v>
      </c>
      <c r="P21">
        <v>123.8645536995555</v>
      </c>
      <c r="Q21">
        <v>0.9</v>
      </c>
      <c r="R21">
        <v>0</v>
      </c>
      <c r="S21">
        <v>0</v>
      </c>
      <c r="T21">
        <v>0</v>
      </c>
      <c r="U21">
        <v>0</v>
      </c>
      <c r="V21">
        <v>0</v>
      </c>
      <c r="W21">
        <v>12.479976888888901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11.81822587000001</v>
      </c>
      <c r="AG21">
        <v>0</v>
      </c>
      <c r="AH21">
        <v>0</v>
      </c>
      <c r="AI21">
        <v>0</v>
      </c>
      <c r="AJ21">
        <v>8.8517456989395598</v>
      </c>
    </row>
    <row r="22" spans="1:39" x14ac:dyDescent="0.3">
      <c r="A22" s="1">
        <v>20</v>
      </c>
      <c r="B22">
        <v>34.567544699999999</v>
      </c>
      <c r="C22">
        <v>11.607544700000011</v>
      </c>
      <c r="D22">
        <v>129.6290508124444</v>
      </c>
      <c r="E22">
        <v>62.587260570000012</v>
      </c>
      <c r="F22">
        <v>39.627260570000018</v>
      </c>
      <c r="G22">
        <v>127.3898182262222</v>
      </c>
      <c r="H22">
        <v>10.735905499999991</v>
      </c>
      <c r="I22">
        <v>-12.22409450000001</v>
      </c>
      <c r="J22">
        <v>97.575093956888821</v>
      </c>
      <c r="K22">
        <v>23.101044699999999</v>
      </c>
      <c r="L22">
        <v>0.14104470000000899</v>
      </c>
      <c r="M22">
        <v>66.374030800222229</v>
      </c>
      <c r="N22">
        <v>-5.592185299999997</v>
      </c>
      <c r="O22">
        <v>-28.552185299999991</v>
      </c>
      <c r="P22">
        <v>136.93050275955551</v>
      </c>
      <c r="Q22">
        <v>0.9</v>
      </c>
      <c r="R22">
        <v>0</v>
      </c>
      <c r="S22">
        <v>0</v>
      </c>
      <c r="T22">
        <v>0</v>
      </c>
      <c r="U22">
        <v>12.8972718888889</v>
      </c>
      <c r="V22">
        <v>44.030289522222247</v>
      </c>
      <c r="W22">
        <v>0</v>
      </c>
      <c r="X22">
        <v>0.15671633333334339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5.592185299999997</v>
      </c>
      <c r="AJ22">
        <v>23.780230299671121</v>
      </c>
    </row>
    <row r="23" spans="1:39" x14ac:dyDescent="0.3">
      <c r="A23" s="1">
        <v>21</v>
      </c>
      <c r="B23">
        <v>-5.2462354000000104</v>
      </c>
      <c r="C23">
        <v>-28.206235400000001</v>
      </c>
      <c r="D23">
        <v>127.51203634355549</v>
      </c>
      <c r="E23">
        <v>-31.984401270000031</v>
      </c>
      <c r="F23">
        <v>-54.944401270000021</v>
      </c>
      <c r="G23">
        <v>93.883476123999955</v>
      </c>
      <c r="H23">
        <v>2.3412893000000001</v>
      </c>
      <c r="I23">
        <v>-20.618710699999991</v>
      </c>
      <c r="J23">
        <v>109.1593553768888</v>
      </c>
      <c r="K23">
        <v>21.342554599999989</v>
      </c>
      <c r="L23">
        <v>-1.6174454000000009</v>
      </c>
      <c r="M23">
        <v>73.973113886888882</v>
      </c>
      <c r="N23">
        <v>16.256804599999992</v>
      </c>
      <c r="O23">
        <v>-6.7031953999999976</v>
      </c>
      <c r="P23">
        <v>146.85009817955549</v>
      </c>
      <c r="Q23">
        <v>0.9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5.2462354000000104</v>
      </c>
      <c r="AF23">
        <v>31.984401270000031</v>
      </c>
      <c r="AG23">
        <v>0</v>
      </c>
      <c r="AH23">
        <v>0</v>
      </c>
      <c r="AI23">
        <v>0</v>
      </c>
      <c r="AJ23">
        <v>19.345805893464011</v>
      </c>
    </row>
    <row r="24" spans="1:39" x14ac:dyDescent="0.3">
      <c r="A24" s="1">
        <v>22</v>
      </c>
      <c r="B24">
        <v>14.36460379</v>
      </c>
      <c r="C24">
        <v>-8.5953962099999828</v>
      </c>
      <c r="D24">
        <v>137.88284258555549</v>
      </c>
      <c r="E24">
        <v>40.239409660000021</v>
      </c>
      <c r="F24">
        <v>17.279409660000042</v>
      </c>
      <c r="G24">
        <v>104.426954366</v>
      </c>
      <c r="H24">
        <v>17.61706839</v>
      </c>
      <c r="I24">
        <v>-5.3429316099999937</v>
      </c>
      <c r="J24">
        <v>117.83042161888881</v>
      </c>
      <c r="K24">
        <v>2.1440383900000062</v>
      </c>
      <c r="L24">
        <v>-20.815961609999992</v>
      </c>
      <c r="M24">
        <v>85.738786128888876</v>
      </c>
      <c r="N24">
        <v>16.25457839000001</v>
      </c>
      <c r="O24">
        <v>-6.7054216099999877</v>
      </c>
      <c r="P24">
        <v>155.7936624215555</v>
      </c>
      <c r="Q24">
        <v>0.9</v>
      </c>
      <c r="R24">
        <v>0</v>
      </c>
      <c r="S24">
        <v>0</v>
      </c>
      <c r="T24">
        <v>0</v>
      </c>
      <c r="U24">
        <v>0</v>
      </c>
      <c r="V24">
        <v>19.199344066666711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9.330881216400023</v>
      </c>
    </row>
    <row r="25" spans="1:39" x14ac:dyDescent="0.3">
      <c r="A25" s="1">
        <v>23</v>
      </c>
      <c r="B25">
        <v>2.189216499999993</v>
      </c>
      <c r="C25">
        <v>-20.7707835</v>
      </c>
      <c r="D25">
        <v>149.74225953555549</v>
      </c>
      <c r="E25">
        <v>10.32496683999995</v>
      </c>
      <c r="F25">
        <v>-12.63503316000004</v>
      </c>
      <c r="G25">
        <v>92.003995249333258</v>
      </c>
      <c r="H25">
        <v>35.482536499999988</v>
      </c>
      <c r="I25">
        <v>12.522536499999999</v>
      </c>
      <c r="J25">
        <v>123.0311745688888</v>
      </c>
      <c r="K25">
        <v>26.106986500000001</v>
      </c>
      <c r="L25">
        <v>3.1469865000000041</v>
      </c>
      <c r="M25">
        <v>92.814649078888877</v>
      </c>
      <c r="N25">
        <v>6.4520564999999976</v>
      </c>
      <c r="O25">
        <v>-16.5079435</v>
      </c>
      <c r="P25">
        <v>166.8005113715555</v>
      </c>
      <c r="Q25">
        <v>0.9</v>
      </c>
      <c r="R25">
        <v>0</v>
      </c>
      <c r="S25">
        <v>0</v>
      </c>
      <c r="T25">
        <v>0</v>
      </c>
      <c r="U25">
        <v>0</v>
      </c>
      <c r="V25">
        <v>0</v>
      </c>
      <c r="W25">
        <v>13.913929444444451</v>
      </c>
      <c r="X25">
        <v>3.496651666666672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2.5551319994444461</v>
      </c>
    </row>
    <row r="26" spans="1:39" x14ac:dyDescent="0.3">
      <c r="A26" s="1">
        <v>24</v>
      </c>
      <c r="B26">
        <v>1.89025402</v>
      </c>
      <c r="C26">
        <v>-21.06974597999999</v>
      </c>
      <c r="D26">
        <v>161.65489993155549</v>
      </c>
      <c r="E26">
        <v>17.862414019999999</v>
      </c>
      <c r="F26">
        <v>-5.097585979999991</v>
      </c>
      <c r="G26">
        <v>100.72220364533329</v>
      </c>
      <c r="H26">
        <v>24.60359751999999</v>
      </c>
      <c r="I26">
        <v>1.6435975199999999</v>
      </c>
      <c r="J26">
        <v>113.9827095204444</v>
      </c>
      <c r="K26">
        <v>33.830757519999999</v>
      </c>
      <c r="L26">
        <v>10.87075752000001</v>
      </c>
      <c r="M26">
        <v>94.213139808222209</v>
      </c>
      <c r="N26">
        <v>18.388524020000009</v>
      </c>
      <c r="O26">
        <v>-4.5714759799999882</v>
      </c>
      <c r="P26">
        <v>175.4134977675555</v>
      </c>
      <c r="Q26">
        <v>0.9</v>
      </c>
      <c r="R26">
        <v>0</v>
      </c>
      <c r="S26">
        <v>0</v>
      </c>
      <c r="T26">
        <v>0</v>
      </c>
      <c r="U26">
        <v>0</v>
      </c>
      <c r="V26">
        <v>0</v>
      </c>
      <c r="W26">
        <v>1.8262194666666669</v>
      </c>
      <c r="X26">
        <v>12.07861946666667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1.567050119733334</v>
      </c>
    </row>
    <row r="27" spans="1:39" x14ac:dyDescent="0.3">
      <c r="A27" s="1">
        <v>25</v>
      </c>
      <c r="B27">
        <v>28.32283425</v>
      </c>
      <c r="C27">
        <v>5.3628342500000086</v>
      </c>
      <c r="D27">
        <v>168.0379164815555</v>
      </c>
      <c r="E27">
        <v>13.56477425000001</v>
      </c>
      <c r="F27">
        <v>-9.3952257499999874</v>
      </c>
      <c r="G27">
        <v>110.0568321953333</v>
      </c>
      <c r="H27">
        <v>19.623966729999999</v>
      </c>
      <c r="I27">
        <v>-3.3360332699999939</v>
      </c>
      <c r="J27">
        <v>119.9505606037777</v>
      </c>
      <c r="K27">
        <v>13.674876729999999</v>
      </c>
      <c r="L27">
        <v>-9.2851232699999926</v>
      </c>
      <c r="M27">
        <v>89.272976891555544</v>
      </c>
      <c r="N27">
        <v>43.040424250000001</v>
      </c>
      <c r="O27">
        <v>20.080424250000011</v>
      </c>
      <c r="P27">
        <v>178.85299631755549</v>
      </c>
      <c r="Q27">
        <v>0.9</v>
      </c>
      <c r="R27">
        <v>0</v>
      </c>
      <c r="S27">
        <v>0</v>
      </c>
      <c r="T27">
        <v>0</v>
      </c>
      <c r="U27">
        <v>5.9587047222222331</v>
      </c>
      <c r="V27">
        <v>0</v>
      </c>
      <c r="W27">
        <v>0</v>
      </c>
      <c r="X27">
        <v>0</v>
      </c>
      <c r="Y27">
        <v>22.311582500000011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3.8013906519444469</v>
      </c>
    </row>
    <row r="28" spans="1:39" x14ac:dyDescent="0.3">
      <c r="A28" s="1">
        <v>26</v>
      </c>
      <c r="Q28">
        <v>0.9</v>
      </c>
    </row>
    <row r="29" spans="1:39" x14ac:dyDescent="0.3">
      <c r="U29" s="2" t="s">
        <v>1</v>
      </c>
      <c r="V29" s="2" t="s">
        <v>4</v>
      </c>
      <c r="W29" s="2" t="s">
        <v>7</v>
      </c>
      <c r="X29" s="2" t="s">
        <v>10</v>
      </c>
      <c r="Y29" s="2" t="s">
        <v>13</v>
      </c>
      <c r="Z29" s="2" t="s">
        <v>1</v>
      </c>
      <c r="AA29" s="2" t="s">
        <v>4</v>
      </c>
      <c r="AB29" s="2" t="s">
        <v>7</v>
      </c>
      <c r="AC29" s="2" t="s">
        <v>10</v>
      </c>
      <c r="AD29" s="2" t="s">
        <v>13</v>
      </c>
      <c r="AE29" s="2" t="s">
        <v>1</v>
      </c>
      <c r="AF29" s="2" t="s">
        <v>4</v>
      </c>
      <c r="AG29" s="2" t="s">
        <v>7</v>
      </c>
      <c r="AH29" s="2" t="s">
        <v>10</v>
      </c>
      <c r="AI29" s="2" t="s">
        <v>13</v>
      </c>
    </row>
    <row r="30" spans="1:39" x14ac:dyDescent="0.3">
      <c r="T30" s="2" t="s">
        <v>35</v>
      </c>
      <c r="U30">
        <v>0.11</v>
      </c>
      <c r="V30">
        <v>0.48599999999999999</v>
      </c>
      <c r="W30">
        <v>0.157</v>
      </c>
      <c r="X30">
        <v>0.106</v>
      </c>
      <c r="Y30">
        <v>0.14099999999999999</v>
      </c>
      <c r="Z30">
        <v>0.11</v>
      </c>
      <c r="AA30">
        <v>0.48599999999999999</v>
      </c>
      <c r="AB30">
        <v>0.157</v>
      </c>
      <c r="AC30">
        <v>0.106</v>
      </c>
      <c r="AD30">
        <v>0.14099999999999999</v>
      </c>
      <c r="AE30">
        <v>0.11</v>
      </c>
      <c r="AF30">
        <v>0.48599999999999999</v>
      </c>
      <c r="AG30">
        <v>0.157</v>
      </c>
      <c r="AH30">
        <v>0.106</v>
      </c>
      <c r="AI30">
        <v>0.14099999999999999</v>
      </c>
      <c r="AJ30" s="3" t="s">
        <v>36</v>
      </c>
      <c r="AK30" s="3" t="s">
        <v>37</v>
      </c>
      <c r="AL30" s="3" t="s">
        <v>36</v>
      </c>
      <c r="AM30" s="3" t="s">
        <v>38</v>
      </c>
    </row>
    <row r="31" spans="1:39" x14ac:dyDescent="0.3">
      <c r="T31">
        <v>1</v>
      </c>
      <c r="U31">
        <f>+U2*U$30</f>
        <v>0</v>
      </c>
      <c r="V31">
        <f t="shared" ref="V31:Y31" si="0">+V2*V$30</f>
        <v>0</v>
      </c>
      <c r="W31">
        <f t="shared" si="0"/>
        <v>0</v>
      </c>
      <c r="X31">
        <f t="shared" si="0"/>
        <v>0.25296271066666748</v>
      </c>
      <c r="Y31">
        <f t="shared" si="0"/>
        <v>0</v>
      </c>
      <c r="Z31">
        <f>+Z2*Z$30</f>
        <v>0</v>
      </c>
      <c r="AA31">
        <f t="shared" ref="AA31:AD31" si="1">+AA2*AA$30</f>
        <v>0</v>
      </c>
      <c r="AB31">
        <f t="shared" si="1"/>
        <v>0</v>
      </c>
      <c r="AC31">
        <f t="shared" si="1"/>
        <v>0</v>
      </c>
      <c r="AD31">
        <f t="shared" si="1"/>
        <v>0</v>
      </c>
      <c r="AE31">
        <f>+AE2*AE$30</f>
        <v>0</v>
      </c>
      <c r="AF31">
        <f t="shared" ref="AF31:AI31" si="2">+AF2*AF$30</f>
        <v>0</v>
      </c>
      <c r="AG31">
        <f t="shared" si="2"/>
        <v>0</v>
      </c>
      <c r="AH31">
        <f t="shared" si="2"/>
        <v>0</v>
      </c>
      <c r="AI31">
        <f t="shared" si="2"/>
        <v>0</v>
      </c>
      <c r="AJ31">
        <f>+SUM(U31:AD31)</f>
        <v>0.25296271066666748</v>
      </c>
      <c r="AK31">
        <f>+AJ31+SUM(R2:S2)</f>
        <v>0.25296271066666748</v>
      </c>
      <c r="AL31">
        <f>+SUM(AE31:AI31)</f>
        <v>0</v>
      </c>
      <c r="AM31">
        <f>+AL31+T2</f>
        <v>0</v>
      </c>
    </row>
    <row r="32" spans="1:39" x14ac:dyDescent="0.3">
      <c r="T32">
        <v>2</v>
      </c>
      <c r="U32">
        <f t="shared" ref="U32:AI47" si="3">+U3*U$30</f>
        <v>1.2114403329600001</v>
      </c>
      <c r="V32">
        <f t="shared" si="3"/>
        <v>0</v>
      </c>
      <c r="W32">
        <f t="shared" si="3"/>
        <v>1.818008807952</v>
      </c>
      <c r="X32">
        <f t="shared" si="3"/>
        <v>0</v>
      </c>
      <c r="Y32">
        <f t="shared" si="3"/>
        <v>0.15188132250000153</v>
      </c>
      <c r="Z32">
        <f t="shared" si="3"/>
        <v>0.5904507531511124</v>
      </c>
      <c r="AA32">
        <f t="shared" si="3"/>
        <v>0</v>
      </c>
      <c r="AB32">
        <f t="shared" si="3"/>
        <v>1.3185625301035566</v>
      </c>
      <c r="AC32">
        <f t="shared" si="3"/>
        <v>0</v>
      </c>
      <c r="AD32">
        <f t="shared" si="3"/>
        <v>0</v>
      </c>
      <c r="AE32">
        <f t="shared" si="3"/>
        <v>0</v>
      </c>
      <c r="AF32">
        <f t="shared" si="3"/>
        <v>1.7185857884999987</v>
      </c>
      <c r="AG32">
        <f t="shared" si="3"/>
        <v>0</v>
      </c>
      <c r="AH32">
        <f t="shared" si="3"/>
        <v>0</v>
      </c>
      <c r="AI32">
        <f t="shared" si="3"/>
        <v>0</v>
      </c>
      <c r="AJ32">
        <f t="shared" ref="AJ32:AJ56" si="4">+SUM(U32:AD32)</f>
        <v>5.0903437466666706</v>
      </c>
      <c r="AK32">
        <f t="shared" ref="AK32:AK56" si="5">+AJ32+SUM(R3:S3)</f>
        <v>5.0903437466666706</v>
      </c>
      <c r="AL32">
        <f t="shared" ref="AL32:AL56" si="6">+SUM(AE32:AI32)</f>
        <v>1.7185857884999987</v>
      </c>
      <c r="AM32">
        <f t="shared" ref="AM32:AM56" si="7">+AL32+T3</f>
        <v>1.7185857884999987</v>
      </c>
    </row>
    <row r="33" spans="20:39" x14ac:dyDescent="0.3">
      <c r="T33">
        <v>3</v>
      </c>
      <c r="U33">
        <f t="shared" si="3"/>
        <v>0</v>
      </c>
      <c r="V33">
        <f t="shared" si="3"/>
        <v>0</v>
      </c>
      <c r="W33">
        <f t="shared" si="3"/>
        <v>0</v>
      </c>
      <c r="X33">
        <f t="shared" si="3"/>
        <v>1.5997602183213331</v>
      </c>
      <c r="Y33">
        <f t="shared" si="3"/>
        <v>0</v>
      </c>
      <c r="Z33">
        <f t="shared" si="3"/>
        <v>0</v>
      </c>
      <c r="AA33">
        <f t="shared" si="3"/>
        <v>0</v>
      </c>
      <c r="AB33">
        <f t="shared" si="3"/>
        <v>0</v>
      </c>
      <c r="AC33">
        <f t="shared" si="3"/>
        <v>0.25827315894533498</v>
      </c>
      <c r="AD33">
        <f t="shared" si="3"/>
        <v>0</v>
      </c>
      <c r="AE33">
        <f t="shared" si="3"/>
        <v>0</v>
      </c>
      <c r="AF33">
        <f t="shared" si="3"/>
        <v>0</v>
      </c>
      <c r="AG33">
        <f t="shared" si="3"/>
        <v>0</v>
      </c>
      <c r="AH33">
        <f t="shared" si="3"/>
        <v>0</v>
      </c>
      <c r="AI33">
        <f t="shared" si="3"/>
        <v>0</v>
      </c>
      <c r="AJ33">
        <f t="shared" si="4"/>
        <v>1.858033377266668</v>
      </c>
      <c r="AK33">
        <f t="shared" si="5"/>
        <v>1.858033377266668</v>
      </c>
      <c r="AL33">
        <f t="shared" si="6"/>
        <v>0</v>
      </c>
      <c r="AM33">
        <f t="shared" si="7"/>
        <v>0</v>
      </c>
    </row>
    <row r="34" spans="20:39" x14ac:dyDescent="0.3">
      <c r="T34">
        <v>4</v>
      </c>
      <c r="U34">
        <f t="shared" si="3"/>
        <v>0</v>
      </c>
      <c r="V34">
        <f t="shared" si="3"/>
        <v>0</v>
      </c>
      <c r="W34">
        <f t="shared" si="3"/>
        <v>0</v>
      </c>
      <c r="X34">
        <f t="shared" si="3"/>
        <v>0</v>
      </c>
      <c r="Y34">
        <f t="shared" si="3"/>
        <v>0</v>
      </c>
      <c r="Z34">
        <f t="shared" si="3"/>
        <v>0</v>
      </c>
      <c r="AA34">
        <f t="shared" si="3"/>
        <v>0</v>
      </c>
      <c r="AB34">
        <f t="shared" si="3"/>
        <v>0</v>
      </c>
      <c r="AC34">
        <f t="shared" si="3"/>
        <v>0</v>
      </c>
      <c r="AD34">
        <f t="shared" si="3"/>
        <v>0</v>
      </c>
      <c r="AE34">
        <f t="shared" si="3"/>
        <v>0</v>
      </c>
      <c r="AF34">
        <f t="shared" si="3"/>
        <v>0</v>
      </c>
      <c r="AG34">
        <f t="shared" si="3"/>
        <v>0</v>
      </c>
      <c r="AH34">
        <f t="shared" si="3"/>
        <v>1.7945674867000021</v>
      </c>
      <c r="AI34">
        <f t="shared" si="3"/>
        <v>0</v>
      </c>
      <c r="AJ34">
        <f t="shared" si="4"/>
        <v>0</v>
      </c>
      <c r="AK34">
        <f t="shared" si="5"/>
        <v>0</v>
      </c>
      <c r="AL34">
        <f t="shared" si="6"/>
        <v>1.7945674867000021</v>
      </c>
      <c r="AM34">
        <f t="shared" si="7"/>
        <v>1.7945674867000021</v>
      </c>
    </row>
    <row r="35" spans="20:39" x14ac:dyDescent="0.3">
      <c r="T35">
        <v>5</v>
      </c>
      <c r="U35">
        <f t="shared" si="3"/>
        <v>0.25759308544444476</v>
      </c>
      <c r="V35">
        <f t="shared" si="3"/>
        <v>0</v>
      </c>
      <c r="W35">
        <f t="shared" si="3"/>
        <v>0</v>
      </c>
      <c r="X35">
        <f t="shared" si="3"/>
        <v>1.8251349042839999</v>
      </c>
      <c r="Y35">
        <f t="shared" si="3"/>
        <v>1.1966951671000008</v>
      </c>
      <c r="Z35">
        <f t="shared" si="3"/>
        <v>0</v>
      </c>
      <c r="AA35">
        <f t="shared" si="3"/>
        <v>0</v>
      </c>
      <c r="AB35">
        <f t="shared" si="3"/>
        <v>0</v>
      </c>
      <c r="AC35">
        <f t="shared" si="3"/>
        <v>1.5387635228715586</v>
      </c>
      <c r="AD35">
        <f t="shared" si="3"/>
        <v>0</v>
      </c>
      <c r="AE35">
        <f t="shared" si="3"/>
        <v>0</v>
      </c>
      <c r="AF35">
        <f t="shared" si="3"/>
        <v>0</v>
      </c>
      <c r="AG35">
        <f t="shared" si="3"/>
        <v>0</v>
      </c>
      <c r="AH35">
        <f t="shared" si="3"/>
        <v>0</v>
      </c>
      <c r="AI35">
        <f t="shared" si="3"/>
        <v>0</v>
      </c>
      <c r="AJ35">
        <f t="shared" si="4"/>
        <v>4.8181866797000046</v>
      </c>
      <c r="AK35">
        <f t="shared" si="5"/>
        <v>4.8181866797000046</v>
      </c>
      <c r="AL35">
        <f t="shared" si="6"/>
        <v>0</v>
      </c>
      <c r="AM35">
        <f t="shared" si="7"/>
        <v>0</v>
      </c>
    </row>
    <row r="36" spans="20:39" x14ac:dyDescent="0.3">
      <c r="T36">
        <v>6</v>
      </c>
      <c r="U36">
        <f t="shared" si="3"/>
        <v>0</v>
      </c>
      <c r="V36">
        <f t="shared" si="3"/>
        <v>7.3821959172000033</v>
      </c>
      <c r="W36">
        <f t="shared" si="3"/>
        <v>0</v>
      </c>
      <c r="X36">
        <f t="shared" si="3"/>
        <v>0</v>
      </c>
      <c r="Y36">
        <f t="shared" si="3"/>
        <v>0</v>
      </c>
      <c r="Z36">
        <f t="shared" si="3"/>
        <v>0</v>
      </c>
      <c r="AA36">
        <f t="shared" si="3"/>
        <v>0</v>
      </c>
      <c r="AB36">
        <f t="shared" si="3"/>
        <v>0</v>
      </c>
      <c r="AC36">
        <f t="shared" si="3"/>
        <v>0</v>
      </c>
      <c r="AD36">
        <f t="shared" si="3"/>
        <v>0</v>
      </c>
      <c r="AE36">
        <f t="shared" si="3"/>
        <v>0</v>
      </c>
      <c r="AF36">
        <f t="shared" si="3"/>
        <v>0</v>
      </c>
      <c r="AG36">
        <f t="shared" si="3"/>
        <v>0</v>
      </c>
      <c r="AH36">
        <f t="shared" si="3"/>
        <v>0.71043516736000212</v>
      </c>
      <c r="AI36">
        <f t="shared" si="3"/>
        <v>0</v>
      </c>
      <c r="AJ36">
        <f t="shared" si="4"/>
        <v>7.3821959172000033</v>
      </c>
      <c r="AK36">
        <f t="shared" si="5"/>
        <v>7.3821959172000033</v>
      </c>
      <c r="AL36">
        <f t="shared" si="6"/>
        <v>0.71043516736000212</v>
      </c>
      <c r="AM36">
        <f t="shared" si="7"/>
        <v>0.71043516736000212</v>
      </c>
    </row>
    <row r="37" spans="20:39" x14ac:dyDescent="0.3">
      <c r="T37">
        <v>7</v>
      </c>
      <c r="U37">
        <f t="shared" si="3"/>
        <v>0</v>
      </c>
      <c r="V37">
        <f t="shared" si="3"/>
        <v>3.1720625891999981</v>
      </c>
      <c r="W37">
        <f t="shared" si="3"/>
        <v>0</v>
      </c>
      <c r="X37">
        <f t="shared" si="3"/>
        <v>1.432286344132</v>
      </c>
      <c r="Y37">
        <f t="shared" si="3"/>
        <v>0.38431792840000017</v>
      </c>
      <c r="Z37">
        <f t="shared" si="3"/>
        <v>0</v>
      </c>
      <c r="AA37">
        <f t="shared" si="3"/>
        <v>0</v>
      </c>
      <c r="AB37">
        <f t="shared" si="3"/>
        <v>0</v>
      </c>
      <c r="AC37">
        <f t="shared" si="3"/>
        <v>0.34667652511244734</v>
      </c>
      <c r="AD37">
        <f t="shared" si="3"/>
        <v>0</v>
      </c>
      <c r="AE37">
        <f t="shared" si="3"/>
        <v>0</v>
      </c>
      <c r="AF37">
        <f t="shared" si="3"/>
        <v>0</v>
      </c>
      <c r="AG37">
        <f t="shared" si="3"/>
        <v>0</v>
      </c>
      <c r="AH37">
        <f t="shared" si="3"/>
        <v>0</v>
      </c>
      <c r="AI37">
        <f t="shared" si="3"/>
        <v>0</v>
      </c>
      <c r="AJ37">
        <f t="shared" si="4"/>
        <v>5.3353433868444453</v>
      </c>
      <c r="AK37">
        <f t="shared" si="5"/>
        <v>5.3353433868444453</v>
      </c>
      <c r="AL37">
        <f t="shared" si="6"/>
        <v>0</v>
      </c>
      <c r="AM37">
        <f t="shared" si="7"/>
        <v>0</v>
      </c>
    </row>
    <row r="38" spans="20:39" x14ac:dyDescent="0.3">
      <c r="T38">
        <v>8</v>
      </c>
      <c r="U38">
        <f t="shared" si="3"/>
        <v>0.70286462522222337</v>
      </c>
      <c r="V38">
        <f t="shared" si="3"/>
        <v>0</v>
      </c>
      <c r="W38">
        <f t="shared" si="3"/>
        <v>2.1492149661000015</v>
      </c>
      <c r="X38">
        <f t="shared" si="3"/>
        <v>0</v>
      </c>
      <c r="Y38">
        <f t="shared" si="3"/>
        <v>1.3767940942333345</v>
      </c>
      <c r="Z38">
        <f t="shared" si="3"/>
        <v>0</v>
      </c>
      <c r="AA38">
        <f t="shared" si="3"/>
        <v>0</v>
      </c>
      <c r="AB38">
        <f t="shared" si="3"/>
        <v>0</v>
      </c>
      <c r="AC38">
        <f t="shared" si="3"/>
        <v>0</v>
      </c>
      <c r="AD38">
        <f t="shared" si="3"/>
        <v>0</v>
      </c>
      <c r="AE38">
        <f t="shared" si="3"/>
        <v>0</v>
      </c>
      <c r="AF38">
        <f t="shared" si="3"/>
        <v>0</v>
      </c>
      <c r="AG38">
        <f t="shared" si="3"/>
        <v>0</v>
      </c>
      <c r="AH38">
        <f t="shared" si="3"/>
        <v>0</v>
      </c>
      <c r="AI38">
        <f t="shared" si="3"/>
        <v>0</v>
      </c>
      <c r="AJ38">
        <f t="shared" si="4"/>
        <v>4.2288736855555591</v>
      </c>
      <c r="AK38">
        <f t="shared" si="5"/>
        <v>4.2288736855555591</v>
      </c>
      <c r="AL38">
        <f t="shared" si="6"/>
        <v>0</v>
      </c>
      <c r="AM38">
        <f t="shared" si="7"/>
        <v>0</v>
      </c>
    </row>
    <row r="39" spans="20:39" x14ac:dyDescent="0.3">
      <c r="T39">
        <v>9</v>
      </c>
      <c r="U39">
        <f t="shared" si="3"/>
        <v>0</v>
      </c>
      <c r="V39">
        <f t="shared" si="3"/>
        <v>2.3078405088000014</v>
      </c>
      <c r="W39">
        <f t="shared" si="3"/>
        <v>0</v>
      </c>
      <c r="X39">
        <f t="shared" si="3"/>
        <v>1.259510983752</v>
      </c>
      <c r="Y39">
        <f t="shared" si="3"/>
        <v>0.30509913856666582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0.96930610993688904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0.57709775045000222</v>
      </c>
      <c r="AH39">
        <f t="shared" si="3"/>
        <v>0</v>
      </c>
      <c r="AI39">
        <f t="shared" si="3"/>
        <v>0</v>
      </c>
      <c r="AJ39">
        <f t="shared" si="4"/>
        <v>4.8417567410555566</v>
      </c>
      <c r="AK39">
        <f t="shared" si="5"/>
        <v>4.8417567410555566</v>
      </c>
      <c r="AL39">
        <f t="shared" si="6"/>
        <v>0.57709775045000222</v>
      </c>
      <c r="AM39">
        <f t="shared" si="7"/>
        <v>0.57709775045000222</v>
      </c>
    </row>
    <row r="40" spans="20:39" x14ac:dyDescent="0.3">
      <c r="T40">
        <v>10</v>
      </c>
      <c r="U40">
        <f t="shared" si="3"/>
        <v>0.66392244355555685</v>
      </c>
      <c r="V40">
        <f t="shared" si="3"/>
        <v>0</v>
      </c>
      <c r="W40">
        <f t="shared" si="3"/>
        <v>2.7795654305444493</v>
      </c>
      <c r="X40">
        <f t="shared" si="3"/>
        <v>0</v>
      </c>
      <c r="Y40">
        <f t="shared" si="3"/>
        <v>0</v>
      </c>
      <c r="Z40">
        <f t="shared" si="3"/>
        <v>0</v>
      </c>
      <c r="AA40">
        <f t="shared" si="3"/>
        <v>0</v>
      </c>
      <c r="AB40">
        <f t="shared" si="3"/>
        <v>0</v>
      </c>
      <c r="AC40">
        <f t="shared" si="3"/>
        <v>0</v>
      </c>
      <c r="AD40">
        <f t="shared" si="3"/>
        <v>0</v>
      </c>
      <c r="AE40">
        <f t="shared" si="3"/>
        <v>0</v>
      </c>
      <c r="AF40">
        <f t="shared" si="3"/>
        <v>0</v>
      </c>
      <c r="AG40">
        <f t="shared" si="3"/>
        <v>0</v>
      </c>
      <c r="AH40">
        <f t="shared" si="3"/>
        <v>0</v>
      </c>
      <c r="AI40">
        <f t="shared" si="3"/>
        <v>0</v>
      </c>
      <c r="AJ40">
        <f t="shared" si="4"/>
        <v>3.4434878741000059</v>
      </c>
      <c r="AK40">
        <f t="shared" si="5"/>
        <v>3.4434878741000059</v>
      </c>
      <c r="AL40">
        <f t="shared" si="6"/>
        <v>0</v>
      </c>
      <c r="AM40">
        <f t="shared" si="7"/>
        <v>0</v>
      </c>
    </row>
    <row r="41" spans="20:39" x14ac:dyDescent="0.3">
      <c r="T41">
        <v>11</v>
      </c>
      <c r="U41">
        <f t="shared" si="3"/>
        <v>0</v>
      </c>
      <c r="V41">
        <f t="shared" si="3"/>
        <v>7.130902500000233E-2</v>
      </c>
      <c r="W41">
        <f t="shared" si="3"/>
        <v>0</v>
      </c>
      <c r="X41">
        <f t="shared" si="3"/>
        <v>0</v>
      </c>
      <c r="Y41">
        <f t="shared" si="3"/>
        <v>0</v>
      </c>
      <c r="Z41">
        <f t="shared" si="3"/>
        <v>0</v>
      </c>
      <c r="AA41">
        <f t="shared" si="3"/>
        <v>0</v>
      </c>
      <c r="AB41">
        <f t="shared" si="3"/>
        <v>0</v>
      </c>
      <c r="AC41">
        <f t="shared" si="3"/>
        <v>0</v>
      </c>
      <c r="AD41">
        <f t="shared" si="3"/>
        <v>0</v>
      </c>
      <c r="AE41">
        <f t="shared" si="3"/>
        <v>0</v>
      </c>
      <c r="AF41">
        <f t="shared" si="3"/>
        <v>0</v>
      </c>
      <c r="AG41">
        <f t="shared" si="3"/>
        <v>0</v>
      </c>
      <c r="AH41">
        <f t="shared" si="3"/>
        <v>0</v>
      </c>
      <c r="AI41">
        <f t="shared" si="3"/>
        <v>0</v>
      </c>
      <c r="AJ41">
        <f t="shared" si="4"/>
        <v>7.130902500000233E-2</v>
      </c>
      <c r="AK41">
        <f t="shared" si="5"/>
        <v>7.130902500000233E-2</v>
      </c>
      <c r="AL41">
        <f t="shared" si="6"/>
        <v>0</v>
      </c>
      <c r="AM41">
        <f t="shared" si="7"/>
        <v>0</v>
      </c>
    </row>
    <row r="42" spans="20:39" x14ac:dyDescent="0.3">
      <c r="T42">
        <v>12</v>
      </c>
      <c r="U42">
        <f t="shared" si="3"/>
        <v>1.0118905658888893</v>
      </c>
      <c r="V42">
        <f t="shared" si="3"/>
        <v>5.0331676752000005</v>
      </c>
      <c r="W42">
        <f t="shared" si="3"/>
        <v>0</v>
      </c>
      <c r="X42">
        <f t="shared" si="3"/>
        <v>1.4755735453111116</v>
      </c>
      <c r="Y42">
        <f t="shared" si="3"/>
        <v>1.0836029587000002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  <c r="AD42">
        <f t="shared" si="3"/>
        <v>0</v>
      </c>
      <c r="AE42">
        <f t="shared" si="3"/>
        <v>0</v>
      </c>
      <c r="AF42">
        <f t="shared" si="3"/>
        <v>0</v>
      </c>
      <c r="AG42">
        <f t="shared" si="3"/>
        <v>0</v>
      </c>
      <c r="AH42">
        <f t="shared" si="3"/>
        <v>0</v>
      </c>
      <c r="AI42">
        <f t="shared" si="3"/>
        <v>0</v>
      </c>
      <c r="AJ42">
        <f t="shared" si="4"/>
        <v>8.6042347451000012</v>
      </c>
      <c r="AK42">
        <f t="shared" si="5"/>
        <v>8.6042347451000012</v>
      </c>
      <c r="AL42">
        <f t="shared" si="6"/>
        <v>0</v>
      </c>
      <c r="AM42">
        <f t="shared" si="7"/>
        <v>0</v>
      </c>
    </row>
    <row r="43" spans="20:39" x14ac:dyDescent="0.3">
      <c r="T43">
        <v>13</v>
      </c>
      <c r="U43">
        <f t="shared" si="3"/>
        <v>0</v>
      </c>
      <c r="V43">
        <f t="shared" si="3"/>
        <v>0</v>
      </c>
      <c r="W43">
        <f t="shared" si="3"/>
        <v>0</v>
      </c>
      <c r="X43">
        <f t="shared" si="3"/>
        <v>0</v>
      </c>
      <c r="Y43">
        <f t="shared" si="3"/>
        <v>0</v>
      </c>
      <c r="Z43">
        <f t="shared" si="3"/>
        <v>0</v>
      </c>
      <c r="AA43">
        <f t="shared" si="3"/>
        <v>0</v>
      </c>
      <c r="AB43">
        <f t="shared" si="3"/>
        <v>0</v>
      </c>
      <c r="AC43">
        <f t="shared" si="3"/>
        <v>0</v>
      </c>
      <c r="AD43">
        <f t="shared" si="3"/>
        <v>0</v>
      </c>
      <c r="AE43">
        <f t="shared" si="3"/>
        <v>0</v>
      </c>
      <c r="AF43">
        <f t="shared" si="3"/>
        <v>0</v>
      </c>
      <c r="AG43">
        <f t="shared" si="3"/>
        <v>0</v>
      </c>
      <c r="AH43">
        <f t="shared" si="3"/>
        <v>0</v>
      </c>
      <c r="AI43">
        <f t="shared" si="3"/>
        <v>0.48948004347000051</v>
      </c>
      <c r="AJ43">
        <f t="shared" si="4"/>
        <v>0</v>
      </c>
      <c r="AK43">
        <f t="shared" si="5"/>
        <v>0</v>
      </c>
      <c r="AL43">
        <f t="shared" si="6"/>
        <v>0.48948004347000051</v>
      </c>
      <c r="AM43">
        <f t="shared" si="7"/>
        <v>0.48948004347000051</v>
      </c>
    </row>
    <row r="44" spans="20:39" x14ac:dyDescent="0.3">
      <c r="T44">
        <v>14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3"/>
        <v>0</v>
      </c>
      <c r="Z44">
        <f t="shared" si="3"/>
        <v>0</v>
      </c>
      <c r="AA44">
        <f t="shared" si="3"/>
        <v>0</v>
      </c>
      <c r="AB44">
        <f t="shared" si="3"/>
        <v>0</v>
      </c>
      <c r="AC44">
        <f t="shared" si="3"/>
        <v>0</v>
      </c>
      <c r="AD44">
        <f t="shared" si="3"/>
        <v>0</v>
      </c>
      <c r="AE44">
        <f t="shared" si="3"/>
        <v>0</v>
      </c>
      <c r="AF44">
        <f t="shared" si="3"/>
        <v>0</v>
      </c>
      <c r="AG44">
        <f t="shared" si="3"/>
        <v>0</v>
      </c>
      <c r="AH44">
        <f t="shared" si="3"/>
        <v>0</v>
      </c>
      <c r="AI44">
        <f t="shared" si="3"/>
        <v>0</v>
      </c>
      <c r="AJ44">
        <f t="shared" si="4"/>
        <v>0</v>
      </c>
      <c r="AK44">
        <f t="shared" si="5"/>
        <v>0</v>
      </c>
      <c r="AL44">
        <f t="shared" si="6"/>
        <v>0</v>
      </c>
      <c r="AM44">
        <f t="shared" si="7"/>
        <v>0</v>
      </c>
    </row>
    <row r="45" spans="20:39" x14ac:dyDescent="0.3">
      <c r="T45">
        <v>15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8.9767396733333865E-2</v>
      </c>
      <c r="Y45">
        <f t="shared" si="3"/>
        <v>0</v>
      </c>
      <c r="Z45">
        <f t="shared" si="3"/>
        <v>0</v>
      </c>
      <c r="AA45">
        <f t="shared" si="3"/>
        <v>0</v>
      </c>
      <c r="AB45">
        <f t="shared" si="3"/>
        <v>0</v>
      </c>
      <c r="AC45">
        <f t="shared" si="3"/>
        <v>0</v>
      </c>
      <c r="AD45">
        <f t="shared" si="3"/>
        <v>0</v>
      </c>
      <c r="AE45">
        <f t="shared" si="3"/>
        <v>0</v>
      </c>
      <c r="AF45">
        <f t="shared" si="3"/>
        <v>0</v>
      </c>
      <c r="AG45">
        <f t="shared" si="3"/>
        <v>0</v>
      </c>
      <c r="AH45">
        <f t="shared" si="3"/>
        <v>0</v>
      </c>
      <c r="AI45">
        <f t="shared" si="3"/>
        <v>0</v>
      </c>
      <c r="AJ45">
        <f t="shared" si="4"/>
        <v>8.9767396733333865E-2</v>
      </c>
      <c r="AK45">
        <f t="shared" si="5"/>
        <v>8.9767396733333865E-2</v>
      </c>
      <c r="AL45">
        <f t="shared" si="6"/>
        <v>0</v>
      </c>
      <c r="AM45">
        <f t="shared" si="7"/>
        <v>0</v>
      </c>
    </row>
    <row r="46" spans="20:39" x14ac:dyDescent="0.3">
      <c r="T46">
        <v>16</v>
      </c>
      <c r="U46">
        <f t="shared" si="3"/>
        <v>0</v>
      </c>
      <c r="V46">
        <f t="shared" si="3"/>
        <v>0</v>
      </c>
      <c r="W46">
        <f t="shared" si="3"/>
        <v>1.7824774746444458</v>
      </c>
      <c r="X46">
        <f t="shared" si="3"/>
        <v>0</v>
      </c>
      <c r="Y46">
        <f t="shared" si="3"/>
        <v>0.38982641926666733</v>
      </c>
      <c r="Z46">
        <f t="shared" si="3"/>
        <v>0</v>
      </c>
      <c r="AA46">
        <f t="shared" si="3"/>
        <v>0</v>
      </c>
      <c r="AB46">
        <f t="shared" si="3"/>
        <v>0</v>
      </c>
      <c r="AC46">
        <f t="shared" si="3"/>
        <v>0</v>
      </c>
      <c r="AD46">
        <f t="shared" si="3"/>
        <v>0</v>
      </c>
      <c r="AE46">
        <f t="shared" si="3"/>
        <v>0</v>
      </c>
      <c r="AF46">
        <f t="shared" si="3"/>
        <v>0</v>
      </c>
      <c r="AG46">
        <f t="shared" si="3"/>
        <v>0</v>
      </c>
      <c r="AH46">
        <f t="shared" si="3"/>
        <v>0</v>
      </c>
      <c r="AI46">
        <f t="shared" si="3"/>
        <v>0</v>
      </c>
      <c r="AJ46">
        <f t="shared" si="4"/>
        <v>2.172303893911113</v>
      </c>
      <c r="AK46">
        <f t="shared" si="5"/>
        <v>2.172303893911113</v>
      </c>
      <c r="AL46">
        <f t="shared" si="6"/>
        <v>0</v>
      </c>
      <c r="AM46">
        <f t="shared" si="7"/>
        <v>0</v>
      </c>
    </row>
    <row r="47" spans="20:39" x14ac:dyDescent="0.3">
      <c r="T47">
        <v>17</v>
      </c>
      <c r="U47">
        <f t="shared" si="3"/>
        <v>0</v>
      </c>
      <c r="V47">
        <f t="shared" si="3"/>
        <v>0</v>
      </c>
      <c r="W47">
        <f t="shared" si="3"/>
        <v>0</v>
      </c>
      <c r="X47">
        <f t="shared" si="3"/>
        <v>1.9104301135999999</v>
      </c>
      <c r="Y47">
        <f t="shared" si="3"/>
        <v>0</v>
      </c>
      <c r="Z47">
        <f t="shared" si="3"/>
        <v>0</v>
      </c>
      <c r="AA47">
        <f t="shared" si="3"/>
        <v>0</v>
      </c>
      <c r="AB47">
        <f t="shared" si="3"/>
        <v>0</v>
      </c>
      <c r="AC47">
        <f t="shared" si="3"/>
        <v>0</v>
      </c>
      <c r="AD47">
        <f t="shared" si="3"/>
        <v>0</v>
      </c>
      <c r="AE47">
        <f t="shared" si="3"/>
        <v>0.16260496560000012</v>
      </c>
      <c r="AF47">
        <f t="shared" si="3"/>
        <v>0</v>
      </c>
      <c r="AG47">
        <f t="shared" si="3"/>
        <v>0</v>
      </c>
      <c r="AH47">
        <f t="shared" si="3"/>
        <v>0</v>
      </c>
      <c r="AI47">
        <f t="shared" si="3"/>
        <v>1.4912978787000013</v>
      </c>
      <c r="AJ47">
        <f t="shared" si="4"/>
        <v>1.9104301135999999</v>
      </c>
      <c r="AK47">
        <f t="shared" si="5"/>
        <v>1.9104301135999999</v>
      </c>
      <c r="AL47">
        <f t="shared" si="6"/>
        <v>1.6539028443000015</v>
      </c>
      <c r="AM47">
        <f t="shared" si="7"/>
        <v>1.6539028443000015</v>
      </c>
    </row>
    <row r="48" spans="20:39" x14ac:dyDescent="0.3">
      <c r="T48">
        <v>18</v>
      </c>
      <c r="U48">
        <f t="shared" ref="U48:AI56" si="8">+U19*U$30</f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1.150010884900003</v>
      </c>
      <c r="Z48">
        <f t="shared" si="8"/>
        <v>0</v>
      </c>
      <c r="AA48">
        <f t="shared" si="8"/>
        <v>0</v>
      </c>
      <c r="AB48">
        <f t="shared" si="8"/>
        <v>0</v>
      </c>
      <c r="AC48">
        <f t="shared" si="8"/>
        <v>0</v>
      </c>
      <c r="AD48">
        <f t="shared" si="8"/>
        <v>0</v>
      </c>
      <c r="AE48">
        <f t="shared" si="8"/>
        <v>0</v>
      </c>
      <c r="AF48">
        <f t="shared" si="8"/>
        <v>0</v>
      </c>
      <c r="AG48">
        <f t="shared" si="8"/>
        <v>0</v>
      </c>
      <c r="AH48">
        <f t="shared" si="8"/>
        <v>0.64962934538000006</v>
      </c>
      <c r="AI48">
        <f t="shared" si="8"/>
        <v>0</v>
      </c>
      <c r="AJ48">
        <f t="shared" si="4"/>
        <v>1.150010884900003</v>
      </c>
      <c r="AK48">
        <f t="shared" si="5"/>
        <v>1.150010884900003</v>
      </c>
      <c r="AL48">
        <f t="shared" si="6"/>
        <v>0.64962934538000006</v>
      </c>
      <c r="AM48">
        <f t="shared" si="7"/>
        <v>0.64962934538000006</v>
      </c>
    </row>
    <row r="49" spans="20:39" x14ac:dyDescent="0.3">
      <c r="T49">
        <v>19</v>
      </c>
      <c r="U49">
        <f t="shared" si="8"/>
        <v>0</v>
      </c>
      <c r="V49">
        <f t="shared" si="8"/>
        <v>3.6618939378000035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  <c r="AD49">
        <f t="shared" si="8"/>
        <v>0</v>
      </c>
      <c r="AE49">
        <f t="shared" si="8"/>
        <v>0</v>
      </c>
      <c r="AF49">
        <f t="shared" si="8"/>
        <v>0</v>
      </c>
      <c r="AG49">
        <f t="shared" si="8"/>
        <v>0</v>
      </c>
      <c r="AH49">
        <f t="shared" si="8"/>
        <v>0</v>
      </c>
      <c r="AI49">
        <f t="shared" si="8"/>
        <v>0</v>
      </c>
      <c r="AJ49">
        <f t="shared" si="4"/>
        <v>3.6618939378000035</v>
      </c>
      <c r="AK49">
        <f t="shared" si="5"/>
        <v>3.6618939378000035</v>
      </c>
      <c r="AL49">
        <f t="shared" si="6"/>
        <v>0</v>
      </c>
      <c r="AM49">
        <f t="shared" si="7"/>
        <v>0</v>
      </c>
    </row>
    <row r="50" spans="20:39" x14ac:dyDescent="0.3">
      <c r="T50">
        <v>20</v>
      </c>
      <c r="U50">
        <f t="shared" si="8"/>
        <v>0</v>
      </c>
      <c r="V50">
        <f t="shared" si="8"/>
        <v>0</v>
      </c>
      <c r="W50">
        <f t="shared" si="8"/>
        <v>1.9593563715555575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  <c r="AD50">
        <f t="shared" si="8"/>
        <v>0</v>
      </c>
      <c r="AE50">
        <f t="shared" si="8"/>
        <v>0</v>
      </c>
      <c r="AF50">
        <f t="shared" si="8"/>
        <v>5.7436577728200042</v>
      </c>
      <c r="AG50">
        <f t="shared" si="8"/>
        <v>0</v>
      </c>
      <c r="AH50">
        <f t="shared" si="8"/>
        <v>0</v>
      </c>
      <c r="AI50">
        <f t="shared" si="8"/>
        <v>0</v>
      </c>
      <c r="AJ50">
        <f t="shared" si="4"/>
        <v>1.9593563715555575</v>
      </c>
      <c r="AK50">
        <f t="shared" si="5"/>
        <v>1.9593563715555575</v>
      </c>
      <c r="AL50">
        <f t="shared" si="6"/>
        <v>5.7436577728200042</v>
      </c>
      <c r="AM50">
        <f t="shared" si="7"/>
        <v>5.7436577728200042</v>
      </c>
    </row>
    <row r="51" spans="20:39" x14ac:dyDescent="0.3">
      <c r="T51">
        <v>21</v>
      </c>
      <c r="U51">
        <f t="shared" si="8"/>
        <v>1.4186999077777791</v>
      </c>
      <c r="V51">
        <f t="shared" si="8"/>
        <v>21.398720707800013</v>
      </c>
      <c r="W51">
        <f t="shared" si="8"/>
        <v>0</v>
      </c>
      <c r="X51">
        <f t="shared" si="8"/>
        <v>1.6611931333334398E-2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  <c r="AC51">
        <f t="shared" si="8"/>
        <v>0</v>
      </c>
      <c r="AD51">
        <f t="shared" si="8"/>
        <v>0</v>
      </c>
      <c r="AE51">
        <f t="shared" si="8"/>
        <v>0</v>
      </c>
      <c r="AF51">
        <f t="shared" si="8"/>
        <v>0</v>
      </c>
      <c r="AG51">
        <f t="shared" si="8"/>
        <v>0</v>
      </c>
      <c r="AH51">
        <f t="shared" si="8"/>
        <v>0</v>
      </c>
      <c r="AI51">
        <f t="shared" si="8"/>
        <v>0.78849812729999946</v>
      </c>
      <c r="AJ51">
        <f t="shared" si="4"/>
        <v>22.834032546911125</v>
      </c>
      <c r="AK51">
        <f t="shared" si="5"/>
        <v>22.834032546911125</v>
      </c>
      <c r="AL51">
        <f t="shared" si="6"/>
        <v>0.78849812729999946</v>
      </c>
      <c r="AM51">
        <f t="shared" si="7"/>
        <v>0.78849812729999946</v>
      </c>
    </row>
    <row r="52" spans="20:39" x14ac:dyDescent="0.3">
      <c r="T52">
        <v>22</v>
      </c>
      <c r="U52">
        <f t="shared" si="8"/>
        <v>0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0.5770858940000011</v>
      </c>
      <c r="AF52">
        <f t="shared" si="8"/>
        <v>15.544419017220015</v>
      </c>
      <c r="AG52">
        <f t="shared" si="8"/>
        <v>0</v>
      </c>
      <c r="AH52">
        <f t="shared" si="8"/>
        <v>0</v>
      </c>
      <c r="AI52">
        <f t="shared" si="8"/>
        <v>0</v>
      </c>
      <c r="AJ52">
        <f t="shared" si="4"/>
        <v>0</v>
      </c>
      <c r="AK52">
        <f t="shared" si="5"/>
        <v>0</v>
      </c>
      <c r="AL52">
        <f t="shared" si="6"/>
        <v>16.121504911220015</v>
      </c>
      <c r="AM52">
        <f t="shared" si="7"/>
        <v>16.121504911220015</v>
      </c>
    </row>
    <row r="53" spans="20:39" x14ac:dyDescent="0.3">
      <c r="T53">
        <v>23</v>
      </c>
      <c r="U53">
        <f t="shared" si="8"/>
        <v>0</v>
      </c>
      <c r="V53">
        <f t="shared" si="8"/>
        <v>9.3308812164000212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4"/>
        <v>9.3308812164000212</v>
      </c>
      <c r="AK53">
        <f t="shared" si="5"/>
        <v>9.3308812164000212</v>
      </c>
      <c r="AL53">
        <f t="shared" si="6"/>
        <v>0</v>
      </c>
      <c r="AM53">
        <f t="shared" si="7"/>
        <v>0</v>
      </c>
    </row>
    <row r="54" spans="20:39" x14ac:dyDescent="0.3">
      <c r="T54">
        <v>24</v>
      </c>
      <c r="U54">
        <f t="shared" si="8"/>
        <v>0</v>
      </c>
      <c r="V54">
        <f t="shared" si="8"/>
        <v>0</v>
      </c>
      <c r="W54">
        <f t="shared" si="8"/>
        <v>2.1844869227777788</v>
      </c>
      <c r="X54">
        <f t="shared" si="8"/>
        <v>0.37064507666666724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4"/>
        <v>2.5551319994444461</v>
      </c>
      <c r="AK54">
        <f t="shared" si="5"/>
        <v>2.5551319994444461</v>
      </c>
      <c r="AL54">
        <f t="shared" si="6"/>
        <v>0</v>
      </c>
      <c r="AM54">
        <f t="shared" si="7"/>
        <v>0</v>
      </c>
    </row>
    <row r="55" spans="20:39" x14ac:dyDescent="0.3">
      <c r="T55">
        <v>25</v>
      </c>
      <c r="U55">
        <f t="shared" si="8"/>
        <v>0</v>
      </c>
      <c r="V55">
        <f t="shared" si="8"/>
        <v>0</v>
      </c>
      <c r="W55">
        <f t="shared" si="8"/>
        <v>0.2867164562666667</v>
      </c>
      <c r="X55">
        <f t="shared" si="8"/>
        <v>1.2803336634666669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4"/>
        <v>1.5670501197333335</v>
      </c>
      <c r="AK55">
        <f t="shared" si="5"/>
        <v>1.5670501197333335</v>
      </c>
      <c r="AL55">
        <f t="shared" si="6"/>
        <v>0</v>
      </c>
      <c r="AM55">
        <f t="shared" si="7"/>
        <v>0</v>
      </c>
    </row>
    <row r="56" spans="20:39" x14ac:dyDescent="0.3">
      <c r="T56">
        <v>26</v>
      </c>
      <c r="U56">
        <f t="shared" si="8"/>
        <v>0.65545751944444564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3.1459331325000011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4"/>
        <v>3.8013906519444465</v>
      </c>
      <c r="AK56">
        <f t="shared" si="5"/>
        <v>3.8013906519444465</v>
      </c>
      <c r="AL56">
        <f t="shared" si="6"/>
        <v>0</v>
      </c>
      <c r="AM56">
        <f t="shared" si="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2023-06-01T15:27:34Z</dcterms:created>
  <dcterms:modified xsi:type="dcterms:W3CDTF">2023-06-01T20:15:15Z</dcterms:modified>
</cp:coreProperties>
</file>