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defaultThemeVersion="124226"/>
  <mc:AlternateContent xmlns:mc="http://schemas.openxmlformats.org/markup-compatibility/2006">
    <mc:Choice Requires="x15">
      <x15ac:absPath xmlns:x15ac="http://schemas.microsoft.com/office/spreadsheetml/2010/11/ac" url="C:\Users\PERSONAL\Documents\GitHub - Projects\Doc-UP-AlejandroJaimes\sql-101-mastering\content\fintech-accelator\data\"/>
    </mc:Choice>
  </mc:AlternateContent>
  <xr:revisionPtr revIDLastSave="0" documentId="8_{380FC124-4EBB-6F4D-B1C7-A718D7511294}" xr6:coauthVersionLast="47" xr6:coauthVersionMax="47" xr10:uidLastSave="{00000000-0000-0000-0000-000000000000}"/>
  <bookViews>
    <workbookView xWindow="-108" yWindow="-108" windowWidth="23256" windowHeight="12456" firstSheet="10" activeTab="11" xr2:uid="{00000000-000D-0000-FFFF-FFFF00000000}"/>
  </bookViews>
  <sheets>
    <sheet name="DICCIONARIO DE DATOS" sheetId="12" r:id="rId1"/>
    <sheet name="vibesa_schema.artists" sheetId="9" r:id="rId2"/>
    <sheet name="vibesa_schema.albums" sheetId="13" r:id="rId3"/>
    <sheet name="vibesia_schema.genres" sheetId="2" r:id="rId4"/>
    <sheet name="vibesia_schema.users" sheetId="1" r:id="rId5"/>
    <sheet name="vibesa_schema.devices" sheetId="3" r:id="rId6"/>
    <sheet name="vibesia_schema.playlists" sheetId="4" r:id="rId7"/>
    <sheet name="vibesa_schema.playlist_songs" sheetId="6" r:id="rId8"/>
    <sheet name="vibesa_schema.song_genres" sheetId="5" r:id="rId9"/>
    <sheet name="vibesa_schema.playback_history" sheetId="7" r:id="rId10"/>
    <sheet name="vibesa_schema.user_device" sheetId="8" r:id="rId11"/>
    <sheet name="vibesa_schema.song" sheetId="14" r:id="rId1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8" i="12" l="1"/>
  <c r="F27" i="12"/>
  <c r="F26" i="12"/>
  <c r="F19" i="12"/>
  <c r="F18" i="12"/>
  <c r="F20" i="12"/>
  <c r="F21" i="12"/>
  <c r="F22" i="12"/>
  <c r="F23" i="12"/>
  <c r="F24" i="12"/>
  <c r="F25" i="12"/>
</calcChain>
</file>

<file path=xl/sharedStrings.xml><?xml version="1.0" encoding="utf-8"?>
<sst xmlns="http://schemas.openxmlformats.org/spreadsheetml/2006/main" count="349" uniqueCount="170">
  <si>
    <t>MusicApp-Vibesia 💳 💸</t>
  </si>
  <si>
    <t>Oscar Alejandro Prasca Chacón, Carlos Julio Vergel Wilches, Karen Silvana Duque Leal, Duvan Arley Ramirez Duran Juan David Jaimes Rojas</t>
  </si>
  <si>
    <t>1.0</t>
  </si>
  <si>
    <t>users, artists, albums,songs, playlists, devices, play_history, ratings</t>
  </si>
  <si>
    <t xml:space="preserve"> genres,song_genres (tabla puente entre songs y genres), playlist_songs (tabla puente entre playlists y songs)</t>
  </si>
  <si>
    <t>vibesia_schema</t>
  </si>
  <si>
    <t>vibesia_database</t>
  </si>
  <si>
    <t>vibesia_user</t>
  </si>
  <si>
    <t>vibesia_shema.artists</t>
  </si>
  <si>
    <t>vibesia_schema.genres</t>
  </si>
  <si>
    <t>vibesia_schema.devices</t>
  </si>
  <si>
    <t>vibesia_schema.playlists</t>
  </si>
  <si>
    <t>vibesia_schema.songs_genres</t>
  </si>
  <si>
    <t>vibesia_schema.playlist_songs</t>
  </si>
  <si>
    <t>vibesa_schema.playback_history</t>
  </si>
  <si>
    <t>vibesa_schema.user_device</t>
  </si>
  <si>
    <t>vibesa_schema.albums</t>
  </si>
  <si>
    <t>vibesa_schema.song</t>
  </si>
  <si>
    <t>vibesa_schema.users</t>
  </si>
  <si>
    <t>artist_id</t>
  </si>
  <si>
    <t>SERIAL</t>
  </si>
  <si>
    <t>PK</t>
  </si>
  <si>
    <t>Identificador único del artista.</t>
  </si>
  <si>
    <t>name</t>
  </si>
  <si>
    <t>VARCHAR</t>
  </si>
  <si>
    <t>NOT NULL</t>
  </si>
  <si>
    <t>country</t>
  </si>
  <si>
    <t>formation_year</t>
  </si>
  <si>
    <t>INT</t>
  </si>
  <si>
    <t>biography</t>
  </si>
  <si>
    <t>TEXT</t>
  </si>
  <si>
    <t>artist_type</t>
  </si>
  <si>
    <t>created_at</t>
  </si>
  <si>
    <t>TIMESTAMP</t>
  </si>
  <si>
    <t>updated_at</t>
  </si>
  <si>
    <t>album_id</t>
  </si>
  <si>
    <t>FK</t>
  </si>
  <si>
    <t>title</t>
  </si>
  <si>
    <t>release_year</t>
  </si>
  <si>
    <t>record_label</t>
  </si>
  <si>
    <t>album_type</t>
  </si>
  <si>
    <t>cover_image</t>
  </si>
  <si>
    <t>genre_id</t>
  </si>
  <si>
    <t>description</t>
  </si>
  <si>
    <t>user_id</t>
  </si>
  <si>
    <t>username</t>
  </si>
  <si>
    <t>email</t>
  </si>
  <si>
    <t>registration_date</t>
  </si>
  <si>
    <t>DATE</t>
  </si>
  <si>
    <t>preferences</t>
  </si>
  <si>
    <t>device_id</t>
  </si>
  <si>
    <t>device_type</t>
  </si>
  <si>
    <t>operating_system</t>
  </si>
  <si>
    <t>playlist_id</t>
  </si>
  <si>
    <t>creation_date</t>
  </si>
  <si>
    <t>status</t>
  </si>
  <si>
    <t>song_id</t>
  </si>
  <si>
    <t>position</t>
  </si>
  <si>
    <t>date_added</t>
  </si>
  <si>
    <t>playback_id</t>
  </si>
  <si>
    <t>playback_date</t>
  </si>
  <si>
    <t>completed</t>
  </si>
  <si>
    <t>BOOLEAN</t>
  </si>
  <si>
    <t>rating</t>
  </si>
  <si>
    <t>id</t>
  </si>
  <si>
    <t>last_access</t>
  </si>
  <si>
    <t>last_reproduction_date</t>
  </si>
  <si>
    <t>duration</t>
  </si>
  <si>
    <t>track_number</t>
  </si>
  <si>
    <t>composer</t>
  </si>
  <si>
    <t>lyrics</t>
  </si>
  <si>
    <t>audio_path</t>
  </si>
  <si>
    <t>explicit_content</t>
  </si>
  <si>
    <r>
      <rPr>
        <sz val="11"/>
        <color rgb="FF000000"/>
        <rFont val="Arial"/>
      </rPr>
      <t xml:space="preserve">This data catalog details the structure of the relational database designed to manage a custom music library system. It includes entities for </t>
    </r>
    <r>
      <rPr>
        <sz val="11"/>
        <color rgb="FFFFC000"/>
        <rFont val="Arial"/>
      </rPr>
      <t>artists, albums, songs, genres, users, playlists, plays, and devices</t>
    </r>
    <r>
      <rPr>
        <sz val="11"/>
        <color rgb="FF000000"/>
        <rFont val="Arial"/>
      </rPr>
      <t>. The design follows normalization principles up to Fourth Normal Form (4NF) to ensure integrity, query efficiency, and scalability to handle large music libraries.</t>
    </r>
  </si>
  <si>
    <t>Facilitates efficient storage, organization, and access to personal music collections, enabling management of artists, albums, songs, playlists, user preferences, and listening habits analysis. The system supports cataloging, search, playback, and statistical analysis of music preferences.</t>
  </si>
  <si>
    <t>Description</t>
  </si>
  <si>
    <t>Purpose</t>
  </si>
  <si>
    <t xml:space="preserve">
Creation Date</t>
  </si>
  <si>
    <t>Created by</t>
  </si>
  <si>
    <t>Last Update</t>
  </si>
  <si>
    <t>Version</t>
  </si>
  <si>
    <t>Main Tables</t>
  </si>
  <si>
    <t>Reference Tables</t>
  </si>
  <si>
    <t>Relations</t>
  </si>
  <si>
    <t>Scheme</t>
  </si>
  <si>
    <t>Database</t>
  </si>
  <si>
    <t>User</t>
  </si>
  <si>
    <t>Mainly one-to-many relationships (e.g., users 1 = N playlists; albums 1 = N songs). Also, many-to-many relationships implemented using join tables (e.g., songs M = N genres via song_genres; playlists M = N songs via playlist_songs). A polymorphic relationship can be observed in the ratings table (item_id can refer to different types of items).</t>
  </si>
  <si>
    <t>Store detailed information about musical artists or bands. Maintain a complete record of musical creators in the system, including their biographical information and key characteristics.</t>
  </si>
  <si>
    <t>Defines the musical genres available on the platform (such as rock, pop, jazz), with their name and a characteristic description.</t>
  </si>
  <si>
    <t>Records the electronic devices (mobile phones, computers, tablets) associated with each user, with their type, operating system, and last access date.</t>
  </si>
  <si>
    <t>Stores playlists created by users, including name, description, creation date, and status (public or private).</t>
  </si>
  <si>
    <t>It establishes the relationship between songs and musical genres, allowing a song to belong to multiple categories.</t>
  </si>
  <si>
    <t>Establishes the relationship between playlists and songs, recording the specific order of the songs within each list and the date they were added.</t>
  </si>
  <si>
    <t>Records a user's playback history, with details such as date and time, device used, and whether the song was completed or interrupted.</t>
  </si>
  <si>
    <t>Contains the ratings (from 1 to 5 stars) that users assign to songs, albums or artists, along with the date the rating was made.</t>
  </si>
  <si>
    <t>Records music albums released by artists, with details such as title, year of release, record label, album type (studio, live, or compilation), and cover image.</t>
  </si>
  <si>
    <t>Contains all the songs available on the platform, with information such as title, duration, track number, composer, lyrics (optional), and audio file path.</t>
  </si>
  <si>
    <t>Stores information about registered users on the platform, including username, email address, registration date, and music preferences.</t>
  </si>
  <si>
    <t>Hyperlink</t>
  </si>
  <si>
    <t>Board</t>
  </si>
  <si>
    <t>Database Structure</t>
  </si>
  <si>
    <t>Data Catalog - General Information</t>
  </si>
  <si>
    <t>Data Mapping - Catalog</t>
  </si>
  <si>
    <t>Artist or band name.</t>
  </si>
  <si>
    <t>Artist's country of origin.</t>
  </si>
  <si>
    <t>Artist/band's year of formation.</t>
  </si>
  <si>
    <t>Artist biography or description.</t>
  </si>
  <si>
    <t>Artist type (e.g., 'Solo,' 'Band').</t>
  </si>
  <si>
    <t>Date and time the record was created.</t>
  </si>
  <si>
    <t>Date and time it was last updated.</t>
  </si>
  <si>
    <t>Unique album identifier.</t>
  </si>
  <si>
    <t>Identifier of the artist who released the album.</t>
  </si>
  <si>
    <t>Album title.</t>
  </si>
  <si>
    <t>Album release year.</t>
  </si>
  <si>
    <t>Album label.</t>
  </si>
  <si>
    <t>Album type (e.g., 'LP', 'EP', 'Single').</t>
  </si>
  <si>
    <t>URL or path to the album cover image.</t>
  </si>
  <si>
    <t xml:space="preserve">Field </t>
  </si>
  <si>
    <t xml:space="preserve">Restriction </t>
  </si>
  <si>
    <t xml:space="preserve">Data Type  </t>
  </si>
  <si>
    <t>Size</t>
  </si>
  <si>
    <t xml:space="preserve">Description
</t>
  </si>
  <si>
    <t>Unique genre identifier.</t>
  </si>
  <si>
    <t>Name of the musical genre (e.g., 'Rock', 'Pop').</t>
  </si>
  <si>
    <t>Description of the genre.</t>
  </si>
  <si>
    <t>Unique user identifier.</t>
  </si>
  <si>
    <t>Username (must be unique).</t>
  </si>
  <si>
    <t>Email address (must be unique).</t>
  </si>
  <si>
    <t>User registration date.</t>
  </si>
  <si>
    <t>User preferences (e.g., JSON format).</t>
  </si>
  <si>
    <t>Record creation date and time.</t>
  </si>
  <si>
    <t>Last update date and time.</t>
  </si>
  <si>
    <t>Unique device identifier.</t>
  </si>
  <si>
    <t>Device type (e.g., 'Smartphone', 'PC').</t>
  </si>
  <si>
    <t>Device operating system.</t>
  </si>
  <si>
    <t>Unique playlist identifier.</t>
  </si>
  <si>
    <t>Identifier of the playlist creator.</t>
  </si>
  <si>
    <t>Playlist name.</t>
  </si>
  <si>
    <t>Playlist description.</t>
  </si>
  <si>
    <t>Date and time the playlist was created.</t>
  </si>
  <si>
    <t>Playlist status (e.g., 'public', 'private').</t>
  </si>
  <si>
    <t>Date and time the record was created (metadata).</t>
  </si>
  <si>
    <t>Playlist ID.</t>
  </si>
  <si>
    <t>Song ID.</t>
  </si>
  <si>
    <t>Song position within the playlist.</t>
  </si>
  <si>
    <t>Date and time the song was added.</t>
  </si>
  <si>
    <t>Song identifier.</t>
  </si>
  <si>
    <t>Genre identifier.</t>
  </si>
  <si>
    <t>Unique identifier of the playback record.</t>
  </si>
  <si>
    <t>Identifier of the user who played the song.</t>
  </si>
  <si>
    <t>Identifier of the playback song.</t>
  </si>
  <si>
    <t>Identifier of the playback device.</t>
  </si>
  <si>
    <t>Date and time the song started playing.</t>
  </si>
  <si>
    <t>Indicates whether the song played completely.</t>
  </si>
  <si>
    <t>Optional rating given after playback.</t>
  </si>
  <si>
    <t>User device identifier.</t>
  </si>
  <si>
    <t>Device identifier.</t>
  </si>
  <si>
    <t>Registration date.</t>
  </si>
  <si>
    <t>Last device access.</t>
  </si>
  <si>
    <t>Last recorded playback.</t>
  </si>
  <si>
    <t>Unique song identifier.</t>
  </si>
  <si>
    <t>Album identifier.</t>
  </si>
  <si>
    <t>Song title.</t>
  </si>
  <si>
    <t>Song length in seconds.</t>
  </si>
  <si>
    <t>Track number within the album.</t>
  </si>
  <si>
    <t>Song composer(s).</t>
  </si>
  <si>
    <t>Song lyrics.</t>
  </si>
  <si>
    <t>URL or path to the song's audio file.</t>
  </si>
  <si>
    <t>Explicit content of the song.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</si>
</sst>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b/>
      <sz val="11"/>
      <color theme="0"/>
      <name val="Calibri"/>
      <family val="2"/>
      <scheme val="minor"/>
    </font>
    <font>
      <u/>
      <sz val="11"/>
      <color theme="10"/>
      <name val="Calibri"/>
      <family val="2"/>
      <scheme val="minor"/>
    </font>
    <font>
      <b/>
      <sz val="11"/>
      <color theme="1"/>
      <name val="Arial Narrow"/>
      <family val="2"/>
    </font>
    <font>
      <sz val="11"/>
      <color theme="1"/>
      <name val="Arial"/>
      <family val="2"/>
    </font>
    <font>
      <sz val="26"/>
      <color theme="1"/>
      <name val="Arial Narrow"/>
      <family val="2"/>
    </font>
    <font>
      <sz val="26"/>
      <color theme="0"/>
      <name val="Arial Narrow"/>
      <family val="2"/>
    </font>
    <font>
      <sz val="18"/>
      <color theme="0"/>
      <name val="Arial Narrow"/>
      <family val="2"/>
    </font>
    <font>
      <sz val="11"/>
      <color theme="1"/>
      <name val="Arial Narrow"/>
      <family val="2"/>
    </font>
    <font>
      <b/>
      <sz val="14"/>
      <color theme="1"/>
      <name val="Arial Narrow"/>
      <family val="2"/>
    </font>
    <font>
      <sz val="8"/>
      <name val="Calibri"/>
      <family val="2"/>
      <scheme val="minor"/>
    </font>
    <font>
      <sz val="11"/>
      <color rgb="FF000000"/>
      <name val="Arial"/>
    </font>
    <font>
      <sz val="11"/>
      <color rgb="FFFFC000"/>
      <name val="Arial"/>
    </font>
    <font>
      <sz val="11"/>
      <color theme="1"/>
      <name val="Arial"/>
    </font>
    <font>
      <sz val="11"/>
      <color theme="1"/>
      <name val="Arial Narrow"/>
    </font>
    <font>
      <b/>
      <sz val="11"/>
      <color theme="1"/>
      <name val="Arial Narrow"/>
    </font>
    <font>
      <sz val="10"/>
      <color theme="1"/>
      <name val="Arial"/>
      <family val="2"/>
    </font>
  </fonts>
  <fills count="10">
    <fill>
      <patternFill patternType="none"/>
    </fill>
    <fill>
      <patternFill patternType="gray125"/>
    </fill>
    <fill>
      <patternFill patternType="solid">
        <fgColor rgb="FFFFFF00"/>
        <bgColor indexed="64"/>
      </patternFill>
    </fill>
    <fill>
      <patternFill patternType="solid">
        <fgColor theme="4" tint="-0.499984740745262"/>
        <bgColor indexed="64"/>
      </patternFill>
    </fill>
    <fill>
      <patternFill patternType="solid">
        <fgColor theme="0"/>
        <bgColor indexed="64"/>
      </patternFill>
    </fill>
    <fill>
      <patternFill patternType="solid">
        <fgColor theme="7" tint="0.39997558519241921"/>
        <bgColor indexed="64"/>
      </patternFill>
    </fill>
    <fill>
      <patternFill patternType="solid">
        <fgColor theme="7" tint="-0.499984740745262"/>
        <bgColor indexed="64"/>
      </patternFill>
    </fill>
    <fill>
      <patternFill patternType="solid">
        <fgColor theme="7" tint="-0.249977111117893"/>
        <bgColor indexed="64"/>
      </patternFill>
    </fill>
    <fill>
      <patternFill patternType="solid">
        <fgColor theme="0" tint="-0.34998626667073579"/>
        <bgColor indexed="64"/>
      </patternFill>
    </fill>
    <fill>
      <patternFill patternType="solid">
        <fgColor theme="0" tint="-0.249977111117893"/>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3" fillId="0" borderId="0" applyNumberFormat="0" applyFill="0" applyBorder="0" applyAlignment="0" applyProtection="0"/>
  </cellStyleXfs>
  <cellXfs count="93">
    <xf numFmtId="0" fontId="0" fillId="0" borderId="0" xfId="0"/>
    <xf numFmtId="0" fontId="4" fillId="0" borderId="1" xfId="0" applyFont="1" applyBorder="1" applyAlignment="1">
      <alignment vertical="center" wrapText="1"/>
    </xf>
    <xf numFmtId="0" fontId="1" fillId="0" borderId="1" xfId="0" applyFont="1" applyBorder="1" applyAlignment="1">
      <alignment horizontal="center" vertical="center" wrapText="1"/>
    </xf>
    <xf numFmtId="0" fontId="9" fillId="2" borderId="1" xfId="0" applyFont="1" applyFill="1" applyBorder="1"/>
    <xf numFmtId="0" fontId="4" fillId="2" borderId="1" xfId="0" applyFont="1" applyFill="1" applyBorder="1"/>
    <xf numFmtId="0" fontId="9" fillId="4" borderId="1" xfId="0" applyFont="1" applyFill="1" applyBorder="1" applyAlignment="1">
      <alignment vertical="center"/>
    </xf>
    <xf numFmtId="0" fontId="9" fillId="4" borderId="1" xfId="0" quotePrefix="1" applyFont="1" applyFill="1" applyBorder="1" applyAlignment="1">
      <alignment vertical="center"/>
    </xf>
    <xf numFmtId="0" fontId="4" fillId="4" borderId="1" xfId="0" applyFont="1" applyFill="1" applyBorder="1" applyAlignment="1">
      <alignment vertical="center"/>
    </xf>
    <xf numFmtId="0" fontId="9" fillId="4" borderId="1" xfId="0" applyFont="1" applyFill="1" applyBorder="1" applyAlignment="1">
      <alignment vertical="center" wrapText="1"/>
    </xf>
    <xf numFmtId="0" fontId="10" fillId="5" borderId="1" xfId="0" applyFont="1" applyFill="1" applyBorder="1" applyAlignment="1">
      <alignment horizontal="center" vertical="center" wrapText="1"/>
    </xf>
    <xf numFmtId="0" fontId="9" fillId="2" borderId="1" xfId="0" applyFont="1" applyFill="1" applyBorder="1" applyAlignment="1">
      <alignment wrapText="1"/>
    </xf>
    <xf numFmtId="0" fontId="15" fillId="0" borderId="1" xfId="0" applyFont="1" applyBorder="1"/>
    <xf numFmtId="0" fontId="16" fillId="0" borderId="1" xfId="0" applyFont="1" applyBorder="1"/>
    <xf numFmtId="0" fontId="15" fillId="0" borderId="1" xfId="0" applyFont="1" applyBorder="1" applyAlignment="1">
      <alignment wrapText="1"/>
    </xf>
    <xf numFmtId="0" fontId="16" fillId="4" borderId="1" xfId="0" applyFont="1" applyFill="1" applyBorder="1"/>
    <xf numFmtId="0" fontId="15" fillId="4" borderId="1" xfId="0" applyFont="1" applyFill="1" applyBorder="1"/>
    <xf numFmtId="0" fontId="15" fillId="4" borderId="1" xfId="0" applyFont="1" applyFill="1" applyBorder="1" applyAlignment="1">
      <alignment wrapText="1"/>
    </xf>
    <xf numFmtId="0" fontId="16" fillId="2" borderId="1" xfId="0" applyFont="1" applyFill="1" applyBorder="1"/>
    <xf numFmtId="0" fontId="15" fillId="2" borderId="1" xfId="0" applyFont="1" applyFill="1" applyBorder="1"/>
    <xf numFmtId="0" fontId="15" fillId="2" borderId="1" xfId="0" applyFont="1" applyFill="1" applyBorder="1" applyAlignment="1">
      <alignment wrapText="1"/>
    </xf>
    <xf numFmtId="0" fontId="9" fillId="4" borderId="2" xfId="0" applyFont="1" applyFill="1" applyBorder="1" applyAlignment="1">
      <alignment vertical="center"/>
    </xf>
    <xf numFmtId="0" fontId="4" fillId="4" borderId="2" xfId="0" applyFont="1" applyFill="1" applyBorder="1" applyAlignment="1">
      <alignment vertical="center"/>
    </xf>
    <xf numFmtId="0" fontId="9" fillId="4" borderId="2" xfId="0" applyFont="1" applyFill="1" applyBorder="1" applyAlignment="1">
      <alignment vertical="center" wrapText="1"/>
    </xf>
    <xf numFmtId="0" fontId="2" fillId="3" borderId="2" xfId="0" applyFont="1" applyFill="1" applyBorder="1" applyAlignment="1">
      <alignment horizontal="center" vertical="top"/>
    </xf>
    <xf numFmtId="0" fontId="9" fillId="2" borderId="2" xfId="0" applyFont="1" applyFill="1" applyBorder="1"/>
    <xf numFmtId="0" fontId="4" fillId="2" borderId="2" xfId="0" applyFont="1" applyFill="1" applyBorder="1"/>
    <xf numFmtId="0" fontId="9" fillId="2" borderId="2" xfId="0" applyFont="1" applyFill="1" applyBorder="1" applyAlignment="1">
      <alignment wrapText="1"/>
    </xf>
    <xf numFmtId="0" fontId="9" fillId="4" borderId="2" xfId="0" applyFont="1" applyFill="1" applyBorder="1"/>
    <xf numFmtId="0" fontId="4" fillId="4" borderId="2" xfId="0" applyFont="1" applyFill="1" applyBorder="1"/>
    <xf numFmtId="0" fontId="9" fillId="4" borderId="2" xfId="0" applyFont="1" applyFill="1" applyBorder="1" applyAlignment="1">
      <alignment wrapText="1"/>
    </xf>
    <xf numFmtId="0" fontId="0" fillId="0" borderId="2" xfId="0" applyBorder="1"/>
    <xf numFmtId="0" fontId="0" fillId="0" borderId="2" xfId="0" applyBorder="1" applyAlignment="1">
      <alignment wrapText="1"/>
    </xf>
    <xf numFmtId="0" fontId="0" fillId="8" borderId="2" xfId="0" applyFill="1" applyBorder="1"/>
    <xf numFmtId="0" fontId="0" fillId="8" borderId="2" xfId="0" applyFill="1" applyBorder="1" applyAlignment="1">
      <alignment wrapText="1"/>
    </xf>
    <xf numFmtId="0" fontId="15" fillId="2" borderId="2" xfId="0" applyFont="1" applyFill="1" applyBorder="1"/>
    <xf numFmtId="0" fontId="16" fillId="2" borderId="2" xfId="0" applyFont="1" applyFill="1" applyBorder="1"/>
    <xf numFmtId="0" fontId="15" fillId="4" borderId="2" xfId="0" applyFont="1" applyFill="1" applyBorder="1"/>
    <xf numFmtId="0" fontId="16" fillId="4" borderId="2" xfId="0" applyFont="1" applyFill="1" applyBorder="1"/>
    <xf numFmtId="0" fontId="1" fillId="0" borderId="3" xfId="0" applyFont="1" applyBorder="1" applyAlignment="1">
      <alignment horizontal="center" vertical="center" wrapText="1"/>
    </xf>
    <xf numFmtId="0" fontId="1" fillId="0" borderId="2" xfId="0" applyFont="1" applyBorder="1" applyAlignment="1">
      <alignment horizontal="center" vertical="center" wrapText="1"/>
    </xf>
    <xf numFmtId="0" fontId="15" fillId="9" borderId="2" xfId="0" applyFont="1" applyFill="1" applyBorder="1" applyAlignment="1">
      <alignment vertical="center"/>
    </xf>
    <xf numFmtId="0" fontId="16" fillId="9" borderId="2" xfId="0" applyFont="1" applyFill="1" applyBorder="1" applyAlignment="1">
      <alignment vertical="center"/>
    </xf>
    <xf numFmtId="0" fontId="15" fillId="9" borderId="2" xfId="0" applyFont="1" applyFill="1" applyBorder="1" applyAlignment="1">
      <alignment vertical="center" wrapText="1"/>
    </xf>
    <xf numFmtId="0" fontId="15" fillId="9" borderId="1" xfId="0" applyFont="1" applyFill="1" applyBorder="1" applyAlignment="1">
      <alignment vertical="center"/>
    </xf>
    <xf numFmtId="0" fontId="15" fillId="9" borderId="1" xfId="0" quotePrefix="1" applyFont="1" applyFill="1" applyBorder="1" applyAlignment="1">
      <alignment vertical="center"/>
    </xf>
    <xf numFmtId="0" fontId="16" fillId="9" borderId="1" xfId="0" applyFont="1" applyFill="1" applyBorder="1" applyAlignment="1">
      <alignment vertical="center"/>
    </xf>
    <xf numFmtId="0" fontId="15" fillId="9" borderId="1" xfId="0" applyFont="1" applyFill="1" applyBorder="1" applyAlignment="1">
      <alignment vertical="center" wrapText="1"/>
    </xf>
    <xf numFmtId="0" fontId="9" fillId="9" borderId="1" xfId="0" applyFont="1" applyFill="1" applyBorder="1" applyAlignment="1">
      <alignment vertical="center"/>
    </xf>
    <xf numFmtId="0" fontId="9" fillId="9" borderId="1" xfId="0" quotePrefix="1" applyFont="1" applyFill="1" applyBorder="1" applyAlignment="1">
      <alignment vertical="center"/>
    </xf>
    <xf numFmtId="0" fontId="4" fillId="9" borderId="1" xfId="0" applyFont="1" applyFill="1" applyBorder="1" applyAlignment="1">
      <alignment vertical="center"/>
    </xf>
    <xf numFmtId="0" fontId="9" fillId="9" borderId="1" xfId="0" applyFont="1" applyFill="1" applyBorder="1" applyAlignment="1">
      <alignment vertical="center" wrapText="1"/>
    </xf>
    <xf numFmtId="0" fontId="1" fillId="0" borderId="2" xfId="0" applyFont="1" applyBorder="1"/>
    <xf numFmtId="0" fontId="9" fillId="9" borderId="2" xfId="0" applyFont="1" applyFill="1" applyBorder="1"/>
    <xf numFmtId="0" fontId="4" fillId="9" borderId="2" xfId="0" applyFont="1" applyFill="1" applyBorder="1"/>
    <xf numFmtId="0" fontId="0" fillId="2" borderId="2" xfId="0" applyFill="1" applyBorder="1"/>
    <xf numFmtId="0" fontId="0" fillId="2" borderId="2" xfId="0" applyFill="1" applyBorder="1" applyAlignment="1">
      <alignment wrapText="1"/>
    </xf>
    <xf numFmtId="0" fontId="0" fillId="9" borderId="2" xfId="0" applyFill="1" applyBorder="1"/>
    <xf numFmtId="0" fontId="0" fillId="9" borderId="2" xfId="0" applyFill="1" applyBorder="1" applyAlignment="1">
      <alignment wrapText="1"/>
    </xf>
    <xf numFmtId="0" fontId="1" fillId="2" borderId="2" xfId="0" applyFont="1" applyFill="1" applyBorder="1"/>
    <xf numFmtId="0" fontId="1" fillId="2" borderId="2" xfId="0" applyFont="1" applyFill="1" applyBorder="1" applyAlignment="1">
      <alignment wrapText="1"/>
    </xf>
    <xf numFmtId="0" fontId="1" fillId="8" borderId="2" xfId="0" applyFont="1" applyFill="1" applyBorder="1"/>
    <xf numFmtId="0" fontId="1" fillId="9" borderId="2" xfId="0" applyFont="1" applyFill="1" applyBorder="1"/>
    <xf numFmtId="0" fontId="2" fillId="3" borderId="2" xfId="0" applyFont="1" applyFill="1" applyBorder="1" applyAlignment="1">
      <alignment horizontal="center" vertical="top" wrapText="1"/>
    </xf>
    <xf numFmtId="0" fontId="4" fillId="4" borderId="1" xfId="0" quotePrefix="1" applyFont="1" applyFill="1" applyBorder="1" applyAlignment="1">
      <alignment vertical="center"/>
    </xf>
    <xf numFmtId="0" fontId="16" fillId="9" borderId="2" xfId="0" quotePrefix="1" applyFont="1" applyFill="1" applyBorder="1" applyAlignment="1">
      <alignment vertical="center"/>
    </xf>
    <xf numFmtId="0" fontId="4" fillId="4" borderId="2" xfId="0" quotePrefix="1" applyFont="1" applyFill="1" applyBorder="1" applyAlignment="1">
      <alignment vertical="center"/>
    </xf>
    <xf numFmtId="0" fontId="0" fillId="0" borderId="7" xfId="0" applyBorder="1"/>
    <xf numFmtId="0" fontId="1" fillId="0" borderId="7" xfId="0" applyFont="1" applyBorder="1"/>
    <xf numFmtId="0" fontId="0" fillId="0" borderId="7" xfId="0" applyBorder="1" applyAlignment="1">
      <alignment wrapText="1"/>
    </xf>
    <xf numFmtId="0" fontId="14" fillId="0" borderId="3" xfId="0" applyFont="1" applyBorder="1" applyAlignment="1">
      <alignment horizontal="left" vertical="center" wrapText="1"/>
    </xf>
    <xf numFmtId="0" fontId="3" fillId="0" borderId="3" xfId="1" applyBorder="1" applyAlignment="1">
      <alignment horizontal="center" vertical="center" wrapText="1"/>
    </xf>
    <xf numFmtId="0" fontId="14" fillId="0" borderId="2" xfId="0" applyFont="1" applyBorder="1" applyAlignment="1">
      <alignment horizontal="left" vertical="center" wrapText="1"/>
    </xf>
    <xf numFmtId="0" fontId="3" fillId="0" borderId="2" xfId="1" applyBorder="1" applyAlignment="1">
      <alignment horizontal="center" vertical="center" wrapText="1"/>
    </xf>
    <xf numFmtId="0" fontId="14" fillId="0" borderId="4" xfId="0" applyFont="1" applyBorder="1" applyAlignment="1">
      <alignment horizontal="left" vertical="center" wrapText="1"/>
    </xf>
    <xf numFmtId="0" fontId="14" fillId="0" borderId="5" xfId="0" applyFont="1" applyBorder="1" applyAlignment="1">
      <alignment horizontal="left" vertical="center" wrapText="1"/>
    </xf>
    <xf numFmtId="0" fontId="14" fillId="0" borderId="6" xfId="0" applyFont="1" applyBorder="1" applyAlignment="1">
      <alignment horizontal="left" vertical="center" wrapText="1"/>
    </xf>
    <xf numFmtId="0" fontId="3" fillId="0" borderId="4" xfId="1" applyBorder="1" applyAlignment="1">
      <alignment horizontal="center" vertical="center" wrapText="1"/>
    </xf>
    <xf numFmtId="0" fontId="3" fillId="0" borderId="5" xfId="1" applyBorder="1" applyAlignment="1">
      <alignment horizontal="center" vertical="center" wrapText="1"/>
    </xf>
    <xf numFmtId="0" fontId="3" fillId="0" borderId="6" xfId="1" applyBorder="1" applyAlignment="1">
      <alignment horizontal="center" vertical="center" wrapText="1"/>
    </xf>
    <xf numFmtId="0" fontId="5" fillId="0" borderId="1" xfId="0" applyFont="1" applyBorder="1" applyAlignment="1">
      <alignment horizontal="left" vertical="center" wrapText="1"/>
    </xf>
    <xf numFmtId="0" fontId="3" fillId="0" borderId="1" xfId="1" applyBorder="1" applyAlignment="1">
      <alignment horizontal="center" vertical="center" wrapText="1"/>
    </xf>
    <xf numFmtId="0" fontId="17" fillId="0" borderId="1" xfId="0" applyFont="1" applyBorder="1" applyAlignment="1">
      <alignment horizontal="left" vertical="center" wrapText="1"/>
    </xf>
    <xf numFmtId="0" fontId="14" fillId="0" borderId="1" xfId="0" applyFont="1" applyBorder="1" applyAlignment="1">
      <alignment horizontal="left" vertical="center" wrapText="1"/>
    </xf>
    <xf numFmtId="0" fontId="8" fillId="7" borderId="1" xfId="0" applyFont="1" applyFill="1" applyBorder="1" applyAlignment="1">
      <alignment horizontal="center"/>
    </xf>
    <xf numFmtId="0" fontId="10" fillId="5" borderId="1" xfId="0" applyFont="1" applyFill="1" applyBorder="1" applyAlignment="1">
      <alignment horizontal="center" vertical="center" wrapText="1"/>
    </xf>
    <xf numFmtId="0" fontId="7" fillId="6" borderId="0" xfId="0" applyFont="1" applyFill="1" applyAlignment="1">
      <alignment horizontal="center"/>
    </xf>
    <xf numFmtId="0" fontId="6" fillId="6" borderId="0" xfId="0" applyFont="1" applyFill="1" applyAlignment="1">
      <alignment horizontal="center"/>
    </xf>
    <xf numFmtId="0" fontId="5" fillId="0" borderId="1" xfId="0" applyFont="1" applyBorder="1" applyAlignment="1">
      <alignment horizontal="left" wrapText="1"/>
    </xf>
    <xf numFmtId="14" fontId="14" fillId="0" borderId="1" xfId="0" applyNumberFormat="1" applyFont="1" applyBorder="1" applyAlignment="1">
      <alignment horizontal="center" vertical="center" wrapText="1"/>
    </xf>
    <xf numFmtId="0" fontId="14" fillId="0" borderId="1" xfId="0" applyFont="1" applyBorder="1" applyAlignment="1">
      <alignment horizontal="center" vertical="center" wrapText="1"/>
    </xf>
    <xf numFmtId="14"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15" fillId="4" borderId="2"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theme" Target="theme/theme1.xml" /><Relationship Id="rId18" Type="http://schemas.openxmlformats.org/officeDocument/2006/relationships/customXml" Target="../customXml/item2.xml" /><Relationship Id="rId3" Type="http://schemas.openxmlformats.org/officeDocument/2006/relationships/worksheet" Target="worksheets/sheet3.xml" /><Relationship Id="rId7" Type="http://schemas.openxmlformats.org/officeDocument/2006/relationships/worksheet" Target="worksheets/sheet7.xml" /><Relationship Id="rId12" Type="http://schemas.openxmlformats.org/officeDocument/2006/relationships/worksheet" Target="worksheets/sheet12.xml" /><Relationship Id="rId17" Type="http://schemas.openxmlformats.org/officeDocument/2006/relationships/customXml" Target="../customXml/item1.xml" /><Relationship Id="rId2" Type="http://schemas.openxmlformats.org/officeDocument/2006/relationships/worksheet" Target="worksheets/sheet2.xml" /><Relationship Id="rId16" Type="http://schemas.openxmlformats.org/officeDocument/2006/relationships/calcChain" Target="calcChain.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worksheet" Target="worksheets/sheet11.xml" /><Relationship Id="rId5" Type="http://schemas.openxmlformats.org/officeDocument/2006/relationships/worksheet" Target="worksheets/sheet5.xml" /><Relationship Id="rId15" Type="http://schemas.openxmlformats.org/officeDocument/2006/relationships/sharedStrings" Target="sharedStrings.xml" /><Relationship Id="rId10" Type="http://schemas.openxmlformats.org/officeDocument/2006/relationships/worksheet" Target="worksheets/sheet10.xml" /><Relationship Id="rId19" Type="http://schemas.openxmlformats.org/officeDocument/2006/relationships/customXml" Target="../customXml/item3.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styles" Target="styles.xml" /></Relationships>
</file>

<file path=xl/drawings/_rels/drawing1.xml.rels><?xml version="1.0" encoding="UTF-8" standalone="yes"?>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3</xdr:row>
      <xdr:rowOff>0</xdr:rowOff>
    </xdr:from>
    <xdr:to>
      <xdr:col>9</xdr:col>
      <xdr:colOff>304800</xdr:colOff>
      <xdr:row>3</xdr:row>
      <xdr:rowOff>304800</xdr:rowOff>
    </xdr:to>
    <xdr:sp macro="" textlink="">
      <xdr:nvSpPr>
        <xdr:cNvPr id="1025" name="AutoShape 1" descr="A realistic wildlife zoo scene that includes a wider variety of species such as snakes, birds, and reptiles, alongside larger animals like lions, giraffes, zebras, and elephants. The setting features naturalistic enclosures with trees, water areas, and rock formations, with birds flying overhead, reptiles basking in the sun, and snakes coiled near rocks. The atmosphere is vibrant, showcasing the diversity of species in the zoo, and visitors can be seen observing the animals from a safe distance. The overall feel is a blend of nature and wildlife in a peaceful sanctuary.">
          <a:extLst>
            <a:ext uri="{FF2B5EF4-FFF2-40B4-BE49-F238E27FC236}">
              <a16:creationId xmlns:a16="http://schemas.microsoft.com/office/drawing/2014/main" id="{0FDE9FAF-68F7-41DD-B344-C52F2A022AFA}"/>
            </a:ext>
          </a:extLst>
        </xdr:cNvPr>
        <xdr:cNvSpPr>
          <a:spLocks noChangeAspect="1" noChangeArrowheads="1"/>
        </xdr:cNvSpPr>
      </xdr:nvSpPr>
      <xdr:spPr bwMode="auto">
        <a:xfrm>
          <a:off x="7520940" y="1539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57150</xdr:colOff>
      <xdr:row>0</xdr:row>
      <xdr:rowOff>0</xdr:rowOff>
    </xdr:from>
    <xdr:to>
      <xdr:col>14</xdr:col>
      <xdr:colOff>247650</xdr:colOff>
      <xdr:row>14</xdr:row>
      <xdr:rowOff>152400</xdr:rowOff>
    </xdr:to>
    <xdr:pic>
      <xdr:nvPicPr>
        <xdr:cNvPr id="3" name="Imagen 1">
          <a:extLst>
            <a:ext uri="{FF2B5EF4-FFF2-40B4-BE49-F238E27FC236}">
              <a16:creationId xmlns:a16="http://schemas.microsoft.com/office/drawing/2014/main" id="{43FBA3AF-147B-26AD-F168-E7D1F25279CB}"/>
            </a:ext>
            <a:ext uri="{147F2762-F138-4A5C-976F-8EAC2B608ADB}">
              <a16:predDERef xmlns:a16="http://schemas.microsoft.com/office/drawing/2014/main" pred="{0FDE9FAF-68F7-41DD-B344-C52F2A022AFA}"/>
            </a:ext>
          </a:extLst>
        </xdr:cNvPr>
        <xdr:cNvPicPr>
          <a:picLocks noChangeAspect="1"/>
        </xdr:cNvPicPr>
      </xdr:nvPicPr>
      <xdr:blipFill>
        <a:blip xmlns:r="http://schemas.openxmlformats.org/officeDocument/2006/relationships" r:embed="rId1"/>
        <a:stretch>
          <a:fillRect/>
        </a:stretch>
      </xdr:blipFill>
      <xdr:spPr>
        <a:xfrm>
          <a:off x="7010400" y="0"/>
          <a:ext cx="4762500" cy="714375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 /><Relationship Id="rId1" Type="http://schemas.openxmlformats.org/officeDocument/2006/relationships/printerSettings" Target="../printerSettings/printerSettings1.bin" /></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450DB-CBA5-4825-8615-F0DCB265D8CD}">
  <dimension ref="A1:H28"/>
  <sheetViews>
    <sheetView topLeftCell="A18" zoomScale="116" workbookViewId="0">
      <selection activeCell="A25" sqref="A25"/>
    </sheetView>
  </sheetViews>
  <sheetFormatPr defaultColWidth="11.43359375" defaultRowHeight="15" x14ac:dyDescent="0.2"/>
  <cols>
    <col min="1" max="1" width="27.98046875" customWidth="1"/>
    <col min="2" max="2" width="11.56640625" customWidth="1"/>
    <col min="8" max="8" width="11.43359375" bestFit="1" customWidth="1"/>
  </cols>
  <sheetData>
    <row r="1" spans="1:8" ht="31.5" x14ac:dyDescent="0.35">
      <c r="A1" s="85" t="s">
        <v>0</v>
      </c>
      <c r="B1" s="86"/>
      <c r="C1" s="86"/>
      <c r="D1" s="86"/>
      <c r="E1" s="86"/>
      <c r="F1" s="86"/>
      <c r="G1" s="86"/>
      <c r="H1" s="86"/>
    </row>
    <row r="2" spans="1:8" ht="22.5" x14ac:dyDescent="0.25">
      <c r="A2" s="83" t="s">
        <v>102</v>
      </c>
      <c r="B2" s="83"/>
      <c r="C2" s="83"/>
      <c r="D2" s="83"/>
      <c r="E2" s="83"/>
      <c r="F2" s="83"/>
      <c r="G2" s="83"/>
      <c r="H2" s="83"/>
    </row>
    <row r="3" spans="1:8" ht="96.75" customHeight="1" x14ac:dyDescent="0.2">
      <c r="A3" s="1" t="s">
        <v>75</v>
      </c>
      <c r="B3" s="87" t="s">
        <v>73</v>
      </c>
      <c r="C3" s="87"/>
      <c r="D3" s="87"/>
      <c r="E3" s="87"/>
      <c r="F3" s="87"/>
      <c r="G3" s="87"/>
      <c r="H3" s="87"/>
    </row>
    <row r="4" spans="1:8" ht="71.45" customHeight="1" x14ac:dyDescent="0.2">
      <c r="A4" s="1" t="s">
        <v>76</v>
      </c>
      <c r="B4" s="79" t="s">
        <v>74</v>
      </c>
      <c r="C4" s="79"/>
      <c r="D4" s="79"/>
      <c r="E4" s="79"/>
      <c r="F4" s="79"/>
      <c r="G4" s="79"/>
      <c r="H4" s="79"/>
    </row>
    <row r="5" spans="1:8" ht="33.6" customHeight="1" x14ac:dyDescent="0.2">
      <c r="A5" s="1" t="s">
        <v>77</v>
      </c>
      <c r="B5" s="88">
        <v>45798</v>
      </c>
      <c r="C5" s="89"/>
      <c r="D5" s="89"/>
      <c r="E5" s="89"/>
      <c r="F5" s="89"/>
      <c r="G5" s="89"/>
      <c r="H5" s="89"/>
    </row>
    <row r="6" spans="1:8" ht="28.15" customHeight="1" x14ac:dyDescent="0.2">
      <c r="A6" s="1" t="s">
        <v>78</v>
      </c>
      <c r="B6" s="79" t="s">
        <v>1</v>
      </c>
      <c r="C6" s="79"/>
      <c r="D6" s="79"/>
      <c r="E6" s="79"/>
      <c r="F6" s="79"/>
      <c r="G6" s="79"/>
      <c r="H6" s="79"/>
    </row>
    <row r="7" spans="1:8" ht="38.450000000000003" customHeight="1" x14ac:dyDescent="0.2">
      <c r="A7" s="1" t="s">
        <v>79</v>
      </c>
      <c r="B7" s="90">
        <v>45798</v>
      </c>
      <c r="C7" s="91"/>
      <c r="D7" s="91"/>
      <c r="E7" s="91"/>
      <c r="F7" s="91"/>
      <c r="G7" s="91"/>
      <c r="H7" s="91"/>
    </row>
    <row r="8" spans="1:8" x14ac:dyDescent="0.2">
      <c r="A8" s="1" t="s">
        <v>80</v>
      </c>
      <c r="B8" s="91" t="s">
        <v>2</v>
      </c>
      <c r="C8" s="91"/>
      <c r="D8" s="91"/>
      <c r="E8" s="91"/>
      <c r="F8" s="91"/>
      <c r="G8" s="91"/>
      <c r="H8" s="91"/>
    </row>
    <row r="9" spans="1:8" ht="22.5" x14ac:dyDescent="0.25">
      <c r="A9" s="83" t="s">
        <v>101</v>
      </c>
      <c r="B9" s="83"/>
      <c r="C9" s="83"/>
      <c r="D9" s="83"/>
      <c r="E9" s="83"/>
      <c r="F9" s="83"/>
      <c r="G9" s="83"/>
      <c r="H9" s="83"/>
    </row>
    <row r="10" spans="1:8" ht="48.6" customHeight="1" x14ac:dyDescent="0.2">
      <c r="A10" s="1" t="s">
        <v>81</v>
      </c>
      <c r="B10" s="87" t="s">
        <v>3</v>
      </c>
      <c r="C10" s="87"/>
      <c r="D10" s="87"/>
      <c r="E10" s="87"/>
      <c r="F10" s="87"/>
      <c r="G10" s="87"/>
      <c r="H10" s="87"/>
    </row>
    <row r="11" spans="1:8" ht="42.75" customHeight="1" x14ac:dyDescent="0.2">
      <c r="A11" s="1" t="s">
        <v>82</v>
      </c>
      <c r="B11" s="79" t="s">
        <v>4</v>
      </c>
      <c r="C11" s="79"/>
      <c r="D11" s="79"/>
      <c r="E11" s="79"/>
      <c r="F11" s="79"/>
      <c r="G11" s="79"/>
      <c r="H11" s="79"/>
    </row>
    <row r="12" spans="1:8" ht="65.25" customHeight="1" x14ac:dyDescent="0.2">
      <c r="A12" s="1" t="s">
        <v>83</v>
      </c>
      <c r="B12" s="79" t="s">
        <v>87</v>
      </c>
      <c r="C12" s="79"/>
      <c r="D12" s="79"/>
      <c r="E12" s="79"/>
      <c r="F12" s="79"/>
      <c r="G12" s="79"/>
      <c r="H12" s="79"/>
    </row>
    <row r="13" spans="1:8" ht="34.15" customHeight="1" x14ac:dyDescent="0.2">
      <c r="A13" s="1" t="s">
        <v>84</v>
      </c>
      <c r="B13" s="82" t="s">
        <v>5</v>
      </c>
      <c r="C13" s="79"/>
      <c r="D13" s="79"/>
      <c r="E13" s="79"/>
      <c r="F13" s="79"/>
      <c r="G13" s="79"/>
      <c r="H13" s="79"/>
    </row>
    <row r="14" spans="1:8" ht="43.15" customHeight="1" x14ac:dyDescent="0.2">
      <c r="A14" s="1" t="s">
        <v>85</v>
      </c>
      <c r="B14" s="79" t="s">
        <v>6</v>
      </c>
      <c r="C14" s="79"/>
      <c r="D14" s="79"/>
      <c r="E14" s="79"/>
      <c r="F14" s="79"/>
      <c r="G14" s="79"/>
      <c r="H14" s="79"/>
    </row>
    <row r="15" spans="1:8" ht="43.15" customHeight="1" x14ac:dyDescent="0.2">
      <c r="A15" s="1" t="s">
        <v>86</v>
      </c>
      <c r="B15" s="79" t="s">
        <v>7</v>
      </c>
      <c r="C15" s="79"/>
      <c r="D15" s="79"/>
      <c r="E15" s="79"/>
      <c r="F15" s="79"/>
      <c r="G15" s="79"/>
      <c r="H15" s="79"/>
    </row>
    <row r="16" spans="1:8" ht="22.5" x14ac:dyDescent="0.25">
      <c r="A16" s="83" t="s">
        <v>103</v>
      </c>
      <c r="B16" s="83"/>
      <c r="C16" s="83"/>
      <c r="D16" s="83"/>
      <c r="E16" s="83"/>
      <c r="F16" s="83"/>
      <c r="G16" s="83"/>
      <c r="H16" s="83"/>
    </row>
    <row r="17" spans="1:8" ht="17.25" x14ac:dyDescent="0.2">
      <c r="A17" s="9" t="s">
        <v>100</v>
      </c>
      <c r="B17" s="84" t="s">
        <v>75</v>
      </c>
      <c r="C17" s="84"/>
      <c r="D17" s="84"/>
      <c r="E17" s="84"/>
      <c r="F17" s="84" t="s">
        <v>99</v>
      </c>
      <c r="G17" s="84"/>
      <c r="H17" s="84"/>
    </row>
    <row r="18" spans="1:8" ht="122.25" customHeight="1" x14ac:dyDescent="0.2">
      <c r="A18" s="2" t="s">
        <v>8</v>
      </c>
      <c r="B18" s="79" t="s">
        <v>88</v>
      </c>
      <c r="C18" s="79"/>
      <c r="D18" s="79"/>
      <c r="E18" s="79"/>
      <c r="F18" s="80" t="str">
        <f>CONCATENATE(A18,"_")</f>
        <v>vibesia_shema.artists_</v>
      </c>
      <c r="G18" s="80"/>
      <c r="H18" s="80"/>
    </row>
    <row r="19" spans="1:8" ht="78" customHeight="1" x14ac:dyDescent="0.2">
      <c r="A19" s="2" t="s">
        <v>9</v>
      </c>
      <c r="B19" s="79" t="s">
        <v>89</v>
      </c>
      <c r="C19" s="79"/>
      <c r="D19" s="79"/>
      <c r="E19" s="79"/>
      <c r="F19" s="80" t="str">
        <f>CONCATENATE(A19,"_LINK")</f>
        <v>vibesia_schema.genres_LINK</v>
      </c>
      <c r="G19" s="80"/>
      <c r="H19" s="80"/>
    </row>
    <row r="20" spans="1:8" ht="96.75" customHeight="1" x14ac:dyDescent="0.2">
      <c r="A20" s="2" t="s">
        <v>10</v>
      </c>
      <c r="B20" s="79" t="s">
        <v>90</v>
      </c>
      <c r="C20" s="79"/>
      <c r="D20" s="79"/>
      <c r="E20" s="79"/>
      <c r="F20" s="80" t="str">
        <f t="shared" ref="F20:F25" si="0">CONCATENATE(A20,"_LINK")</f>
        <v>vibesia_schema.devices_LINK</v>
      </c>
      <c r="G20" s="80"/>
      <c r="H20" s="80"/>
    </row>
    <row r="21" spans="1:8" ht="69" customHeight="1" x14ac:dyDescent="0.2">
      <c r="A21" s="2" t="s">
        <v>11</v>
      </c>
      <c r="B21" s="82" t="s">
        <v>91</v>
      </c>
      <c r="C21" s="82"/>
      <c r="D21" s="82"/>
      <c r="E21" s="82"/>
      <c r="F21" s="80" t="str">
        <f t="shared" si="0"/>
        <v>vibesia_schema.playlists_LINK</v>
      </c>
      <c r="G21" s="80"/>
      <c r="H21" s="80"/>
    </row>
    <row r="22" spans="1:8" ht="60" customHeight="1" x14ac:dyDescent="0.2">
      <c r="A22" s="2" t="s">
        <v>12</v>
      </c>
      <c r="B22" s="81" t="s">
        <v>92</v>
      </c>
      <c r="C22" s="81"/>
      <c r="D22" s="81"/>
      <c r="E22" s="81"/>
      <c r="F22" s="80" t="str">
        <f t="shared" si="0"/>
        <v>vibesia_schema.songs_genres_LINK</v>
      </c>
      <c r="G22" s="80"/>
      <c r="H22" s="80"/>
    </row>
    <row r="23" spans="1:8" ht="59.45" customHeight="1" x14ac:dyDescent="0.2">
      <c r="A23" s="2" t="s">
        <v>13</v>
      </c>
      <c r="B23" s="79" t="s">
        <v>93</v>
      </c>
      <c r="C23" s="79"/>
      <c r="D23" s="79"/>
      <c r="E23" s="79"/>
      <c r="F23" s="80" t="str">
        <f t="shared" si="0"/>
        <v>vibesia_schema.playlist_songs_LINK</v>
      </c>
      <c r="G23" s="80"/>
      <c r="H23" s="80"/>
    </row>
    <row r="24" spans="1:8" ht="54" customHeight="1" x14ac:dyDescent="0.2">
      <c r="A24" s="2" t="s">
        <v>14</v>
      </c>
      <c r="B24" s="79" t="s">
        <v>94</v>
      </c>
      <c r="C24" s="79"/>
      <c r="D24" s="79"/>
      <c r="E24" s="79"/>
      <c r="F24" s="80" t="str">
        <f t="shared" si="0"/>
        <v>vibesa_schema.playback_history_LINK</v>
      </c>
      <c r="G24" s="80"/>
      <c r="H24" s="80"/>
    </row>
    <row r="25" spans="1:8" ht="59.45" customHeight="1" x14ac:dyDescent="0.2">
      <c r="A25" s="2" t="s">
        <v>15</v>
      </c>
      <c r="B25" s="79" t="s">
        <v>95</v>
      </c>
      <c r="C25" s="79"/>
      <c r="D25" s="79"/>
      <c r="E25" s="79"/>
      <c r="F25" s="80" t="str">
        <f t="shared" si="0"/>
        <v>vibesa_schema.user_device_LINK</v>
      </c>
      <c r="G25" s="80"/>
      <c r="H25" s="80"/>
    </row>
    <row r="26" spans="1:8" ht="81.75" customHeight="1" x14ac:dyDescent="0.2">
      <c r="A26" s="38" t="s">
        <v>16</v>
      </c>
      <c r="B26" s="69" t="s">
        <v>96</v>
      </c>
      <c r="C26" s="69"/>
      <c r="D26" s="69"/>
      <c r="E26" s="69"/>
      <c r="F26" s="70" t="str">
        <f>CONCATENATE(A26,"_LINK")</f>
        <v>vibesa_schema.albums_LINK</v>
      </c>
      <c r="G26" s="70"/>
      <c r="H26" s="70"/>
    </row>
    <row r="27" spans="1:8" ht="75.75" customHeight="1" x14ac:dyDescent="0.2">
      <c r="A27" s="39" t="s">
        <v>17</v>
      </c>
      <c r="B27" s="71" t="s">
        <v>97</v>
      </c>
      <c r="C27" s="71"/>
      <c r="D27" s="71"/>
      <c r="E27" s="71"/>
      <c r="F27" s="72" t="str">
        <f>CONCATENATE(A27,"_LINK")</f>
        <v>vibesa_schema.song_LINK</v>
      </c>
      <c r="G27" s="72"/>
      <c r="H27" s="72"/>
    </row>
    <row r="28" spans="1:8" ht="54.75" customHeight="1" x14ac:dyDescent="0.2">
      <c r="A28" s="39" t="s">
        <v>18</v>
      </c>
      <c r="B28" s="73" t="s">
        <v>98</v>
      </c>
      <c r="C28" s="74"/>
      <c r="D28" s="74"/>
      <c r="E28" s="75"/>
      <c r="F28" s="76" t="str">
        <f>CONCATENATE(A28,"_LINK")</f>
        <v>vibesa_schema.users_LINK</v>
      </c>
      <c r="G28" s="77"/>
      <c r="H28" s="78"/>
    </row>
  </sheetData>
  <mergeCells count="40">
    <mergeCell ref="B13:H13"/>
    <mergeCell ref="B14:H14"/>
    <mergeCell ref="B15:H15"/>
    <mergeCell ref="A1:H1"/>
    <mergeCell ref="B3:H3"/>
    <mergeCell ref="B4:H4"/>
    <mergeCell ref="B5:H5"/>
    <mergeCell ref="B6:H6"/>
    <mergeCell ref="B7:H7"/>
    <mergeCell ref="B8:H8"/>
    <mergeCell ref="A2:H2"/>
    <mergeCell ref="A9:H9"/>
    <mergeCell ref="B10:H10"/>
    <mergeCell ref="B11:H11"/>
    <mergeCell ref="B12:H12"/>
    <mergeCell ref="A16:H16"/>
    <mergeCell ref="B17:E17"/>
    <mergeCell ref="F17:H17"/>
    <mergeCell ref="F18:H18"/>
    <mergeCell ref="B18:E18"/>
    <mergeCell ref="B19:E19"/>
    <mergeCell ref="F19:H19"/>
    <mergeCell ref="B20:E20"/>
    <mergeCell ref="F20:H20"/>
    <mergeCell ref="B21:E21"/>
    <mergeCell ref="F21:H21"/>
    <mergeCell ref="B25:E25"/>
    <mergeCell ref="F25:H25"/>
    <mergeCell ref="B22:E22"/>
    <mergeCell ref="F22:H22"/>
    <mergeCell ref="B23:E23"/>
    <mergeCell ref="F23:H23"/>
    <mergeCell ref="B24:E24"/>
    <mergeCell ref="F24:H24"/>
    <mergeCell ref="B26:E26"/>
    <mergeCell ref="F26:H26"/>
    <mergeCell ref="B27:E27"/>
    <mergeCell ref="F27:H27"/>
    <mergeCell ref="B28:E28"/>
    <mergeCell ref="F28:H28"/>
  </mergeCells>
  <hyperlinks>
    <hyperlink ref="F18:H18" location="CLIENTS!A1" display="CLIENTS!A1" xr:uid="{41D3153E-B36E-45D2-8E1F-398D0A801C50}"/>
    <hyperlink ref="F20:H20" location="TRANSACTIONS!A1" display="TRANSACTIONS!A1" xr:uid="{475707C3-D806-41D2-BD9D-C51B79AED269}"/>
    <hyperlink ref="F21:H21" location="FRANCHISES!A1" display="FRANCHISES!A1" xr:uid="{84F68382-BE98-4DA2-A7EA-78680E3FB49A}"/>
    <hyperlink ref="F22:H22" location="MERCHANT_LOCATIONS!A1" display="MERCHANT_LOCATIONS!A1" xr:uid="{0BC9A334-45B3-4155-A1D7-8EFEB8834813}"/>
    <hyperlink ref="F23:H23" location="PAYMENT_METHODS!A1" display="PAYMENT_METHODS!A1" xr:uid="{EA91EF00-DA2F-4E00-A5D4-0C1085EBEEBD}"/>
    <hyperlink ref="F24:H24" location="COUNTRIES!A1" display="COUNTRIES!A1" xr:uid="{D55219A8-4FD7-4064-9327-347592192A6E}"/>
    <hyperlink ref="F25:H25" location="REGIONS!A1" display="REGIONS!A1" xr:uid="{F64C0BF4-3B73-43FB-9793-F7181E1241EE}"/>
    <hyperlink ref="F19:H19" location="CREDIT_CARDS!A1" display="CREDIT_CARDS!A1" xr:uid="{39076BF5-86A7-46C7-8FF1-C65DEE17A19D}"/>
    <hyperlink ref="F26:H26" location="REGIONS!A1" display="REGIONS!A1" xr:uid="{8FD6DB12-8CD0-4F60-8DB8-77D4CA48AC16}"/>
    <hyperlink ref="F27:H27" location="REGIONS!A1" display="REGIONS!A1" xr:uid="{86F6970B-BD9E-42DA-B63B-402DFB108F76}"/>
    <hyperlink ref="F28:H28" location="REGIONS!A1" display="REGIONS!A1" xr:uid="{2034E6EE-5F09-41E9-8460-3F12017C0F45}"/>
  </hyperlinks>
  <pageMargins left="0.7" right="0.7" top="0.75" bottom="0.75" header="0.3" footer="0.3"/>
  <pageSetup orientation="portrait"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sheetPr>
  <dimension ref="A1:E8"/>
  <sheetViews>
    <sheetView zoomScale="162" workbookViewId="0">
      <selection activeCell="G7" sqref="G7"/>
    </sheetView>
  </sheetViews>
  <sheetFormatPr defaultColWidth="8.875" defaultRowHeight="15" x14ac:dyDescent="0.2"/>
  <cols>
    <col min="1" max="1" width="13.5859375" bestFit="1" customWidth="1"/>
    <col min="2" max="2" width="13.85546875" bestFit="1" customWidth="1"/>
    <col min="3" max="3" width="8.33984375" bestFit="1" customWidth="1"/>
    <col min="4" max="4" width="11.8359375" bestFit="1" customWidth="1"/>
    <col min="5" max="5" width="36.58984375" bestFit="1" customWidth="1"/>
  </cols>
  <sheetData>
    <row r="1" spans="1:5" ht="16.5" customHeight="1" x14ac:dyDescent="0.2">
      <c r="A1" s="23" t="s">
        <v>118</v>
      </c>
      <c r="B1" s="23" t="s">
        <v>120</v>
      </c>
      <c r="C1" s="23" t="s">
        <v>121</v>
      </c>
      <c r="D1" s="23" t="s">
        <v>119</v>
      </c>
      <c r="E1" s="62" t="s">
        <v>122</v>
      </c>
    </row>
    <row r="2" spans="1:5" x14ac:dyDescent="0.2">
      <c r="A2" s="24" t="s">
        <v>59</v>
      </c>
      <c r="B2" s="24" t="s">
        <v>20</v>
      </c>
      <c r="C2" s="24"/>
      <c r="D2" s="25" t="s">
        <v>21</v>
      </c>
      <c r="E2" s="26" t="s">
        <v>149</v>
      </c>
    </row>
    <row r="3" spans="1:5" ht="18" customHeight="1" x14ac:dyDescent="0.2">
      <c r="A3" s="32" t="s">
        <v>44</v>
      </c>
      <c r="B3" s="32" t="s">
        <v>28</v>
      </c>
      <c r="C3" s="32"/>
      <c r="D3" s="60" t="s">
        <v>36</v>
      </c>
      <c r="E3" s="33" t="s">
        <v>150</v>
      </c>
    </row>
    <row r="4" spans="1:5" ht="18" customHeight="1" x14ac:dyDescent="0.2">
      <c r="A4" s="32" t="s">
        <v>56</v>
      </c>
      <c r="B4" s="32" t="s">
        <v>28</v>
      </c>
      <c r="C4" s="32"/>
      <c r="D4" s="60" t="s">
        <v>36</v>
      </c>
      <c r="E4" s="33" t="s">
        <v>151</v>
      </c>
    </row>
    <row r="5" spans="1:5" ht="18" customHeight="1" x14ac:dyDescent="0.2">
      <c r="A5" s="32" t="s">
        <v>50</v>
      </c>
      <c r="B5" s="32" t="s">
        <v>28</v>
      </c>
      <c r="C5" s="32"/>
      <c r="D5" s="60" t="s">
        <v>36</v>
      </c>
      <c r="E5" s="33" t="s">
        <v>152</v>
      </c>
    </row>
    <row r="6" spans="1:5" x14ac:dyDescent="0.2">
      <c r="A6" s="30" t="s">
        <v>60</v>
      </c>
      <c r="B6" s="30" t="s">
        <v>33</v>
      </c>
      <c r="C6" s="30"/>
      <c r="D6" s="51" t="s">
        <v>25</v>
      </c>
      <c r="E6" s="31" t="s">
        <v>153</v>
      </c>
    </row>
    <row r="7" spans="1:5" ht="27.75" x14ac:dyDescent="0.2">
      <c r="A7" s="30" t="s">
        <v>61</v>
      </c>
      <c r="B7" s="30" t="s">
        <v>62</v>
      </c>
      <c r="C7" s="30"/>
      <c r="D7" s="51" t="s">
        <v>25</v>
      </c>
      <c r="E7" s="31" t="s">
        <v>154</v>
      </c>
    </row>
    <row r="8" spans="1:5" x14ac:dyDescent="0.2">
      <c r="A8" s="30" t="s">
        <v>63</v>
      </c>
      <c r="B8" s="30" t="s">
        <v>28</v>
      </c>
      <c r="C8" s="30"/>
      <c r="D8" s="51" t="s">
        <v>25</v>
      </c>
      <c r="E8" s="31" t="s">
        <v>155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E6"/>
  <sheetViews>
    <sheetView zoomScale="233" workbookViewId="0">
      <selection activeCell="E9" sqref="E9"/>
    </sheetView>
  </sheetViews>
  <sheetFormatPr defaultColWidth="8.875" defaultRowHeight="15" x14ac:dyDescent="0.2"/>
  <cols>
    <col min="1" max="1" width="21.38671875" customWidth="1"/>
    <col min="2" max="2" width="12.9140625" bestFit="1" customWidth="1"/>
    <col min="3" max="3" width="7.80078125" bestFit="1" customWidth="1"/>
    <col min="4" max="4" width="11.43359375" bestFit="1" customWidth="1"/>
    <col min="5" max="5" width="39.81640625" bestFit="1" customWidth="1"/>
  </cols>
  <sheetData>
    <row r="1" spans="1:5" ht="17.25" customHeight="1" x14ac:dyDescent="0.2">
      <c r="A1" s="23" t="s">
        <v>118</v>
      </c>
      <c r="B1" s="23" t="s">
        <v>120</v>
      </c>
      <c r="C1" s="23" t="s">
        <v>121</v>
      </c>
      <c r="D1" s="23" t="s">
        <v>119</v>
      </c>
      <c r="E1" s="62" t="s">
        <v>122</v>
      </c>
    </row>
    <row r="2" spans="1:5" x14ac:dyDescent="0.2">
      <c r="A2" s="24" t="s">
        <v>64</v>
      </c>
      <c r="B2" s="24" t="s">
        <v>20</v>
      </c>
      <c r="C2" s="24"/>
      <c r="D2" s="25" t="s">
        <v>21</v>
      </c>
      <c r="E2" s="24" t="s">
        <v>156</v>
      </c>
    </row>
    <row r="3" spans="1:5" x14ac:dyDescent="0.2">
      <c r="A3" s="52" t="s">
        <v>50</v>
      </c>
      <c r="B3" s="52" t="s">
        <v>28</v>
      </c>
      <c r="C3" s="52"/>
      <c r="D3" s="53" t="s">
        <v>36</v>
      </c>
      <c r="E3" s="52" t="s">
        <v>157</v>
      </c>
    </row>
    <row r="4" spans="1:5" x14ac:dyDescent="0.2">
      <c r="A4" s="20" t="s">
        <v>47</v>
      </c>
      <c r="B4" s="20" t="s">
        <v>48</v>
      </c>
      <c r="C4" s="65"/>
      <c r="D4" s="21" t="s">
        <v>25</v>
      </c>
      <c r="E4" s="22" t="s">
        <v>158</v>
      </c>
    </row>
    <row r="5" spans="1:5" x14ac:dyDescent="0.2">
      <c r="A5" s="27" t="s">
        <v>65</v>
      </c>
      <c r="B5" s="27" t="s">
        <v>33</v>
      </c>
      <c r="C5" s="28"/>
      <c r="D5" s="28" t="s">
        <v>25</v>
      </c>
      <c r="E5" s="29" t="s">
        <v>159</v>
      </c>
    </row>
    <row r="6" spans="1:5" x14ac:dyDescent="0.2">
      <c r="A6" s="30" t="s">
        <v>66</v>
      </c>
      <c r="B6" s="30" t="s">
        <v>33</v>
      </c>
      <c r="C6" s="51"/>
      <c r="D6" s="51"/>
      <c r="E6" s="30" t="s">
        <v>160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93866-4267-468E-B87C-D595A8B2A6E7}">
  <sheetPr>
    <tabColor rgb="FF7030A0"/>
  </sheetPr>
  <dimension ref="A1:E12"/>
  <sheetViews>
    <sheetView tabSelected="1" topLeftCell="H1" workbookViewId="0">
      <selection activeCell="E10" sqref="E10"/>
    </sheetView>
  </sheetViews>
  <sheetFormatPr defaultRowHeight="15" x14ac:dyDescent="0.2"/>
  <cols>
    <col min="1" max="1" width="19.234375" customWidth="1"/>
    <col min="2" max="2" width="12.64453125" bestFit="1" customWidth="1"/>
    <col min="4" max="4" width="10.35546875" bestFit="1" customWidth="1"/>
    <col min="5" max="5" width="36.58984375" bestFit="1" customWidth="1"/>
  </cols>
  <sheetData>
    <row r="1" spans="1:5" ht="15.75" customHeight="1" x14ac:dyDescent="0.2">
      <c r="A1" s="23" t="s">
        <v>118</v>
      </c>
      <c r="B1" s="23" t="s">
        <v>120</v>
      </c>
      <c r="C1" s="23" t="s">
        <v>121</v>
      </c>
      <c r="D1" s="23" t="s">
        <v>119</v>
      </c>
      <c r="E1" s="62" t="s">
        <v>122</v>
      </c>
    </row>
    <row r="2" spans="1:5" x14ac:dyDescent="0.2">
      <c r="A2" s="58" t="s">
        <v>56</v>
      </c>
      <c r="B2" s="58" t="s">
        <v>20</v>
      </c>
      <c r="C2" s="58"/>
      <c r="D2" s="58" t="s">
        <v>21</v>
      </c>
      <c r="E2" s="59" t="s">
        <v>161</v>
      </c>
    </row>
    <row r="3" spans="1:5" x14ac:dyDescent="0.2">
      <c r="A3" s="56" t="s">
        <v>35</v>
      </c>
      <c r="B3" s="56" t="s">
        <v>28</v>
      </c>
      <c r="C3" s="56"/>
      <c r="D3" s="61" t="s">
        <v>36</v>
      </c>
      <c r="E3" s="57" t="s">
        <v>162</v>
      </c>
    </row>
    <row r="4" spans="1:5" x14ac:dyDescent="0.2">
      <c r="A4" s="30" t="s">
        <v>37</v>
      </c>
      <c r="B4" s="30" t="s">
        <v>24</v>
      </c>
      <c r="C4" s="51">
        <v>150</v>
      </c>
      <c r="D4" s="51" t="s">
        <v>25</v>
      </c>
      <c r="E4" s="31" t="s">
        <v>163</v>
      </c>
    </row>
    <row r="5" spans="1:5" x14ac:dyDescent="0.2">
      <c r="A5" s="30" t="s">
        <v>67</v>
      </c>
      <c r="B5" s="30" t="s">
        <v>28</v>
      </c>
      <c r="C5" s="51"/>
      <c r="D5" s="51" t="s">
        <v>25</v>
      </c>
      <c r="E5" s="31" t="s">
        <v>164</v>
      </c>
    </row>
    <row r="6" spans="1:5" x14ac:dyDescent="0.2">
      <c r="A6" s="30" t="s">
        <v>68</v>
      </c>
      <c r="B6" s="30" t="s">
        <v>28</v>
      </c>
      <c r="C6" s="51"/>
      <c r="D6" s="51"/>
      <c r="E6" s="31" t="s">
        <v>165</v>
      </c>
    </row>
    <row r="7" spans="1:5" x14ac:dyDescent="0.2">
      <c r="A7" s="30" t="s">
        <v>69</v>
      </c>
      <c r="B7" s="30" t="s">
        <v>24</v>
      </c>
      <c r="C7" s="51">
        <v>100</v>
      </c>
      <c r="D7" s="51"/>
      <c r="E7" s="31" t="s">
        <v>166</v>
      </c>
    </row>
    <row r="8" spans="1:5" x14ac:dyDescent="0.2">
      <c r="A8" s="30" t="s">
        <v>70</v>
      </c>
      <c r="B8" s="30" t="s">
        <v>30</v>
      </c>
      <c r="C8" s="51"/>
      <c r="D8" s="51"/>
      <c r="E8" s="31" t="s">
        <v>167</v>
      </c>
    </row>
    <row r="9" spans="1:5" x14ac:dyDescent="0.2">
      <c r="A9" s="30" t="s">
        <v>71</v>
      </c>
      <c r="B9" s="30" t="s">
        <v>24</v>
      </c>
      <c r="C9" s="51">
        <v>255</v>
      </c>
      <c r="D9" s="51" t="s">
        <v>25</v>
      </c>
      <c r="E9" s="31" t="s">
        <v>168</v>
      </c>
    </row>
    <row r="10" spans="1:5" x14ac:dyDescent="0.2">
      <c r="A10" s="30" t="s">
        <v>72</v>
      </c>
      <c r="B10" s="30" t="s">
        <v>62</v>
      </c>
      <c r="C10" s="30"/>
      <c r="D10" s="30"/>
      <c r="E10" s="30" t="s">
        <v>169</v>
      </c>
    </row>
    <row r="11" spans="1:5" x14ac:dyDescent="0.2">
      <c r="A11" s="66" t="s">
        <v>32</v>
      </c>
      <c r="B11" s="66" t="s">
        <v>33</v>
      </c>
      <c r="C11" s="67"/>
      <c r="D11" s="67"/>
      <c r="E11" s="68" t="s">
        <v>131</v>
      </c>
    </row>
    <row r="12" spans="1:5" ht="21" customHeight="1" x14ac:dyDescent="0.2">
      <c r="A12" s="30" t="s">
        <v>34</v>
      </c>
      <c r="B12" s="30" t="s">
        <v>33</v>
      </c>
      <c r="C12" s="51"/>
      <c r="D12" s="51"/>
      <c r="E12" s="31" t="s">
        <v>132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E9"/>
  <sheetViews>
    <sheetView zoomScale="146" workbookViewId="0">
      <selection activeCell="H7" sqref="H7"/>
    </sheetView>
  </sheetViews>
  <sheetFormatPr defaultColWidth="8.875" defaultRowHeight="15" x14ac:dyDescent="0.2"/>
  <cols>
    <col min="1" max="1" width="14.390625" bestFit="1" customWidth="1"/>
    <col min="2" max="2" width="17.08203125" customWidth="1"/>
    <col min="3" max="3" width="7.80078125" bestFit="1" customWidth="1"/>
    <col min="4" max="4" width="11.43359375" bestFit="1" customWidth="1"/>
    <col min="5" max="5" width="29.7265625" customWidth="1"/>
  </cols>
  <sheetData>
    <row r="1" spans="1:5" ht="16.5" customHeight="1" x14ac:dyDescent="0.2">
      <c r="A1" s="23" t="s">
        <v>118</v>
      </c>
      <c r="B1" s="23" t="s">
        <v>120</v>
      </c>
      <c r="C1" s="23" t="s">
        <v>121</v>
      </c>
      <c r="D1" s="23" t="s">
        <v>119</v>
      </c>
      <c r="E1" s="62" t="s">
        <v>122</v>
      </c>
    </row>
    <row r="2" spans="1:5" x14ac:dyDescent="0.2">
      <c r="A2" s="24" t="s">
        <v>19</v>
      </c>
      <c r="B2" s="24" t="s">
        <v>20</v>
      </c>
      <c r="C2" s="25"/>
      <c r="D2" s="25" t="s">
        <v>21</v>
      </c>
      <c r="E2" s="26" t="s">
        <v>22</v>
      </c>
    </row>
    <row r="3" spans="1:5" x14ac:dyDescent="0.2">
      <c r="A3" s="27" t="s">
        <v>23</v>
      </c>
      <c r="B3" s="27" t="s">
        <v>24</v>
      </c>
      <c r="C3" s="28">
        <v>100</v>
      </c>
      <c r="D3" s="28" t="s">
        <v>25</v>
      </c>
      <c r="E3" s="92" t="s">
        <v>104</v>
      </c>
    </row>
    <row r="4" spans="1:5" x14ac:dyDescent="0.2">
      <c r="A4" s="30" t="s">
        <v>26</v>
      </c>
      <c r="B4" s="30" t="s">
        <v>24</v>
      </c>
      <c r="C4" s="51">
        <v>50</v>
      </c>
      <c r="D4" s="51"/>
      <c r="E4" s="31" t="s">
        <v>105</v>
      </c>
    </row>
    <row r="5" spans="1:5" x14ac:dyDescent="0.2">
      <c r="A5" s="30" t="s">
        <v>27</v>
      </c>
      <c r="B5" s="30" t="s">
        <v>28</v>
      </c>
      <c r="C5" s="51"/>
      <c r="D5" s="51"/>
      <c r="E5" s="31" t="s">
        <v>106</v>
      </c>
    </row>
    <row r="6" spans="1:5" x14ac:dyDescent="0.2">
      <c r="A6" s="30" t="s">
        <v>29</v>
      </c>
      <c r="B6" s="30" t="s">
        <v>30</v>
      </c>
      <c r="C6" s="51"/>
      <c r="D6" s="51"/>
      <c r="E6" s="31" t="s">
        <v>107</v>
      </c>
    </row>
    <row r="7" spans="1:5" x14ac:dyDescent="0.2">
      <c r="A7" s="30" t="s">
        <v>31</v>
      </c>
      <c r="B7" s="30" t="s">
        <v>24</v>
      </c>
      <c r="C7" s="51">
        <v>30</v>
      </c>
      <c r="D7" s="51" t="s">
        <v>25</v>
      </c>
      <c r="E7" s="31" t="s">
        <v>108</v>
      </c>
    </row>
    <row r="8" spans="1:5" ht="27.75" x14ac:dyDescent="0.2">
      <c r="A8" s="30" t="s">
        <v>32</v>
      </c>
      <c r="B8" s="30" t="s">
        <v>33</v>
      </c>
      <c r="C8" s="51"/>
      <c r="D8" s="51"/>
      <c r="E8" s="31" t="s">
        <v>109</v>
      </c>
    </row>
    <row r="9" spans="1:5" x14ac:dyDescent="0.2">
      <c r="A9" s="30" t="s">
        <v>34</v>
      </c>
      <c r="B9" s="30" t="s">
        <v>33</v>
      </c>
      <c r="C9" s="51"/>
      <c r="D9" s="51"/>
      <c r="E9" s="31" t="s">
        <v>110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C69B6-6F11-4D20-8F6E-46E0E9E24CAE}">
  <sheetPr>
    <tabColor rgb="FF7030A0"/>
  </sheetPr>
  <dimension ref="A1:E10"/>
  <sheetViews>
    <sheetView workbookViewId="0">
      <selection activeCell="D12" sqref="D12"/>
    </sheetView>
  </sheetViews>
  <sheetFormatPr defaultRowHeight="15" x14ac:dyDescent="0.2"/>
  <cols>
    <col min="1" max="1" width="11.97265625" bestFit="1" customWidth="1"/>
    <col min="2" max="2" width="12.64453125" bestFit="1" customWidth="1"/>
    <col min="4" max="4" width="10.35546875" bestFit="1" customWidth="1"/>
    <col min="5" max="5" width="36.58984375" bestFit="1" customWidth="1"/>
  </cols>
  <sheetData>
    <row r="1" spans="1:5" ht="18" customHeight="1" x14ac:dyDescent="0.2">
      <c r="A1" s="23" t="s">
        <v>118</v>
      </c>
      <c r="B1" s="23" t="s">
        <v>120</v>
      </c>
      <c r="C1" s="23" t="s">
        <v>121</v>
      </c>
      <c r="D1" s="23" t="s">
        <v>119</v>
      </c>
      <c r="E1" s="62" t="s">
        <v>122</v>
      </c>
    </row>
    <row r="2" spans="1:5" x14ac:dyDescent="0.2">
      <c r="A2" s="54" t="s">
        <v>35</v>
      </c>
      <c r="B2" s="54" t="s">
        <v>20</v>
      </c>
      <c r="C2" s="54"/>
      <c r="D2" s="58" t="s">
        <v>21</v>
      </c>
      <c r="E2" s="55" t="s">
        <v>111</v>
      </c>
    </row>
    <row r="3" spans="1:5" ht="27.75" x14ac:dyDescent="0.2">
      <c r="A3" s="56" t="s">
        <v>19</v>
      </c>
      <c r="B3" s="56" t="s">
        <v>28</v>
      </c>
      <c r="C3" s="61"/>
      <c r="D3" s="61" t="s">
        <v>36</v>
      </c>
      <c r="E3" s="57" t="s">
        <v>112</v>
      </c>
    </row>
    <row r="4" spans="1:5" x14ac:dyDescent="0.2">
      <c r="A4" s="30" t="s">
        <v>37</v>
      </c>
      <c r="B4" s="30" t="s">
        <v>24</v>
      </c>
      <c r="C4" s="51">
        <v>150</v>
      </c>
      <c r="D4" s="51" t="s">
        <v>25</v>
      </c>
      <c r="E4" s="31" t="s">
        <v>113</v>
      </c>
    </row>
    <row r="5" spans="1:5" x14ac:dyDescent="0.2">
      <c r="A5" s="30" t="s">
        <v>38</v>
      </c>
      <c r="B5" s="30" t="s">
        <v>28</v>
      </c>
      <c r="C5" s="51"/>
      <c r="D5" s="51"/>
      <c r="E5" s="31" t="s">
        <v>114</v>
      </c>
    </row>
    <row r="6" spans="1:5" x14ac:dyDescent="0.2">
      <c r="A6" s="30" t="s">
        <v>39</v>
      </c>
      <c r="B6" s="30" t="s">
        <v>24</v>
      </c>
      <c r="C6" s="51">
        <v>100</v>
      </c>
      <c r="D6" s="51"/>
      <c r="E6" s="31" t="s">
        <v>115</v>
      </c>
    </row>
    <row r="7" spans="1:5" x14ac:dyDescent="0.2">
      <c r="A7" s="30" t="s">
        <v>40</v>
      </c>
      <c r="B7" s="30" t="s">
        <v>24</v>
      </c>
      <c r="C7" s="51">
        <v>30</v>
      </c>
      <c r="D7" s="51" t="s">
        <v>25</v>
      </c>
      <c r="E7" s="31" t="s">
        <v>116</v>
      </c>
    </row>
    <row r="8" spans="1:5" x14ac:dyDescent="0.2">
      <c r="A8" s="30" t="s">
        <v>41</v>
      </c>
      <c r="B8" s="30" t="s">
        <v>24</v>
      </c>
      <c r="C8" s="51">
        <v>255</v>
      </c>
      <c r="D8" s="51"/>
      <c r="E8" s="31" t="s">
        <v>117</v>
      </c>
    </row>
    <row r="9" spans="1:5" x14ac:dyDescent="0.2">
      <c r="A9" s="30" t="s">
        <v>32</v>
      </c>
      <c r="B9" s="30" t="s">
        <v>33</v>
      </c>
      <c r="C9" s="51"/>
      <c r="D9" s="51"/>
      <c r="E9" s="31" t="s">
        <v>109</v>
      </c>
    </row>
    <row r="10" spans="1:5" x14ac:dyDescent="0.2">
      <c r="A10" s="30" t="s">
        <v>34</v>
      </c>
      <c r="B10" s="30" t="s">
        <v>33</v>
      </c>
      <c r="C10" s="51"/>
      <c r="D10" s="51"/>
      <c r="E10" s="31" t="s">
        <v>110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E4"/>
  <sheetViews>
    <sheetView zoomScale="222" workbookViewId="0">
      <selection activeCell="D13" sqref="D13"/>
    </sheetView>
  </sheetViews>
  <sheetFormatPr defaultColWidth="8.875" defaultRowHeight="15" x14ac:dyDescent="0.2"/>
  <cols>
    <col min="1" max="1" width="14.125" bestFit="1" customWidth="1"/>
    <col min="2" max="2" width="12.9140625" bestFit="1" customWidth="1"/>
    <col min="3" max="3" width="7.80078125" bestFit="1" customWidth="1"/>
    <col min="4" max="4" width="11.43359375" bestFit="1" customWidth="1"/>
    <col min="5" max="5" width="36.58984375" bestFit="1" customWidth="1"/>
  </cols>
  <sheetData>
    <row r="1" spans="1:5" ht="16.5" customHeight="1" x14ac:dyDescent="0.2">
      <c r="A1" s="23" t="s">
        <v>118</v>
      </c>
      <c r="B1" s="23" t="s">
        <v>120</v>
      </c>
      <c r="C1" s="23" t="s">
        <v>121</v>
      </c>
      <c r="D1" s="23" t="s">
        <v>119</v>
      </c>
      <c r="E1" s="62" t="s">
        <v>122</v>
      </c>
    </row>
    <row r="2" spans="1:5" x14ac:dyDescent="0.2">
      <c r="A2" s="3" t="s">
        <v>42</v>
      </c>
      <c r="B2" s="3" t="s">
        <v>20</v>
      </c>
      <c r="C2" s="4"/>
      <c r="D2" s="4" t="s">
        <v>21</v>
      </c>
      <c r="E2" s="10" t="s">
        <v>123</v>
      </c>
    </row>
    <row r="3" spans="1:5" x14ac:dyDescent="0.2">
      <c r="A3" s="5" t="s">
        <v>23</v>
      </c>
      <c r="B3" s="5" t="s">
        <v>24</v>
      </c>
      <c r="C3" s="63">
        <v>50</v>
      </c>
      <c r="D3" s="7" t="s">
        <v>25</v>
      </c>
      <c r="E3" s="8" t="s">
        <v>124</v>
      </c>
    </row>
    <row r="4" spans="1:5" x14ac:dyDescent="0.2">
      <c r="A4" s="5" t="s">
        <v>43</v>
      </c>
      <c r="B4" s="5" t="s">
        <v>30</v>
      </c>
      <c r="C4" s="63"/>
      <c r="D4" s="7"/>
      <c r="E4" s="8" t="s">
        <v>125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E8"/>
  <sheetViews>
    <sheetView zoomScale="175" workbookViewId="0">
      <selection activeCell="D6" sqref="D6"/>
    </sheetView>
  </sheetViews>
  <sheetFormatPr defaultColWidth="8.875" defaultRowHeight="15" x14ac:dyDescent="0.2"/>
  <cols>
    <col min="1" max="1" width="13.85546875" customWidth="1"/>
    <col min="2" max="2" width="12.9140625" bestFit="1" customWidth="1"/>
    <col min="3" max="3" width="7.80078125" bestFit="1" customWidth="1"/>
    <col min="4" max="4" width="14.52734375" customWidth="1"/>
    <col min="5" max="5" width="36.58984375" bestFit="1" customWidth="1"/>
  </cols>
  <sheetData>
    <row r="1" spans="1:5" ht="15" customHeight="1" x14ac:dyDescent="0.2">
      <c r="A1" s="23" t="s">
        <v>118</v>
      </c>
      <c r="B1" s="23" t="s">
        <v>120</v>
      </c>
      <c r="C1" s="23" t="s">
        <v>121</v>
      </c>
      <c r="D1" s="23" t="s">
        <v>119</v>
      </c>
      <c r="E1" s="62" t="s">
        <v>122</v>
      </c>
    </row>
    <row r="2" spans="1:5" x14ac:dyDescent="0.2">
      <c r="A2" s="19" t="s">
        <v>44</v>
      </c>
      <c r="B2" s="18" t="s">
        <v>20</v>
      </c>
      <c r="C2" s="17"/>
      <c r="D2" s="17" t="s">
        <v>21</v>
      </c>
      <c r="E2" s="19" t="s">
        <v>126</v>
      </c>
    </row>
    <row r="3" spans="1:5" x14ac:dyDescent="0.2">
      <c r="A3" s="16" t="s">
        <v>45</v>
      </c>
      <c r="B3" s="15" t="s">
        <v>24</v>
      </c>
      <c r="C3" s="14">
        <v>50</v>
      </c>
      <c r="D3" s="14" t="s">
        <v>25</v>
      </c>
      <c r="E3" s="16" t="s">
        <v>127</v>
      </c>
    </row>
    <row r="4" spans="1:5" x14ac:dyDescent="0.2">
      <c r="A4" s="13" t="s">
        <v>46</v>
      </c>
      <c r="B4" s="11" t="s">
        <v>24</v>
      </c>
      <c r="C4" s="12">
        <v>100</v>
      </c>
      <c r="D4" s="12" t="s">
        <v>25</v>
      </c>
      <c r="E4" s="13" t="s">
        <v>128</v>
      </c>
    </row>
    <row r="5" spans="1:5" x14ac:dyDescent="0.2">
      <c r="A5" s="13" t="s">
        <v>47</v>
      </c>
      <c r="B5" s="11" t="s">
        <v>48</v>
      </c>
      <c r="C5" s="12"/>
      <c r="D5" s="12" t="s">
        <v>25</v>
      </c>
      <c r="E5" s="13" t="s">
        <v>129</v>
      </c>
    </row>
    <row r="6" spans="1:5" x14ac:dyDescent="0.2">
      <c r="A6" s="13" t="s">
        <v>49</v>
      </c>
      <c r="B6" s="11" t="s">
        <v>30</v>
      </c>
      <c r="C6" s="12"/>
      <c r="D6" s="12"/>
      <c r="E6" s="13" t="s">
        <v>130</v>
      </c>
    </row>
    <row r="7" spans="1:5" x14ac:dyDescent="0.2">
      <c r="A7" s="13" t="s">
        <v>32</v>
      </c>
      <c r="B7" s="11" t="s">
        <v>33</v>
      </c>
      <c r="C7" s="12"/>
      <c r="D7" s="12"/>
      <c r="E7" s="13" t="s">
        <v>131</v>
      </c>
    </row>
    <row r="8" spans="1:5" x14ac:dyDescent="0.2">
      <c r="A8" s="16" t="s">
        <v>34</v>
      </c>
      <c r="B8" s="15" t="s">
        <v>33</v>
      </c>
      <c r="C8" s="14"/>
      <c r="D8" s="14"/>
      <c r="E8" s="16" t="s">
        <v>132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sheetPr>
  <dimension ref="A1:E4"/>
  <sheetViews>
    <sheetView zoomScale="171" workbookViewId="0">
      <selection activeCell="D12" sqref="D12"/>
    </sheetView>
  </sheetViews>
  <sheetFormatPr defaultColWidth="8.875" defaultRowHeight="15" x14ac:dyDescent="0.2"/>
  <cols>
    <col min="1" max="1" width="17.484375" bestFit="1" customWidth="1"/>
    <col min="2" max="2" width="12.9140625" bestFit="1" customWidth="1"/>
    <col min="3" max="3" width="7.80078125" bestFit="1" customWidth="1"/>
    <col min="4" max="4" width="11.43359375" bestFit="1" customWidth="1"/>
    <col min="5" max="5" width="33.2265625" bestFit="1" customWidth="1"/>
  </cols>
  <sheetData>
    <row r="1" spans="1:5" ht="18" customHeight="1" x14ac:dyDescent="0.2">
      <c r="A1" s="23" t="s">
        <v>118</v>
      </c>
      <c r="B1" s="23" t="s">
        <v>120</v>
      </c>
      <c r="C1" s="23" t="s">
        <v>121</v>
      </c>
      <c r="D1" s="23" t="s">
        <v>119</v>
      </c>
      <c r="E1" s="62" t="s">
        <v>122</v>
      </c>
    </row>
    <row r="2" spans="1:5" x14ac:dyDescent="0.2">
      <c r="A2" s="3" t="s">
        <v>50</v>
      </c>
      <c r="B2" s="3" t="s">
        <v>20</v>
      </c>
      <c r="C2" s="4"/>
      <c r="D2" s="4" t="s">
        <v>21</v>
      </c>
      <c r="E2" s="3" t="s">
        <v>133</v>
      </c>
    </row>
    <row r="3" spans="1:5" x14ac:dyDescent="0.2">
      <c r="A3" s="5" t="s">
        <v>51</v>
      </c>
      <c r="B3" s="5" t="s">
        <v>24</v>
      </c>
      <c r="C3" s="63">
        <v>30</v>
      </c>
      <c r="D3" s="7" t="s">
        <v>25</v>
      </c>
      <c r="E3" s="8" t="s">
        <v>134</v>
      </c>
    </row>
    <row r="4" spans="1:5" x14ac:dyDescent="0.2">
      <c r="A4" s="5" t="s">
        <v>52</v>
      </c>
      <c r="B4" s="5" t="s">
        <v>24</v>
      </c>
      <c r="C4" s="63">
        <v>50</v>
      </c>
      <c r="D4" s="7"/>
      <c r="E4" s="8" t="s">
        <v>135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sheetPr>
  <dimension ref="A1:E9"/>
  <sheetViews>
    <sheetView zoomScale="140" workbookViewId="0">
      <selection activeCell="D18" sqref="D18"/>
    </sheetView>
  </sheetViews>
  <sheetFormatPr defaultColWidth="8.875" defaultRowHeight="15" x14ac:dyDescent="0.2"/>
  <cols>
    <col min="1" max="1" width="20.04296875" customWidth="1"/>
    <col min="2" max="2" width="12.9140625" bestFit="1" customWidth="1"/>
    <col min="3" max="3" width="7.80078125" bestFit="1" customWidth="1"/>
    <col min="4" max="4" width="11.43359375" bestFit="1" customWidth="1"/>
    <col min="5" max="5" width="43.98828125" customWidth="1"/>
  </cols>
  <sheetData>
    <row r="1" spans="1:5" ht="16.5" customHeight="1" x14ac:dyDescent="0.2">
      <c r="A1" s="23" t="s">
        <v>118</v>
      </c>
      <c r="B1" s="23" t="s">
        <v>120</v>
      </c>
      <c r="C1" s="23" t="s">
        <v>121</v>
      </c>
      <c r="D1" s="23" t="s">
        <v>119</v>
      </c>
      <c r="E1" s="62" t="s">
        <v>122</v>
      </c>
    </row>
    <row r="2" spans="1:5" x14ac:dyDescent="0.2">
      <c r="A2" s="34" t="s">
        <v>53</v>
      </c>
      <c r="B2" s="34" t="s">
        <v>20</v>
      </c>
      <c r="C2" s="35"/>
      <c r="D2" s="35" t="s">
        <v>21</v>
      </c>
      <c r="E2" s="34" t="s">
        <v>136</v>
      </c>
    </row>
    <row r="3" spans="1:5" x14ac:dyDescent="0.2">
      <c r="A3" s="40" t="s">
        <v>44</v>
      </c>
      <c r="B3" s="40" t="s">
        <v>28</v>
      </c>
      <c r="C3" s="64"/>
      <c r="D3" s="41" t="s">
        <v>36</v>
      </c>
      <c r="E3" s="42" t="s">
        <v>137</v>
      </c>
    </row>
    <row r="4" spans="1:5" x14ac:dyDescent="0.2">
      <c r="A4" s="36" t="s">
        <v>23</v>
      </c>
      <c r="B4" s="36" t="s">
        <v>24</v>
      </c>
      <c r="C4" s="37">
        <v>100</v>
      </c>
      <c r="D4" s="37" t="s">
        <v>25</v>
      </c>
      <c r="E4" s="36" t="s">
        <v>138</v>
      </c>
    </row>
    <row r="5" spans="1:5" x14ac:dyDescent="0.2">
      <c r="A5" s="36" t="s">
        <v>43</v>
      </c>
      <c r="B5" s="36" t="s">
        <v>30</v>
      </c>
      <c r="C5" s="37"/>
      <c r="D5" s="37"/>
      <c r="E5" s="36" t="s">
        <v>139</v>
      </c>
    </row>
    <row r="6" spans="1:5" x14ac:dyDescent="0.2">
      <c r="A6" s="30" t="s">
        <v>54</v>
      </c>
      <c r="B6" s="30" t="s">
        <v>33</v>
      </c>
      <c r="C6" s="51"/>
      <c r="D6" s="51" t="s">
        <v>25</v>
      </c>
      <c r="E6" s="30" t="s">
        <v>140</v>
      </c>
    </row>
    <row r="7" spans="1:5" x14ac:dyDescent="0.2">
      <c r="A7" s="30" t="s">
        <v>55</v>
      </c>
      <c r="B7" s="30" t="s">
        <v>24</v>
      </c>
      <c r="C7" s="51">
        <v>20</v>
      </c>
      <c r="D7" s="51" t="s">
        <v>25</v>
      </c>
      <c r="E7" s="30" t="s">
        <v>141</v>
      </c>
    </row>
    <row r="8" spans="1:5" x14ac:dyDescent="0.2">
      <c r="A8" s="30" t="s">
        <v>32</v>
      </c>
      <c r="B8" s="30" t="s">
        <v>33</v>
      </c>
      <c r="C8" s="51"/>
      <c r="D8" s="51"/>
      <c r="E8" s="30" t="s">
        <v>142</v>
      </c>
    </row>
    <row r="9" spans="1:5" x14ac:dyDescent="0.2">
      <c r="A9" s="30" t="s">
        <v>34</v>
      </c>
      <c r="B9" s="30" t="s">
        <v>33</v>
      </c>
      <c r="C9" s="51"/>
      <c r="D9" s="51"/>
      <c r="E9" s="30" t="s">
        <v>110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E5"/>
  <sheetViews>
    <sheetView zoomScale="176" workbookViewId="0">
      <selection activeCell="E10" sqref="E10"/>
    </sheetView>
  </sheetViews>
  <sheetFormatPr defaultColWidth="8.875" defaultRowHeight="15" x14ac:dyDescent="0.2"/>
  <cols>
    <col min="1" max="1" width="11.97265625" bestFit="1" customWidth="1"/>
    <col min="2" max="2" width="12.9140625" bestFit="1" customWidth="1"/>
    <col min="3" max="3" width="7.80078125" bestFit="1" customWidth="1"/>
    <col min="4" max="4" width="11.8359375" bestFit="1" customWidth="1"/>
    <col min="5" max="5" width="44.390625" bestFit="1" customWidth="1"/>
  </cols>
  <sheetData>
    <row r="1" spans="1:5" ht="16.5" customHeight="1" x14ac:dyDescent="0.2">
      <c r="A1" s="23" t="s">
        <v>118</v>
      </c>
      <c r="B1" s="23" t="s">
        <v>120</v>
      </c>
      <c r="C1" s="23" t="s">
        <v>121</v>
      </c>
      <c r="D1" s="23" t="s">
        <v>119</v>
      </c>
      <c r="E1" s="62" t="s">
        <v>122</v>
      </c>
    </row>
    <row r="2" spans="1:5" x14ac:dyDescent="0.2">
      <c r="A2" s="3" t="s">
        <v>53</v>
      </c>
      <c r="B2" s="3" t="s">
        <v>28</v>
      </c>
      <c r="C2" s="3"/>
      <c r="D2" s="4" t="s">
        <v>21</v>
      </c>
      <c r="E2" s="3" t="s">
        <v>143</v>
      </c>
    </row>
    <row r="3" spans="1:5" x14ac:dyDescent="0.2">
      <c r="A3" s="47" t="s">
        <v>56</v>
      </c>
      <c r="B3" s="47" t="s">
        <v>28</v>
      </c>
      <c r="C3" s="48"/>
      <c r="D3" s="49" t="s">
        <v>36</v>
      </c>
      <c r="E3" s="50" t="s">
        <v>144</v>
      </c>
    </row>
    <row r="4" spans="1:5" x14ac:dyDescent="0.2">
      <c r="A4" s="5" t="s">
        <v>57</v>
      </c>
      <c r="B4" s="5" t="s">
        <v>28</v>
      </c>
      <c r="C4" s="6"/>
      <c r="D4" s="7" t="s">
        <v>25</v>
      </c>
      <c r="E4" s="8" t="s">
        <v>145</v>
      </c>
    </row>
    <row r="5" spans="1:5" x14ac:dyDescent="0.2">
      <c r="A5" s="5" t="s">
        <v>58</v>
      </c>
      <c r="B5" s="5" t="s">
        <v>33</v>
      </c>
      <c r="C5" s="6"/>
      <c r="D5" s="7" t="s">
        <v>25</v>
      </c>
      <c r="E5" s="8" t="s">
        <v>146</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sheetPr>
  <dimension ref="A1:E3"/>
  <sheetViews>
    <sheetView zoomScale="168" workbookViewId="0">
      <selection activeCell="E9" sqref="E9"/>
    </sheetView>
  </sheetViews>
  <sheetFormatPr defaultColWidth="8.875" defaultRowHeight="15" x14ac:dyDescent="0.2"/>
  <cols>
    <col min="1" max="1" width="18.4296875" customWidth="1"/>
    <col min="2" max="2" width="12.9140625" bestFit="1" customWidth="1"/>
    <col min="3" max="3" width="7.80078125" bestFit="1" customWidth="1"/>
    <col min="4" max="4" width="21.65625" customWidth="1"/>
    <col min="5" max="5" width="31.34375" bestFit="1" customWidth="1"/>
  </cols>
  <sheetData>
    <row r="1" spans="1:5" ht="16.5" customHeight="1" x14ac:dyDescent="0.2">
      <c r="A1" s="23" t="s">
        <v>118</v>
      </c>
      <c r="B1" s="23" t="s">
        <v>120</v>
      </c>
      <c r="C1" s="23" t="s">
        <v>121</v>
      </c>
      <c r="D1" s="23" t="s">
        <v>119</v>
      </c>
      <c r="E1" s="62" t="s">
        <v>122</v>
      </c>
    </row>
    <row r="2" spans="1:5" x14ac:dyDescent="0.2">
      <c r="A2" s="3" t="s">
        <v>56</v>
      </c>
      <c r="B2" s="3" t="s">
        <v>28</v>
      </c>
      <c r="C2" s="3"/>
      <c r="D2" s="4" t="s">
        <v>21</v>
      </c>
      <c r="E2" s="3" t="s">
        <v>147</v>
      </c>
    </row>
    <row r="3" spans="1:5" x14ac:dyDescent="0.2">
      <c r="A3" s="43" t="s">
        <v>42</v>
      </c>
      <c r="B3" s="43" t="s">
        <v>28</v>
      </c>
      <c r="C3" s="44"/>
      <c r="D3" s="45" t="s">
        <v>36</v>
      </c>
      <c r="E3" s="46" t="s">
        <v>148</v>
      </c>
    </row>
  </sheetData>
  <phoneticPr fontId="1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 /></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 /></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75b117b-0cac-4216-91ce-aec485cc8c94">
      <Terms xmlns="http://schemas.microsoft.com/office/infopath/2007/PartnerControls"/>
    </lcf76f155ced4ddcb4097134ff3c332f>
    <TaxCatchAll xmlns="416e0ee7-af69-444a-bf3e-43ee4c281f82" xsi:nil="true"/>
    <ReferenceId xmlns="c75b117b-0cac-4216-91ce-aec485cc8c9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AE01B0DCCB2664469966EB4707D3D0D4" ma:contentTypeVersion="12" ma:contentTypeDescription="Crear nuevo documento." ma:contentTypeScope="" ma:versionID="7eaf2bfe837720a2d1bb357f378c1b4b">
  <xsd:schema xmlns:xsd="http://www.w3.org/2001/XMLSchema" xmlns:xs="http://www.w3.org/2001/XMLSchema" xmlns:p="http://schemas.microsoft.com/office/2006/metadata/properties" xmlns:ns2="c75b117b-0cac-4216-91ce-aec485cc8c94" xmlns:ns3="416e0ee7-af69-444a-bf3e-43ee4c281f82" targetNamespace="http://schemas.microsoft.com/office/2006/metadata/properties" ma:root="true" ma:fieldsID="d70b6a921727c74ad3c2ba4a7174d1a1" ns2:_="" ns3:_="">
    <xsd:import namespace="c75b117b-0cac-4216-91ce-aec485cc8c94"/>
    <xsd:import namespace="416e0ee7-af69-444a-bf3e-43ee4c281f82"/>
    <xsd:element name="properties">
      <xsd:complexType>
        <xsd:sequence>
          <xsd:element name="documentManagement">
            <xsd:complexType>
              <xsd:all>
                <xsd:element ref="ns2:ReferenceId" minOccurs="0"/>
                <xsd:element ref="ns2:lcf76f155ced4ddcb4097134ff3c332f" minOccurs="0"/>
                <xsd:element ref="ns3:TaxCatchAll" minOccurs="0"/>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75b117b-0cac-4216-91ce-aec485cc8c94"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lcf76f155ced4ddcb4097134ff3c332f" ma:index="10" nillable="true" ma:taxonomy="true" ma:internalName="lcf76f155ced4ddcb4097134ff3c332f" ma:taxonomyFieldName="MediaServiceImageTags" ma:displayName="Etiquetas de imagen" ma:readOnly="false" ma:fieldId="{5cf76f15-5ced-4ddc-b409-7134ff3c332f}" ma:taxonomyMulti="true" ma:sspId="344f0481-d2ea-4da5-b946-ee24ca3ed837" ma:termSetId="09814cd3-568e-fe90-9814-8d621ff8fb84" ma:anchorId="fba54fb3-c3e1-fe81-a776-ca4b69148c4d" ma:open="true" ma:isKeyword="false">
      <xsd:complexType>
        <xsd:sequence>
          <xsd:element ref="pc:Terms" minOccurs="0" maxOccurs="1"/>
        </xsd:sequence>
      </xsd:complex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SearchProperties" ma:index="14" nillable="true" ma:displayName="MediaServiceSearchProperties" ma:hidden="true" ma:internalName="MediaServiceSearchProperties" ma:readOnly="true">
      <xsd:simpleType>
        <xsd:restriction base="dms:Note"/>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16e0ee7-af69-444a-bf3e-43ee4c281f82" elementFormDefault="qualified">
    <xsd:import namespace="http://schemas.microsoft.com/office/2006/documentManagement/types"/>
    <xsd:import namespace="http://schemas.microsoft.com/office/infopath/2007/PartnerControls"/>
    <xsd:element name="TaxCatchAll" ma:index="11" nillable="true" ma:displayName="Taxonomy Catch All Column" ma:hidden="true" ma:list="{0ea80b65-f865-46dc-b1b7-fbc49a3f69bc}" ma:internalName="TaxCatchAll" ma:showField="CatchAllData" ma:web="416e0ee7-af69-444a-bf3e-43ee4c281f8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C563B4D-DE4D-429F-889F-3AF1D473DB23}">
  <ds:schemaRefs>
    <ds:schemaRef ds:uri="http://schemas.microsoft.com/sharepoint/v3/contenttype/forms"/>
  </ds:schemaRefs>
</ds:datastoreItem>
</file>

<file path=customXml/itemProps2.xml><?xml version="1.0" encoding="utf-8"?>
<ds:datastoreItem xmlns:ds="http://schemas.openxmlformats.org/officeDocument/2006/customXml" ds:itemID="{4F2E4CD1-3F27-446F-AB51-C72325404609}">
  <ds:schemaRefs>
    <ds:schemaRef ds:uri="http://schemas.microsoft.com/office/2006/metadata/properties"/>
    <ds:schemaRef ds:uri="http://www.w3.org/2000/xmlns/"/>
    <ds:schemaRef ds:uri="c75b117b-0cac-4216-91ce-aec485cc8c94"/>
    <ds:schemaRef ds:uri="http://schemas.microsoft.com/office/infopath/2007/PartnerControls"/>
    <ds:schemaRef ds:uri="416e0ee7-af69-444a-bf3e-43ee4c281f82"/>
    <ds:schemaRef ds:uri="http://www.w3.org/2001/XMLSchema-instance"/>
  </ds:schemaRefs>
</ds:datastoreItem>
</file>

<file path=customXml/itemProps3.xml><?xml version="1.0" encoding="utf-8"?>
<ds:datastoreItem xmlns:ds="http://schemas.openxmlformats.org/officeDocument/2006/customXml" ds:itemID="{F1FF825E-BD8F-4657-998C-E4C8249A87C8}">
  <ds:schemaRefs>
    <ds:schemaRef ds:uri="http://schemas.microsoft.com/office/2006/metadata/contentType"/>
    <ds:schemaRef ds:uri="http://schemas.microsoft.com/office/2006/metadata/properties/metaAttributes"/>
    <ds:schemaRef ds:uri="http://www.w3.org/2000/xmlns/"/>
    <ds:schemaRef ds:uri="http://www.w3.org/2001/XMLSchema"/>
    <ds:schemaRef ds:uri="c75b117b-0cac-4216-91ce-aec485cc8c94"/>
    <ds:schemaRef ds:uri="416e0ee7-af69-444a-bf3e-43ee4c281f82"/>
  </ds:schemaRefs>
</ds:datastoreItem>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12</vt:i4>
      </vt:variant>
    </vt:vector>
  </HeadingPairs>
  <TitlesOfParts>
    <vt:vector size="12" baseType="lpstr">
      <vt:lpstr>DICCIONARIO DE DATOS</vt:lpstr>
      <vt:lpstr>vibesa_schema.artists</vt:lpstr>
      <vt:lpstr>vibesa_schema.albums</vt:lpstr>
      <vt:lpstr>vibesia_schema.genres</vt:lpstr>
      <vt:lpstr>vibesia_schema.users</vt:lpstr>
      <vt:lpstr>vibesa_schema.devices</vt:lpstr>
      <vt:lpstr>vibesia_schema.playlists</vt:lpstr>
      <vt:lpstr>vibesa_schema.playlist_songs</vt:lpstr>
      <vt:lpstr>vibesa_schema.song_genres</vt:lpstr>
      <vt:lpstr>vibesa_schema.playback_history</vt:lpstr>
      <vt:lpstr>vibesa_schema.user_device</vt:lpstr>
      <vt:lpstr>vibesa_schema.song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ALEJANDRO JAIMES</dc:creator>
  <cp:keywords/>
  <dc:description/>
  <cp:lastModifiedBy>OSCAR PRASCA ALEJANDRO CHACON</cp:lastModifiedBy>
  <cp:revision/>
  <dcterms:created xsi:type="dcterms:W3CDTF">2024-10-25T23:23:13Z</dcterms:created>
  <dcterms:modified xsi:type="dcterms:W3CDTF">2025-05-31T20:08:50Z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0x010100AE01B0DCCB2664469966EB4707D3D0D4</vt:lpwstr>
  </property>
</Properties>
</file>