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scritorio\ESAOBELA\PROYECTO\"/>
    </mc:Choice>
  </mc:AlternateContent>
  <xr:revisionPtr revIDLastSave="0" documentId="13_ncr:1_{890EA230-D1EA-4094-A5BB-E5D5327ACF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de_eq" sheetId="1" r:id="rId1"/>
    <sheet name="Meade_Nortee" sheetId="4" r:id="rId2"/>
    <sheet name="Meade_su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3" i="3"/>
  <c r="E4" i="3"/>
  <c r="E5" i="3"/>
  <c r="E6" i="3"/>
  <c r="E2" i="3"/>
  <c r="E3" i="4"/>
  <c r="E4" i="4"/>
  <c r="E5" i="4"/>
  <c r="E6" i="4"/>
  <c r="E7" i="4"/>
  <c r="E2" i="4"/>
  <c r="E6" i="1"/>
  <c r="E3" i="1"/>
  <c r="E4" i="1"/>
  <c r="E5" i="1"/>
  <c r="E7" i="1"/>
  <c r="E8" i="1"/>
  <c r="E9" i="1"/>
  <c r="E2" i="1"/>
</calcChain>
</file>

<file path=xl/sharedStrings.xml><?xml version="1.0" encoding="utf-8"?>
<sst xmlns="http://schemas.openxmlformats.org/spreadsheetml/2006/main" count="146" uniqueCount="79">
  <si>
    <t xml:space="preserve">Fecha </t>
  </si>
  <si>
    <t>ID</t>
  </si>
  <si>
    <t>Ti</t>
  </si>
  <si>
    <t>Tf</t>
  </si>
  <si>
    <t>Camara</t>
  </si>
  <si>
    <t>Filtro</t>
  </si>
  <si>
    <t>Observadores</t>
  </si>
  <si>
    <t>v367</t>
  </si>
  <si>
    <t>Comentarios</t>
  </si>
  <si>
    <t>25 imágenes, si hay dbf</t>
  </si>
  <si>
    <t>KZHya</t>
  </si>
  <si>
    <t>SN2024GY</t>
  </si>
  <si>
    <t>ADCMI</t>
  </si>
  <si>
    <t>hace tiempo no agarro a nadie de la mano</t>
  </si>
  <si>
    <t>mami tu vive lejos</t>
  </si>
  <si>
    <t>tu quieres alcohol</t>
  </si>
  <si>
    <t>BOLynn</t>
  </si>
  <si>
    <t>150 imágenes, si hay dbf, buena gráfica obtenida, periodo determinado</t>
  </si>
  <si>
    <t>1570 imágenes, si hay dbf</t>
  </si>
  <si>
    <t>BE_LYN</t>
  </si>
  <si>
    <t>319 imágenes, si hay dbf</t>
  </si>
  <si>
    <t>AN_LYN</t>
  </si>
  <si>
    <t>SZ_LYN</t>
  </si>
  <si>
    <t>130 imágenes, hay dbf</t>
  </si>
  <si>
    <t>Periodo ELOY</t>
  </si>
  <si>
    <t>Amplitud ELOY</t>
  </si>
  <si>
    <t>Magnitud ELOY</t>
  </si>
  <si>
    <t>T observado</t>
  </si>
  <si>
    <t>sbig</t>
  </si>
  <si>
    <t>V</t>
  </si>
  <si>
    <t>Milton,Diana</t>
  </si>
  <si>
    <t>190 imágenes, no hay dbf</t>
  </si>
  <si>
    <t>Arlynes, Luis, Diego</t>
  </si>
  <si>
    <t xml:space="preserve">  &lt;=45</t>
  </si>
  <si>
    <t>5 imágenes por cada filtro, 3 filtros, total de 15 imágenes, si hay dbf en cada filtro, supernova</t>
  </si>
  <si>
    <t>181 imágenes pero no parece haber dbf, solo filtro Ha tiene dbf pero son solo 11 imágenes observadas (INFO PUESTA PARA Ha)</t>
  </si>
  <si>
    <t>Ha</t>
  </si>
  <si>
    <t>Milton, Monica</t>
  </si>
  <si>
    <t>AEUMA</t>
  </si>
  <si>
    <t>87 imágenes pero no hay dbf</t>
  </si>
  <si>
    <t>Micaela, Arlynes, Luis</t>
  </si>
  <si>
    <t>09:09:59</t>
  </si>
  <si>
    <t>2.77</t>
  </si>
  <si>
    <t>-</t>
  </si>
  <si>
    <t>B, Ha, V</t>
  </si>
  <si>
    <t>47 imágenes, si hay dbf, supermnova</t>
  </si>
  <si>
    <t>81 imágenes tomadas, si hay dbf</t>
  </si>
  <si>
    <t>Gaby,Monica,Gerson</t>
  </si>
  <si>
    <t>Vacio?</t>
  </si>
  <si>
    <t>Hugo</t>
  </si>
  <si>
    <t>2.78</t>
  </si>
  <si>
    <t>None?</t>
  </si>
  <si>
    <t>Andor</t>
  </si>
  <si>
    <t>Sbig</t>
  </si>
  <si>
    <t>Gaby, Gerson</t>
  </si>
  <si>
    <t>v1162Ori</t>
  </si>
  <si>
    <t>662 imágenes, si hay db pero no flats.</t>
  </si>
  <si>
    <t>esaobela_1</t>
  </si>
  <si>
    <t>AnLyn</t>
  </si>
  <si>
    <t>664 imágenes, si hay dbf</t>
  </si>
  <si>
    <t>Unknown</t>
  </si>
  <si>
    <t>160 imágenes de Bl_cam pero no se tomaron dbf porque al parecer se cambió a ver la supernova de la cual hay 735 imágenes y si hay dbf</t>
  </si>
  <si>
    <t>Sam y Gaby</t>
  </si>
  <si>
    <t>86 imágenes, si hay dbf</t>
  </si>
  <si>
    <t>Arlynes y Luis</t>
  </si>
  <si>
    <t>m104</t>
  </si>
  <si>
    <t>Diana y Gerson</t>
  </si>
  <si>
    <t>hay dbf y se tomaron 5 imágenes en 5 filtros distintos, total 25</t>
  </si>
  <si>
    <t>250 imágenes, si hay dbf</t>
  </si>
  <si>
    <t xml:space="preserve">220 imágenes, si hay dbf </t>
  </si>
  <si>
    <t>spm</t>
  </si>
  <si>
    <t>Angel y Micaela</t>
  </si>
  <si>
    <t>VxHya</t>
  </si>
  <si>
    <t>Angel, Diego y Milton</t>
  </si>
  <si>
    <t>102 imágenes, si hay dbf</t>
  </si>
  <si>
    <t>adcmi</t>
  </si>
  <si>
    <t>Milton Gaby Diego Mica</t>
  </si>
  <si>
    <t>&lt;=40</t>
  </si>
  <si>
    <t>5 filtros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</si>
</sst>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2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21" fontId="0" fillId="0" borderId="1" xfId="0" quotePrefix="1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2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" max="1" width="13" customWidth="1"/>
    <col min="2" max="2" width="11.28515625" customWidth="1"/>
    <col min="3" max="3" width="15.28515625" style="4" customWidth="1"/>
    <col min="4" max="5" width="15" style="4" customWidth="1"/>
    <col min="6" max="6" width="12.85546875" customWidth="1"/>
    <col min="7" max="7" width="14.28515625" customWidth="1"/>
    <col min="8" max="8" width="15.85546875" customWidth="1"/>
    <col min="9" max="9" width="10.28515625" customWidth="1"/>
    <col min="10" max="10" width="8.85546875" customWidth="1"/>
    <col min="11" max="11" width="13.42578125" customWidth="1"/>
    <col min="12" max="12" width="22.42578125" customWidth="1"/>
    <col min="13" max="13" width="11.7109375" customWidth="1"/>
  </cols>
  <sheetData>
    <row r="1" spans="1:22" s="12" customFormat="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27</v>
      </c>
      <c r="F1" s="9" t="s">
        <v>24</v>
      </c>
      <c r="G1" s="9" t="s">
        <v>25</v>
      </c>
      <c r="H1" s="9" t="s">
        <v>26</v>
      </c>
      <c r="I1" s="9" t="s">
        <v>4</v>
      </c>
      <c r="J1" s="9" t="s">
        <v>5</v>
      </c>
      <c r="K1" s="9" t="s">
        <v>6</v>
      </c>
      <c r="L1" s="11" t="s">
        <v>8</v>
      </c>
      <c r="M1" s="11"/>
    </row>
    <row r="2" spans="1:22" ht="27.75" customHeight="1" x14ac:dyDescent="0.25">
      <c r="A2" s="3">
        <v>2024011718</v>
      </c>
      <c r="B2" s="3" t="s">
        <v>7</v>
      </c>
      <c r="C2" s="5">
        <v>0.24439814814814817</v>
      </c>
      <c r="D2" s="5">
        <v>0.26446759259259262</v>
      </c>
      <c r="E2" s="5">
        <f>D2-C2</f>
        <v>2.0069444444444445E-2</v>
      </c>
      <c r="F2" s="3"/>
      <c r="G2" s="3"/>
      <c r="H2" s="3"/>
      <c r="I2" s="3" t="s">
        <v>28</v>
      </c>
      <c r="J2" s="3" t="s">
        <v>29</v>
      </c>
      <c r="K2" s="6" t="s">
        <v>30</v>
      </c>
      <c r="L2" s="2" t="s">
        <v>9</v>
      </c>
      <c r="M2" s="2"/>
      <c r="V2" t="s">
        <v>13</v>
      </c>
    </row>
    <row r="3" spans="1:22" ht="27" customHeight="1" x14ac:dyDescent="0.25">
      <c r="A3" s="3">
        <v>2024012324</v>
      </c>
      <c r="B3" s="3" t="s">
        <v>10</v>
      </c>
      <c r="C3" s="5">
        <v>0.2713888888888889</v>
      </c>
      <c r="D3" s="5">
        <v>0.42581018518518521</v>
      </c>
      <c r="E3" s="5">
        <f t="shared" ref="E3:E9" si="0">D3-C3</f>
        <v>0.15442129629629631</v>
      </c>
      <c r="F3" s="7">
        <v>2791</v>
      </c>
      <c r="G3" s="3" t="s">
        <v>33</v>
      </c>
      <c r="H3" s="3">
        <v>268</v>
      </c>
      <c r="I3" s="3" t="s">
        <v>28</v>
      </c>
      <c r="J3" s="3" t="s">
        <v>29</v>
      </c>
      <c r="K3" s="6" t="s">
        <v>32</v>
      </c>
      <c r="L3" s="2" t="s">
        <v>31</v>
      </c>
      <c r="M3" s="2"/>
      <c r="V3" t="s">
        <v>14</v>
      </c>
    </row>
    <row r="4" spans="1:22" ht="42.75" customHeight="1" x14ac:dyDescent="0.25">
      <c r="A4" s="3">
        <v>2024012324</v>
      </c>
      <c r="B4" s="3" t="s">
        <v>11</v>
      </c>
      <c r="C4" s="5"/>
      <c r="D4" s="5"/>
      <c r="E4" s="5">
        <f t="shared" si="0"/>
        <v>0</v>
      </c>
      <c r="F4" s="3"/>
      <c r="G4" s="3"/>
      <c r="H4" s="3"/>
      <c r="I4" s="3" t="s">
        <v>28</v>
      </c>
      <c r="J4" s="3"/>
      <c r="K4" s="6" t="s">
        <v>32</v>
      </c>
      <c r="L4" s="2" t="s">
        <v>34</v>
      </c>
      <c r="M4" s="2"/>
      <c r="V4" t="s">
        <v>15</v>
      </c>
    </row>
    <row r="5" spans="1:22" ht="26.25" customHeight="1" x14ac:dyDescent="0.25">
      <c r="A5" s="3">
        <v>2024012425</v>
      </c>
      <c r="B5" s="3" t="s">
        <v>12</v>
      </c>
      <c r="C5" s="5">
        <v>0.49222222222222217</v>
      </c>
      <c r="D5" s="5">
        <v>0.50145833333333334</v>
      </c>
      <c r="E5" s="5">
        <f t="shared" si="0"/>
        <v>9.2361111111111671E-3</v>
      </c>
      <c r="F5" s="7">
        <v>2764</v>
      </c>
      <c r="G5" s="3">
        <v>20</v>
      </c>
      <c r="H5" s="3">
        <v>35</v>
      </c>
      <c r="I5" s="3" t="s">
        <v>28</v>
      </c>
      <c r="J5" s="3" t="s">
        <v>36</v>
      </c>
      <c r="K5" s="6" t="s">
        <v>37</v>
      </c>
      <c r="L5" s="2" t="s">
        <v>35</v>
      </c>
      <c r="M5" s="2"/>
    </row>
    <row r="6" spans="1:22" ht="26.25" customHeight="1" x14ac:dyDescent="0.25">
      <c r="A6" s="3">
        <v>2024012526</v>
      </c>
      <c r="B6" s="3" t="s">
        <v>38</v>
      </c>
      <c r="C6" s="8">
        <v>0.26915509259259257</v>
      </c>
      <c r="D6" s="8" t="s">
        <v>41</v>
      </c>
      <c r="E6" s="5">
        <f t="shared" ref="E6" si="1">D6-C6</f>
        <v>0.11277777777777781</v>
      </c>
      <c r="F6" s="3" t="s">
        <v>42</v>
      </c>
      <c r="G6" s="3" t="s">
        <v>43</v>
      </c>
      <c r="H6" s="3" t="s">
        <v>43</v>
      </c>
      <c r="I6" s="3" t="s">
        <v>28</v>
      </c>
      <c r="J6" s="3" t="s">
        <v>29</v>
      </c>
      <c r="K6" s="6" t="s">
        <v>40</v>
      </c>
      <c r="L6" s="1" t="s">
        <v>39</v>
      </c>
      <c r="M6" s="1"/>
    </row>
    <row r="7" spans="1:22" ht="27" customHeight="1" x14ac:dyDescent="0.25">
      <c r="A7" s="3">
        <v>2024012526</v>
      </c>
      <c r="B7" s="3" t="s">
        <v>11</v>
      </c>
      <c r="C7" s="5"/>
      <c r="D7" s="5"/>
      <c r="E7" s="5">
        <f t="shared" si="0"/>
        <v>0</v>
      </c>
      <c r="F7" s="3"/>
      <c r="G7" s="3"/>
      <c r="H7" s="3"/>
      <c r="I7" s="3" t="s">
        <v>28</v>
      </c>
      <c r="J7" s="3" t="s">
        <v>44</v>
      </c>
      <c r="K7" s="6" t="s">
        <v>40</v>
      </c>
      <c r="L7" s="1" t="s">
        <v>45</v>
      </c>
      <c r="M7" s="1"/>
    </row>
    <row r="8" spans="1:22" ht="33" customHeight="1" x14ac:dyDescent="0.25">
      <c r="A8" s="3">
        <v>2024012627</v>
      </c>
      <c r="B8" s="3" t="s">
        <v>12</v>
      </c>
      <c r="C8" s="5">
        <v>0.23421296296296298</v>
      </c>
      <c r="D8" s="5">
        <v>0.3041550925925926</v>
      </c>
      <c r="E8" s="5">
        <f t="shared" si="0"/>
        <v>6.9942129629629618E-2</v>
      </c>
      <c r="F8" s="7">
        <v>2764</v>
      </c>
      <c r="G8" s="3">
        <v>20</v>
      </c>
      <c r="H8" s="3">
        <v>35</v>
      </c>
      <c r="I8" s="3" t="s">
        <v>28</v>
      </c>
      <c r="J8" s="3" t="s">
        <v>29</v>
      </c>
      <c r="K8" s="6" t="s">
        <v>47</v>
      </c>
      <c r="L8" s="1" t="s">
        <v>46</v>
      </c>
      <c r="M8" s="1"/>
    </row>
    <row r="9" spans="1:22" ht="45.75" customHeight="1" x14ac:dyDescent="0.25">
      <c r="A9" s="3">
        <v>2024012728</v>
      </c>
      <c r="B9" s="3" t="s">
        <v>16</v>
      </c>
      <c r="C9" s="5">
        <v>0.1819560185185185</v>
      </c>
      <c r="D9" s="5">
        <v>0.30450231481481482</v>
      </c>
      <c r="E9" s="5">
        <f t="shared" si="0"/>
        <v>0.12254629629629632</v>
      </c>
      <c r="F9" s="3"/>
      <c r="G9" s="3"/>
      <c r="H9" s="3"/>
      <c r="I9" s="3" t="s">
        <v>28</v>
      </c>
      <c r="J9" s="3" t="s">
        <v>48</v>
      </c>
      <c r="K9" s="6" t="s">
        <v>49</v>
      </c>
      <c r="L9" s="2" t="s">
        <v>17</v>
      </c>
      <c r="M9" s="2"/>
    </row>
  </sheetData>
  <mergeCells count="9">
    <mergeCell ref="L8:M8"/>
    <mergeCell ref="L9:M9"/>
    <mergeCell ref="L6:M6"/>
    <mergeCell ref="L1:M1"/>
    <mergeCell ref="L2:M2"/>
    <mergeCell ref="L3:M3"/>
    <mergeCell ref="L4:M4"/>
    <mergeCell ref="L5:M5"/>
    <mergeCell ref="L7:M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8C0A-3A6F-470F-8CB2-1A63BDF582F8}">
  <dimension ref="A1:M7"/>
  <sheetViews>
    <sheetView workbookViewId="0">
      <selection activeCell="F6" sqref="F6"/>
    </sheetView>
  </sheetViews>
  <sheetFormatPr baseColWidth="10" defaultRowHeight="15" x14ac:dyDescent="0.25"/>
  <cols>
    <col min="3" max="3" width="17.7109375" customWidth="1"/>
    <col min="4" max="4" width="17.28515625" customWidth="1"/>
    <col min="5" max="5" width="20.28515625" customWidth="1"/>
    <col min="6" max="6" width="14.7109375" customWidth="1"/>
    <col min="7" max="7" width="15" customWidth="1"/>
    <col min="8" max="8" width="15.85546875" customWidth="1"/>
    <col min="11" max="11" width="14.7109375" customWidth="1"/>
    <col min="13" max="13" width="15.5703125" customWidth="1"/>
  </cols>
  <sheetData>
    <row r="1" spans="1:13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27</v>
      </c>
      <c r="F1" s="9" t="s">
        <v>24</v>
      </c>
      <c r="G1" s="9" t="s">
        <v>25</v>
      </c>
      <c r="H1" s="9" t="s">
        <v>26</v>
      </c>
      <c r="I1" s="9" t="s">
        <v>4</v>
      </c>
      <c r="J1" s="9" t="s">
        <v>5</v>
      </c>
      <c r="K1" s="9" t="s">
        <v>6</v>
      </c>
      <c r="L1" s="11" t="s">
        <v>8</v>
      </c>
      <c r="M1" s="11"/>
    </row>
    <row r="2" spans="1:13" ht="32.25" customHeight="1" x14ac:dyDescent="0.25">
      <c r="A2" s="6">
        <v>2024011516</v>
      </c>
      <c r="B2" s="6" t="s">
        <v>55</v>
      </c>
      <c r="C2" s="13">
        <v>0.18789351851851852</v>
      </c>
      <c r="D2" s="13">
        <v>0.34623842592592591</v>
      </c>
      <c r="E2" s="13">
        <f>D2-C2</f>
        <v>0.15834490740740739</v>
      </c>
      <c r="F2" s="14">
        <v>2749</v>
      </c>
      <c r="G2" s="6"/>
      <c r="H2" s="6"/>
      <c r="I2" s="6" t="s">
        <v>52</v>
      </c>
      <c r="J2" s="6" t="s">
        <v>51</v>
      </c>
      <c r="K2" s="6" t="s">
        <v>57</v>
      </c>
      <c r="L2" s="2" t="s">
        <v>56</v>
      </c>
      <c r="M2" s="2"/>
    </row>
    <row r="3" spans="1:13" x14ac:dyDescent="0.25">
      <c r="A3" s="6">
        <v>2024011617</v>
      </c>
      <c r="B3" s="6" t="s">
        <v>58</v>
      </c>
      <c r="C3" s="13">
        <v>0.23175925925925925</v>
      </c>
      <c r="D3" s="13">
        <v>0.4183796296296296</v>
      </c>
      <c r="E3" s="13">
        <f t="shared" ref="E3:E7" si="0">D3-C3</f>
        <v>0.18662037037037035</v>
      </c>
      <c r="F3" s="14">
        <v>2762</v>
      </c>
      <c r="G3" s="6"/>
      <c r="H3" s="6">
        <v>-0.04</v>
      </c>
      <c r="I3" s="6" t="s">
        <v>52</v>
      </c>
      <c r="J3" s="6" t="s">
        <v>51</v>
      </c>
      <c r="K3" s="6" t="s">
        <v>60</v>
      </c>
      <c r="L3" s="2" t="s">
        <v>59</v>
      </c>
      <c r="M3" s="2"/>
    </row>
    <row r="4" spans="1:13" ht="15.75" customHeight="1" x14ac:dyDescent="0.25">
      <c r="A4" s="6">
        <v>2024012324</v>
      </c>
      <c r="B4" s="6" t="s">
        <v>19</v>
      </c>
      <c r="C4" s="13">
        <v>0.27686342592592594</v>
      </c>
      <c r="D4" s="13">
        <v>0.43261574074074072</v>
      </c>
      <c r="E4" s="13">
        <f t="shared" si="0"/>
        <v>0.15575231481481477</v>
      </c>
      <c r="F4" s="6" t="s">
        <v>50</v>
      </c>
      <c r="G4" s="6"/>
      <c r="H4" s="6"/>
      <c r="I4" s="6" t="s">
        <v>52</v>
      </c>
      <c r="J4" s="6" t="s">
        <v>51</v>
      </c>
      <c r="K4" s="6" t="s">
        <v>37</v>
      </c>
      <c r="L4" s="2" t="s">
        <v>18</v>
      </c>
      <c r="M4" s="2"/>
    </row>
    <row r="5" spans="1:13" ht="87.75" customHeight="1" x14ac:dyDescent="0.25">
      <c r="A5" s="6">
        <v>2024012425</v>
      </c>
      <c r="B5" s="3" t="s">
        <v>11</v>
      </c>
      <c r="C5" s="13">
        <v>0.33939814814814812</v>
      </c>
      <c r="D5" s="13">
        <v>0.45733796296296297</v>
      </c>
      <c r="E5" s="13">
        <f t="shared" si="0"/>
        <v>0.11793981481481486</v>
      </c>
      <c r="F5" s="6"/>
      <c r="G5" s="6"/>
      <c r="H5" s="6"/>
      <c r="I5" s="6" t="s">
        <v>52</v>
      </c>
      <c r="J5" s="6" t="s">
        <v>51</v>
      </c>
      <c r="K5" s="6" t="s">
        <v>62</v>
      </c>
      <c r="L5" s="2" t="s">
        <v>61</v>
      </c>
      <c r="M5" s="2"/>
    </row>
    <row r="6" spans="1:13" x14ac:dyDescent="0.25">
      <c r="A6" s="6">
        <v>2024012526</v>
      </c>
      <c r="B6" s="6" t="s">
        <v>19</v>
      </c>
      <c r="C6" s="15">
        <v>0.25436342592592592</v>
      </c>
      <c r="D6" s="15">
        <v>0.45806712962962964</v>
      </c>
      <c r="E6" s="13">
        <f t="shared" si="0"/>
        <v>0.20370370370370372</v>
      </c>
      <c r="F6" s="6" t="s">
        <v>50</v>
      </c>
      <c r="G6" s="6"/>
      <c r="H6" s="6"/>
      <c r="I6" s="6" t="s">
        <v>53</v>
      </c>
      <c r="J6" s="6" t="s">
        <v>51</v>
      </c>
      <c r="K6" s="6" t="s">
        <v>54</v>
      </c>
      <c r="L6" s="2" t="s">
        <v>20</v>
      </c>
      <c r="M6" s="2"/>
    </row>
    <row r="7" spans="1:13" x14ac:dyDescent="0.25">
      <c r="A7" s="6">
        <v>2024012627</v>
      </c>
      <c r="B7" s="6" t="s">
        <v>55</v>
      </c>
      <c r="C7" s="13">
        <v>0.22384259259259257</v>
      </c>
      <c r="D7" s="13">
        <v>0.26046296296296295</v>
      </c>
      <c r="E7" s="13">
        <f t="shared" si="0"/>
        <v>3.6620370370370386E-2</v>
      </c>
      <c r="F7" s="14">
        <v>2749</v>
      </c>
      <c r="G7" s="6"/>
      <c r="H7" s="6"/>
      <c r="I7" s="6" t="s">
        <v>53</v>
      </c>
      <c r="J7" s="6" t="s">
        <v>29</v>
      </c>
      <c r="K7" s="6" t="s">
        <v>64</v>
      </c>
      <c r="L7" s="2" t="s">
        <v>63</v>
      </c>
      <c r="M7" s="2"/>
    </row>
  </sheetData>
  <mergeCells count="7">
    <mergeCell ref="L7:M7"/>
    <mergeCell ref="L6:M6"/>
    <mergeCell ref="L1:M1"/>
    <mergeCell ref="L2:M2"/>
    <mergeCell ref="L3:M3"/>
    <mergeCell ref="L4:M4"/>
    <mergeCell ref="L5:M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ED3D-190F-4ED8-9E17-3845A987CDAC}">
  <dimension ref="A1:M7"/>
  <sheetViews>
    <sheetView workbookViewId="0">
      <selection activeCell="I3" sqref="I3"/>
    </sheetView>
  </sheetViews>
  <sheetFormatPr baseColWidth="10" defaultRowHeight="15" x14ac:dyDescent="0.25"/>
  <cols>
    <col min="3" max="3" width="16.28515625" customWidth="1"/>
    <col min="4" max="4" width="16.85546875" customWidth="1"/>
    <col min="5" max="5" width="17.5703125" customWidth="1"/>
    <col min="6" max="6" width="13.7109375" customWidth="1"/>
    <col min="7" max="7" width="15.140625" customWidth="1"/>
    <col min="8" max="8" width="14.7109375" customWidth="1"/>
    <col min="11" max="11" width="15.140625" customWidth="1"/>
  </cols>
  <sheetData>
    <row r="1" spans="1:13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27</v>
      </c>
      <c r="F1" s="9" t="s">
        <v>24</v>
      </c>
      <c r="G1" s="9" t="s">
        <v>25</v>
      </c>
      <c r="H1" s="9" t="s">
        <v>26</v>
      </c>
      <c r="I1" s="9" t="s">
        <v>4</v>
      </c>
      <c r="J1" s="9" t="s">
        <v>5</v>
      </c>
      <c r="K1" s="9" t="s">
        <v>6</v>
      </c>
      <c r="L1" s="11" t="s">
        <v>8</v>
      </c>
      <c r="M1" s="11"/>
    </row>
    <row r="2" spans="1:13" ht="45.75" customHeight="1" x14ac:dyDescent="0.25">
      <c r="A2" s="6">
        <v>2024012223</v>
      </c>
      <c r="B2" s="6" t="s">
        <v>65</v>
      </c>
      <c r="C2" s="13"/>
      <c r="D2" s="13"/>
      <c r="E2" s="13">
        <f>D2-C2</f>
        <v>0</v>
      </c>
      <c r="F2" s="14"/>
      <c r="G2" s="6"/>
      <c r="H2" s="6"/>
      <c r="I2" s="6" t="s">
        <v>28</v>
      </c>
      <c r="J2" s="6" t="s">
        <v>78</v>
      </c>
      <c r="K2" s="6" t="s">
        <v>66</v>
      </c>
      <c r="L2" s="2" t="s">
        <v>67</v>
      </c>
      <c r="M2" s="2"/>
    </row>
    <row r="3" spans="1:13" x14ac:dyDescent="0.25">
      <c r="A3" s="6">
        <v>2024012324</v>
      </c>
      <c r="B3" s="6" t="s">
        <v>21</v>
      </c>
      <c r="C3" s="13">
        <v>0.23451388888888891</v>
      </c>
      <c r="D3" s="15">
        <v>0.41586805555555556</v>
      </c>
      <c r="E3" s="13">
        <f t="shared" ref="E3:E6" si="0">D3-C3</f>
        <v>0.18135416666666665</v>
      </c>
      <c r="F3" s="14">
        <v>2762</v>
      </c>
      <c r="G3" s="6"/>
      <c r="H3" s="6">
        <v>-0.04</v>
      </c>
      <c r="I3" s="6" t="s">
        <v>28</v>
      </c>
      <c r="J3" s="6" t="s">
        <v>29</v>
      </c>
      <c r="K3" s="6" t="s">
        <v>62</v>
      </c>
      <c r="L3" s="2" t="s">
        <v>69</v>
      </c>
      <c r="M3" s="2"/>
    </row>
    <row r="4" spans="1:13" x14ac:dyDescent="0.25">
      <c r="A4" s="6">
        <v>2024012425</v>
      </c>
      <c r="B4" s="6" t="s">
        <v>70</v>
      </c>
      <c r="C4" s="13">
        <v>0.26106481481481481</v>
      </c>
      <c r="D4" s="13">
        <v>0.46310185185185188</v>
      </c>
      <c r="E4" s="13">
        <f t="shared" si="0"/>
        <v>0.20203703703703707</v>
      </c>
      <c r="F4" s="6"/>
      <c r="G4" s="6"/>
      <c r="H4" s="6"/>
      <c r="I4" s="6" t="s">
        <v>28</v>
      </c>
      <c r="J4" s="6" t="s">
        <v>29</v>
      </c>
      <c r="K4" s="6" t="s">
        <v>71</v>
      </c>
      <c r="L4" s="2" t="s">
        <v>68</v>
      </c>
      <c r="M4" s="2"/>
    </row>
    <row r="5" spans="1:13" ht="30" x14ac:dyDescent="0.25">
      <c r="A5" s="6">
        <v>2024012526</v>
      </c>
      <c r="B5" s="6" t="s">
        <v>72</v>
      </c>
      <c r="C5" s="13">
        <v>0.24178240740740742</v>
      </c>
      <c r="D5" s="13">
        <v>0.45828703703703705</v>
      </c>
      <c r="E5" s="13">
        <f t="shared" si="0"/>
        <v>0.21650462962962963</v>
      </c>
      <c r="F5" s="14">
        <v>2713</v>
      </c>
      <c r="G5" s="6"/>
      <c r="H5" s="6">
        <v>15</v>
      </c>
      <c r="I5" s="6" t="s">
        <v>28</v>
      </c>
      <c r="J5" s="6" t="s">
        <v>29</v>
      </c>
      <c r="K5" s="6" t="s">
        <v>73</v>
      </c>
      <c r="L5" s="2" t="s">
        <v>68</v>
      </c>
      <c r="M5" s="2"/>
    </row>
    <row r="6" spans="1:13" ht="30" x14ac:dyDescent="0.25">
      <c r="A6" s="6">
        <v>2024012627</v>
      </c>
      <c r="B6" s="6" t="s">
        <v>75</v>
      </c>
      <c r="C6" s="15">
        <v>0.21054398148148148</v>
      </c>
      <c r="D6" s="15">
        <v>0.30072916666666666</v>
      </c>
      <c r="E6" s="13">
        <f t="shared" si="0"/>
        <v>9.0185185185185174E-2</v>
      </c>
      <c r="F6" s="7">
        <v>2764</v>
      </c>
      <c r="G6" s="3">
        <v>20</v>
      </c>
      <c r="H6" s="3">
        <v>35</v>
      </c>
      <c r="I6" s="6" t="s">
        <v>28</v>
      </c>
      <c r="J6" s="6" t="s">
        <v>29</v>
      </c>
      <c r="K6" s="6" t="s">
        <v>73</v>
      </c>
      <c r="L6" s="2" t="s">
        <v>74</v>
      </c>
      <c r="M6" s="2"/>
    </row>
    <row r="7" spans="1:13" ht="30" x14ac:dyDescent="0.25">
      <c r="A7" s="6">
        <v>2024012728</v>
      </c>
      <c r="B7" s="6" t="s">
        <v>22</v>
      </c>
      <c r="C7" s="13">
        <v>0.15927083333333333</v>
      </c>
      <c r="D7" s="13">
        <v>0.26545138888888892</v>
      </c>
      <c r="E7" s="13">
        <f>D7-C7</f>
        <v>0.10618055555555558</v>
      </c>
      <c r="F7" s="14">
        <v>2769</v>
      </c>
      <c r="G7" s="6" t="s">
        <v>77</v>
      </c>
      <c r="H7" s="6">
        <v>-32</v>
      </c>
      <c r="I7" s="6" t="s">
        <v>28</v>
      </c>
      <c r="J7" s="6" t="s">
        <v>29</v>
      </c>
      <c r="K7" s="6" t="s">
        <v>76</v>
      </c>
      <c r="L7" s="2" t="s">
        <v>23</v>
      </c>
      <c r="M7" s="2"/>
    </row>
  </sheetData>
  <mergeCells count="7">
    <mergeCell ref="L7:M7"/>
    <mergeCell ref="L1:M1"/>
    <mergeCell ref="L2:M2"/>
    <mergeCell ref="L3:M3"/>
    <mergeCell ref="L4:M4"/>
    <mergeCell ref="L5:M5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Meade_eq</vt:lpstr>
      <vt:lpstr>Meade_Nortee</vt:lpstr>
      <vt:lpstr>Meade_sur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figueroa hernandez</dc:creator>
  <cp:lastModifiedBy>JUAN FIGUEROA</cp:lastModifiedBy>
  <dcterms:created xsi:type="dcterms:W3CDTF">2015-06-05T18:19:34Z</dcterms:created>
  <dcterms:modified xsi:type="dcterms:W3CDTF">2024-02-14T03:57:04Z</dcterms:modified>
</cp:coreProperties>
</file>