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K3" i="1" l="1"/>
  <c r="F3" i="1"/>
  <c r="F8" i="1" s="1"/>
  <c r="M3" i="1"/>
  <c r="N3" i="1" s="1"/>
  <c r="L3" i="1"/>
  <c r="J3" i="1"/>
  <c r="G3" i="1"/>
  <c r="H3" i="1" l="1"/>
  <c r="P3" i="1" s="1"/>
  <c r="G8" i="1" s="1"/>
  <c r="J8" i="1" l="1"/>
  <c r="H8" i="1"/>
  <c r="I8" i="1" s="1"/>
  <c r="F9" i="1"/>
  <c r="G9" i="1" l="1"/>
  <c r="J9" i="1"/>
  <c r="H9" i="1" l="1"/>
  <c r="I9" i="1" s="1"/>
  <c r="F10" i="1"/>
  <c r="G10" i="1" l="1"/>
  <c r="J10" i="1"/>
  <c r="H10" i="1" l="1"/>
  <c r="I10" i="1" s="1"/>
  <c r="F11" i="1"/>
  <c r="G11" i="1" l="1"/>
  <c r="J11" i="1"/>
  <c r="H11" i="1" l="1"/>
  <c r="I11" i="1" s="1"/>
  <c r="F12" i="1"/>
  <c r="G12" i="1" l="1"/>
  <c r="J12" i="1"/>
  <c r="H12" i="1" l="1"/>
  <c r="I12" i="1" s="1"/>
  <c r="F13" i="1"/>
  <c r="G13" i="1" l="1"/>
  <c r="H13" i="1" s="1"/>
  <c r="I13" i="1" s="1"/>
  <c r="J13" i="1"/>
</calcChain>
</file>

<file path=xl/sharedStrings.xml><?xml version="1.0" encoding="utf-8"?>
<sst xmlns="http://schemas.openxmlformats.org/spreadsheetml/2006/main" count="20" uniqueCount="18">
  <si>
    <t>Move this sheet to 1st tab position to accept data</t>
  </si>
  <si>
    <t>Connect using 
"PLX-DAQ Interactive Bar Graph"</t>
  </si>
  <si>
    <t>Connect using 
"PLX-DAQ Simple Test"</t>
  </si>
  <si>
    <t>Min</t>
  </si>
  <si>
    <t>Max</t>
  </si>
  <si>
    <t>Rango</t>
  </si>
  <si>
    <t>Tamaño muestra</t>
  </si>
  <si>
    <t>Media</t>
  </si>
  <si>
    <t>Media recortada 10%</t>
  </si>
  <si>
    <t>Mediana</t>
  </si>
  <si>
    <t>Varianza</t>
  </si>
  <si>
    <t>Desviacion estandar</t>
  </si>
  <si>
    <t>Muestras</t>
  </si>
  <si>
    <t>min</t>
  </si>
  <si>
    <t>max</t>
  </si>
  <si>
    <t xml:space="preserve">frecuencia </t>
  </si>
  <si>
    <t>frecuencia relativa</t>
  </si>
  <si>
    <t>Punto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</si>
</sst>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9301930357252636E-2"/>
          <c:y val="8.9371380311468074E-2"/>
          <c:w val="0.89873336902983358"/>
          <c:h val="0.74967143838614825"/>
        </c:manualLayout>
      </c:layout>
      <c:barChart>
        <c:barDir val="col"/>
        <c:grouping val="clustered"/>
        <c:varyColors val="0"/>
        <c:ser>
          <c:idx val="0"/>
          <c:order val="0"/>
          <c:tx>
            <c:v>Intervalos de clase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'Simple Data'!$J$8:$J$13</c:f>
              <c:numCache>
                <c:formatCode>General</c:formatCode>
                <c:ptCount val="6"/>
                <c:pt idx="0">
                  <c:v>272</c:v>
                </c:pt>
                <c:pt idx="1">
                  <c:v>819</c:v>
                </c:pt>
                <c:pt idx="2">
                  <c:v>1363</c:v>
                </c:pt>
                <c:pt idx="3">
                  <c:v>1907</c:v>
                </c:pt>
                <c:pt idx="4">
                  <c:v>2451</c:v>
                </c:pt>
                <c:pt idx="5">
                  <c:v>2995</c:v>
                </c:pt>
              </c:numCache>
            </c:numRef>
          </c:cat>
          <c:val>
            <c:numRef>
              <c:f>'Simple Data'!$I$8:$I$13</c:f>
              <c:numCache>
                <c:formatCode>General</c:formatCode>
                <c:ptCount val="6"/>
                <c:pt idx="0">
                  <c:v>0.9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6-4FE3-B57C-23033DE0F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48095088"/>
        <c:axId val="448093448"/>
      </c:barChart>
      <c:catAx>
        <c:axId val="4480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 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093448"/>
        <c:crosses val="autoZero"/>
        <c:auto val="1"/>
        <c:lblAlgn val="ctr"/>
        <c:lblOffset val="100"/>
        <c:noMultiLvlLbl val="0"/>
      </c:catAx>
      <c:valAx>
        <c:axId val="448093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FFrecuencia</a:t>
                </a:r>
                <a:r>
                  <a:rPr lang="es-ES" baseline="0"/>
                  <a:t> relativa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0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E-475B-B1E4-AFC055EC1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27360"/>
        <c:axId val="1"/>
      </c:lineChart>
      <c:catAx>
        <c:axId val="5362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3627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2D0-4CFE-9882-569A9D316FF3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52D0-4CFE-9882-569A9D31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25392"/>
        <c:axId val="1"/>
      </c:barChart>
      <c:catAx>
        <c:axId val="5362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362539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14</xdr:row>
      <xdr:rowOff>19050</xdr:rowOff>
    </xdr:from>
    <xdr:to>
      <xdr:col>15</xdr:col>
      <xdr:colOff>172564</xdr:colOff>
      <xdr:row>40</xdr:row>
      <xdr:rowOff>5321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45D9FC-EC4C-4194-817B-550FDA475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áfico 1">
          <a:extLst>
            <a:ext uri="{FF2B5EF4-FFF2-40B4-BE49-F238E27FC236}">
              <a16:creationId xmlns:a16="http://schemas.microsoft.com/office/drawing/2014/main" id="{941CB2A4-5A76-4322-9903-5FE68D551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Gráfico 1">
          <a:extLst>
            <a:ext uri="{FF2B5EF4-FFF2-40B4-BE49-F238E27FC236}">
              <a16:creationId xmlns:a16="http://schemas.microsoft.com/office/drawing/2014/main" id="{47768D6A-C5A6-42C8-A70C-3F2AF9C2C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LLER%20ARTIFIC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0">
          <cell r="M10">
            <v>0.97499999999999998</v>
          </cell>
          <cell r="N10">
            <v>266</v>
          </cell>
        </row>
        <row r="11">
          <cell r="M11">
            <v>0</v>
          </cell>
          <cell r="N11">
            <v>842</v>
          </cell>
        </row>
        <row r="12">
          <cell r="M12">
            <v>0</v>
          </cell>
          <cell r="N12">
            <v>1374</v>
          </cell>
        </row>
        <row r="13">
          <cell r="M13">
            <v>0</v>
          </cell>
          <cell r="N13">
            <v>1906</v>
          </cell>
        </row>
        <row r="14">
          <cell r="M14">
            <v>0</v>
          </cell>
          <cell r="N14">
            <v>2438</v>
          </cell>
        </row>
        <row r="15">
          <cell r="M15">
            <v>2.5000000000000001E-2</v>
          </cell>
          <cell r="N15">
            <v>2970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21"/>
  <sheetViews>
    <sheetView tabSelected="1" topLeftCell="A7" zoomScale="85" zoomScaleNormal="85" workbookViewId="0">
      <selection activeCell="N11" sqref="N11"/>
    </sheetView>
  </sheetViews>
  <sheetFormatPr baseColWidth="10" defaultRowHeight="12.75" x14ac:dyDescent="0.2"/>
  <cols>
    <col min="1" max="1" width="18.85546875" style="14" customWidth="1"/>
    <col min="2" max="2" width="15" style="15" customWidth="1"/>
    <col min="3" max="3" width="9" style="16" customWidth="1"/>
    <col min="4" max="6" width="9.140625" style="16" customWidth="1"/>
    <col min="7" max="8" width="9.140625" style="1" customWidth="1"/>
    <col min="9" max="9" width="17" style="1" customWidth="1"/>
    <col min="10" max="10" width="9.140625" style="1" customWidth="1"/>
    <col min="11" max="12" width="9.140625" customWidth="1"/>
    <col min="13" max="13" width="18.42578125" customWidth="1"/>
    <col min="14" max="256" width="9.140625" customWidth="1"/>
  </cols>
  <sheetData>
    <row r="1" spans="1:16" s="17" customFormat="1" ht="38.25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</row>
    <row r="2" spans="1:16" x14ac:dyDescent="0.2">
      <c r="A2" s="14">
        <v>0.45269675925925923</v>
      </c>
      <c r="B2" s="15">
        <v>55</v>
      </c>
      <c r="C2" s="16">
        <v>1</v>
      </c>
      <c r="D2" s="15"/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P2" t="s">
        <v>12</v>
      </c>
    </row>
    <row r="3" spans="1:16" x14ac:dyDescent="0.2">
      <c r="A3" s="14">
        <v>0.45269675925925923</v>
      </c>
      <c r="B3" s="15">
        <v>58</v>
      </c>
      <c r="C3" s="16">
        <v>2</v>
      </c>
      <c r="D3" s="15"/>
      <c r="F3" s="24">
        <f>MIN(B2:B121)</f>
        <v>3</v>
      </c>
      <c r="G3" s="24">
        <f>MAX(B2:B121)</f>
        <v>3265</v>
      </c>
      <c r="H3" s="24">
        <f>G3-F3</f>
        <v>3262</v>
      </c>
      <c r="I3">
        <v>120</v>
      </c>
      <c r="J3">
        <f>(SUM(B2:B121))/COUNT(B2:B121)</f>
        <v>422.97500000000002</v>
      </c>
      <c r="K3">
        <f>SUM(B13:B109)/96</f>
        <v>499.79166666666669</v>
      </c>
      <c r="L3">
        <f>(1/2)*(C60+C61)</f>
        <v>59.5</v>
      </c>
      <c r="M3">
        <f>_xlfn.VAR.P(B2:B121)</f>
        <v>894314.27437500004</v>
      </c>
      <c r="N3">
        <f>SQRT(M3)</f>
        <v>945.68190972176262</v>
      </c>
      <c r="P3">
        <f>EVEN(H3/6)</f>
        <v>544</v>
      </c>
    </row>
    <row r="4" spans="1:16" x14ac:dyDescent="0.2">
      <c r="A4" s="14">
        <v>0.45270833333333332</v>
      </c>
      <c r="B4" s="15">
        <v>56</v>
      </c>
      <c r="C4" s="16">
        <v>3</v>
      </c>
      <c r="D4" s="15"/>
    </row>
    <row r="5" spans="1:16" x14ac:dyDescent="0.2">
      <c r="A5" s="14">
        <v>0.45270833333333332</v>
      </c>
      <c r="B5" s="15">
        <v>57</v>
      </c>
      <c r="C5" s="16">
        <v>4</v>
      </c>
      <c r="D5" s="15"/>
    </row>
    <row r="6" spans="1:16" x14ac:dyDescent="0.2">
      <c r="A6" s="14">
        <v>0.45270833333333332</v>
      </c>
      <c r="B6" s="15">
        <v>57</v>
      </c>
      <c r="C6" s="16">
        <v>5</v>
      </c>
      <c r="D6" s="15"/>
    </row>
    <row r="7" spans="1:16" x14ac:dyDescent="0.2">
      <c r="A7" s="14">
        <v>0.45270833333333332</v>
      </c>
      <c r="B7" s="15">
        <v>57</v>
      </c>
      <c r="C7" s="16">
        <v>6</v>
      </c>
      <c r="D7" s="15"/>
      <c r="F7" t="s">
        <v>13</v>
      </c>
      <c r="G7" t="s">
        <v>14</v>
      </c>
      <c r="H7" t="s">
        <v>15</v>
      </c>
      <c r="I7" t="s">
        <v>16</v>
      </c>
      <c r="J7" t="s">
        <v>17</v>
      </c>
    </row>
    <row r="8" spans="1:16" x14ac:dyDescent="0.2">
      <c r="A8" s="14">
        <v>0.45270833333333332</v>
      </c>
      <c r="B8" s="15">
        <v>57</v>
      </c>
      <c r="C8" s="16">
        <v>7</v>
      </c>
      <c r="D8" s="15"/>
      <c r="F8" s="24">
        <f>F3</f>
        <v>3</v>
      </c>
      <c r="G8">
        <f>F8+$P$3</f>
        <v>547</v>
      </c>
      <c r="H8">
        <f>FREQUENCY($B$2:$B$121,G8-1)</f>
        <v>108</v>
      </c>
      <c r="I8">
        <f>H8/$I$3</f>
        <v>0.9</v>
      </c>
      <c r="J8">
        <f>(G8-F8)/2</f>
        <v>272</v>
      </c>
    </row>
    <row r="9" spans="1:16" x14ac:dyDescent="0.2">
      <c r="A9" s="14">
        <v>0.45271990740740736</v>
      </c>
      <c r="B9" s="15">
        <v>56</v>
      </c>
      <c r="C9" s="16">
        <v>8</v>
      </c>
      <c r="D9" s="15"/>
      <c r="F9">
        <f>G8</f>
        <v>547</v>
      </c>
      <c r="G9">
        <f t="shared" ref="G9:G13" si="0">F9+$P$3</f>
        <v>1091</v>
      </c>
      <c r="H9" s="24">
        <f>FREQUENCY($B$2:$B$121,G9-1)-  FREQUENCY($B$2:$B$121,G8-1)</f>
        <v>0</v>
      </c>
      <c r="I9">
        <f t="shared" ref="I9:I13" si="1">H9/$I$3</f>
        <v>0</v>
      </c>
      <c r="J9">
        <f>F9+$J$8</f>
        <v>819</v>
      </c>
    </row>
    <row r="10" spans="1:16" x14ac:dyDescent="0.2">
      <c r="A10" s="14">
        <v>0.45271990740740736</v>
      </c>
      <c r="B10" s="15">
        <v>58</v>
      </c>
      <c r="C10" s="16">
        <v>9</v>
      </c>
      <c r="D10" s="15"/>
      <c r="F10">
        <f t="shared" ref="F10:F13" si="2">G9</f>
        <v>1091</v>
      </c>
      <c r="G10">
        <f t="shared" si="0"/>
        <v>1635</v>
      </c>
      <c r="H10" s="24">
        <f t="shared" ref="H10:H13" si="3">FREQUENCY($B$2:$B$121,G10-1)-  FREQUENCY($B$2:$B$121,G9-1)</f>
        <v>0</v>
      </c>
      <c r="I10">
        <f t="shared" si="1"/>
        <v>0</v>
      </c>
      <c r="J10">
        <f t="shared" ref="J10:J13" si="4">F10+$J$8</f>
        <v>1363</v>
      </c>
    </row>
    <row r="11" spans="1:16" x14ac:dyDescent="0.2">
      <c r="A11" s="14">
        <v>0.45271990740740736</v>
      </c>
      <c r="B11" s="15">
        <v>58</v>
      </c>
      <c r="C11" s="16">
        <v>10</v>
      </c>
      <c r="D11" s="15"/>
      <c r="F11">
        <f t="shared" si="2"/>
        <v>1635</v>
      </c>
      <c r="G11">
        <f t="shared" si="0"/>
        <v>2179</v>
      </c>
      <c r="H11" s="24">
        <f t="shared" si="3"/>
        <v>0</v>
      </c>
      <c r="I11">
        <f t="shared" si="1"/>
        <v>0</v>
      </c>
      <c r="J11">
        <f t="shared" si="4"/>
        <v>1907</v>
      </c>
    </row>
    <row r="12" spans="1:16" x14ac:dyDescent="0.2">
      <c r="A12" s="14">
        <v>0.45271990740740736</v>
      </c>
      <c r="B12" s="15">
        <v>57</v>
      </c>
      <c r="C12" s="16">
        <v>11</v>
      </c>
      <c r="D12" s="15"/>
      <c r="F12">
        <f t="shared" si="2"/>
        <v>2179</v>
      </c>
      <c r="G12">
        <f t="shared" si="0"/>
        <v>2723</v>
      </c>
      <c r="H12" s="24">
        <f t="shared" si="3"/>
        <v>0</v>
      </c>
      <c r="I12">
        <f t="shared" si="1"/>
        <v>0</v>
      </c>
      <c r="J12">
        <f t="shared" si="4"/>
        <v>2451</v>
      </c>
    </row>
    <row r="13" spans="1:16" x14ac:dyDescent="0.2">
      <c r="A13" s="14">
        <v>0.45271990740740736</v>
      </c>
      <c r="B13" s="15">
        <v>57</v>
      </c>
      <c r="C13" s="16">
        <v>12</v>
      </c>
      <c r="D13" s="15"/>
      <c r="F13">
        <f t="shared" si="2"/>
        <v>2723</v>
      </c>
      <c r="G13">
        <f t="shared" si="0"/>
        <v>3267</v>
      </c>
      <c r="H13" s="24">
        <f t="shared" si="3"/>
        <v>12</v>
      </c>
      <c r="I13">
        <f t="shared" si="1"/>
        <v>0.1</v>
      </c>
      <c r="J13">
        <f t="shared" si="4"/>
        <v>2995</v>
      </c>
    </row>
    <row r="14" spans="1:16" x14ac:dyDescent="0.2">
      <c r="A14" s="14">
        <v>0.45273148148148151</v>
      </c>
      <c r="B14" s="15">
        <v>64</v>
      </c>
      <c r="C14" s="16">
        <v>13</v>
      </c>
      <c r="D14" s="15"/>
    </row>
    <row r="15" spans="1:16" x14ac:dyDescent="0.2">
      <c r="A15" s="14">
        <v>0.45273148148148151</v>
      </c>
      <c r="B15" s="15">
        <v>3257</v>
      </c>
      <c r="C15" s="16">
        <v>14</v>
      </c>
      <c r="D15" s="15"/>
    </row>
    <row r="16" spans="1:16" x14ac:dyDescent="0.2">
      <c r="A16" s="14">
        <v>0.45273148148148151</v>
      </c>
      <c r="B16" s="15">
        <v>64</v>
      </c>
      <c r="C16" s="16">
        <v>15</v>
      </c>
      <c r="D16" s="15"/>
    </row>
    <row r="17" spans="1:4" x14ac:dyDescent="0.2">
      <c r="A17" s="14">
        <v>0.45273148148148151</v>
      </c>
      <c r="B17" s="15">
        <v>72</v>
      </c>
      <c r="C17" s="16">
        <v>16</v>
      </c>
      <c r="D17" s="15"/>
    </row>
    <row r="18" spans="1:4" x14ac:dyDescent="0.2">
      <c r="A18" s="14">
        <v>0.45274305555555555</v>
      </c>
      <c r="B18" s="15">
        <v>3258</v>
      </c>
      <c r="C18" s="16">
        <v>17</v>
      </c>
      <c r="D18" s="15"/>
    </row>
    <row r="19" spans="1:4" x14ac:dyDescent="0.2">
      <c r="A19" s="14">
        <v>0.45274305555555555</v>
      </c>
      <c r="B19" s="15">
        <v>70</v>
      </c>
      <c r="C19" s="16">
        <v>18</v>
      </c>
      <c r="D19" s="15"/>
    </row>
    <row r="20" spans="1:4" x14ac:dyDescent="0.2">
      <c r="A20" s="14">
        <v>0.45274305555555555</v>
      </c>
      <c r="B20" s="15">
        <v>3255</v>
      </c>
      <c r="C20" s="16">
        <v>19</v>
      </c>
      <c r="D20" s="15"/>
    </row>
    <row r="21" spans="1:4" x14ac:dyDescent="0.2">
      <c r="A21" s="14">
        <v>0.45275462962962965</v>
      </c>
      <c r="B21" s="15">
        <v>73</v>
      </c>
      <c r="C21" s="16">
        <v>20</v>
      </c>
      <c r="D21" s="15"/>
    </row>
    <row r="22" spans="1:4" x14ac:dyDescent="0.2">
      <c r="A22" s="14">
        <v>0.45275462962962965</v>
      </c>
      <c r="B22" s="15">
        <v>3244</v>
      </c>
      <c r="C22" s="16">
        <v>21</v>
      </c>
      <c r="D22" s="15"/>
    </row>
    <row r="23" spans="1:4" x14ac:dyDescent="0.2">
      <c r="A23" s="14">
        <v>0.45275462962962965</v>
      </c>
      <c r="B23" s="15">
        <v>26</v>
      </c>
      <c r="C23" s="16">
        <v>22</v>
      </c>
      <c r="D23" s="15"/>
    </row>
    <row r="24" spans="1:4" x14ac:dyDescent="0.2">
      <c r="A24" s="14">
        <v>0.45275462962962965</v>
      </c>
      <c r="B24" s="15">
        <v>16</v>
      </c>
      <c r="C24" s="16">
        <v>23</v>
      </c>
      <c r="D24" s="15"/>
    </row>
    <row r="25" spans="1:4" x14ac:dyDescent="0.2">
      <c r="A25" s="14">
        <v>0.45276620370370368</v>
      </c>
      <c r="B25" s="15">
        <v>12</v>
      </c>
      <c r="C25" s="16">
        <v>24</v>
      </c>
      <c r="D25" s="15"/>
    </row>
    <row r="26" spans="1:4" x14ac:dyDescent="0.2">
      <c r="A26" s="14">
        <v>0.45276620370370368</v>
      </c>
      <c r="B26" s="15">
        <v>9</v>
      </c>
      <c r="C26" s="16">
        <v>25</v>
      </c>
      <c r="D26" s="15"/>
    </row>
    <row r="27" spans="1:4" x14ac:dyDescent="0.2">
      <c r="A27" s="14">
        <v>0.45276620370370368</v>
      </c>
      <c r="B27" s="15">
        <v>8</v>
      </c>
      <c r="C27" s="16">
        <v>26</v>
      </c>
      <c r="D27" s="15"/>
    </row>
    <row r="28" spans="1:4" x14ac:dyDescent="0.2">
      <c r="A28" s="14">
        <v>0.45276620370370368</v>
      </c>
      <c r="B28" s="15">
        <v>5</v>
      </c>
      <c r="C28" s="16">
        <v>27</v>
      </c>
      <c r="D28" s="15"/>
    </row>
    <row r="29" spans="1:4" x14ac:dyDescent="0.2">
      <c r="A29" s="14">
        <v>0.45276620370370368</v>
      </c>
      <c r="B29" s="15">
        <v>7</v>
      </c>
      <c r="C29" s="16">
        <v>28</v>
      </c>
      <c r="D29" s="15"/>
    </row>
    <row r="30" spans="1:4" x14ac:dyDescent="0.2">
      <c r="A30" s="14">
        <v>0.45277777777777778</v>
      </c>
      <c r="B30" s="15">
        <v>7</v>
      </c>
      <c r="C30" s="16">
        <v>29</v>
      </c>
      <c r="D30" s="15"/>
    </row>
    <row r="31" spans="1:4" x14ac:dyDescent="0.2">
      <c r="A31" s="14">
        <v>0.45277777777777778</v>
      </c>
      <c r="B31" s="15">
        <v>12</v>
      </c>
      <c r="C31" s="16">
        <v>30</v>
      </c>
      <c r="D31" s="15"/>
    </row>
    <row r="32" spans="1:4" x14ac:dyDescent="0.2">
      <c r="A32" s="14">
        <v>0.45277777777777778</v>
      </c>
      <c r="B32" s="15">
        <v>24</v>
      </c>
      <c r="C32" s="16">
        <v>31</v>
      </c>
      <c r="D32" s="15"/>
    </row>
    <row r="33" spans="1:4" x14ac:dyDescent="0.2">
      <c r="A33" s="14">
        <v>0.45277777777777778</v>
      </c>
      <c r="B33" s="15">
        <v>34</v>
      </c>
      <c r="C33" s="16">
        <v>32</v>
      </c>
      <c r="D33" s="15"/>
    </row>
    <row r="34" spans="1:4" x14ac:dyDescent="0.2">
      <c r="A34" s="14">
        <v>0.45277777777777778</v>
      </c>
      <c r="B34" s="15">
        <v>42</v>
      </c>
      <c r="C34" s="16">
        <v>33</v>
      </c>
      <c r="D34" s="15"/>
    </row>
    <row r="35" spans="1:4" x14ac:dyDescent="0.2">
      <c r="A35" s="14">
        <v>0.45278935185185182</v>
      </c>
      <c r="B35" s="15">
        <v>12</v>
      </c>
      <c r="C35" s="16">
        <v>34</v>
      </c>
      <c r="D35" s="15"/>
    </row>
    <row r="36" spans="1:4" x14ac:dyDescent="0.2">
      <c r="A36" s="14">
        <v>0.45278935185185182</v>
      </c>
      <c r="B36" s="15">
        <v>9</v>
      </c>
      <c r="C36" s="16">
        <v>35</v>
      </c>
      <c r="D36" s="15"/>
    </row>
    <row r="37" spans="1:4" x14ac:dyDescent="0.2">
      <c r="A37" s="14">
        <v>0.45278935185185182</v>
      </c>
      <c r="B37" s="15">
        <v>8</v>
      </c>
      <c r="C37" s="16">
        <v>36</v>
      </c>
      <c r="D37" s="15"/>
    </row>
    <row r="38" spans="1:4" x14ac:dyDescent="0.2">
      <c r="A38" s="14">
        <v>0.45278935185185182</v>
      </c>
      <c r="B38" s="15">
        <v>6</v>
      </c>
      <c r="C38" s="16">
        <v>37</v>
      </c>
      <c r="D38" s="15"/>
    </row>
    <row r="39" spans="1:4" x14ac:dyDescent="0.2">
      <c r="A39" s="14">
        <v>0.45278935185185182</v>
      </c>
      <c r="B39" s="15">
        <v>5</v>
      </c>
      <c r="C39" s="16">
        <v>38</v>
      </c>
      <c r="D39" s="15"/>
    </row>
    <row r="40" spans="1:4" x14ac:dyDescent="0.2">
      <c r="A40" s="14">
        <v>0.45280092592592597</v>
      </c>
      <c r="B40" s="15">
        <v>5</v>
      </c>
      <c r="C40" s="16">
        <v>39</v>
      </c>
      <c r="D40" s="15"/>
    </row>
    <row r="41" spans="1:4" x14ac:dyDescent="0.2">
      <c r="A41" s="14">
        <v>0.45280092592592597</v>
      </c>
      <c r="B41" s="15">
        <v>5</v>
      </c>
      <c r="C41" s="16">
        <v>40</v>
      </c>
      <c r="D41" s="15"/>
    </row>
    <row r="42" spans="1:4" x14ac:dyDescent="0.2">
      <c r="A42" s="14">
        <v>0.45280092592592597</v>
      </c>
      <c r="B42" s="15">
        <v>6</v>
      </c>
      <c r="C42" s="16">
        <v>41</v>
      </c>
      <c r="D42" s="15"/>
    </row>
    <row r="43" spans="1:4" x14ac:dyDescent="0.2">
      <c r="A43" s="14">
        <v>0.45280092592592597</v>
      </c>
      <c r="B43" s="15">
        <v>3264</v>
      </c>
      <c r="C43" s="16">
        <v>42</v>
      </c>
      <c r="D43" s="15"/>
    </row>
    <row r="44" spans="1:4" x14ac:dyDescent="0.2">
      <c r="A44" s="14">
        <v>0.45281250000000001</v>
      </c>
      <c r="B44" s="15">
        <v>70</v>
      </c>
      <c r="C44" s="16">
        <v>43</v>
      </c>
      <c r="D44" s="15"/>
    </row>
    <row r="45" spans="1:4" x14ac:dyDescent="0.2">
      <c r="A45" s="14">
        <v>0.45281250000000001</v>
      </c>
      <c r="B45" s="15">
        <v>3265</v>
      </c>
      <c r="C45" s="16">
        <v>44</v>
      </c>
      <c r="D45" s="15"/>
    </row>
    <row r="46" spans="1:4" x14ac:dyDescent="0.2">
      <c r="A46" s="14">
        <v>0.45281250000000001</v>
      </c>
      <c r="B46" s="15">
        <v>74</v>
      </c>
      <c r="C46" s="16">
        <v>45</v>
      </c>
      <c r="D46" s="15"/>
    </row>
    <row r="47" spans="1:4" x14ac:dyDescent="0.2">
      <c r="A47" s="14">
        <v>0.4528240740740741</v>
      </c>
      <c r="B47" s="15">
        <v>3238</v>
      </c>
      <c r="C47" s="16">
        <v>46</v>
      </c>
      <c r="D47" s="15"/>
    </row>
    <row r="48" spans="1:4" x14ac:dyDescent="0.2">
      <c r="A48" s="14">
        <v>0.4528240740740741</v>
      </c>
      <c r="B48" s="15">
        <v>73</v>
      </c>
      <c r="C48" s="16">
        <v>47</v>
      </c>
      <c r="D48" s="15"/>
    </row>
    <row r="49" spans="1:4" x14ac:dyDescent="0.2">
      <c r="A49" s="14">
        <v>0.4528240740740741</v>
      </c>
      <c r="B49" s="15">
        <v>3250</v>
      </c>
      <c r="C49" s="16">
        <v>48</v>
      </c>
      <c r="D49" s="15"/>
    </row>
    <row r="50" spans="1:4" x14ac:dyDescent="0.2">
      <c r="A50" s="14">
        <v>0.4528240740740741</v>
      </c>
      <c r="B50" s="15">
        <v>12</v>
      </c>
      <c r="C50" s="16">
        <v>49</v>
      </c>
      <c r="D50" s="15"/>
    </row>
    <row r="51" spans="1:4" x14ac:dyDescent="0.2">
      <c r="A51" s="14">
        <v>0.45283564814814814</v>
      </c>
      <c r="B51" s="15">
        <v>3246</v>
      </c>
      <c r="C51" s="16">
        <v>50</v>
      </c>
      <c r="D51" s="15"/>
    </row>
    <row r="52" spans="1:4" x14ac:dyDescent="0.2">
      <c r="A52" s="14">
        <v>0.45283564814814814</v>
      </c>
      <c r="B52" s="15">
        <v>60</v>
      </c>
      <c r="C52" s="16">
        <v>51</v>
      </c>
      <c r="D52" s="15"/>
    </row>
    <row r="53" spans="1:4" x14ac:dyDescent="0.2">
      <c r="A53" s="14">
        <v>0.45283564814814814</v>
      </c>
      <c r="B53" s="15">
        <v>3246</v>
      </c>
      <c r="C53" s="16">
        <v>52</v>
      </c>
      <c r="D53" s="15"/>
    </row>
    <row r="54" spans="1:4" x14ac:dyDescent="0.2">
      <c r="A54" s="14">
        <v>0.45284722222222223</v>
      </c>
      <c r="B54" s="15">
        <v>58</v>
      </c>
      <c r="C54" s="16">
        <v>53</v>
      </c>
      <c r="D54" s="15"/>
    </row>
    <row r="55" spans="1:4" x14ac:dyDescent="0.2">
      <c r="A55" s="14">
        <v>0.45284722222222223</v>
      </c>
      <c r="B55" s="15">
        <v>3247</v>
      </c>
      <c r="C55" s="16">
        <v>54</v>
      </c>
      <c r="D55" s="15"/>
    </row>
    <row r="56" spans="1:4" x14ac:dyDescent="0.2">
      <c r="A56" s="14">
        <v>0.45284722222222223</v>
      </c>
      <c r="B56" s="15">
        <v>4</v>
      </c>
      <c r="C56" s="16">
        <v>55</v>
      </c>
      <c r="D56" s="15"/>
    </row>
    <row r="57" spans="1:4" x14ac:dyDescent="0.2">
      <c r="A57" s="14">
        <v>0.45284722222222223</v>
      </c>
      <c r="B57" s="15">
        <v>9</v>
      </c>
      <c r="C57" s="16">
        <v>56</v>
      </c>
      <c r="D57" s="15"/>
    </row>
    <row r="58" spans="1:4" x14ac:dyDescent="0.2">
      <c r="A58" s="14">
        <v>0.45285879629629627</v>
      </c>
      <c r="B58" s="15">
        <v>17</v>
      </c>
      <c r="C58" s="16">
        <v>57</v>
      </c>
      <c r="D58" s="15"/>
    </row>
    <row r="59" spans="1:4" x14ac:dyDescent="0.2">
      <c r="A59" s="14">
        <v>0.45285879629629627</v>
      </c>
      <c r="B59" s="15">
        <v>179</v>
      </c>
      <c r="C59" s="16">
        <v>58</v>
      </c>
      <c r="D59" s="15"/>
    </row>
    <row r="60" spans="1:4" x14ac:dyDescent="0.2">
      <c r="A60" s="14">
        <v>0.45285879629629627</v>
      </c>
      <c r="B60" s="15">
        <v>178</v>
      </c>
      <c r="C60" s="16">
        <v>59</v>
      </c>
      <c r="D60" s="15"/>
    </row>
    <row r="61" spans="1:4" x14ac:dyDescent="0.2">
      <c r="A61" s="14">
        <v>0.45285879629629627</v>
      </c>
      <c r="B61" s="15">
        <v>178</v>
      </c>
      <c r="C61" s="16">
        <v>60</v>
      </c>
      <c r="D61" s="15"/>
    </row>
    <row r="62" spans="1:4" x14ac:dyDescent="0.2">
      <c r="A62" s="14">
        <v>0.45285879629629627</v>
      </c>
      <c r="B62" s="15">
        <v>178</v>
      </c>
      <c r="C62" s="16">
        <v>61</v>
      </c>
      <c r="D62" s="15"/>
    </row>
    <row r="63" spans="1:4" x14ac:dyDescent="0.2">
      <c r="A63" s="14">
        <v>0.45287037037037042</v>
      </c>
      <c r="B63" s="15">
        <v>178</v>
      </c>
      <c r="C63" s="16">
        <v>62</v>
      </c>
      <c r="D63" s="15"/>
    </row>
    <row r="64" spans="1:4" x14ac:dyDescent="0.2">
      <c r="A64" s="14">
        <v>0.45287037037037042</v>
      </c>
      <c r="B64" s="15">
        <v>178</v>
      </c>
      <c r="C64" s="16">
        <v>63</v>
      </c>
      <c r="D64" s="15"/>
    </row>
    <row r="65" spans="1:4" x14ac:dyDescent="0.2">
      <c r="A65" s="14">
        <v>0.45287037037037042</v>
      </c>
      <c r="B65" s="15">
        <v>180</v>
      </c>
      <c r="C65" s="16">
        <v>64</v>
      </c>
      <c r="D65" s="15"/>
    </row>
    <row r="66" spans="1:4" x14ac:dyDescent="0.2">
      <c r="A66" s="14">
        <v>0.45287037037037042</v>
      </c>
      <c r="B66" s="15">
        <v>180</v>
      </c>
      <c r="C66" s="16">
        <v>65</v>
      </c>
      <c r="D66" s="15"/>
    </row>
    <row r="67" spans="1:4" x14ac:dyDescent="0.2">
      <c r="A67" s="14">
        <v>0.45287037037037042</v>
      </c>
      <c r="B67" s="15">
        <v>179</v>
      </c>
      <c r="C67" s="16">
        <v>66</v>
      </c>
      <c r="D67" s="15"/>
    </row>
    <row r="68" spans="1:4" x14ac:dyDescent="0.2">
      <c r="A68" s="14">
        <v>0.45288194444444446</v>
      </c>
      <c r="B68" s="15">
        <v>179</v>
      </c>
      <c r="C68" s="16">
        <v>67</v>
      </c>
      <c r="D68" s="15"/>
    </row>
    <row r="69" spans="1:4" x14ac:dyDescent="0.2">
      <c r="A69" s="14">
        <v>0.45288194444444446</v>
      </c>
      <c r="B69" s="15">
        <v>179</v>
      </c>
      <c r="C69" s="16">
        <v>68</v>
      </c>
      <c r="D69" s="15"/>
    </row>
    <row r="70" spans="1:4" x14ac:dyDescent="0.2">
      <c r="A70" s="14">
        <v>0.45288194444444446</v>
      </c>
      <c r="B70" s="15">
        <v>179</v>
      </c>
      <c r="C70" s="16">
        <v>69</v>
      </c>
      <c r="D70" s="15"/>
    </row>
    <row r="71" spans="1:4" x14ac:dyDescent="0.2">
      <c r="A71" s="14">
        <v>0.45288194444444446</v>
      </c>
      <c r="B71" s="15">
        <v>181</v>
      </c>
      <c r="C71" s="16">
        <v>70</v>
      </c>
      <c r="D71" s="15"/>
    </row>
    <row r="72" spans="1:4" x14ac:dyDescent="0.2">
      <c r="A72" s="14">
        <v>0.4528935185185185</v>
      </c>
      <c r="B72" s="15">
        <v>178</v>
      </c>
      <c r="C72" s="16">
        <v>71</v>
      </c>
      <c r="D72" s="15"/>
    </row>
    <row r="73" spans="1:4" x14ac:dyDescent="0.2">
      <c r="A73" s="14">
        <v>0.4528935185185185</v>
      </c>
      <c r="B73" s="15">
        <v>178</v>
      </c>
      <c r="C73" s="16">
        <v>72</v>
      </c>
      <c r="D73" s="15"/>
    </row>
    <row r="74" spans="1:4" x14ac:dyDescent="0.2">
      <c r="A74" s="14">
        <v>0.4528935185185185</v>
      </c>
      <c r="B74" s="15">
        <v>179</v>
      </c>
      <c r="C74" s="16">
        <v>73</v>
      </c>
      <c r="D74" s="15"/>
    </row>
    <row r="75" spans="1:4" x14ac:dyDescent="0.2">
      <c r="A75" s="14">
        <v>0.4528935185185185</v>
      </c>
      <c r="B75" s="15">
        <v>178</v>
      </c>
      <c r="C75" s="16">
        <v>74</v>
      </c>
      <c r="D75" s="15"/>
    </row>
    <row r="76" spans="1:4" x14ac:dyDescent="0.2">
      <c r="A76" s="14">
        <v>0.4528935185185185</v>
      </c>
      <c r="B76" s="15">
        <v>179</v>
      </c>
      <c r="C76" s="16">
        <v>75</v>
      </c>
      <c r="D76" s="15"/>
    </row>
    <row r="77" spans="1:4" x14ac:dyDescent="0.2">
      <c r="A77" s="14">
        <v>0.4529050925925926</v>
      </c>
      <c r="B77" s="15">
        <v>178</v>
      </c>
      <c r="C77" s="16">
        <v>76</v>
      </c>
      <c r="D77" s="15"/>
    </row>
    <row r="78" spans="1:4" x14ac:dyDescent="0.2">
      <c r="A78" s="14">
        <v>0.4529050925925926</v>
      </c>
      <c r="B78" s="15">
        <v>178</v>
      </c>
      <c r="C78" s="16">
        <v>77</v>
      </c>
      <c r="D78" s="15"/>
    </row>
    <row r="79" spans="1:4" x14ac:dyDescent="0.2">
      <c r="A79" s="14">
        <v>0.4529050925925926</v>
      </c>
      <c r="B79" s="15">
        <v>17</v>
      </c>
      <c r="C79" s="16">
        <v>78</v>
      </c>
      <c r="D79" s="15"/>
    </row>
    <row r="80" spans="1:4" x14ac:dyDescent="0.2">
      <c r="A80" s="14">
        <v>0.4529050925925926</v>
      </c>
      <c r="B80" s="15">
        <v>3253</v>
      </c>
      <c r="C80" s="16">
        <v>79</v>
      </c>
      <c r="D80" s="15"/>
    </row>
    <row r="81" spans="1:4" x14ac:dyDescent="0.2">
      <c r="A81" s="14">
        <v>0.45291666666666663</v>
      </c>
      <c r="B81" s="15">
        <v>179</v>
      </c>
      <c r="C81" s="16">
        <v>80</v>
      </c>
      <c r="D81" s="15"/>
    </row>
    <row r="82" spans="1:4" x14ac:dyDescent="0.2">
      <c r="A82" s="14">
        <v>0.45291666666666663</v>
      </c>
      <c r="B82" s="15">
        <v>179</v>
      </c>
      <c r="C82" s="16">
        <v>81</v>
      </c>
      <c r="D82" s="15"/>
    </row>
    <row r="83" spans="1:4" x14ac:dyDescent="0.2">
      <c r="A83" s="14">
        <v>0.45291666666666663</v>
      </c>
      <c r="B83" s="15">
        <v>179</v>
      </c>
      <c r="C83" s="16">
        <v>82</v>
      </c>
      <c r="D83" s="15"/>
    </row>
    <row r="84" spans="1:4" x14ac:dyDescent="0.2">
      <c r="A84" s="14">
        <v>0.45291666666666663</v>
      </c>
      <c r="B84" s="15">
        <v>180</v>
      </c>
      <c r="C84" s="16">
        <v>83</v>
      </c>
      <c r="D84" s="15"/>
    </row>
    <row r="85" spans="1:4" x14ac:dyDescent="0.2">
      <c r="A85" s="14">
        <v>0.45291666666666663</v>
      </c>
      <c r="B85" s="15">
        <v>178</v>
      </c>
      <c r="C85" s="16">
        <v>84</v>
      </c>
      <c r="D85" s="15"/>
    </row>
    <row r="86" spans="1:4" x14ac:dyDescent="0.2">
      <c r="A86" s="14">
        <v>0.45292824074074073</v>
      </c>
      <c r="B86" s="15">
        <v>181</v>
      </c>
      <c r="C86" s="16">
        <v>85</v>
      </c>
      <c r="D86" s="15"/>
    </row>
    <row r="87" spans="1:4" x14ac:dyDescent="0.2">
      <c r="A87" s="14">
        <v>0.45292824074074073</v>
      </c>
      <c r="B87" s="15">
        <v>181</v>
      </c>
      <c r="C87" s="16">
        <v>86</v>
      </c>
      <c r="D87" s="15"/>
    </row>
    <row r="88" spans="1:4" x14ac:dyDescent="0.2">
      <c r="A88" s="14">
        <v>0.45292824074074073</v>
      </c>
      <c r="B88" s="15">
        <v>179</v>
      </c>
      <c r="C88" s="16">
        <v>87</v>
      </c>
      <c r="D88" s="15"/>
    </row>
    <row r="89" spans="1:4" x14ac:dyDescent="0.2">
      <c r="A89" s="14">
        <v>0.45292824074074073</v>
      </c>
      <c r="B89" s="15">
        <v>181</v>
      </c>
      <c r="C89" s="16">
        <v>88</v>
      </c>
      <c r="D89" s="15"/>
    </row>
    <row r="90" spans="1:4" x14ac:dyDescent="0.2">
      <c r="A90" s="14">
        <v>0.45292824074074073</v>
      </c>
      <c r="B90" s="15">
        <v>178</v>
      </c>
      <c r="C90" s="16">
        <v>89</v>
      </c>
      <c r="D90" s="15"/>
    </row>
    <row r="91" spans="1:4" x14ac:dyDescent="0.2">
      <c r="A91" s="14">
        <v>0.45293981481481477</v>
      </c>
      <c r="B91" s="15">
        <v>180</v>
      </c>
      <c r="C91" s="16">
        <v>90</v>
      </c>
      <c r="D91" s="15"/>
    </row>
    <row r="92" spans="1:4" x14ac:dyDescent="0.2">
      <c r="A92" s="14">
        <v>0.45293981481481477</v>
      </c>
      <c r="B92" s="15">
        <v>181</v>
      </c>
      <c r="C92" s="16">
        <v>91</v>
      </c>
      <c r="D92" s="15"/>
    </row>
    <row r="93" spans="1:4" x14ac:dyDescent="0.2">
      <c r="A93" s="14">
        <v>0.45293981481481477</v>
      </c>
      <c r="B93" s="15">
        <v>179</v>
      </c>
      <c r="C93" s="16">
        <v>92</v>
      </c>
      <c r="D93" s="15"/>
    </row>
    <row r="94" spans="1:4" x14ac:dyDescent="0.2">
      <c r="A94" s="14">
        <v>0.45293981481481477</v>
      </c>
      <c r="B94" s="15">
        <v>8</v>
      </c>
      <c r="C94" s="16">
        <v>93</v>
      </c>
      <c r="D94" s="15"/>
    </row>
    <row r="95" spans="1:4" x14ac:dyDescent="0.2">
      <c r="A95" s="14">
        <v>0.45295138888888892</v>
      </c>
      <c r="B95" s="15">
        <v>3</v>
      </c>
      <c r="C95" s="16">
        <v>94</v>
      </c>
      <c r="D95" s="15"/>
    </row>
    <row r="96" spans="1:4" x14ac:dyDescent="0.2">
      <c r="A96" s="14">
        <v>0.45295138888888892</v>
      </c>
      <c r="B96" s="15">
        <v>4</v>
      </c>
      <c r="C96" s="16">
        <v>95</v>
      </c>
      <c r="D96" s="15"/>
    </row>
    <row r="97" spans="1:4" x14ac:dyDescent="0.2">
      <c r="A97" s="14">
        <v>0.45295138888888892</v>
      </c>
      <c r="B97" s="15">
        <v>3</v>
      </c>
      <c r="C97" s="16">
        <v>96</v>
      </c>
      <c r="D97" s="15"/>
    </row>
    <row r="98" spans="1:4" x14ac:dyDescent="0.2">
      <c r="A98" s="14">
        <v>0.45295138888888892</v>
      </c>
      <c r="B98" s="15">
        <v>13</v>
      </c>
      <c r="C98" s="16">
        <v>97</v>
      </c>
      <c r="D98" s="15"/>
    </row>
    <row r="99" spans="1:4" x14ac:dyDescent="0.2">
      <c r="A99" s="14">
        <v>0.45295138888888892</v>
      </c>
      <c r="B99" s="15">
        <v>178</v>
      </c>
      <c r="C99" s="16">
        <v>98</v>
      </c>
      <c r="D99" s="15"/>
    </row>
    <row r="100" spans="1:4" x14ac:dyDescent="0.2">
      <c r="A100" s="14">
        <v>0.45296296296296296</v>
      </c>
      <c r="B100" s="15">
        <v>179</v>
      </c>
      <c r="C100" s="16">
        <v>99</v>
      </c>
      <c r="D100" s="15"/>
    </row>
    <row r="101" spans="1:4" x14ac:dyDescent="0.2">
      <c r="A101" s="14">
        <v>0.45296296296296296</v>
      </c>
      <c r="B101" s="15">
        <v>179</v>
      </c>
      <c r="C101" s="16">
        <v>100</v>
      </c>
      <c r="D101" s="15"/>
    </row>
    <row r="102" spans="1:4" x14ac:dyDescent="0.2">
      <c r="A102" s="14">
        <v>0.45296296296296296</v>
      </c>
      <c r="B102" s="15">
        <v>178</v>
      </c>
      <c r="C102" s="16">
        <v>101</v>
      </c>
      <c r="D102" s="15"/>
    </row>
    <row r="103" spans="1:4" x14ac:dyDescent="0.2">
      <c r="A103" s="14">
        <v>0.45296296296296296</v>
      </c>
      <c r="B103" s="15">
        <v>180</v>
      </c>
      <c r="C103" s="16">
        <v>102</v>
      </c>
      <c r="D103" s="15"/>
    </row>
    <row r="104" spans="1:4" x14ac:dyDescent="0.2">
      <c r="A104" s="14">
        <v>0.45296296296296296</v>
      </c>
      <c r="B104" s="15">
        <v>179</v>
      </c>
      <c r="C104" s="16">
        <v>103</v>
      </c>
      <c r="D104" s="15"/>
    </row>
    <row r="105" spans="1:4" x14ac:dyDescent="0.2">
      <c r="A105" s="14">
        <v>0.45297453703703705</v>
      </c>
      <c r="B105" s="15">
        <v>178</v>
      </c>
      <c r="C105" s="16">
        <v>104</v>
      </c>
      <c r="D105" s="15"/>
    </row>
    <row r="106" spans="1:4" x14ac:dyDescent="0.2">
      <c r="A106" s="14">
        <v>0.45297453703703705</v>
      </c>
      <c r="B106" s="15">
        <v>178</v>
      </c>
      <c r="C106" s="16">
        <v>105</v>
      </c>
      <c r="D106" s="15"/>
    </row>
    <row r="107" spans="1:4" x14ac:dyDescent="0.2">
      <c r="A107" s="14">
        <v>0.45297453703703705</v>
      </c>
      <c r="B107" s="15">
        <v>179</v>
      </c>
      <c r="C107" s="16">
        <v>106</v>
      </c>
      <c r="D107" s="15"/>
    </row>
    <row r="108" spans="1:4" x14ac:dyDescent="0.2">
      <c r="A108" s="14">
        <v>0.45297453703703705</v>
      </c>
      <c r="B108" s="15">
        <v>178</v>
      </c>
      <c r="C108" s="16">
        <v>107</v>
      </c>
      <c r="D108" s="15"/>
    </row>
    <row r="109" spans="1:4" x14ac:dyDescent="0.2">
      <c r="A109" s="14">
        <v>0.45297453703703705</v>
      </c>
      <c r="B109" s="15">
        <v>179</v>
      </c>
      <c r="C109" s="16">
        <v>108</v>
      </c>
      <c r="D109" s="15"/>
    </row>
    <row r="110" spans="1:4" x14ac:dyDescent="0.2">
      <c r="A110" s="14">
        <v>0.45298611111111109</v>
      </c>
      <c r="B110" s="15">
        <v>179</v>
      </c>
      <c r="C110" s="16">
        <v>109</v>
      </c>
      <c r="D110" s="15"/>
    </row>
    <row r="111" spans="1:4" x14ac:dyDescent="0.2">
      <c r="A111" s="14">
        <v>0.45298611111111109</v>
      </c>
      <c r="B111" s="15">
        <v>180</v>
      </c>
      <c r="C111" s="16">
        <v>110</v>
      </c>
      <c r="D111" s="15"/>
    </row>
    <row r="112" spans="1:4" x14ac:dyDescent="0.2">
      <c r="A112" s="14">
        <v>0.45298611111111109</v>
      </c>
      <c r="B112" s="15">
        <v>181</v>
      </c>
      <c r="C112" s="16">
        <v>111</v>
      </c>
      <c r="D112" s="15"/>
    </row>
    <row r="113" spans="1:4" x14ac:dyDescent="0.2">
      <c r="A113" s="14">
        <v>0.45298611111111109</v>
      </c>
      <c r="B113" s="15">
        <v>180</v>
      </c>
      <c r="C113" s="16">
        <v>112</v>
      </c>
      <c r="D113" s="15"/>
    </row>
    <row r="114" spans="1:4" x14ac:dyDescent="0.2">
      <c r="A114" s="14">
        <v>0.45299768518518518</v>
      </c>
      <c r="B114" s="15">
        <v>179</v>
      </c>
      <c r="C114" s="16">
        <v>113</v>
      </c>
      <c r="D114" s="15"/>
    </row>
    <row r="115" spans="1:4" x14ac:dyDescent="0.2">
      <c r="A115" s="14">
        <v>0.45299768518518518</v>
      </c>
      <c r="B115" s="15">
        <v>179</v>
      </c>
      <c r="C115" s="16">
        <v>114</v>
      </c>
      <c r="D115" s="15"/>
    </row>
    <row r="116" spans="1:4" x14ac:dyDescent="0.2">
      <c r="A116" s="14">
        <v>0.45299768518518518</v>
      </c>
      <c r="B116" s="15">
        <v>179</v>
      </c>
      <c r="C116" s="16">
        <v>115</v>
      </c>
      <c r="D116" s="15"/>
    </row>
    <row r="117" spans="1:4" x14ac:dyDescent="0.2">
      <c r="A117" s="14">
        <v>0.45299768518518518</v>
      </c>
      <c r="B117" s="15">
        <v>179</v>
      </c>
      <c r="C117" s="16">
        <v>116</v>
      </c>
      <c r="D117" s="15"/>
    </row>
    <row r="118" spans="1:4" x14ac:dyDescent="0.2">
      <c r="A118" s="14">
        <v>0.45299768518518518</v>
      </c>
      <c r="B118" s="15">
        <v>178</v>
      </c>
      <c r="C118" s="16">
        <v>117</v>
      </c>
      <c r="D118" s="15"/>
    </row>
    <row r="119" spans="1:4" x14ac:dyDescent="0.2">
      <c r="A119" s="14">
        <v>0.45300925925925922</v>
      </c>
      <c r="B119" s="15">
        <v>179</v>
      </c>
      <c r="C119" s="16">
        <v>118</v>
      </c>
      <c r="D119" s="15"/>
    </row>
    <row r="120" spans="1:4" x14ac:dyDescent="0.2">
      <c r="A120" s="14">
        <v>0.45300925925925922</v>
      </c>
      <c r="B120" s="15">
        <v>179</v>
      </c>
      <c r="C120" s="16">
        <v>119</v>
      </c>
      <c r="D120" s="15"/>
    </row>
    <row r="121" spans="1:4" x14ac:dyDescent="0.2">
      <c r="A121" s="14">
        <v>0.45300925925925922</v>
      </c>
      <c r="B121" s="15">
        <v>179</v>
      </c>
      <c r="C121" s="16">
        <v>120</v>
      </c>
      <c r="D121" s="15"/>
    </row>
  </sheetData>
  <sortState ref="B2:B5010">
    <sortCondition ref="B2:B5010"/>
  </sortState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baseColWidth="10"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  <col min="12" max="256" width="9.14062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baseColWidth="10" defaultRowHeight="12.75" x14ac:dyDescent="0.2"/>
  <cols>
    <col min="1" max="1" width="22.42578125" customWidth="1"/>
    <col min="2" max="4" width="9.140625" customWidth="1"/>
    <col min="5" max="5" width="26.42578125" customWidth="1"/>
    <col min="6" max="256" width="9.1406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8"/>
      <c r="E4" s="23"/>
    </row>
    <row r="5" spans="1:5" ht="13.5" thickBot="1" x14ac:dyDescent="0.25">
      <c r="A5" s="8"/>
      <c r="B5" s="9"/>
    </row>
    <row r="6" spans="1:5" x14ac:dyDescent="0.2">
      <c r="A6" s="19"/>
      <c r="B6" s="20"/>
    </row>
    <row r="7" spans="1:5" ht="13.5" thickBot="1" x14ac:dyDescent="0.25">
      <c r="A7" s="21"/>
      <c r="B7" s="22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Asus</cp:lastModifiedBy>
  <dcterms:created xsi:type="dcterms:W3CDTF">2002-07-12T16:49:39Z</dcterms:created>
  <dcterms:modified xsi:type="dcterms:W3CDTF">2017-02-14T15:54:55Z</dcterms:modified>
</cp:coreProperties>
</file>