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staurantSimulation\res\Validaciones\"/>
    </mc:Choice>
  </mc:AlternateContent>
  <bookViews>
    <workbookView xWindow="0" yWindow="0" windowWidth="19368" windowHeight="9192" activeTab="2"/>
  </bookViews>
  <sheets>
    <sheet name="DU horas" sheetId="1" r:id="rId1"/>
    <sheet name="KS horas" sheetId="2" r:id="rId2"/>
    <sheet name="Números aprobad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F4" i="1"/>
  <c r="G4" i="1"/>
  <c r="H4" i="1"/>
  <c r="E4" i="1"/>
  <c r="V15" i="2" l="1"/>
  <c r="U4" i="2"/>
  <c r="U5" i="2" s="1"/>
  <c r="U6" i="2" s="1"/>
  <c r="U7" i="2" s="1"/>
  <c r="U8" i="2" s="1"/>
  <c r="U9" i="2" s="1"/>
  <c r="U10" i="2" s="1"/>
  <c r="U11" i="2" s="1"/>
  <c r="U12" i="2" s="1"/>
  <c r="T13" i="2"/>
  <c r="T4" i="2"/>
  <c r="T5" i="2"/>
  <c r="T6" i="2"/>
  <c r="T7" i="2"/>
  <c r="T8" i="2"/>
  <c r="T9" i="2"/>
  <c r="T10" i="2"/>
  <c r="T11" i="2"/>
  <c r="T12" i="2"/>
  <c r="T3" i="2"/>
  <c r="E3" i="2" l="1"/>
  <c r="E2" i="2"/>
  <c r="I121" i="2" s="1"/>
  <c r="G250" i="2" l="1"/>
  <c r="I244" i="2"/>
  <c r="H239" i="2"/>
  <c r="H232" i="2"/>
  <c r="G225" i="2"/>
  <c r="G218" i="2"/>
  <c r="G211" i="2"/>
  <c r="I203" i="2"/>
  <c r="I196" i="2"/>
  <c r="I189" i="2"/>
  <c r="H182" i="2"/>
  <c r="H175" i="2"/>
  <c r="H168" i="2"/>
  <c r="G161" i="2"/>
  <c r="G151" i="2"/>
  <c r="H140" i="2"/>
  <c r="I129" i="2"/>
  <c r="I248" i="2"/>
  <c r="H243" i="2"/>
  <c r="I237" i="2"/>
  <c r="H230" i="2"/>
  <c r="H223" i="2"/>
  <c r="H216" i="2"/>
  <c r="G209" i="2"/>
  <c r="G202" i="2"/>
  <c r="G195" i="2"/>
  <c r="I187" i="2"/>
  <c r="I180" i="2"/>
  <c r="I173" i="2"/>
  <c r="H166" i="2"/>
  <c r="G159" i="2"/>
  <c r="H148" i="2"/>
  <c r="I137" i="2"/>
  <c r="G127" i="2"/>
  <c r="H247" i="2"/>
  <c r="G242" i="2"/>
  <c r="I235" i="2"/>
  <c r="I228" i="2"/>
  <c r="I221" i="2"/>
  <c r="H214" i="2"/>
  <c r="H207" i="2"/>
  <c r="H200" i="2"/>
  <c r="G193" i="2"/>
  <c r="G186" i="2"/>
  <c r="G179" i="2"/>
  <c r="I171" i="2"/>
  <c r="I164" i="2"/>
  <c r="H156" i="2"/>
  <c r="I145" i="2"/>
  <c r="G135" i="2"/>
  <c r="H124" i="2"/>
  <c r="I2" i="2"/>
  <c r="G246" i="2"/>
  <c r="I240" i="2"/>
  <c r="G234" i="2"/>
  <c r="G227" i="2"/>
  <c r="I219" i="2"/>
  <c r="I212" i="2"/>
  <c r="I205" i="2"/>
  <c r="H198" i="2"/>
  <c r="H191" i="2"/>
  <c r="H184" i="2"/>
  <c r="G177" i="2"/>
  <c r="G170" i="2"/>
  <c r="G163" i="2"/>
  <c r="I153" i="2"/>
  <c r="G143" i="2"/>
  <c r="H132" i="2"/>
  <c r="I2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G3" i="2"/>
  <c r="H4" i="2"/>
  <c r="J5" i="2"/>
  <c r="G7" i="2"/>
  <c r="H8" i="2"/>
  <c r="J9" i="2"/>
  <c r="G11" i="2"/>
  <c r="H12" i="2"/>
  <c r="J13" i="2"/>
  <c r="G15" i="2"/>
  <c r="H16" i="2"/>
  <c r="J17" i="2"/>
  <c r="G19" i="2"/>
  <c r="H20" i="2"/>
  <c r="J21" i="2"/>
  <c r="G23" i="2"/>
  <c r="H24" i="2"/>
  <c r="J25" i="2"/>
  <c r="G27" i="2"/>
  <c r="H28" i="2"/>
  <c r="J29" i="2"/>
  <c r="G31" i="2"/>
  <c r="H32" i="2"/>
  <c r="J33" i="2"/>
  <c r="G35" i="2"/>
  <c r="H36" i="2"/>
  <c r="J37" i="2"/>
  <c r="G39" i="2"/>
  <c r="H40" i="2"/>
  <c r="J41" i="2"/>
  <c r="G43" i="2"/>
  <c r="H44" i="2"/>
  <c r="J45" i="2"/>
  <c r="G47" i="2"/>
  <c r="H48" i="2"/>
  <c r="J49" i="2"/>
  <c r="G51" i="2"/>
  <c r="H52" i="2"/>
  <c r="J53" i="2"/>
  <c r="G55" i="2"/>
  <c r="H56" i="2"/>
  <c r="J57" i="2"/>
  <c r="G59" i="2"/>
  <c r="H60" i="2"/>
  <c r="J61" i="2"/>
  <c r="G63" i="2"/>
  <c r="H64" i="2"/>
  <c r="J65" i="2"/>
  <c r="G67" i="2"/>
  <c r="H68" i="2"/>
  <c r="J69" i="2"/>
  <c r="G71" i="2"/>
  <c r="H72" i="2"/>
  <c r="J73" i="2"/>
  <c r="G75" i="2"/>
  <c r="H76" i="2"/>
  <c r="J77" i="2"/>
  <c r="G79" i="2"/>
  <c r="H80" i="2"/>
  <c r="J81" i="2"/>
  <c r="G83" i="2"/>
  <c r="H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G251" i="2"/>
  <c r="H3" i="2"/>
  <c r="J4" i="2"/>
  <c r="G6" i="2"/>
  <c r="H7" i="2"/>
  <c r="J8" i="2"/>
  <c r="G10" i="2"/>
  <c r="H11" i="2"/>
  <c r="J12" i="2"/>
  <c r="G14" i="2"/>
  <c r="H15" i="2"/>
  <c r="J16" i="2"/>
  <c r="G18" i="2"/>
  <c r="H19" i="2"/>
  <c r="J20" i="2"/>
  <c r="G22" i="2"/>
  <c r="H23" i="2"/>
  <c r="J24" i="2"/>
  <c r="G26" i="2"/>
  <c r="H27" i="2"/>
  <c r="J28" i="2"/>
  <c r="G30" i="2"/>
  <c r="H31" i="2"/>
  <c r="J32" i="2"/>
  <c r="G34" i="2"/>
  <c r="H35" i="2"/>
  <c r="J36" i="2"/>
  <c r="G38" i="2"/>
  <c r="H39" i="2"/>
  <c r="J40" i="2"/>
  <c r="G42" i="2"/>
  <c r="H43" i="2"/>
  <c r="J44" i="2"/>
  <c r="G46" i="2"/>
  <c r="H47" i="2"/>
  <c r="J48" i="2"/>
  <c r="G50" i="2"/>
  <c r="H51" i="2"/>
  <c r="J52" i="2"/>
  <c r="G54" i="2"/>
  <c r="H55" i="2"/>
  <c r="J56" i="2"/>
  <c r="G58" i="2"/>
  <c r="H59" i="2"/>
  <c r="J60" i="2"/>
  <c r="G62" i="2"/>
  <c r="H63" i="2"/>
  <c r="J64" i="2"/>
  <c r="G66" i="2"/>
  <c r="H67" i="2"/>
  <c r="J68" i="2"/>
  <c r="G70" i="2"/>
  <c r="H71" i="2"/>
  <c r="J72" i="2"/>
  <c r="G74" i="2"/>
  <c r="H75" i="2"/>
  <c r="J76" i="2"/>
  <c r="G78" i="2"/>
  <c r="H79" i="2"/>
  <c r="J80" i="2"/>
  <c r="G82" i="2"/>
  <c r="H83" i="2"/>
  <c r="J84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H251" i="2"/>
  <c r="J3" i="2"/>
  <c r="G5" i="2"/>
  <c r="H6" i="2"/>
  <c r="J7" i="2"/>
  <c r="G9" i="2"/>
  <c r="H10" i="2"/>
  <c r="J11" i="2"/>
  <c r="G13" i="2"/>
  <c r="H14" i="2"/>
  <c r="J15" i="2"/>
  <c r="G17" i="2"/>
  <c r="H18" i="2"/>
  <c r="J19" i="2"/>
  <c r="G21" i="2"/>
  <c r="H22" i="2"/>
  <c r="J23" i="2"/>
  <c r="G25" i="2"/>
  <c r="H26" i="2"/>
  <c r="J27" i="2"/>
  <c r="G29" i="2"/>
  <c r="H30" i="2"/>
  <c r="J31" i="2"/>
  <c r="G33" i="2"/>
  <c r="H34" i="2"/>
  <c r="J35" i="2"/>
  <c r="G37" i="2"/>
  <c r="J251" i="2"/>
  <c r="G8" i="2"/>
  <c r="H13" i="2"/>
  <c r="J18" i="2"/>
  <c r="G24" i="2"/>
  <c r="H29" i="2"/>
  <c r="J34" i="2"/>
  <c r="J38" i="2"/>
  <c r="H41" i="2"/>
  <c r="G44" i="2"/>
  <c r="J46" i="2"/>
  <c r="H49" i="2"/>
  <c r="G52" i="2"/>
  <c r="J54" i="2"/>
  <c r="H57" i="2"/>
  <c r="G60" i="2"/>
  <c r="J62" i="2"/>
  <c r="H65" i="2"/>
  <c r="G68" i="2"/>
  <c r="J70" i="2"/>
  <c r="H73" i="2"/>
  <c r="G76" i="2"/>
  <c r="J78" i="2"/>
  <c r="H81" i="2"/>
  <c r="G84" i="2"/>
  <c r="I86" i="2"/>
  <c r="I88" i="2"/>
  <c r="I90" i="2"/>
  <c r="I92" i="2"/>
  <c r="I94" i="2"/>
  <c r="I96" i="2"/>
  <c r="I98" i="2"/>
  <c r="J99" i="2"/>
  <c r="H101" i="2"/>
  <c r="I102" i="2"/>
  <c r="J103" i="2"/>
  <c r="H105" i="2"/>
  <c r="I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G4" i="2"/>
  <c r="H9" i="2"/>
  <c r="J14" i="2"/>
  <c r="G20" i="2"/>
  <c r="H25" i="2"/>
  <c r="H5" i="2"/>
  <c r="G16" i="2"/>
  <c r="J26" i="2"/>
  <c r="H33" i="2"/>
  <c r="J39" i="2"/>
  <c r="J42" i="2"/>
  <c r="H46" i="2"/>
  <c r="H50" i="2"/>
  <c r="H53" i="2"/>
  <c r="G57" i="2"/>
  <c r="G61" i="2"/>
  <c r="G64" i="2"/>
  <c r="J67" i="2"/>
  <c r="J71" i="2"/>
  <c r="J74" i="2"/>
  <c r="H78" i="2"/>
  <c r="H82" i="2"/>
  <c r="H85" i="2"/>
  <c r="H88" i="2"/>
  <c r="H91" i="2"/>
  <c r="I93" i="2"/>
  <c r="H96" i="2"/>
  <c r="J98" i="2"/>
  <c r="I100" i="2"/>
  <c r="H102" i="2"/>
  <c r="H104" i="2"/>
  <c r="J105" i="2"/>
  <c r="I107" i="2"/>
  <c r="G109" i="2"/>
  <c r="H110" i="2"/>
  <c r="I111" i="2"/>
  <c r="G113" i="2"/>
  <c r="H114" i="2"/>
  <c r="I115" i="2"/>
  <c r="G117" i="2"/>
  <c r="H118" i="2"/>
  <c r="I119" i="2"/>
  <c r="G121" i="2"/>
  <c r="H122" i="2"/>
  <c r="I123" i="2"/>
  <c r="G125" i="2"/>
  <c r="H126" i="2"/>
  <c r="I127" i="2"/>
  <c r="G129" i="2"/>
  <c r="H130" i="2"/>
  <c r="I131" i="2"/>
  <c r="G133" i="2"/>
  <c r="H134" i="2"/>
  <c r="I135" i="2"/>
  <c r="G137" i="2"/>
  <c r="H138" i="2"/>
  <c r="I139" i="2"/>
  <c r="G141" i="2"/>
  <c r="H142" i="2"/>
  <c r="I143" i="2"/>
  <c r="G145" i="2"/>
  <c r="H146" i="2"/>
  <c r="I147" i="2"/>
  <c r="G149" i="2"/>
  <c r="H150" i="2"/>
  <c r="I151" i="2"/>
  <c r="G153" i="2"/>
  <c r="H154" i="2"/>
  <c r="I155" i="2"/>
  <c r="G157" i="2"/>
  <c r="H158" i="2"/>
  <c r="I159" i="2"/>
  <c r="J6" i="2"/>
  <c r="H17" i="2"/>
  <c r="G28" i="2"/>
  <c r="G36" i="2"/>
  <c r="G40" i="2"/>
  <c r="J43" i="2"/>
  <c r="J47" i="2"/>
  <c r="J50" i="2"/>
  <c r="H54" i="2"/>
  <c r="H58" i="2"/>
  <c r="H61" i="2"/>
  <c r="G65" i="2"/>
  <c r="G69" i="2"/>
  <c r="G72" i="2"/>
  <c r="J75" i="2"/>
  <c r="J79" i="2"/>
  <c r="J82" i="2"/>
  <c r="H86" i="2"/>
  <c r="H89" i="2"/>
  <c r="I91" i="2"/>
  <c r="H94" i="2"/>
  <c r="H97" i="2"/>
  <c r="H99" i="2"/>
  <c r="J100" i="2"/>
  <c r="J102" i="2"/>
  <c r="I104" i="2"/>
  <c r="H106" i="2"/>
  <c r="G108" i="2"/>
  <c r="H109" i="2"/>
  <c r="I110" i="2"/>
  <c r="G112" i="2"/>
  <c r="H113" i="2"/>
  <c r="I114" i="2"/>
  <c r="G116" i="2"/>
  <c r="H117" i="2"/>
  <c r="I118" i="2"/>
  <c r="G120" i="2"/>
  <c r="H121" i="2"/>
  <c r="I122" i="2"/>
  <c r="G124" i="2"/>
  <c r="H125" i="2"/>
  <c r="I126" i="2"/>
  <c r="G128" i="2"/>
  <c r="H129" i="2"/>
  <c r="I130" i="2"/>
  <c r="G132" i="2"/>
  <c r="H133" i="2"/>
  <c r="I134" i="2"/>
  <c r="G136" i="2"/>
  <c r="H137" i="2"/>
  <c r="I138" i="2"/>
  <c r="G140" i="2"/>
  <c r="H141" i="2"/>
  <c r="I142" i="2"/>
  <c r="G144" i="2"/>
  <c r="H145" i="2"/>
  <c r="I146" i="2"/>
  <c r="G148" i="2"/>
  <c r="H149" i="2"/>
  <c r="I150" i="2"/>
  <c r="G152" i="2"/>
  <c r="H153" i="2"/>
  <c r="I154" i="2"/>
  <c r="G156" i="2"/>
  <c r="H157" i="2"/>
  <c r="I158" i="2"/>
  <c r="G160" i="2"/>
  <c r="H161" i="2"/>
  <c r="I162" i="2"/>
  <c r="G164" i="2"/>
  <c r="H165" i="2"/>
  <c r="I166" i="2"/>
  <c r="G168" i="2"/>
  <c r="H169" i="2"/>
  <c r="I170" i="2"/>
  <c r="G172" i="2"/>
  <c r="H173" i="2"/>
  <c r="I174" i="2"/>
  <c r="G176" i="2"/>
  <c r="H177" i="2"/>
  <c r="I178" i="2"/>
  <c r="G180" i="2"/>
  <c r="H181" i="2"/>
  <c r="I182" i="2"/>
  <c r="G184" i="2"/>
  <c r="H185" i="2"/>
  <c r="I186" i="2"/>
  <c r="G188" i="2"/>
  <c r="H189" i="2"/>
  <c r="I190" i="2"/>
  <c r="G192" i="2"/>
  <c r="H193" i="2"/>
  <c r="I194" i="2"/>
  <c r="G196" i="2"/>
  <c r="H197" i="2"/>
  <c r="I198" i="2"/>
  <c r="G200" i="2"/>
  <c r="H201" i="2"/>
  <c r="I202" i="2"/>
  <c r="G204" i="2"/>
  <c r="H205" i="2"/>
  <c r="I206" i="2"/>
  <c r="G208" i="2"/>
  <c r="H209" i="2"/>
  <c r="I210" i="2"/>
  <c r="G212" i="2"/>
  <c r="H213" i="2"/>
  <c r="I214" i="2"/>
  <c r="G216" i="2"/>
  <c r="H217" i="2"/>
  <c r="I218" i="2"/>
  <c r="G220" i="2"/>
  <c r="H221" i="2"/>
  <c r="I222" i="2"/>
  <c r="G224" i="2"/>
  <c r="H225" i="2"/>
  <c r="I226" i="2"/>
  <c r="G228" i="2"/>
  <c r="H229" i="2"/>
  <c r="I230" i="2"/>
  <c r="G232" i="2"/>
  <c r="H233" i="2"/>
  <c r="I234" i="2"/>
  <c r="G236" i="2"/>
  <c r="H237" i="2"/>
  <c r="I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G2" i="2"/>
  <c r="J10" i="2"/>
  <c r="H21" i="2"/>
  <c r="J30" i="2"/>
  <c r="H37" i="2"/>
  <c r="G41" i="2"/>
  <c r="G45" i="2"/>
  <c r="G48" i="2"/>
  <c r="J51" i="2"/>
  <c r="J55" i="2"/>
  <c r="J58" i="2"/>
  <c r="H62" i="2"/>
  <c r="H66" i="2"/>
  <c r="H69" i="2"/>
  <c r="G73" i="2"/>
  <c r="G77" i="2"/>
  <c r="G80" i="2"/>
  <c r="J83" i="2"/>
  <c r="H87" i="2"/>
  <c r="I89" i="2"/>
  <c r="H92" i="2"/>
  <c r="H95" i="2"/>
  <c r="I97" i="2"/>
  <c r="I99" i="2"/>
  <c r="I101" i="2"/>
  <c r="H103" i="2"/>
  <c r="J104" i="2"/>
  <c r="J106" i="2"/>
  <c r="H108" i="2"/>
  <c r="I109" i="2"/>
  <c r="G111" i="2"/>
  <c r="H112" i="2"/>
  <c r="I249" i="2"/>
  <c r="G247" i="2"/>
  <c r="H244" i="2"/>
  <c r="I241" i="2"/>
  <c r="G239" i="2"/>
  <c r="H235" i="2"/>
  <c r="I231" i="2"/>
  <c r="H228" i="2"/>
  <c r="I224" i="2"/>
  <c r="I217" i="2"/>
  <c r="I250" i="2"/>
  <c r="H249" i="2"/>
  <c r="G248" i="2"/>
  <c r="I246" i="2"/>
  <c r="H245" i="2"/>
  <c r="G244" i="2"/>
  <c r="I242" i="2"/>
  <c r="H241" i="2"/>
  <c r="G240" i="2"/>
  <c r="H238" i="2"/>
  <c r="I236" i="2"/>
  <c r="G235" i="2"/>
  <c r="G233" i="2"/>
  <c r="H231" i="2"/>
  <c r="I229" i="2"/>
  <c r="I227" i="2"/>
  <c r="G226" i="2"/>
  <c r="H224" i="2"/>
  <c r="H222" i="2"/>
  <c r="I220" i="2"/>
  <c r="G219" i="2"/>
  <c r="G217" i="2"/>
  <c r="H215" i="2"/>
  <c r="I213" i="2"/>
  <c r="I211" i="2"/>
  <c r="G210" i="2"/>
  <c r="H208" i="2"/>
  <c r="H206" i="2"/>
  <c r="I204" i="2"/>
  <c r="G203" i="2"/>
  <c r="G201" i="2"/>
  <c r="H199" i="2"/>
  <c r="I197" i="2"/>
  <c r="I195" i="2"/>
  <c r="G194" i="2"/>
  <c r="H192" i="2"/>
  <c r="H190" i="2"/>
  <c r="I188" i="2"/>
  <c r="G187" i="2"/>
  <c r="G185" i="2"/>
  <c r="H183" i="2"/>
  <c r="I181" i="2"/>
  <c r="I179" i="2"/>
  <c r="G178" i="2"/>
  <c r="H176" i="2"/>
  <c r="H174" i="2"/>
  <c r="I172" i="2"/>
  <c r="G171" i="2"/>
  <c r="G169" i="2"/>
  <c r="H167" i="2"/>
  <c r="I165" i="2"/>
  <c r="I163" i="2"/>
  <c r="G162" i="2"/>
  <c r="H160" i="2"/>
  <c r="I157" i="2"/>
  <c r="G155" i="2"/>
  <c r="H152" i="2"/>
  <c r="I149" i="2"/>
  <c r="G147" i="2"/>
  <c r="H144" i="2"/>
  <c r="I141" i="2"/>
  <c r="G139" i="2"/>
  <c r="H136" i="2"/>
  <c r="I133" i="2"/>
  <c r="G131" i="2"/>
  <c r="H128" i="2"/>
  <c r="I125" i="2"/>
  <c r="G123" i="2"/>
  <c r="H120" i="2"/>
  <c r="I117" i="2"/>
  <c r="G115" i="2"/>
  <c r="H111" i="2"/>
  <c r="I105" i="2"/>
  <c r="H98" i="2"/>
  <c r="I87" i="2"/>
  <c r="H74" i="2"/>
  <c r="J59" i="2"/>
  <c r="H45" i="2"/>
  <c r="J22" i="2"/>
  <c r="G119" i="2"/>
  <c r="H116" i="2"/>
  <c r="I113" i="2"/>
  <c r="I108" i="2"/>
  <c r="J101" i="2"/>
  <c r="H93" i="2"/>
  <c r="G81" i="2"/>
  <c r="J66" i="2"/>
  <c r="G53" i="2"/>
  <c r="H38" i="2"/>
  <c r="H2" i="2"/>
  <c r="H248" i="2"/>
  <c r="I245" i="2"/>
  <c r="G243" i="2"/>
  <c r="H240" i="2"/>
  <c r="G237" i="2"/>
  <c r="I233" i="2"/>
  <c r="G230" i="2"/>
  <c r="H226" i="2"/>
  <c r="G223" i="2"/>
  <c r="G221" i="2"/>
  <c r="H219" i="2"/>
  <c r="I215" i="2"/>
  <c r="G214" i="2"/>
  <c r="H212" i="2"/>
  <c r="H210" i="2"/>
  <c r="I208" i="2"/>
  <c r="G207" i="2"/>
  <c r="G205" i="2"/>
  <c r="H203" i="2"/>
  <c r="I201" i="2"/>
  <c r="I199" i="2"/>
  <c r="G198" i="2"/>
  <c r="H196" i="2"/>
  <c r="H194" i="2"/>
  <c r="I192" i="2"/>
  <c r="G191" i="2"/>
  <c r="G189" i="2"/>
  <c r="H187" i="2"/>
  <c r="I185" i="2"/>
  <c r="I183" i="2"/>
  <c r="G182" i="2"/>
  <c r="H180" i="2"/>
  <c r="H178" i="2"/>
  <c r="I176" i="2"/>
  <c r="G175" i="2"/>
  <c r="G173" i="2"/>
  <c r="H171" i="2"/>
  <c r="I169" i="2"/>
  <c r="I167" i="2"/>
  <c r="G166" i="2"/>
  <c r="H164" i="2"/>
  <c r="H162" i="2"/>
  <c r="I160" i="2"/>
  <c r="G158" i="2"/>
  <c r="H155" i="2"/>
  <c r="I152" i="2"/>
  <c r="G150" i="2"/>
  <c r="H147" i="2"/>
  <c r="I144" i="2"/>
  <c r="G142" i="2"/>
  <c r="H139" i="2"/>
  <c r="I136" i="2"/>
  <c r="G134" i="2"/>
  <c r="H131" i="2"/>
  <c r="I128" i="2"/>
  <c r="G126" i="2"/>
  <c r="H123" i="2"/>
  <c r="I120" i="2"/>
  <c r="G118" i="2"/>
  <c r="H115" i="2"/>
  <c r="I112" i="2"/>
  <c r="H107" i="2"/>
  <c r="H100" i="2"/>
  <c r="H90" i="2"/>
  <c r="H77" i="2"/>
  <c r="J63" i="2"/>
  <c r="G49" i="2"/>
  <c r="G32" i="2"/>
  <c r="J2" i="2"/>
  <c r="H250" i="2"/>
  <c r="G249" i="2"/>
  <c r="I247" i="2"/>
  <c r="H246" i="2"/>
  <c r="G245" i="2"/>
  <c r="I243" i="2"/>
  <c r="H242" i="2"/>
  <c r="G241" i="2"/>
  <c r="I239" i="2"/>
  <c r="G238" i="2"/>
  <c r="H236" i="2"/>
  <c r="H234" i="2"/>
  <c r="I232" i="2"/>
  <c r="G231" i="2"/>
  <c r="G229" i="2"/>
  <c r="H227" i="2"/>
  <c r="I225" i="2"/>
  <c r="I223" i="2"/>
  <c r="G222" i="2"/>
  <c r="H220" i="2"/>
  <c r="H218" i="2"/>
  <c r="I216" i="2"/>
  <c r="G215" i="2"/>
  <c r="G213" i="2"/>
  <c r="H211" i="2"/>
  <c r="I209" i="2"/>
  <c r="I207" i="2"/>
  <c r="G206" i="2"/>
  <c r="H204" i="2"/>
  <c r="H202" i="2"/>
  <c r="I200" i="2"/>
  <c r="G199" i="2"/>
  <c r="G197" i="2"/>
  <c r="H195" i="2"/>
  <c r="I193" i="2"/>
  <c r="I191" i="2"/>
  <c r="G190" i="2"/>
  <c r="H188" i="2"/>
  <c r="H186" i="2"/>
  <c r="I184" i="2"/>
  <c r="G183" i="2"/>
  <c r="G181" i="2"/>
  <c r="H179" i="2"/>
  <c r="I177" i="2"/>
  <c r="I175" i="2"/>
  <c r="G174" i="2"/>
  <c r="H172" i="2"/>
  <c r="H170" i="2"/>
  <c r="I168" i="2"/>
  <c r="G167" i="2"/>
  <c r="G165" i="2"/>
  <c r="H163" i="2"/>
  <c r="I161" i="2"/>
  <c r="H159" i="2"/>
  <c r="I156" i="2"/>
  <c r="G154" i="2"/>
  <c r="H151" i="2"/>
  <c r="I148" i="2"/>
  <c r="G146" i="2"/>
  <c r="H143" i="2"/>
  <c r="I140" i="2"/>
  <c r="G138" i="2"/>
  <c r="H135" i="2"/>
  <c r="I132" i="2"/>
  <c r="G130" i="2"/>
  <c r="H127" i="2"/>
  <c r="I124" i="2"/>
  <c r="G122" i="2"/>
  <c r="H119" i="2"/>
  <c r="I116" i="2"/>
  <c r="G114" i="2"/>
  <c r="G110" i="2"/>
  <c r="I103" i="2"/>
  <c r="I95" i="2"/>
  <c r="G85" i="2"/>
  <c r="H70" i="2"/>
  <c r="G56" i="2"/>
  <c r="H42" i="2"/>
  <c r="G12" i="2"/>
  <c r="O13" i="1"/>
  <c r="M15" i="1"/>
  <c r="N5" i="1"/>
  <c r="N6" i="1"/>
  <c r="N7" i="1"/>
  <c r="N8" i="1"/>
  <c r="N9" i="1"/>
  <c r="N10" i="1"/>
  <c r="N11" i="1"/>
  <c r="N4" i="1"/>
  <c r="K3" i="2" l="1"/>
  <c r="K2" i="2"/>
  <c r="N3" i="2" s="1"/>
  <c r="H1" i="1"/>
  <c r="F1" i="1"/>
  <c r="K4" i="1" s="1"/>
  <c r="O3" i="2" l="1"/>
  <c r="L4" i="1"/>
  <c r="K5" i="1" s="1"/>
  <c r="L5" i="1" s="1"/>
  <c r="K6" i="1" s="1"/>
  <c r="L6" i="1" s="1"/>
  <c r="K7" i="1" s="1"/>
  <c r="L7" i="1" s="1"/>
  <c r="N4" i="2" l="1"/>
  <c r="O4" i="2" s="1"/>
  <c r="N5" i="2" s="1"/>
  <c r="O5" i="2" s="1"/>
  <c r="N6" i="2" s="1"/>
  <c r="O6" i="2" s="1"/>
  <c r="N7" i="2" s="1"/>
  <c r="O7" i="2" s="1"/>
  <c r="N8" i="2" s="1"/>
  <c r="O8" i="2" s="1"/>
  <c r="N9" i="2" s="1"/>
  <c r="O9" i="2" s="1"/>
  <c r="N10" i="2" s="1"/>
  <c r="O10" i="2" s="1"/>
  <c r="N11" i="2" s="1"/>
  <c r="O11" i="2" s="1"/>
  <c r="N12" i="2" s="1"/>
  <c r="O12" i="2" s="1"/>
  <c r="K8" i="1"/>
  <c r="L8" i="1" s="1"/>
  <c r="P3" i="2" l="1" a="1"/>
  <c r="K9" i="1"/>
  <c r="L9" i="1" s="1"/>
  <c r="P3" i="2" l="1"/>
  <c r="P5" i="2"/>
  <c r="Q5" i="2" s="1"/>
  <c r="P10" i="2"/>
  <c r="Q10" i="2" s="1"/>
  <c r="P7" i="2"/>
  <c r="Q7" i="2" s="1"/>
  <c r="P12" i="2"/>
  <c r="P6" i="2"/>
  <c r="Q6" i="2" s="1"/>
  <c r="P8" i="2"/>
  <c r="Q8" i="2" s="1"/>
  <c r="P9" i="2"/>
  <c r="Q9" i="2" s="1"/>
  <c r="P4" i="2"/>
  <c r="Q4" i="2" s="1"/>
  <c r="P11" i="2"/>
  <c r="Q11" i="2" s="1"/>
  <c r="K10" i="1"/>
  <c r="L10" i="1" s="1"/>
  <c r="Q3" i="2" l="1"/>
  <c r="P13" i="2"/>
  <c r="Q12" i="2" s="1"/>
  <c r="K11" i="1"/>
  <c r="L11" i="1" s="1"/>
  <c r="M4" i="1" s="1" a="1"/>
  <c r="R3" i="2" l="1"/>
  <c r="Q13" i="2"/>
  <c r="M11" i="1"/>
  <c r="O11" i="1" s="1"/>
  <c r="M8" i="1"/>
  <c r="O8" i="1" s="1"/>
  <c r="M10" i="1"/>
  <c r="O10" i="1" s="1"/>
  <c r="M4" i="1"/>
  <c r="M9" i="1"/>
  <c r="O9" i="1" s="1"/>
  <c r="M5" i="1"/>
  <c r="O5" i="1" s="1"/>
  <c r="M7" i="1"/>
  <c r="O7" i="1" s="1"/>
  <c r="M6" i="1"/>
  <c r="O6" i="1" s="1"/>
  <c r="R4" i="2" l="1"/>
  <c r="S3" i="2"/>
  <c r="V3" i="2" s="1"/>
  <c r="O4" i="1"/>
  <c r="O12" i="1" s="1"/>
  <c r="P14" i="1" s="1"/>
  <c r="M12" i="1"/>
  <c r="S4" i="2" l="1"/>
  <c r="V4" i="2" s="1"/>
  <c r="R5" i="2"/>
  <c r="R6" i="2" l="1"/>
  <c r="S5" i="2"/>
  <c r="V5" i="2" s="1"/>
  <c r="R7" i="2" l="1"/>
  <c r="S6" i="2"/>
  <c r="V6" i="2" s="1"/>
  <c r="R8" i="2" l="1"/>
  <c r="S7" i="2"/>
  <c r="V7" i="2" s="1"/>
  <c r="R9" i="2" l="1"/>
  <c r="S8" i="2"/>
  <c r="V8" i="2" s="1"/>
  <c r="R10" i="2" l="1"/>
  <c r="S9" i="2"/>
  <c r="V9" i="2" s="1"/>
  <c r="R11" i="2" l="1"/>
  <c r="S10" i="2"/>
  <c r="V10" i="2" s="1"/>
  <c r="R12" i="2" l="1"/>
  <c r="S12" i="2" s="1"/>
  <c r="V12" i="2" s="1"/>
  <c r="S11" i="2"/>
  <c r="V11" i="2" s="1"/>
  <c r="V14" i="2" l="1"/>
  <c r="V17" i="2" s="1"/>
</calcChain>
</file>

<file path=xl/sharedStrings.xml><?xml version="1.0" encoding="utf-8"?>
<sst xmlns="http://schemas.openxmlformats.org/spreadsheetml/2006/main" count="31" uniqueCount="28">
  <si>
    <t>Min</t>
  </si>
  <si>
    <t>Max</t>
  </si>
  <si>
    <t>Limite inf</t>
  </si>
  <si>
    <t>Limite Sup</t>
  </si>
  <si>
    <t>Ri</t>
  </si>
  <si>
    <t>Ni</t>
  </si>
  <si>
    <t>N°</t>
  </si>
  <si>
    <t>Inicial</t>
  </si>
  <si>
    <t>Final</t>
  </si>
  <si>
    <t>Frec Obt</t>
  </si>
  <si>
    <t>Frec Esp</t>
  </si>
  <si>
    <t>Chi2</t>
  </si>
  <si>
    <t>Grados de libertad</t>
  </si>
  <si>
    <t>Prob(%)</t>
  </si>
  <si>
    <t>total chi</t>
  </si>
  <si>
    <t>chi teorico</t>
  </si>
  <si>
    <t xml:space="preserve">Cumple </t>
  </si>
  <si>
    <t>No</t>
  </si>
  <si>
    <t>Frec. Obt</t>
  </si>
  <si>
    <t>Corr</t>
  </si>
  <si>
    <t>F.Acum</t>
  </si>
  <si>
    <t>P. Obt</t>
  </si>
  <si>
    <t>F.Esp</t>
  </si>
  <si>
    <t>P.Esp</t>
  </si>
  <si>
    <t>Dif</t>
  </si>
  <si>
    <t>DMAX</t>
  </si>
  <si>
    <t>DMAX TEO</t>
  </si>
  <si>
    <t>Cumple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</si>
</sst>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"/>
    <numFmt numFmtId="166" formatCode="0.00000000"/>
    <numFmt numFmtId="167" formatCode="0.000000000000"/>
    <numFmt numFmtId="168" formatCode="0.000"/>
    <numFmt numFmtId="169" formatCode="0.0000"/>
    <numFmt numFmtId="170" formatCode="0.000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5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3" xfId="0" applyNumberFormat="1" applyFont="1" applyFill="1" applyBorder="1" applyAlignment="1">
      <alignment horizontal="center"/>
    </xf>
    <xf numFmtId="1" fontId="1" fillId="4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9" fontId="0" fillId="5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169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3" xfId="0" applyNumberFormat="1" applyFont="1" applyFill="1" applyBorder="1" applyAlignment="1">
      <alignment horizontal="center"/>
    </xf>
    <xf numFmtId="168" fontId="0" fillId="0" borderId="6" xfId="0" applyNumberFormat="1" applyFont="1" applyFill="1" applyBorder="1" applyAlignment="1">
      <alignment horizontal="center"/>
    </xf>
    <xf numFmtId="168" fontId="0" fillId="0" borderId="0" xfId="0" applyNumberFormat="1"/>
    <xf numFmtId="170" fontId="0" fillId="0" borderId="0" xfId="0" applyNumberFormat="1"/>
    <xf numFmtId="164" fontId="0" fillId="0" borderId="0" xfId="0" applyNumberFormat="1" applyFo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3"/>
  <sheetViews>
    <sheetView topLeftCell="A230" workbookViewId="0">
      <selection activeCell="E4" sqref="E4:H253"/>
    </sheetView>
  </sheetViews>
  <sheetFormatPr baseColWidth="10" defaultRowHeight="14.4" x14ac:dyDescent="0.3"/>
  <cols>
    <col min="6" max="6" width="15.44140625" customWidth="1"/>
    <col min="8" max="8" width="12.6640625" customWidth="1"/>
    <col min="10" max="10" width="3.88671875" style="1" customWidth="1"/>
    <col min="11" max="11" width="12.6640625" customWidth="1"/>
    <col min="12" max="12" width="12" customWidth="1"/>
    <col min="13" max="13" width="10.109375" customWidth="1"/>
    <col min="15" max="15" width="11.5546875" customWidth="1"/>
  </cols>
  <sheetData>
    <row r="1" spans="1:16" x14ac:dyDescent="0.3">
      <c r="A1" t="s">
        <v>2</v>
      </c>
      <c r="B1">
        <v>10</v>
      </c>
      <c r="C1" t="s">
        <v>3</v>
      </c>
      <c r="D1">
        <v>13</v>
      </c>
      <c r="E1" t="s">
        <v>0</v>
      </c>
      <c r="F1" s="8">
        <f>MIN(E4:H253)</f>
        <v>10.002892490591508</v>
      </c>
      <c r="G1" t="s">
        <v>1</v>
      </c>
      <c r="H1" s="7">
        <f>MAX(E4:H253)</f>
        <v>12.996730863263311</v>
      </c>
    </row>
    <row r="2" spans="1:16" ht="15" thickBot="1" x14ac:dyDescent="0.35"/>
    <row r="3" spans="1:16" ht="15" thickBot="1" x14ac:dyDescent="0.35">
      <c r="A3" s="27" t="s">
        <v>4</v>
      </c>
      <c r="B3" s="28"/>
      <c r="C3" s="28"/>
      <c r="D3" s="29"/>
      <c r="E3" s="30" t="s">
        <v>5</v>
      </c>
      <c r="F3" s="31"/>
      <c r="G3" s="31"/>
      <c r="H3" s="32"/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11</v>
      </c>
    </row>
    <row r="4" spans="1:16" x14ac:dyDescent="0.3">
      <c r="A4">
        <v>0.84120021787004351</v>
      </c>
      <c r="B4">
        <v>0.35878969487907997</v>
      </c>
      <c r="C4">
        <v>0.2453560050884932</v>
      </c>
      <c r="D4">
        <v>0.47682563828198199</v>
      </c>
      <c r="E4" s="3">
        <f>$B$1 + (($D$1-$B$1 )*A4)</f>
        <v>12.523600653610131</v>
      </c>
      <c r="F4" s="3">
        <f t="shared" ref="F4:H4" si="0">$B$1 + (($D$1-$B$1 )*B4)</f>
        <v>11.076369084637239</v>
      </c>
      <c r="G4" s="3">
        <f t="shared" si="0"/>
        <v>10.736068015265479</v>
      </c>
      <c r="H4" s="3">
        <f t="shared" si="0"/>
        <v>11.430476914845945</v>
      </c>
      <c r="J4" s="1">
        <v>1</v>
      </c>
      <c r="K4" s="9">
        <f>$F$1</f>
        <v>10.002892490591508</v>
      </c>
      <c r="L4" s="9">
        <f>K4+($H$1-$F$1)/$J$11</f>
        <v>10.377122287175483</v>
      </c>
      <c r="M4" s="1">
        <f t="array" ref="M4:M11">FREQUENCY(E4:H253,L4:L11)</f>
        <v>129</v>
      </c>
      <c r="N4" s="1">
        <f>1000/$J$11</f>
        <v>125</v>
      </c>
      <c r="O4" s="9">
        <f>((M4-N4)^2)/N4</f>
        <v>0.128</v>
      </c>
    </row>
    <row r="5" spans="1:16" x14ac:dyDescent="0.3">
      <c r="A5">
        <v>0.24078090995423651</v>
      </c>
      <c r="B5">
        <v>0.27971852156837973</v>
      </c>
      <c r="C5">
        <v>0.49214220148888821</v>
      </c>
      <c r="D5">
        <v>0.9585085063885691</v>
      </c>
      <c r="E5" s="3">
        <f t="shared" ref="E5:E68" si="1">$B$1 + (($D$1-$B$1 )*A5)</f>
        <v>10.72234272986271</v>
      </c>
      <c r="F5" s="3">
        <f t="shared" ref="F5:F68" si="2">$B$1 + (($D$1-$B$1 )*B5)</f>
        <v>10.839155564705139</v>
      </c>
      <c r="G5" s="3">
        <f t="shared" ref="G5:G68" si="3">$B$1 + (($D$1-$B$1 )*C5)</f>
        <v>11.476426604466665</v>
      </c>
      <c r="H5" s="3">
        <f t="shared" ref="H5:H68" si="4">$B$1 + (($D$1-$B$1 )*D5)</f>
        <v>12.875525519165707</v>
      </c>
      <c r="J5" s="1">
        <v>2</v>
      </c>
      <c r="K5" s="9">
        <f>L4</f>
        <v>10.377122287175483</v>
      </c>
      <c r="L5" s="9">
        <f t="shared" ref="L5:L11" si="5">K5+($H$1-$F$1)/$J$11</f>
        <v>10.751352083759459</v>
      </c>
      <c r="M5" s="1">
        <v>125</v>
      </c>
      <c r="N5" s="1">
        <f t="shared" ref="N5:N11" si="6">1000/$J$11</f>
        <v>125</v>
      </c>
      <c r="O5" s="9">
        <f t="shared" ref="O5:O11" si="7">((M5-N5)^2)/N5</f>
        <v>0</v>
      </c>
    </row>
    <row r="6" spans="1:16" x14ac:dyDescent="0.3">
      <c r="A6">
        <v>0.86498698889668291</v>
      </c>
      <c r="B6">
        <v>0.52196339593456731</v>
      </c>
      <c r="C6">
        <v>0.35009924560468797</v>
      </c>
      <c r="D6">
        <v>0.2837864271339009</v>
      </c>
      <c r="E6" s="3">
        <f t="shared" si="1"/>
        <v>12.594960966690049</v>
      </c>
      <c r="F6" s="3">
        <f t="shared" si="2"/>
        <v>11.565890187803703</v>
      </c>
      <c r="G6" s="3">
        <f t="shared" si="3"/>
        <v>11.050297736814064</v>
      </c>
      <c r="H6" s="3">
        <f t="shared" si="4"/>
        <v>10.851359281401702</v>
      </c>
      <c r="J6" s="1">
        <v>3</v>
      </c>
      <c r="K6" s="9">
        <f t="shared" ref="K6:K11" si="8">L5</f>
        <v>10.751352083759459</v>
      </c>
      <c r="L6" s="9">
        <f t="shared" si="5"/>
        <v>11.125581880343434</v>
      </c>
      <c r="M6" s="1">
        <v>114</v>
      </c>
      <c r="N6" s="1">
        <f t="shared" si="6"/>
        <v>125</v>
      </c>
      <c r="O6" s="9">
        <f t="shared" si="7"/>
        <v>0.96799999999999997</v>
      </c>
    </row>
    <row r="7" spans="1:16" x14ac:dyDescent="0.3">
      <c r="A7">
        <v>0.4040112806328402</v>
      </c>
      <c r="B7">
        <v>0.30368701927687336</v>
      </c>
      <c r="C7">
        <v>3.3311062746949172E-2</v>
      </c>
      <c r="D7">
        <v>0.25623104497436811</v>
      </c>
      <c r="E7" s="3">
        <f t="shared" si="1"/>
        <v>11.212033841898521</v>
      </c>
      <c r="F7" s="3">
        <f t="shared" si="2"/>
        <v>10.91106105783062</v>
      </c>
      <c r="G7" s="3">
        <f t="shared" si="3"/>
        <v>10.099933188240847</v>
      </c>
      <c r="H7" s="3">
        <f t="shared" si="4"/>
        <v>10.768693134923105</v>
      </c>
      <c r="J7" s="1">
        <v>4</v>
      </c>
      <c r="K7" s="9">
        <f t="shared" si="8"/>
        <v>11.125581880343434</v>
      </c>
      <c r="L7" s="9">
        <f t="shared" si="5"/>
        <v>11.499811676927409</v>
      </c>
      <c r="M7" s="1">
        <v>129</v>
      </c>
      <c r="N7" s="1">
        <f t="shared" si="6"/>
        <v>125</v>
      </c>
      <c r="O7" s="9">
        <f t="shared" si="7"/>
        <v>0.128</v>
      </c>
    </row>
    <row r="8" spans="1:16" x14ac:dyDescent="0.3">
      <c r="A8">
        <v>0.48313848223989186</v>
      </c>
      <c r="B8">
        <v>0.926387859214722</v>
      </c>
      <c r="C8">
        <v>0.42200850750243502</v>
      </c>
      <c r="D8">
        <v>0.29714420710258571</v>
      </c>
      <c r="E8" s="3">
        <f t="shared" si="1"/>
        <v>11.449415446719676</v>
      </c>
      <c r="F8" s="3">
        <f t="shared" si="2"/>
        <v>12.779163577644166</v>
      </c>
      <c r="G8" s="3">
        <f t="shared" si="3"/>
        <v>11.266025522507306</v>
      </c>
      <c r="H8" s="3">
        <f t="shared" si="4"/>
        <v>10.891432621307757</v>
      </c>
      <c r="J8" s="1">
        <v>5</v>
      </c>
      <c r="K8" s="9">
        <f t="shared" si="8"/>
        <v>11.499811676927409</v>
      </c>
      <c r="L8" s="9">
        <f t="shared" si="5"/>
        <v>11.874041473511385</v>
      </c>
      <c r="M8" s="1">
        <v>126</v>
      </c>
      <c r="N8" s="1">
        <f t="shared" si="6"/>
        <v>125</v>
      </c>
      <c r="O8" s="9">
        <f t="shared" si="7"/>
        <v>8.0000000000000002E-3</v>
      </c>
    </row>
    <row r="9" spans="1:16" x14ac:dyDescent="0.3">
      <c r="A9">
        <v>0.51110067519830527</v>
      </c>
      <c r="B9">
        <v>0.39452592293058097</v>
      </c>
      <c r="C9">
        <v>0.26159944176842354</v>
      </c>
      <c r="D9">
        <v>0.38200371996728799</v>
      </c>
      <c r="E9" s="3">
        <f t="shared" si="1"/>
        <v>11.533302025594915</v>
      </c>
      <c r="F9" s="3">
        <f t="shared" si="2"/>
        <v>11.183577768791743</v>
      </c>
      <c r="G9" s="3">
        <f t="shared" si="3"/>
        <v>10.784798325305271</v>
      </c>
      <c r="H9" s="3">
        <f t="shared" si="4"/>
        <v>11.146011159901864</v>
      </c>
      <c r="J9" s="1">
        <v>6</v>
      </c>
      <c r="K9" s="9">
        <f t="shared" si="8"/>
        <v>11.874041473511385</v>
      </c>
      <c r="L9" s="9">
        <f t="shared" si="5"/>
        <v>12.24827127009536</v>
      </c>
      <c r="M9" s="1">
        <v>133</v>
      </c>
      <c r="N9" s="1">
        <f t="shared" si="6"/>
        <v>125</v>
      </c>
      <c r="O9" s="9">
        <f t="shared" si="7"/>
        <v>0.51200000000000001</v>
      </c>
    </row>
    <row r="10" spans="1:16" x14ac:dyDescent="0.3">
      <c r="A10">
        <v>0.13478403191376553</v>
      </c>
      <c r="B10">
        <v>0.65411741990557704</v>
      </c>
      <c r="C10">
        <v>0.65545009586171232</v>
      </c>
      <c r="D10">
        <v>0.99437718017759125</v>
      </c>
      <c r="E10" s="3">
        <f t="shared" si="1"/>
        <v>10.404352095741297</v>
      </c>
      <c r="F10" s="3">
        <f t="shared" si="2"/>
        <v>11.962352259716731</v>
      </c>
      <c r="G10" s="3">
        <f t="shared" si="3"/>
        <v>11.966350287585136</v>
      </c>
      <c r="H10" s="3">
        <f t="shared" si="4"/>
        <v>12.983131540532774</v>
      </c>
      <c r="J10" s="1">
        <v>7</v>
      </c>
      <c r="K10" s="9">
        <f t="shared" si="8"/>
        <v>12.24827127009536</v>
      </c>
      <c r="L10" s="9">
        <f t="shared" si="5"/>
        <v>12.622501066679336</v>
      </c>
      <c r="M10" s="1">
        <v>127</v>
      </c>
      <c r="N10" s="1">
        <f t="shared" si="6"/>
        <v>125</v>
      </c>
      <c r="O10" s="9">
        <f t="shared" si="7"/>
        <v>3.2000000000000001E-2</v>
      </c>
    </row>
    <row r="11" spans="1:16" x14ac:dyDescent="0.3">
      <c r="A11">
        <v>0.97490875825255097</v>
      </c>
      <c r="B11">
        <v>0.15457741658419699</v>
      </c>
      <c r="C11">
        <v>0.59422970981761025</v>
      </c>
      <c r="D11">
        <v>9.0123905603612275E-2</v>
      </c>
      <c r="E11" s="3">
        <f t="shared" si="1"/>
        <v>12.924726274757653</v>
      </c>
      <c r="F11" s="3">
        <f t="shared" si="2"/>
        <v>10.46373224975259</v>
      </c>
      <c r="G11" s="3">
        <f t="shared" si="3"/>
        <v>11.78268912945283</v>
      </c>
      <c r="H11" s="3">
        <f t="shared" si="4"/>
        <v>10.270371716810837</v>
      </c>
      <c r="J11" s="1">
        <v>8</v>
      </c>
      <c r="K11" s="9">
        <f t="shared" si="8"/>
        <v>12.622501066679336</v>
      </c>
      <c r="L11" s="9">
        <f t="shared" si="5"/>
        <v>12.996730863263311</v>
      </c>
      <c r="M11" s="1">
        <v>117</v>
      </c>
      <c r="N11" s="1">
        <f t="shared" si="6"/>
        <v>125</v>
      </c>
      <c r="O11" s="9">
        <f t="shared" si="7"/>
        <v>0.51200000000000001</v>
      </c>
    </row>
    <row r="12" spans="1:16" x14ac:dyDescent="0.3">
      <c r="A12">
        <v>0.9163484113944711</v>
      </c>
      <c r="B12">
        <v>5.5927451229891623E-2</v>
      </c>
      <c r="C12">
        <v>0.16651402280129524</v>
      </c>
      <c r="D12">
        <v>0.32872072718802192</v>
      </c>
      <c r="E12" s="3">
        <f t="shared" si="1"/>
        <v>12.749045234183413</v>
      </c>
      <c r="F12" s="3">
        <f t="shared" si="2"/>
        <v>10.167782353689676</v>
      </c>
      <c r="G12" s="3">
        <f t="shared" si="3"/>
        <v>10.499542068403885</v>
      </c>
      <c r="H12" s="3">
        <f t="shared" si="4"/>
        <v>10.986162181564065</v>
      </c>
      <c r="K12" s="2"/>
      <c r="M12">
        <f>SUM(M4:M11)</f>
        <v>1000</v>
      </c>
      <c r="O12">
        <f>SUM(O4:O11)</f>
        <v>2.2880000000000003</v>
      </c>
      <c r="P12" t="s">
        <v>14</v>
      </c>
    </row>
    <row r="13" spans="1:16" x14ac:dyDescent="0.3">
      <c r="A13">
        <v>0.77203032059759225</v>
      </c>
      <c r="B13">
        <v>0.34641698640091168</v>
      </c>
      <c r="C13">
        <v>0.80524221357076453</v>
      </c>
      <c r="D13">
        <v>0.77511618182970532</v>
      </c>
      <c r="E13" s="3">
        <f t="shared" si="1"/>
        <v>12.316090961792778</v>
      </c>
      <c r="F13" s="3">
        <f t="shared" si="2"/>
        <v>11.039250959202736</v>
      </c>
      <c r="G13" s="3">
        <f t="shared" si="3"/>
        <v>12.415726640712293</v>
      </c>
      <c r="H13" s="3">
        <f t="shared" si="4"/>
        <v>12.325348545489117</v>
      </c>
      <c r="K13" s="2"/>
      <c r="O13">
        <f>14.667</f>
        <v>14.667</v>
      </c>
      <c r="P13" t="s">
        <v>15</v>
      </c>
    </row>
    <row r="14" spans="1:16" x14ac:dyDescent="0.3">
      <c r="A14">
        <v>0.31661141034584983</v>
      </c>
      <c r="B14">
        <v>0.84434024103734651</v>
      </c>
      <c r="C14">
        <v>0.194839259296826</v>
      </c>
      <c r="D14">
        <v>0.9925762017118015</v>
      </c>
      <c r="E14" s="3">
        <f t="shared" si="1"/>
        <v>10.949834231037549</v>
      </c>
      <c r="F14" s="3">
        <f t="shared" si="2"/>
        <v>12.53302072311204</v>
      </c>
      <c r="G14" s="3">
        <f t="shared" si="3"/>
        <v>10.584517777890477</v>
      </c>
      <c r="H14" s="3">
        <f t="shared" si="4"/>
        <v>12.977728605135404</v>
      </c>
      <c r="O14" s="1" t="s">
        <v>16</v>
      </c>
      <c r="P14" t="b">
        <f>O12&lt;O13</f>
        <v>1</v>
      </c>
    </row>
    <row r="15" spans="1:16" x14ac:dyDescent="0.3">
      <c r="A15">
        <v>0.58227141356881618</v>
      </c>
      <c r="B15">
        <v>0.44121622758431944</v>
      </c>
      <c r="C15">
        <v>0.73322128238379691</v>
      </c>
      <c r="D15">
        <v>7.1940879838379601E-2</v>
      </c>
      <c r="E15" s="3">
        <f t="shared" si="1"/>
        <v>11.746814240706449</v>
      </c>
      <c r="F15" s="3">
        <f t="shared" si="2"/>
        <v>11.323648682752959</v>
      </c>
      <c r="G15" s="3">
        <f t="shared" si="3"/>
        <v>12.199663847151392</v>
      </c>
      <c r="H15" s="3">
        <f t="shared" si="4"/>
        <v>10.215822639515139</v>
      </c>
      <c r="K15" s="33" t="s">
        <v>12</v>
      </c>
      <c r="L15" s="33"/>
      <c r="M15">
        <f>(2-1)*(8-1)</f>
        <v>7</v>
      </c>
      <c r="N15" t="s">
        <v>13</v>
      </c>
      <c r="O15">
        <v>95</v>
      </c>
    </row>
    <row r="16" spans="1:16" x14ac:dyDescent="0.3">
      <c r="A16">
        <v>0.28710642738746806</v>
      </c>
      <c r="B16">
        <v>4.426873111119578E-2</v>
      </c>
      <c r="C16">
        <v>6.1324282323395041E-2</v>
      </c>
      <c r="D16">
        <v>8.3887533800184766E-2</v>
      </c>
      <c r="E16" s="3">
        <f t="shared" si="1"/>
        <v>10.861319282162404</v>
      </c>
      <c r="F16" s="3">
        <f t="shared" si="2"/>
        <v>10.132806193333588</v>
      </c>
      <c r="G16" s="3">
        <f t="shared" si="3"/>
        <v>10.183972846970185</v>
      </c>
      <c r="H16" s="3">
        <f t="shared" si="4"/>
        <v>10.251662601400554</v>
      </c>
    </row>
    <row r="17" spans="1:8" x14ac:dyDescent="0.3">
      <c r="A17">
        <v>0.4488341326042925</v>
      </c>
      <c r="B17">
        <v>0.70594765474611976</v>
      </c>
      <c r="C17">
        <v>0.22584126551967776</v>
      </c>
      <c r="D17">
        <v>0.10902596818402399</v>
      </c>
      <c r="E17" s="3">
        <f t="shared" si="1"/>
        <v>11.346502397812877</v>
      </c>
      <c r="F17" s="3">
        <f t="shared" si="2"/>
        <v>12.11784296423836</v>
      </c>
      <c r="G17" s="3">
        <f t="shared" si="3"/>
        <v>10.677523796559033</v>
      </c>
      <c r="H17" s="3">
        <f t="shared" si="4"/>
        <v>10.327077904552072</v>
      </c>
    </row>
    <row r="18" spans="1:8" x14ac:dyDescent="0.3">
      <c r="A18">
        <v>0.67837679125599559</v>
      </c>
      <c r="B18">
        <v>0.21462947578640479</v>
      </c>
      <c r="C18">
        <v>0.84481920070769201</v>
      </c>
      <c r="D18">
        <v>0.64831231213677276</v>
      </c>
      <c r="E18" s="3">
        <f t="shared" si="1"/>
        <v>12.035130373767988</v>
      </c>
      <c r="F18" s="3">
        <f t="shared" si="2"/>
        <v>10.643888427359215</v>
      </c>
      <c r="G18" s="3">
        <f t="shared" si="3"/>
        <v>12.534457602123076</v>
      </c>
      <c r="H18" s="3">
        <f t="shared" si="4"/>
        <v>11.944936936410318</v>
      </c>
    </row>
    <row r="19" spans="1:8" x14ac:dyDescent="0.3">
      <c r="A19">
        <v>0.75060417014979608</v>
      </c>
      <c r="B19">
        <v>0.91351066906033296</v>
      </c>
      <c r="C19">
        <v>0.79189973326323726</v>
      </c>
      <c r="D19">
        <v>0.80812366772622934</v>
      </c>
      <c r="E19" s="3">
        <f t="shared" si="1"/>
        <v>12.251812510449389</v>
      </c>
      <c r="F19" s="3">
        <f t="shared" si="2"/>
        <v>12.740532007180999</v>
      </c>
      <c r="G19" s="3">
        <f t="shared" si="3"/>
        <v>12.375699199789711</v>
      </c>
      <c r="H19" s="3">
        <f t="shared" si="4"/>
        <v>12.424371003178688</v>
      </c>
    </row>
    <row r="20" spans="1:8" x14ac:dyDescent="0.3">
      <c r="A20">
        <v>0.27634269434287517</v>
      </c>
      <c r="B20">
        <v>0.31721117766336437</v>
      </c>
      <c r="C20">
        <v>0.64069711862671841</v>
      </c>
      <c r="D20">
        <v>0.64402052923919417</v>
      </c>
      <c r="E20" s="3">
        <f t="shared" si="1"/>
        <v>10.829028083028625</v>
      </c>
      <c r="F20" s="3">
        <f t="shared" si="2"/>
        <v>10.951633532990094</v>
      </c>
      <c r="G20" s="3">
        <f t="shared" si="3"/>
        <v>11.922091355880156</v>
      </c>
      <c r="H20" s="3">
        <f t="shared" si="4"/>
        <v>11.932061587717582</v>
      </c>
    </row>
    <row r="21" spans="1:8" x14ac:dyDescent="0.3">
      <c r="A21">
        <v>0.85767847969937239</v>
      </c>
      <c r="B21">
        <v>0.91771527940774456</v>
      </c>
      <c r="C21">
        <v>0.87169944680476585</v>
      </c>
      <c r="D21">
        <v>0.82433201183006088</v>
      </c>
      <c r="E21" s="3">
        <f t="shared" si="1"/>
        <v>12.573035439098117</v>
      </c>
      <c r="F21" s="3">
        <f t="shared" si="2"/>
        <v>12.753145838223233</v>
      </c>
      <c r="G21" s="3">
        <f t="shared" si="3"/>
        <v>12.615098340414297</v>
      </c>
      <c r="H21" s="3">
        <f t="shared" si="4"/>
        <v>12.472996035490183</v>
      </c>
    </row>
    <row r="22" spans="1:8" x14ac:dyDescent="0.3">
      <c r="A22">
        <v>0.72354526009571907</v>
      </c>
      <c r="B22">
        <v>0.59752017926750423</v>
      </c>
      <c r="C22">
        <v>0.30193278901088705</v>
      </c>
      <c r="D22">
        <v>0.30143861234963498</v>
      </c>
      <c r="E22" s="3">
        <f t="shared" si="1"/>
        <v>12.170635780287157</v>
      </c>
      <c r="F22" s="3">
        <f t="shared" si="2"/>
        <v>11.792560537802512</v>
      </c>
      <c r="G22" s="3">
        <f t="shared" si="3"/>
        <v>10.905798367032661</v>
      </c>
      <c r="H22" s="3">
        <f t="shared" si="4"/>
        <v>10.904315837048905</v>
      </c>
    </row>
    <row r="23" spans="1:8" x14ac:dyDescent="0.3">
      <c r="A23">
        <v>0.4100291288862048</v>
      </c>
      <c r="B23">
        <v>0.25272694396649975</v>
      </c>
      <c r="C23">
        <v>0.4824346784025757</v>
      </c>
      <c r="D23">
        <v>0.74523431606355217</v>
      </c>
      <c r="E23" s="3">
        <f t="shared" si="1"/>
        <v>11.230087386658614</v>
      </c>
      <c r="F23" s="3">
        <f t="shared" si="2"/>
        <v>10.7581808318995</v>
      </c>
      <c r="G23" s="3">
        <f t="shared" si="3"/>
        <v>11.447304035207727</v>
      </c>
      <c r="H23" s="3">
        <f t="shared" si="4"/>
        <v>12.235702948190657</v>
      </c>
    </row>
    <row r="24" spans="1:8" x14ac:dyDescent="0.3">
      <c r="A24">
        <v>0.7676575105272625</v>
      </c>
      <c r="B24">
        <v>0.14211061589946028</v>
      </c>
      <c r="C24">
        <v>0.39354581462008753</v>
      </c>
      <c r="D24">
        <v>0.12301967757329579</v>
      </c>
      <c r="E24" s="3">
        <f t="shared" si="1"/>
        <v>12.302972531581787</v>
      </c>
      <c r="F24" s="3">
        <f t="shared" si="2"/>
        <v>10.42633184769838</v>
      </c>
      <c r="G24" s="3">
        <f t="shared" si="3"/>
        <v>11.180637443860263</v>
      </c>
      <c r="H24" s="3">
        <f t="shared" si="4"/>
        <v>10.369059032719887</v>
      </c>
    </row>
    <row r="25" spans="1:8" x14ac:dyDescent="0.3">
      <c r="A25">
        <v>0.86800810166237197</v>
      </c>
      <c r="B25">
        <v>0.53461811693382599</v>
      </c>
      <c r="C25">
        <v>0.82101651797707298</v>
      </c>
      <c r="D25">
        <v>0.24455014191566937</v>
      </c>
      <c r="E25" s="3">
        <f t="shared" si="1"/>
        <v>12.604024304987115</v>
      </c>
      <c r="F25" s="3">
        <f t="shared" si="2"/>
        <v>11.603854350801479</v>
      </c>
      <c r="G25" s="3">
        <f t="shared" si="3"/>
        <v>12.463049553931219</v>
      </c>
      <c r="H25" s="3">
        <f t="shared" si="4"/>
        <v>10.733650425747008</v>
      </c>
    </row>
    <row r="26" spans="1:8" x14ac:dyDescent="0.3">
      <c r="A26">
        <v>0.96984214751558462</v>
      </c>
      <c r="B26">
        <v>0.60937570417434483</v>
      </c>
      <c r="C26">
        <v>0.39375763769947281</v>
      </c>
      <c r="D26">
        <v>0.81698682473752127</v>
      </c>
      <c r="E26" s="3">
        <f t="shared" si="1"/>
        <v>12.909526442546754</v>
      </c>
      <c r="F26" s="3">
        <f t="shared" si="2"/>
        <v>11.828127112523035</v>
      </c>
      <c r="G26" s="3">
        <f t="shared" si="3"/>
        <v>11.181272913098418</v>
      </c>
      <c r="H26" s="3">
        <f t="shared" si="4"/>
        <v>12.450960474212565</v>
      </c>
    </row>
    <row r="27" spans="1:8" x14ac:dyDescent="0.3">
      <c r="A27">
        <v>0.78251990265323645</v>
      </c>
      <c r="B27">
        <v>0.23366473201496007</v>
      </c>
      <c r="C27">
        <v>0.45037087182311342</v>
      </c>
      <c r="D27">
        <v>0.2371440555890213</v>
      </c>
      <c r="E27" s="3">
        <f t="shared" si="1"/>
        <v>12.347559707959709</v>
      </c>
      <c r="F27" s="3">
        <f t="shared" si="2"/>
        <v>10.70099419604488</v>
      </c>
      <c r="G27" s="3">
        <f t="shared" si="3"/>
        <v>11.35111261546934</v>
      </c>
      <c r="H27" s="3">
        <f t="shared" si="4"/>
        <v>10.711432166767064</v>
      </c>
    </row>
    <row r="28" spans="1:8" x14ac:dyDescent="0.3">
      <c r="A28">
        <v>0.61701276792965165</v>
      </c>
      <c r="B28">
        <v>0.27989236518279781</v>
      </c>
      <c r="C28">
        <v>7.9913923451108593E-2</v>
      </c>
      <c r="D28">
        <v>0.49323126502202286</v>
      </c>
      <c r="E28" s="3">
        <f t="shared" si="1"/>
        <v>11.851038303788954</v>
      </c>
      <c r="F28" s="3">
        <f t="shared" si="2"/>
        <v>10.839677095548394</v>
      </c>
      <c r="G28" s="3">
        <f t="shared" si="3"/>
        <v>10.239741770353326</v>
      </c>
      <c r="H28" s="3">
        <f t="shared" si="4"/>
        <v>11.479693795066069</v>
      </c>
    </row>
    <row r="29" spans="1:8" x14ac:dyDescent="0.3">
      <c r="A29">
        <v>0.95482156319136502</v>
      </c>
      <c r="B29">
        <v>0.3707348710904721</v>
      </c>
      <c r="C29">
        <v>0.98728177014321084</v>
      </c>
      <c r="D29">
        <v>0.94592877267187991</v>
      </c>
      <c r="E29" s="3">
        <f t="shared" si="1"/>
        <v>12.864464689574096</v>
      </c>
      <c r="F29" s="3">
        <f t="shared" si="2"/>
        <v>11.112204613271416</v>
      </c>
      <c r="G29" s="3">
        <f t="shared" si="3"/>
        <v>12.961845310429633</v>
      </c>
      <c r="H29" s="3">
        <f t="shared" si="4"/>
        <v>12.83778631801564</v>
      </c>
    </row>
    <row r="30" spans="1:8" x14ac:dyDescent="0.3">
      <c r="A30">
        <v>0.66340010709507358</v>
      </c>
      <c r="B30">
        <v>0.4970054322119043</v>
      </c>
      <c r="C30">
        <v>0.86611328174441282</v>
      </c>
      <c r="D30">
        <v>0.11261159305233692</v>
      </c>
      <c r="E30" s="3">
        <f t="shared" si="1"/>
        <v>11.99020032128522</v>
      </c>
      <c r="F30" s="3">
        <f t="shared" si="2"/>
        <v>11.491016296635713</v>
      </c>
      <c r="G30" s="3">
        <f t="shared" si="3"/>
        <v>12.598339845233237</v>
      </c>
      <c r="H30" s="3">
        <f t="shared" si="4"/>
        <v>10.33783477915701</v>
      </c>
    </row>
    <row r="31" spans="1:8" x14ac:dyDescent="0.3">
      <c r="A31">
        <v>0.89615609149926845</v>
      </c>
      <c r="B31">
        <v>0.14143386232723132</v>
      </c>
      <c r="C31">
        <v>9.6950272015121297E-2</v>
      </c>
      <c r="D31">
        <v>0.364321895422274</v>
      </c>
      <c r="E31" s="3">
        <f t="shared" si="1"/>
        <v>12.688468274497804</v>
      </c>
      <c r="F31" s="3">
        <f t="shared" si="2"/>
        <v>10.424301586981693</v>
      </c>
      <c r="G31" s="3">
        <f t="shared" si="3"/>
        <v>10.290850816045364</v>
      </c>
      <c r="H31" s="3">
        <f t="shared" si="4"/>
        <v>11.092965686266822</v>
      </c>
    </row>
    <row r="32" spans="1:8" x14ac:dyDescent="0.3">
      <c r="A32">
        <v>0.44699032805231842</v>
      </c>
      <c r="B32">
        <v>0.39133796636443952</v>
      </c>
      <c r="C32">
        <v>9.0647261600497409E-2</v>
      </c>
      <c r="D32">
        <v>0.4995552258928867</v>
      </c>
      <c r="E32" s="3">
        <f t="shared" si="1"/>
        <v>11.340970984156955</v>
      </c>
      <c r="F32" s="3">
        <f t="shared" si="2"/>
        <v>11.174013899093318</v>
      </c>
      <c r="G32" s="3">
        <f t="shared" si="3"/>
        <v>10.271941784801491</v>
      </c>
      <c r="H32" s="3">
        <f t="shared" si="4"/>
        <v>11.498665677678661</v>
      </c>
    </row>
    <row r="33" spans="1:8" x14ac:dyDescent="0.3">
      <c r="A33">
        <v>0.37712113014175264</v>
      </c>
      <c r="B33">
        <v>0.51452304430203688</v>
      </c>
      <c r="C33">
        <v>0.29359644937148988</v>
      </c>
      <c r="D33">
        <v>0.87714228508425174</v>
      </c>
      <c r="E33" s="3">
        <f t="shared" si="1"/>
        <v>11.131363390425257</v>
      </c>
      <c r="F33" s="3">
        <f t="shared" si="2"/>
        <v>11.543569132906111</v>
      </c>
      <c r="G33" s="3">
        <f t="shared" si="3"/>
        <v>10.880789348114469</v>
      </c>
      <c r="H33" s="3">
        <f t="shared" si="4"/>
        <v>12.631426855252755</v>
      </c>
    </row>
    <row r="34" spans="1:8" x14ac:dyDescent="0.3">
      <c r="A34">
        <v>0.95082635278673944</v>
      </c>
      <c r="B34">
        <v>0.9906206846030744</v>
      </c>
      <c r="C34">
        <v>0.81478164106453721</v>
      </c>
      <c r="D34">
        <v>0.69765012408042182</v>
      </c>
      <c r="E34" s="3">
        <f t="shared" si="1"/>
        <v>12.852479058360219</v>
      </c>
      <c r="F34" s="3">
        <f t="shared" si="2"/>
        <v>12.971862053809224</v>
      </c>
      <c r="G34" s="3">
        <f t="shared" si="3"/>
        <v>12.444344923193611</v>
      </c>
      <c r="H34" s="3">
        <f t="shared" si="4"/>
        <v>12.092950372241265</v>
      </c>
    </row>
    <row r="35" spans="1:8" x14ac:dyDescent="0.3">
      <c r="A35">
        <v>0.12619142006997786</v>
      </c>
      <c r="B35">
        <v>0.84668514573010389</v>
      </c>
      <c r="C35">
        <v>0.81527428435207594</v>
      </c>
      <c r="D35">
        <v>0.39357498916708955</v>
      </c>
      <c r="E35" s="3">
        <f t="shared" si="1"/>
        <v>10.378574260209934</v>
      </c>
      <c r="F35" s="3">
        <f t="shared" si="2"/>
        <v>12.540055437190311</v>
      </c>
      <c r="G35" s="3">
        <f t="shared" si="3"/>
        <v>12.445822853056228</v>
      </c>
      <c r="H35" s="3">
        <f t="shared" si="4"/>
        <v>11.180724967501268</v>
      </c>
    </row>
    <row r="36" spans="1:8" x14ac:dyDescent="0.3">
      <c r="A36">
        <v>0.28088272588210594</v>
      </c>
      <c r="B36">
        <v>0.24707602287980923</v>
      </c>
      <c r="C36">
        <v>0.62672646335732629</v>
      </c>
      <c r="D36">
        <v>0.19005242665491551</v>
      </c>
      <c r="E36" s="3">
        <f t="shared" si="1"/>
        <v>10.842648177646318</v>
      </c>
      <c r="F36" s="3">
        <f t="shared" si="2"/>
        <v>10.741228068639428</v>
      </c>
      <c r="G36" s="3">
        <f t="shared" si="3"/>
        <v>11.880179390071978</v>
      </c>
      <c r="H36" s="3">
        <f t="shared" si="4"/>
        <v>10.570157279964747</v>
      </c>
    </row>
    <row r="37" spans="1:8" x14ac:dyDescent="0.3">
      <c r="A37">
        <v>0.14845434692629744</v>
      </c>
      <c r="B37">
        <v>7.7228813533539831E-2</v>
      </c>
      <c r="C37">
        <v>0.81868509714292448</v>
      </c>
      <c r="D37">
        <v>0.87465653079375938</v>
      </c>
      <c r="E37" s="3">
        <f t="shared" si="1"/>
        <v>10.445363040778892</v>
      </c>
      <c r="F37" s="3">
        <f t="shared" si="2"/>
        <v>10.231686440600619</v>
      </c>
      <c r="G37" s="3">
        <f t="shared" si="3"/>
        <v>12.456055291428774</v>
      </c>
      <c r="H37" s="3">
        <f t="shared" si="4"/>
        <v>12.623969592381279</v>
      </c>
    </row>
    <row r="38" spans="1:8" x14ac:dyDescent="0.3">
      <c r="A38">
        <v>0.87705283474977647</v>
      </c>
      <c r="B38">
        <v>0.49875846449166872</v>
      </c>
      <c r="C38">
        <v>0.88064986252673239</v>
      </c>
      <c r="D38">
        <v>0.36975670170884756</v>
      </c>
      <c r="E38" s="3">
        <f t="shared" si="1"/>
        <v>12.63115850424933</v>
      </c>
      <c r="F38" s="3">
        <f t="shared" si="2"/>
        <v>11.496275393475006</v>
      </c>
      <c r="G38" s="3">
        <f t="shared" si="3"/>
        <v>12.641949587580196</v>
      </c>
      <c r="H38" s="3">
        <f t="shared" si="4"/>
        <v>11.109270105126543</v>
      </c>
    </row>
    <row r="39" spans="1:8" x14ac:dyDescent="0.3">
      <c r="A39">
        <v>0.23268323337003505</v>
      </c>
      <c r="B39">
        <v>0.40320208039023508</v>
      </c>
      <c r="C39">
        <v>0.95302626476809449</v>
      </c>
      <c r="D39">
        <v>0.59036123920934236</v>
      </c>
      <c r="E39" s="3">
        <f t="shared" si="1"/>
        <v>10.698049700110104</v>
      </c>
      <c r="F39" s="3">
        <f t="shared" si="2"/>
        <v>11.209606241170706</v>
      </c>
      <c r="G39" s="3">
        <f t="shared" si="3"/>
        <v>12.859078794304283</v>
      </c>
      <c r="H39" s="3">
        <f t="shared" si="4"/>
        <v>11.771083717628027</v>
      </c>
    </row>
    <row r="40" spans="1:8" x14ac:dyDescent="0.3">
      <c r="A40">
        <v>0.95137426198260611</v>
      </c>
      <c r="B40">
        <v>0.18025429536990867</v>
      </c>
      <c r="C40">
        <v>0.66788907782307116</v>
      </c>
      <c r="D40">
        <v>0.73344197494558883</v>
      </c>
      <c r="E40" s="3">
        <f t="shared" si="1"/>
        <v>12.854122785947819</v>
      </c>
      <c r="F40" s="3">
        <f t="shared" si="2"/>
        <v>10.540762886109725</v>
      </c>
      <c r="G40" s="3">
        <f t="shared" si="3"/>
        <v>12.003667233469214</v>
      </c>
      <c r="H40" s="3">
        <f t="shared" si="4"/>
        <v>12.200325924836767</v>
      </c>
    </row>
    <row r="41" spans="1:8" x14ac:dyDescent="0.3">
      <c r="A41">
        <v>4.2855284830773499E-2</v>
      </c>
      <c r="B41">
        <v>0.41799346651040881</v>
      </c>
      <c r="C41">
        <v>0.98103504244935724</v>
      </c>
      <c r="D41">
        <v>0.66641359591513172</v>
      </c>
      <c r="E41" s="3">
        <f t="shared" si="1"/>
        <v>10.12856585449232</v>
      </c>
      <c r="F41" s="3">
        <f t="shared" si="2"/>
        <v>11.253980399531226</v>
      </c>
      <c r="G41" s="3">
        <f t="shared" si="3"/>
        <v>12.943105127348073</v>
      </c>
      <c r="H41" s="3">
        <f t="shared" si="4"/>
        <v>11.999240787745395</v>
      </c>
    </row>
    <row r="42" spans="1:8" x14ac:dyDescent="0.3">
      <c r="A42">
        <v>0.71047586408176644</v>
      </c>
      <c r="B42">
        <v>0.35657325183732269</v>
      </c>
      <c r="C42">
        <v>0.94305167084105823</v>
      </c>
      <c r="D42">
        <v>0.93970184988780192</v>
      </c>
      <c r="E42" s="3">
        <f t="shared" si="1"/>
        <v>12.131427592245299</v>
      </c>
      <c r="F42" s="3">
        <f t="shared" si="2"/>
        <v>11.069719755511969</v>
      </c>
      <c r="G42" s="3">
        <f t="shared" si="3"/>
        <v>12.829155012523174</v>
      </c>
      <c r="H42" s="3">
        <f t="shared" si="4"/>
        <v>12.819105549663405</v>
      </c>
    </row>
    <row r="43" spans="1:8" x14ac:dyDescent="0.3">
      <c r="A43">
        <v>0.67116180605890541</v>
      </c>
      <c r="B43">
        <v>0.86128715333826522</v>
      </c>
      <c r="C43">
        <v>0.76626148590792942</v>
      </c>
      <c r="D43">
        <v>0.43373418677506637</v>
      </c>
      <c r="E43" s="3">
        <f t="shared" si="1"/>
        <v>12.013485418176716</v>
      </c>
      <c r="F43" s="3">
        <f t="shared" si="2"/>
        <v>12.583861460014795</v>
      </c>
      <c r="G43" s="3">
        <f t="shared" si="3"/>
        <v>12.298784457723787</v>
      </c>
      <c r="H43" s="3">
        <f t="shared" si="4"/>
        <v>11.3012025603252</v>
      </c>
    </row>
    <row r="44" spans="1:8" x14ac:dyDescent="0.3">
      <c r="A44">
        <v>0.46574750814409027</v>
      </c>
      <c r="B44">
        <v>0.73323667610548782</v>
      </c>
      <c r="C44">
        <v>0.87624913457316056</v>
      </c>
      <c r="D44">
        <v>0.24985704390272545</v>
      </c>
      <c r="E44" s="3">
        <f t="shared" si="1"/>
        <v>11.39724252443227</v>
      </c>
      <c r="F44" s="3">
        <f t="shared" si="2"/>
        <v>12.199710028316463</v>
      </c>
      <c r="G44" s="3">
        <f t="shared" si="3"/>
        <v>12.628747403719482</v>
      </c>
      <c r="H44" s="3">
        <f t="shared" si="4"/>
        <v>10.749571131708176</v>
      </c>
    </row>
    <row r="45" spans="1:8" x14ac:dyDescent="0.3">
      <c r="A45">
        <v>3.8683816030752993E-2</v>
      </c>
      <c r="B45">
        <v>0.81011604902478473</v>
      </c>
      <c r="C45">
        <v>0.58943801793555417</v>
      </c>
      <c r="D45">
        <v>0.42536369187998646</v>
      </c>
      <c r="E45" s="3">
        <f t="shared" si="1"/>
        <v>10.116051448092259</v>
      </c>
      <c r="F45" s="3">
        <f t="shared" si="2"/>
        <v>12.430348147074355</v>
      </c>
      <c r="G45" s="3">
        <f t="shared" si="3"/>
        <v>11.768314053806662</v>
      </c>
      <c r="H45" s="3">
        <f t="shared" si="4"/>
        <v>11.276091075639959</v>
      </c>
    </row>
    <row r="46" spans="1:8" x14ac:dyDescent="0.3">
      <c r="A46">
        <v>0.12953715715326464</v>
      </c>
      <c r="B46">
        <v>0.91346639888924286</v>
      </c>
      <c r="C46">
        <v>0.25012699079807033</v>
      </c>
      <c r="D46">
        <v>0.67205386682264789</v>
      </c>
      <c r="E46" s="3">
        <f t="shared" si="1"/>
        <v>10.388611471459793</v>
      </c>
      <c r="F46" s="3">
        <f t="shared" si="2"/>
        <v>12.740399196667727</v>
      </c>
      <c r="G46" s="3">
        <f t="shared" si="3"/>
        <v>10.750380972394211</v>
      </c>
      <c r="H46" s="3">
        <f t="shared" si="4"/>
        <v>12.016161600467944</v>
      </c>
    </row>
    <row r="47" spans="1:8" x14ac:dyDescent="0.3">
      <c r="A47">
        <v>0.21166114854526996</v>
      </c>
      <c r="B47">
        <v>1.0969278718265807E-2</v>
      </c>
      <c r="C47">
        <v>9.4734371697555608E-2</v>
      </c>
      <c r="D47">
        <v>1.8775365014420786E-2</v>
      </c>
      <c r="E47" s="3">
        <f t="shared" si="1"/>
        <v>10.634983445635809</v>
      </c>
      <c r="F47" s="3">
        <f t="shared" si="2"/>
        <v>10.032907836154797</v>
      </c>
      <c r="G47" s="3">
        <f t="shared" si="3"/>
        <v>10.284203115092668</v>
      </c>
      <c r="H47" s="3">
        <f t="shared" si="4"/>
        <v>10.056326095043262</v>
      </c>
    </row>
    <row r="48" spans="1:8" x14ac:dyDescent="0.3">
      <c r="A48">
        <v>0.70978169375488842</v>
      </c>
      <c r="B48">
        <v>0.71701015813380031</v>
      </c>
      <c r="C48">
        <v>0.39371139745134121</v>
      </c>
      <c r="D48">
        <v>0.90827855851083761</v>
      </c>
      <c r="E48" s="3">
        <f t="shared" si="1"/>
        <v>12.129345081264665</v>
      </c>
      <c r="F48" s="3">
        <f t="shared" si="2"/>
        <v>12.1510304744014</v>
      </c>
      <c r="G48" s="3">
        <f t="shared" si="3"/>
        <v>11.181134192354023</v>
      </c>
      <c r="H48" s="3">
        <f t="shared" si="4"/>
        <v>12.724835675532512</v>
      </c>
    </row>
    <row r="49" spans="1:8" x14ac:dyDescent="0.3">
      <c r="A49">
        <v>0.60368543314277345</v>
      </c>
      <c r="B49">
        <v>0.68982847572654016</v>
      </c>
      <c r="C49">
        <v>9.687303853834861E-2</v>
      </c>
      <c r="D49">
        <v>0.36543338533365599</v>
      </c>
      <c r="E49" s="3">
        <f t="shared" si="1"/>
        <v>11.811056299428321</v>
      </c>
      <c r="F49" s="3">
        <f t="shared" si="2"/>
        <v>12.06948542717962</v>
      </c>
      <c r="G49" s="3">
        <f t="shared" si="3"/>
        <v>10.290619115615046</v>
      </c>
      <c r="H49" s="3">
        <f t="shared" si="4"/>
        <v>11.096300156000968</v>
      </c>
    </row>
    <row r="50" spans="1:8" x14ac:dyDescent="0.3">
      <c r="A50">
        <v>0.92762467581034491</v>
      </c>
      <c r="B50">
        <v>0.58485903665461703</v>
      </c>
      <c r="C50">
        <v>0.32243180517305103</v>
      </c>
      <c r="D50">
        <v>0.48949525154909135</v>
      </c>
      <c r="E50" s="3">
        <f t="shared" si="1"/>
        <v>12.782874027431035</v>
      </c>
      <c r="F50" s="3">
        <f t="shared" si="2"/>
        <v>11.754577109963851</v>
      </c>
      <c r="G50" s="3">
        <f t="shared" si="3"/>
        <v>10.967295415519153</v>
      </c>
      <c r="H50" s="3">
        <f t="shared" si="4"/>
        <v>11.468485754647274</v>
      </c>
    </row>
    <row r="51" spans="1:8" x14ac:dyDescent="0.3">
      <c r="A51">
        <v>0.41026762093474023</v>
      </c>
      <c r="B51">
        <v>0.40817555343440093</v>
      </c>
      <c r="C51">
        <v>0.65277713732639009</v>
      </c>
      <c r="D51">
        <v>0.14098117241499897</v>
      </c>
      <c r="E51" s="3">
        <f t="shared" si="1"/>
        <v>11.230802862804222</v>
      </c>
      <c r="F51" s="3">
        <f t="shared" si="2"/>
        <v>11.224526660303203</v>
      </c>
      <c r="G51" s="3">
        <f t="shared" si="3"/>
        <v>11.95833141197917</v>
      </c>
      <c r="H51" s="3">
        <f t="shared" si="4"/>
        <v>10.422943517244997</v>
      </c>
    </row>
    <row r="52" spans="1:8" x14ac:dyDescent="0.3">
      <c r="A52">
        <v>0.3873745594225152</v>
      </c>
      <c r="B52">
        <v>0.24748661733971988</v>
      </c>
      <c r="C52">
        <v>0.70947721661213259</v>
      </c>
      <c r="D52">
        <v>0.94451603909856297</v>
      </c>
      <c r="E52" s="3">
        <f t="shared" si="1"/>
        <v>11.162123678267545</v>
      </c>
      <c r="F52" s="3">
        <f t="shared" si="2"/>
        <v>10.742459852019159</v>
      </c>
      <c r="G52" s="3">
        <f t="shared" si="3"/>
        <v>12.128431649836397</v>
      </c>
      <c r="H52" s="3">
        <f t="shared" si="4"/>
        <v>12.833548117295688</v>
      </c>
    </row>
    <row r="53" spans="1:8" x14ac:dyDescent="0.3">
      <c r="A53">
        <v>0.64188749167372416</v>
      </c>
      <c r="B53">
        <v>0.45428706095557958</v>
      </c>
      <c r="C53">
        <v>0.89302546302575259</v>
      </c>
      <c r="D53">
        <v>0.43306477970287671</v>
      </c>
      <c r="E53" s="3">
        <f t="shared" si="1"/>
        <v>11.925662475021173</v>
      </c>
      <c r="F53" s="3">
        <f t="shared" si="2"/>
        <v>11.362861182866739</v>
      </c>
      <c r="G53" s="3">
        <f t="shared" si="3"/>
        <v>12.679076389077258</v>
      </c>
      <c r="H53" s="3">
        <f t="shared" si="4"/>
        <v>11.299194339108631</v>
      </c>
    </row>
    <row r="54" spans="1:8" x14ac:dyDescent="0.3">
      <c r="A54">
        <v>0.84317540086194631</v>
      </c>
      <c r="B54">
        <v>0.52167520942739931</v>
      </c>
      <c r="C54">
        <v>0.92290566236176574</v>
      </c>
      <c r="D54">
        <v>0.10520527489590403</v>
      </c>
      <c r="E54" s="3">
        <f t="shared" si="1"/>
        <v>12.529526202585838</v>
      </c>
      <c r="F54" s="3">
        <f t="shared" si="2"/>
        <v>11.565025628282198</v>
      </c>
      <c r="G54" s="3">
        <f t="shared" si="3"/>
        <v>12.768716987085298</v>
      </c>
      <c r="H54" s="3">
        <f t="shared" si="4"/>
        <v>10.315615824687711</v>
      </c>
    </row>
    <row r="55" spans="1:8" x14ac:dyDescent="0.3">
      <c r="A55">
        <v>0.6132666429530933</v>
      </c>
      <c r="B55">
        <v>0.6462313005329775</v>
      </c>
      <c r="C55">
        <v>0.84587726938251573</v>
      </c>
      <c r="D55">
        <v>0.77925838371046008</v>
      </c>
      <c r="E55" s="3">
        <f t="shared" si="1"/>
        <v>11.83979992885928</v>
      </c>
      <c r="F55" s="3">
        <f t="shared" si="2"/>
        <v>11.938693901598933</v>
      </c>
      <c r="G55" s="3">
        <f t="shared" si="3"/>
        <v>12.537631808147548</v>
      </c>
      <c r="H55" s="3">
        <f t="shared" si="4"/>
        <v>12.33777515113138</v>
      </c>
    </row>
    <row r="56" spans="1:8" x14ac:dyDescent="0.3">
      <c r="A56">
        <v>0.61042243551462272</v>
      </c>
      <c r="B56">
        <v>0.24640710160908252</v>
      </c>
      <c r="C56">
        <v>0.57431259386682154</v>
      </c>
      <c r="D56">
        <v>0.83466883347156418</v>
      </c>
      <c r="E56" s="3">
        <f t="shared" si="1"/>
        <v>11.831267306543868</v>
      </c>
      <c r="F56" s="3">
        <f t="shared" si="2"/>
        <v>10.739221304827247</v>
      </c>
      <c r="G56" s="3">
        <f t="shared" si="3"/>
        <v>11.722937781600464</v>
      </c>
      <c r="H56" s="3">
        <f t="shared" si="4"/>
        <v>12.504006500414693</v>
      </c>
    </row>
    <row r="57" spans="1:8" x14ac:dyDescent="0.3">
      <c r="A57">
        <v>0.24056048991495915</v>
      </c>
      <c r="B57">
        <v>0.61736619147213889</v>
      </c>
      <c r="C57">
        <v>0.18080379240973776</v>
      </c>
      <c r="D57">
        <v>0.77490605585720185</v>
      </c>
      <c r="E57" s="3">
        <f t="shared" si="1"/>
        <v>10.721681469744878</v>
      </c>
      <c r="F57" s="3">
        <f t="shared" si="2"/>
        <v>11.852098574416416</v>
      </c>
      <c r="G57" s="3">
        <f t="shared" si="3"/>
        <v>10.542411377229213</v>
      </c>
      <c r="H57" s="3">
        <f t="shared" si="4"/>
        <v>12.324718167571605</v>
      </c>
    </row>
    <row r="58" spans="1:8" x14ac:dyDescent="0.3">
      <c r="A58">
        <v>0.3020514902872995</v>
      </c>
      <c r="B58">
        <v>0.12922291073305459</v>
      </c>
      <c r="C58">
        <v>0.82461104619009762</v>
      </c>
      <c r="D58">
        <v>1.4067727878159353E-2</v>
      </c>
      <c r="E58" s="3">
        <f t="shared" si="1"/>
        <v>10.906154470861898</v>
      </c>
      <c r="F58" s="3">
        <f t="shared" si="2"/>
        <v>10.387668732199163</v>
      </c>
      <c r="G58" s="3">
        <f t="shared" si="3"/>
        <v>12.473833138570292</v>
      </c>
      <c r="H58" s="3">
        <f t="shared" si="4"/>
        <v>10.042203183634477</v>
      </c>
    </row>
    <row r="59" spans="1:8" x14ac:dyDescent="0.3">
      <c r="A59">
        <v>0.83454513220900672</v>
      </c>
      <c r="B59">
        <v>0.8607580038678555</v>
      </c>
      <c r="C59">
        <v>0.82633011074505136</v>
      </c>
      <c r="D59">
        <v>3.2286788108134568E-2</v>
      </c>
      <c r="E59" s="3">
        <f t="shared" si="1"/>
        <v>12.50363539662702</v>
      </c>
      <c r="F59" s="3">
        <f t="shared" si="2"/>
        <v>12.582274011603566</v>
      </c>
      <c r="G59" s="3">
        <f t="shared" si="3"/>
        <v>12.478990332235155</v>
      </c>
      <c r="H59" s="3">
        <f t="shared" si="4"/>
        <v>10.096860364324403</v>
      </c>
    </row>
    <row r="60" spans="1:8" x14ac:dyDescent="0.3">
      <c r="A60">
        <v>0.4591938477462304</v>
      </c>
      <c r="B60">
        <v>0.64436983800451308</v>
      </c>
      <c r="C60">
        <v>0.2624740954656839</v>
      </c>
      <c r="D60">
        <v>0.84858132768294836</v>
      </c>
      <c r="E60" s="3">
        <f t="shared" si="1"/>
        <v>11.377581543238691</v>
      </c>
      <c r="F60" s="3">
        <f t="shared" si="2"/>
        <v>11.933109514013539</v>
      </c>
      <c r="G60" s="3">
        <f t="shared" si="3"/>
        <v>10.787422286397051</v>
      </c>
      <c r="H60" s="3">
        <f t="shared" si="4"/>
        <v>12.545743983048844</v>
      </c>
    </row>
    <row r="61" spans="1:8" x14ac:dyDescent="0.3">
      <c r="A61">
        <v>0.52331575479480785</v>
      </c>
      <c r="B61">
        <v>0.35470584832863838</v>
      </c>
      <c r="C61">
        <v>0.78557682976822218</v>
      </c>
      <c r="D61">
        <v>0.42888167374893438</v>
      </c>
      <c r="E61" s="3">
        <f t="shared" si="1"/>
        <v>11.569947264384425</v>
      </c>
      <c r="F61" s="3">
        <f t="shared" si="2"/>
        <v>11.064117544985915</v>
      </c>
      <c r="G61" s="3">
        <f t="shared" si="3"/>
        <v>12.356730489304667</v>
      </c>
      <c r="H61" s="3">
        <f t="shared" si="4"/>
        <v>11.286645021246803</v>
      </c>
    </row>
    <row r="62" spans="1:8" x14ac:dyDescent="0.3">
      <c r="A62">
        <v>0.59096765996692235</v>
      </c>
      <c r="B62">
        <v>0.35063133535425084</v>
      </c>
      <c r="C62">
        <v>0.98392647001585898</v>
      </c>
      <c r="D62">
        <v>0.88939425767179947</v>
      </c>
      <c r="E62" s="3">
        <f t="shared" si="1"/>
        <v>11.772902979900767</v>
      </c>
      <c r="F62" s="3">
        <f t="shared" si="2"/>
        <v>11.051894006062753</v>
      </c>
      <c r="G62" s="3">
        <f t="shared" si="3"/>
        <v>12.951779410047576</v>
      </c>
      <c r="H62" s="3">
        <f t="shared" si="4"/>
        <v>12.668182773015399</v>
      </c>
    </row>
    <row r="63" spans="1:8" x14ac:dyDescent="0.3">
      <c r="A63">
        <v>0.8612404555809724</v>
      </c>
      <c r="B63">
        <v>0.91953149966869363</v>
      </c>
      <c r="C63">
        <v>0.78862394052336426</v>
      </c>
      <c r="D63">
        <v>0.49036770508754279</v>
      </c>
      <c r="E63" s="3">
        <f t="shared" si="1"/>
        <v>12.583721366742918</v>
      </c>
      <c r="F63" s="3">
        <f t="shared" si="2"/>
        <v>12.758594499006081</v>
      </c>
      <c r="G63" s="3">
        <f t="shared" si="3"/>
        <v>12.365871821570092</v>
      </c>
      <c r="H63" s="3">
        <f t="shared" si="4"/>
        <v>11.471103115262629</v>
      </c>
    </row>
    <row r="64" spans="1:8" x14ac:dyDescent="0.3">
      <c r="A64">
        <v>0.22281227203502352</v>
      </c>
      <c r="B64">
        <v>0.34466300263549621</v>
      </c>
      <c r="C64">
        <v>0.29252642254532302</v>
      </c>
      <c r="D64">
        <v>0.14378445430924391</v>
      </c>
      <c r="E64" s="3">
        <f t="shared" si="1"/>
        <v>10.668436816105071</v>
      </c>
      <c r="F64" s="3">
        <f t="shared" si="2"/>
        <v>11.033989007906488</v>
      </c>
      <c r="G64" s="3">
        <f t="shared" si="3"/>
        <v>10.877579267635969</v>
      </c>
      <c r="H64" s="3">
        <f t="shared" si="4"/>
        <v>10.431353362927732</v>
      </c>
    </row>
    <row r="65" spans="1:8" x14ac:dyDescent="0.3">
      <c r="A65">
        <v>0.52464029111170163</v>
      </c>
      <c r="B65">
        <v>0.64605803599636058</v>
      </c>
      <c r="C65">
        <v>0.66876680230997065</v>
      </c>
      <c r="D65">
        <v>0.96572547713080403</v>
      </c>
      <c r="E65" s="3">
        <f t="shared" si="1"/>
        <v>11.573920873335105</v>
      </c>
      <c r="F65" s="3">
        <f t="shared" si="2"/>
        <v>11.938174107989081</v>
      </c>
      <c r="G65" s="3">
        <f t="shared" si="3"/>
        <v>12.006300406929912</v>
      </c>
      <c r="H65" s="3">
        <f t="shared" si="4"/>
        <v>12.897176431392412</v>
      </c>
    </row>
    <row r="66" spans="1:8" x14ac:dyDescent="0.3">
      <c r="A66">
        <v>0.1072041381375084</v>
      </c>
      <c r="B66">
        <v>0.88059510983787426</v>
      </c>
      <c r="C66">
        <v>0.5061219186946484</v>
      </c>
      <c r="D66">
        <v>0.43010448489241992</v>
      </c>
      <c r="E66" s="3">
        <f t="shared" si="1"/>
        <v>10.321612414412526</v>
      </c>
      <c r="F66" s="3">
        <f t="shared" si="2"/>
        <v>12.641785329513622</v>
      </c>
      <c r="G66" s="3">
        <f t="shared" si="3"/>
        <v>11.518365756083945</v>
      </c>
      <c r="H66" s="3">
        <f t="shared" si="4"/>
        <v>11.290313454677261</v>
      </c>
    </row>
    <row r="67" spans="1:8" x14ac:dyDescent="0.3">
      <c r="A67">
        <v>0.10233316804392267</v>
      </c>
      <c r="B67">
        <v>0.23562397148026937</v>
      </c>
      <c r="C67">
        <v>8.530513393756356E-2</v>
      </c>
      <c r="D67">
        <v>0.182241936882379</v>
      </c>
      <c r="E67" s="3">
        <f t="shared" si="1"/>
        <v>10.306999504131769</v>
      </c>
      <c r="F67" s="3">
        <f t="shared" si="2"/>
        <v>10.706871914440809</v>
      </c>
      <c r="G67" s="3">
        <f t="shared" si="3"/>
        <v>10.255915401812691</v>
      </c>
      <c r="H67" s="3">
        <f t="shared" si="4"/>
        <v>10.546725810647137</v>
      </c>
    </row>
    <row r="68" spans="1:8" x14ac:dyDescent="0.3">
      <c r="A68">
        <v>0.10816964369557203</v>
      </c>
      <c r="B68">
        <v>0.82570746584810739</v>
      </c>
      <c r="C68">
        <v>0.56622753967766015</v>
      </c>
      <c r="D68">
        <v>2.755644805499613E-2</v>
      </c>
      <c r="E68" s="3">
        <f t="shared" si="1"/>
        <v>10.324508931086717</v>
      </c>
      <c r="F68" s="3">
        <f t="shared" si="2"/>
        <v>12.477122397544322</v>
      </c>
      <c r="G68" s="3">
        <f t="shared" si="3"/>
        <v>11.698682619032981</v>
      </c>
      <c r="H68" s="3">
        <f t="shared" si="4"/>
        <v>10.082669344164989</v>
      </c>
    </row>
    <row r="69" spans="1:8" x14ac:dyDescent="0.3">
      <c r="A69">
        <v>0.5524591337811452</v>
      </c>
      <c r="B69">
        <v>0.21023466853543549</v>
      </c>
      <c r="C69">
        <v>0.59980632001789758</v>
      </c>
      <c r="D69">
        <v>0.76289200229907173</v>
      </c>
      <c r="E69" s="3">
        <f t="shared" ref="E69:E132" si="9">$B$1 + (($D$1-$B$1 )*A69)</f>
        <v>11.657377401343435</v>
      </c>
      <c r="F69" s="3">
        <f t="shared" ref="F69:F132" si="10">$B$1 + (($D$1-$B$1 )*B69)</f>
        <v>10.630704005606306</v>
      </c>
      <c r="G69" s="3">
        <f t="shared" ref="G69:G132" si="11">$B$1 + (($D$1-$B$1 )*C69)</f>
        <v>11.799418960053693</v>
      </c>
      <c r="H69" s="3">
        <f t="shared" ref="H69:H132" si="12">$B$1 + (($D$1-$B$1 )*D69)</f>
        <v>12.288676006897216</v>
      </c>
    </row>
    <row r="70" spans="1:8" x14ac:dyDescent="0.3">
      <c r="A70">
        <v>0.99891028775443713</v>
      </c>
      <c r="B70">
        <v>0.93218283631296117</v>
      </c>
      <c r="C70">
        <v>0.4219580265168823</v>
      </c>
      <c r="D70">
        <v>0.83018507913363349</v>
      </c>
      <c r="E70" s="3">
        <f t="shared" si="9"/>
        <v>12.996730863263311</v>
      </c>
      <c r="F70" s="3">
        <f t="shared" si="10"/>
        <v>12.796548508938884</v>
      </c>
      <c r="G70" s="3">
        <f t="shared" si="11"/>
        <v>11.265874079550647</v>
      </c>
      <c r="H70" s="3">
        <f t="shared" si="12"/>
        <v>12.490555237400901</v>
      </c>
    </row>
    <row r="71" spans="1:8" x14ac:dyDescent="0.3">
      <c r="A71">
        <v>0.50961812153587771</v>
      </c>
      <c r="B71">
        <v>0.40868320956945881</v>
      </c>
      <c r="C71">
        <v>4.6221904862117968E-2</v>
      </c>
      <c r="D71">
        <v>0.20136135267941402</v>
      </c>
      <c r="E71" s="3">
        <f t="shared" si="9"/>
        <v>11.528854364607634</v>
      </c>
      <c r="F71" s="3">
        <f t="shared" si="10"/>
        <v>11.226049628708376</v>
      </c>
      <c r="G71" s="3">
        <f t="shared" si="11"/>
        <v>10.138665714586354</v>
      </c>
      <c r="H71" s="3">
        <f t="shared" si="12"/>
        <v>10.604084058038243</v>
      </c>
    </row>
    <row r="72" spans="1:8" x14ac:dyDescent="0.3">
      <c r="A72">
        <v>0.13187906041148978</v>
      </c>
      <c r="B72">
        <v>0.94248820165756964</v>
      </c>
      <c r="C72">
        <v>0.12738592145198324</v>
      </c>
      <c r="D72">
        <v>0.91628005708410265</v>
      </c>
      <c r="E72" s="3">
        <f t="shared" si="9"/>
        <v>10.39563718123447</v>
      </c>
      <c r="F72" s="3">
        <f t="shared" si="10"/>
        <v>12.827464604972709</v>
      </c>
      <c r="G72" s="3">
        <f t="shared" si="11"/>
        <v>10.38215776435595</v>
      </c>
      <c r="H72" s="3">
        <f t="shared" si="12"/>
        <v>12.748840171252308</v>
      </c>
    </row>
    <row r="73" spans="1:8" x14ac:dyDescent="0.3">
      <c r="A73">
        <v>0.53673585383988354</v>
      </c>
      <c r="B73">
        <v>0.27119209521976029</v>
      </c>
      <c r="C73">
        <v>0.26552194692413555</v>
      </c>
      <c r="D73">
        <v>0.44689765900878098</v>
      </c>
      <c r="E73" s="3">
        <f t="shared" si="9"/>
        <v>11.610207561519651</v>
      </c>
      <c r="F73" s="3">
        <f t="shared" si="10"/>
        <v>10.813576285659281</v>
      </c>
      <c r="G73" s="3">
        <f t="shared" si="11"/>
        <v>10.796565840772407</v>
      </c>
      <c r="H73" s="3">
        <f t="shared" si="12"/>
        <v>11.340692977026343</v>
      </c>
    </row>
    <row r="74" spans="1:8" x14ac:dyDescent="0.3">
      <c r="A74">
        <v>0.83354498248848719</v>
      </c>
      <c r="B74">
        <v>0.83512505378532154</v>
      </c>
      <c r="C74">
        <v>0.56760395340205672</v>
      </c>
      <c r="D74">
        <v>0.80678179444020393</v>
      </c>
      <c r="E74" s="3">
        <f t="shared" si="9"/>
        <v>12.500634947465461</v>
      </c>
      <c r="F74" s="3">
        <f t="shared" si="10"/>
        <v>12.505375161355964</v>
      </c>
      <c r="G74" s="3">
        <f t="shared" si="11"/>
        <v>11.70281186020617</v>
      </c>
      <c r="H74" s="3">
        <f t="shared" si="12"/>
        <v>12.420345383320612</v>
      </c>
    </row>
    <row r="75" spans="1:8" x14ac:dyDescent="0.3">
      <c r="A75">
        <v>0.9306467754916512</v>
      </c>
      <c r="B75">
        <v>0.47225833866002132</v>
      </c>
      <c r="C75">
        <v>0.59043298770372665</v>
      </c>
      <c r="D75">
        <v>0.54078351784307055</v>
      </c>
      <c r="E75" s="3">
        <f t="shared" si="9"/>
        <v>12.791940326474954</v>
      </c>
      <c r="F75" s="3">
        <f t="shared" si="10"/>
        <v>11.416775015980065</v>
      </c>
      <c r="G75" s="3">
        <f t="shared" si="11"/>
        <v>11.77129896311118</v>
      </c>
      <c r="H75" s="3">
        <f t="shared" si="12"/>
        <v>11.622350553529213</v>
      </c>
    </row>
    <row r="76" spans="1:8" x14ac:dyDescent="0.3">
      <c r="A76">
        <v>0.62184548556369623</v>
      </c>
      <c r="B76">
        <v>0.40166847849729759</v>
      </c>
      <c r="C76">
        <v>0.72001591374120233</v>
      </c>
      <c r="D76">
        <v>0.24181187722347619</v>
      </c>
      <c r="E76" s="3">
        <f t="shared" si="9"/>
        <v>11.865536456691089</v>
      </c>
      <c r="F76" s="3">
        <f t="shared" si="10"/>
        <v>11.205005435491893</v>
      </c>
      <c r="G76" s="3">
        <f t="shared" si="11"/>
        <v>12.160047741223607</v>
      </c>
      <c r="H76" s="3">
        <f t="shared" si="12"/>
        <v>10.725435631670429</v>
      </c>
    </row>
    <row r="77" spans="1:8" x14ac:dyDescent="0.3">
      <c r="A77">
        <v>9.533175216803258E-2</v>
      </c>
      <c r="B77">
        <v>0.16890630732509782</v>
      </c>
      <c r="C77">
        <v>0.89287559266971017</v>
      </c>
      <c r="D77">
        <v>0.36510128107703699</v>
      </c>
      <c r="E77" s="3">
        <f t="shared" si="9"/>
        <v>10.285995256504098</v>
      </c>
      <c r="F77" s="3">
        <f t="shared" si="10"/>
        <v>10.506718921975294</v>
      </c>
      <c r="G77" s="3">
        <f t="shared" si="11"/>
        <v>12.67862677800913</v>
      </c>
      <c r="H77" s="3">
        <f t="shared" si="12"/>
        <v>11.095303843231111</v>
      </c>
    </row>
    <row r="78" spans="1:8" x14ac:dyDescent="0.3">
      <c r="A78">
        <v>4.7871110657110916E-2</v>
      </c>
      <c r="B78">
        <v>0.25689872517072498</v>
      </c>
      <c r="C78">
        <v>0.45566226172005586</v>
      </c>
      <c r="D78">
        <v>0.52102593604465164</v>
      </c>
      <c r="E78" s="3">
        <f t="shared" si="9"/>
        <v>10.143613331971332</v>
      </c>
      <c r="F78" s="3">
        <f t="shared" si="10"/>
        <v>10.770696175512175</v>
      </c>
      <c r="G78" s="3">
        <f t="shared" si="11"/>
        <v>11.366986785160167</v>
      </c>
      <c r="H78" s="3">
        <f t="shared" si="12"/>
        <v>11.563077808133954</v>
      </c>
    </row>
    <row r="79" spans="1:8" x14ac:dyDescent="0.3">
      <c r="A79">
        <v>0.25130843344318499</v>
      </c>
      <c r="B79">
        <v>0.45607307287297394</v>
      </c>
      <c r="C79">
        <v>0.13071319708971485</v>
      </c>
      <c r="D79">
        <v>2.757473439264535E-2</v>
      </c>
      <c r="E79" s="3">
        <f t="shared" si="9"/>
        <v>10.753925300329556</v>
      </c>
      <c r="F79" s="3">
        <f t="shared" si="10"/>
        <v>11.368219218618922</v>
      </c>
      <c r="G79" s="3">
        <f t="shared" si="11"/>
        <v>10.392139591269144</v>
      </c>
      <c r="H79" s="3">
        <f t="shared" si="12"/>
        <v>10.082724203177936</v>
      </c>
    </row>
    <row r="80" spans="1:8" x14ac:dyDescent="0.3">
      <c r="A80">
        <v>0.13066181550942746</v>
      </c>
      <c r="B80">
        <v>0.83766310225894969</v>
      </c>
      <c r="C80">
        <v>0.35202746186748124</v>
      </c>
      <c r="D80">
        <v>0.45535788774275687</v>
      </c>
      <c r="E80" s="3">
        <f t="shared" si="9"/>
        <v>10.391985446528283</v>
      </c>
      <c r="F80" s="3">
        <f t="shared" si="10"/>
        <v>12.512989306776849</v>
      </c>
      <c r="G80" s="3">
        <f t="shared" si="11"/>
        <v>11.056082385602444</v>
      </c>
      <c r="H80" s="3">
        <f t="shared" si="12"/>
        <v>11.366073663228271</v>
      </c>
    </row>
    <row r="81" spans="1:8" x14ac:dyDescent="0.3">
      <c r="A81">
        <v>0.7738149563209592</v>
      </c>
      <c r="B81">
        <v>0.61666732562925342</v>
      </c>
      <c r="C81">
        <v>0.57149275876965755</v>
      </c>
      <c r="D81">
        <v>0.81329386357251388</v>
      </c>
      <c r="E81" s="3">
        <f t="shared" si="9"/>
        <v>12.321444868962878</v>
      </c>
      <c r="F81" s="3">
        <f t="shared" si="10"/>
        <v>11.850001976887761</v>
      </c>
      <c r="G81" s="3">
        <f t="shared" si="11"/>
        <v>11.714478276308974</v>
      </c>
      <c r="H81" s="3">
        <f t="shared" si="12"/>
        <v>12.439881590717542</v>
      </c>
    </row>
    <row r="82" spans="1:8" x14ac:dyDescent="0.3">
      <c r="A82">
        <v>0.48682357068937177</v>
      </c>
      <c r="B82">
        <v>0.566250070289397</v>
      </c>
      <c r="C82">
        <v>0.4142076313434121</v>
      </c>
      <c r="D82">
        <v>0.88235176675296345</v>
      </c>
      <c r="E82" s="3">
        <f t="shared" si="9"/>
        <v>11.460470712068116</v>
      </c>
      <c r="F82" s="3">
        <f t="shared" si="10"/>
        <v>11.698750210868191</v>
      </c>
      <c r="G82" s="3">
        <f t="shared" si="11"/>
        <v>11.242622894030237</v>
      </c>
      <c r="H82" s="3">
        <f t="shared" si="12"/>
        <v>12.647055300258891</v>
      </c>
    </row>
    <row r="83" spans="1:8" x14ac:dyDescent="0.3">
      <c r="A83">
        <v>0.59747637635428896</v>
      </c>
      <c r="B83">
        <v>0.64186199820170986</v>
      </c>
      <c r="C83">
        <v>0.48314197983336049</v>
      </c>
      <c r="D83">
        <v>0.60488601815440102</v>
      </c>
      <c r="E83" s="3">
        <f t="shared" si="9"/>
        <v>11.792429129062867</v>
      </c>
      <c r="F83" s="3">
        <f t="shared" si="10"/>
        <v>11.925585994605129</v>
      </c>
      <c r="G83" s="3">
        <f t="shared" si="11"/>
        <v>11.449425939500081</v>
      </c>
      <c r="H83" s="3">
        <f t="shared" si="12"/>
        <v>11.814658054463203</v>
      </c>
    </row>
    <row r="84" spans="1:8" x14ac:dyDescent="0.3">
      <c r="A84">
        <v>0.99511708536219512</v>
      </c>
      <c r="B84">
        <v>0.39280149816857091</v>
      </c>
      <c r="C84">
        <v>0.71642309647473734</v>
      </c>
      <c r="D84">
        <v>0.25215020206153216</v>
      </c>
      <c r="E84" s="3">
        <f t="shared" si="9"/>
        <v>12.985351256086584</v>
      </c>
      <c r="F84" s="3">
        <f t="shared" si="10"/>
        <v>11.178404494505713</v>
      </c>
      <c r="G84" s="3">
        <f t="shared" si="11"/>
        <v>12.149269289424211</v>
      </c>
      <c r="H84" s="3">
        <f t="shared" si="12"/>
        <v>10.756450606184597</v>
      </c>
    </row>
    <row r="85" spans="1:8" x14ac:dyDescent="0.3">
      <c r="A85">
        <v>0.12305282062876044</v>
      </c>
      <c r="B85">
        <v>0.31532051124646043</v>
      </c>
      <c r="C85">
        <v>0.57683393946625827</v>
      </c>
      <c r="D85">
        <v>0.79684556732510781</v>
      </c>
      <c r="E85" s="3">
        <f t="shared" si="9"/>
        <v>10.369158461886281</v>
      </c>
      <c r="F85" s="3">
        <f t="shared" si="10"/>
        <v>10.945961533739382</v>
      </c>
      <c r="G85" s="3">
        <f t="shared" si="11"/>
        <v>11.730501818398775</v>
      </c>
      <c r="H85" s="3">
        <f t="shared" si="12"/>
        <v>12.390536701975323</v>
      </c>
    </row>
    <row r="86" spans="1:8" x14ac:dyDescent="0.3">
      <c r="A86">
        <v>0.40980686761606344</v>
      </c>
      <c r="B86">
        <v>0.36537110555961705</v>
      </c>
      <c r="C86">
        <v>1.4952484314798564E-3</v>
      </c>
      <c r="D86">
        <v>3.3494811540099922E-2</v>
      </c>
      <c r="E86" s="3">
        <f t="shared" si="9"/>
        <v>11.22942060284819</v>
      </c>
      <c r="F86" s="3">
        <f t="shared" si="10"/>
        <v>11.096113316678851</v>
      </c>
      <c r="G86" s="3">
        <f t="shared" si="11"/>
        <v>10.00448574529444</v>
      </c>
      <c r="H86" s="3">
        <f t="shared" si="12"/>
        <v>10.1004844346203</v>
      </c>
    </row>
    <row r="87" spans="1:8" x14ac:dyDescent="0.3">
      <c r="A87">
        <v>0.19655443873927347</v>
      </c>
      <c r="B87">
        <v>0.63313227924232951</v>
      </c>
      <c r="C87">
        <v>0.38935852918137781</v>
      </c>
      <c r="D87">
        <v>0.9869992595800654</v>
      </c>
      <c r="E87" s="3">
        <f t="shared" si="9"/>
        <v>10.58966331621782</v>
      </c>
      <c r="F87" s="3">
        <f t="shared" si="10"/>
        <v>11.899396837726989</v>
      </c>
      <c r="G87" s="3">
        <f t="shared" si="11"/>
        <v>11.168075587544134</v>
      </c>
      <c r="H87" s="3">
        <f t="shared" si="12"/>
        <v>12.960997778740197</v>
      </c>
    </row>
    <row r="88" spans="1:8" x14ac:dyDescent="0.3">
      <c r="A88">
        <v>0.32915886634293234</v>
      </c>
      <c r="B88">
        <v>0.77821843191470419</v>
      </c>
      <c r="C88">
        <v>0.68630031069656539</v>
      </c>
      <c r="D88">
        <v>0.29564813210271912</v>
      </c>
      <c r="E88" s="3">
        <f t="shared" si="9"/>
        <v>10.987476599028797</v>
      </c>
      <c r="F88" s="3">
        <f t="shared" si="10"/>
        <v>12.334655295744113</v>
      </c>
      <c r="G88" s="3">
        <f t="shared" si="11"/>
        <v>12.058900932089696</v>
      </c>
      <c r="H88" s="3">
        <f t="shared" si="12"/>
        <v>10.886944396308158</v>
      </c>
    </row>
    <row r="89" spans="1:8" x14ac:dyDescent="0.3">
      <c r="A89">
        <v>0.98954900133762014</v>
      </c>
      <c r="B89">
        <v>0.90326626696264312</v>
      </c>
      <c r="C89">
        <v>0.65779610889812501</v>
      </c>
      <c r="D89">
        <v>0.55306830147531161</v>
      </c>
      <c r="E89" s="3">
        <f t="shared" si="9"/>
        <v>12.96864700401286</v>
      </c>
      <c r="F89" s="3">
        <f t="shared" si="10"/>
        <v>12.709798800887929</v>
      </c>
      <c r="G89" s="3">
        <f t="shared" si="11"/>
        <v>11.973388326694375</v>
      </c>
      <c r="H89" s="3">
        <f t="shared" si="12"/>
        <v>11.659204904425934</v>
      </c>
    </row>
    <row r="90" spans="1:8" x14ac:dyDescent="0.3">
      <c r="A90">
        <v>0.36095229758299796</v>
      </c>
      <c r="B90">
        <v>0.56817564856360525</v>
      </c>
      <c r="C90">
        <v>0.53064368600891643</v>
      </c>
      <c r="D90">
        <v>0.63732889664990844</v>
      </c>
      <c r="E90" s="3">
        <f t="shared" si="9"/>
        <v>11.082856892748994</v>
      </c>
      <c r="F90" s="3">
        <f t="shared" si="10"/>
        <v>11.704526945690816</v>
      </c>
      <c r="G90" s="3">
        <f t="shared" si="11"/>
        <v>11.591931058026749</v>
      </c>
      <c r="H90" s="3">
        <f t="shared" si="12"/>
        <v>11.911986689949725</v>
      </c>
    </row>
    <row r="91" spans="1:8" x14ac:dyDescent="0.3">
      <c r="A91">
        <v>5.9063181265929465E-2</v>
      </c>
      <c r="B91">
        <v>0.40850007327976467</v>
      </c>
      <c r="C91">
        <v>9.4291413167438831E-3</v>
      </c>
      <c r="D91">
        <v>0.23585360444192927</v>
      </c>
      <c r="E91" s="3">
        <f t="shared" si="9"/>
        <v>10.177189543797788</v>
      </c>
      <c r="F91" s="3">
        <f t="shared" si="10"/>
        <v>11.225500219839294</v>
      </c>
      <c r="G91" s="3">
        <f t="shared" si="11"/>
        <v>10.028287423950232</v>
      </c>
      <c r="H91" s="3">
        <f t="shared" si="12"/>
        <v>10.707560813325788</v>
      </c>
    </row>
    <row r="92" spans="1:8" x14ac:dyDescent="0.3">
      <c r="A92">
        <v>0.82291765537902273</v>
      </c>
      <c r="B92">
        <v>0.5646002534327752</v>
      </c>
      <c r="C92">
        <v>0.44389306782076132</v>
      </c>
      <c r="D92">
        <v>0.82890117026810961</v>
      </c>
      <c r="E92" s="3">
        <f t="shared" si="9"/>
        <v>12.468752966137068</v>
      </c>
      <c r="F92" s="3">
        <f t="shared" si="10"/>
        <v>11.693800760298325</v>
      </c>
      <c r="G92" s="3">
        <f t="shared" si="11"/>
        <v>11.331679203462285</v>
      </c>
      <c r="H92" s="3">
        <f t="shared" si="12"/>
        <v>12.486703510804329</v>
      </c>
    </row>
    <row r="93" spans="1:8" x14ac:dyDescent="0.3">
      <c r="A93">
        <v>7.1558102352352604E-3</v>
      </c>
      <c r="B93">
        <v>0.70341471913056186</v>
      </c>
      <c r="C93">
        <v>0.87368943871396521</v>
      </c>
      <c r="D93">
        <v>0.10567168807393001</v>
      </c>
      <c r="E93" s="3">
        <f t="shared" si="9"/>
        <v>10.021467430705705</v>
      </c>
      <c r="F93" s="3">
        <f t="shared" si="10"/>
        <v>12.110244157391685</v>
      </c>
      <c r="G93" s="3">
        <f t="shared" si="11"/>
        <v>12.621068316141896</v>
      </c>
      <c r="H93" s="3">
        <f t="shared" si="12"/>
        <v>10.31701506422179</v>
      </c>
    </row>
    <row r="94" spans="1:8" x14ac:dyDescent="0.3">
      <c r="A94">
        <v>0.51830212410504151</v>
      </c>
      <c r="B94">
        <v>0.72480711172278056</v>
      </c>
      <c r="C94">
        <v>0.94407399697871075</v>
      </c>
      <c r="D94">
        <v>0.99316543332057761</v>
      </c>
      <c r="E94" s="3">
        <f t="shared" si="9"/>
        <v>11.554906372315124</v>
      </c>
      <c r="F94" s="3">
        <f t="shared" si="10"/>
        <v>12.174421335168342</v>
      </c>
      <c r="G94" s="3">
        <f t="shared" si="11"/>
        <v>12.832221990936132</v>
      </c>
      <c r="H94" s="3">
        <f t="shared" si="12"/>
        <v>12.979496299961733</v>
      </c>
    </row>
    <row r="95" spans="1:8" x14ac:dyDescent="0.3">
      <c r="A95">
        <v>0.8622051707536148</v>
      </c>
      <c r="B95">
        <v>0.40379042156838563</v>
      </c>
      <c r="C95">
        <v>0.10388583693438924</v>
      </c>
      <c r="D95">
        <v>9.8986433062399959E-2</v>
      </c>
      <c r="E95" s="3">
        <f t="shared" si="9"/>
        <v>12.586615512260845</v>
      </c>
      <c r="F95" s="3">
        <f t="shared" si="10"/>
        <v>11.211371264705157</v>
      </c>
      <c r="G95" s="3">
        <f t="shared" si="11"/>
        <v>10.311657510803167</v>
      </c>
      <c r="H95" s="3">
        <f t="shared" si="12"/>
        <v>10.296959299187201</v>
      </c>
    </row>
    <row r="96" spans="1:8" x14ac:dyDescent="0.3">
      <c r="A96">
        <v>0.56704997590121919</v>
      </c>
      <c r="B96">
        <v>9.419081574704169E-3</v>
      </c>
      <c r="C96">
        <v>3.0098143657178111E-2</v>
      </c>
      <c r="D96">
        <v>0.44403383611139036</v>
      </c>
      <c r="E96" s="3">
        <f t="shared" si="9"/>
        <v>11.701149927703657</v>
      </c>
      <c r="F96" s="3">
        <f t="shared" si="10"/>
        <v>10.028257244724113</v>
      </c>
      <c r="G96" s="3">
        <f t="shared" si="11"/>
        <v>10.090294430971534</v>
      </c>
      <c r="H96" s="3">
        <f t="shared" si="12"/>
        <v>11.332101508334171</v>
      </c>
    </row>
    <row r="97" spans="1:8" x14ac:dyDescent="0.3">
      <c r="A97">
        <v>0.4446831843678235</v>
      </c>
      <c r="B97">
        <v>0.40798455037573533</v>
      </c>
      <c r="C97">
        <v>0.45973902184944271</v>
      </c>
      <c r="D97">
        <v>0.54294347661496056</v>
      </c>
      <c r="E97" s="3">
        <f t="shared" si="9"/>
        <v>11.334049553103471</v>
      </c>
      <c r="F97" s="3">
        <f t="shared" si="10"/>
        <v>11.223953651127205</v>
      </c>
      <c r="G97" s="3">
        <f t="shared" si="11"/>
        <v>11.379217065548328</v>
      </c>
      <c r="H97" s="3">
        <f t="shared" si="12"/>
        <v>11.628830429844882</v>
      </c>
    </row>
    <row r="98" spans="1:8" x14ac:dyDescent="0.3">
      <c r="A98">
        <v>2.8592961580793386E-2</v>
      </c>
      <c r="B98">
        <v>6.2498796352692731E-2</v>
      </c>
      <c r="C98">
        <v>0.86730131295594404</v>
      </c>
      <c r="D98">
        <v>0.21221867870150402</v>
      </c>
      <c r="E98" s="3">
        <f t="shared" si="9"/>
        <v>10.08577888474238</v>
      </c>
      <c r="F98" s="3">
        <f t="shared" si="10"/>
        <v>10.187496389058078</v>
      </c>
      <c r="G98" s="3">
        <f t="shared" si="11"/>
        <v>12.601903938867832</v>
      </c>
      <c r="H98" s="3">
        <f t="shared" si="12"/>
        <v>10.636656036104512</v>
      </c>
    </row>
    <row r="99" spans="1:8" x14ac:dyDescent="0.3">
      <c r="A99">
        <v>0.78148774946106292</v>
      </c>
      <c r="B99">
        <v>0.43272933824492388</v>
      </c>
      <c r="C99">
        <v>0.2144734865918243</v>
      </c>
      <c r="D99">
        <v>0.61061687125011155</v>
      </c>
      <c r="E99" s="3">
        <f t="shared" si="9"/>
        <v>12.344463248383189</v>
      </c>
      <c r="F99" s="3">
        <f t="shared" si="10"/>
        <v>11.298188014734771</v>
      </c>
      <c r="G99" s="3">
        <f t="shared" si="11"/>
        <v>10.643420459775474</v>
      </c>
      <c r="H99" s="3">
        <f t="shared" si="12"/>
        <v>11.831850613750335</v>
      </c>
    </row>
    <row r="100" spans="1:8" x14ac:dyDescent="0.3">
      <c r="A100">
        <v>0.5554037505819317</v>
      </c>
      <c r="B100">
        <v>0.56715784469987995</v>
      </c>
      <c r="C100">
        <v>0.98992178422476884</v>
      </c>
      <c r="D100">
        <v>0.92199378682824551</v>
      </c>
      <c r="E100" s="3">
        <f t="shared" si="9"/>
        <v>11.666211251745795</v>
      </c>
      <c r="F100" s="3">
        <f t="shared" si="10"/>
        <v>11.701473534099639</v>
      </c>
      <c r="G100" s="3">
        <f t="shared" si="11"/>
        <v>12.969765352674306</v>
      </c>
      <c r="H100" s="3">
        <f t="shared" si="12"/>
        <v>12.765981360484737</v>
      </c>
    </row>
    <row r="101" spans="1:8" x14ac:dyDescent="0.3">
      <c r="A101">
        <v>0.87318145440375905</v>
      </c>
      <c r="B101">
        <v>0.13116407580714173</v>
      </c>
      <c r="C101">
        <v>0.23614650187084751</v>
      </c>
      <c r="D101">
        <v>0.73736725237373502</v>
      </c>
      <c r="E101" s="3">
        <f t="shared" si="9"/>
        <v>12.619544363211277</v>
      </c>
      <c r="F101" s="3">
        <f t="shared" si="10"/>
        <v>10.393492227421426</v>
      </c>
      <c r="G101" s="3">
        <f t="shared" si="11"/>
        <v>10.708439505612542</v>
      </c>
      <c r="H101" s="3">
        <f t="shared" si="12"/>
        <v>12.212101757121205</v>
      </c>
    </row>
    <row r="102" spans="1:8" x14ac:dyDescent="0.3">
      <c r="A102">
        <v>0.13379325301917977</v>
      </c>
      <c r="B102">
        <v>7.5859192841536083E-2</v>
      </c>
      <c r="C102">
        <v>0.53919789720718048</v>
      </c>
      <c r="D102">
        <v>0.24104467786957817</v>
      </c>
      <c r="E102" s="3">
        <f t="shared" si="9"/>
        <v>10.401379759057539</v>
      </c>
      <c r="F102" s="3">
        <f t="shared" si="10"/>
        <v>10.227577578524608</v>
      </c>
      <c r="G102" s="3">
        <f t="shared" si="11"/>
        <v>11.617593691621542</v>
      </c>
      <c r="H102" s="3">
        <f t="shared" si="12"/>
        <v>10.723134033608735</v>
      </c>
    </row>
    <row r="103" spans="1:8" x14ac:dyDescent="0.3">
      <c r="A103">
        <v>0.19985923318026111</v>
      </c>
      <c r="B103">
        <v>0.47411352417481611</v>
      </c>
      <c r="C103">
        <v>0.62282126965186013</v>
      </c>
      <c r="D103">
        <v>0.19312921864363297</v>
      </c>
      <c r="E103" s="3">
        <f t="shared" si="9"/>
        <v>10.599577699540783</v>
      </c>
      <c r="F103" s="3">
        <f t="shared" si="10"/>
        <v>11.422340572524448</v>
      </c>
      <c r="G103" s="3">
        <f t="shared" si="11"/>
        <v>11.86846380895558</v>
      </c>
      <c r="H103" s="3">
        <f t="shared" si="12"/>
        <v>10.579387655930899</v>
      </c>
    </row>
    <row r="104" spans="1:8" x14ac:dyDescent="0.3">
      <c r="A104">
        <v>0.26515851603240392</v>
      </c>
      <c r="B104">
        <v>0.1615695837071075</v>
      </c>
      <c r="C104">
        <v>4.4811836346392409E-2</v>
      </c>
      <c r="D104">
        <v>0.7817657392129379</v>
      </c>
      <c r="E104" s="3">
        <f t="shared" si="9"/>
        <v>10.795475548097212</v>
      </c>
      <c r="F104" s="3">
        <f t="shared" si="10"/>
        <v>10.484708751121323</v>
      </c>
      <c r="G104" s="3">
        <f t="shared" si="11"/>
        <v>10.134435509039177</v>
      </c>
      <c r="H104" s="3">
        <f t="shared" si="12"/>
        <v>12.345297217638814</v>
      </c>
    </row>
    <row r="105" spans="1:8" x14ac:dyDescent="0.3">
      <c r="A105">
        <v>0.21021362694369816</v>
      </c>
      <c r="B105">
        <v>0.31798293682014966</v>
      </c>
      <c r="C105">
        <v>0.22235961487816847</v>
      </c>
      <c r="D105">
        <v>0.15961957316419617</v>
      </c>
      <c r="E105" s="3">
        <f t="shared" si="9"/>
        <v>10.630640880831095</v>
      </c>
      <c r="F105" s="3">
        <f t="shared" si="10"/>
        <v>10.953948810460449</v>
      </c>
      <c r="G105" s="3">
        <f t="shared" si="11"/>
        <v>10.667078844634505</v>
      </c>
      <c r="H105" s="3">
        <f t="shared" si="12"/>
        <v>10.478858719492589</v>
      </c>
    </row>
    <row r="106" spans="1:8" x14ac:dyDescent="0.3">
      <c r="A106">
        <v>0.20069804674801461</v>
      </c>
      <c r="B106">
        <v>0.94954806699338667</v>
      </c>
      <c r="C106">
        <v>0.6402758400080919</v>
      </c>
      <c r="D106">
        <v>6.6266474264598529E-2</v>
      </c>
      <c r="E106" s="3">
        <f t="shared" si="9"/>
        <v>10.602094140244043</v>
      </c>
      <c r="F106" s="3">
        <f t="shared" si="10"/>
        <v>12.848644200980161</v>
      </c>
      <c r="G106" s="3">
        <f t="shared" si="11"/>
        <v>11.920827520024275</v>
      </c>
      <c r="H106" s="3">
        <f t="shared" si="12"/>
        <v>10.198799422793796</v>
      </c>
    </row>
    <row r="107" spans="1:8" x14ac:dyDescent="0.3">
      <c r="A107">
        <v>0.37953879805895063</v>
      </c>
      <c r="B107">
        <v>0.40821607459036524</v>
      </c>
      <c r="C107">
        <v>0.18396195817174033</v>
      </c>
      <c r="D107">
        <v>0.42969115649423684</v>
      </c>
      <c r="E107" s="3">
        <f t="shared" si="9"/>
        <v>11.138616394176852</v>
      </c>
      <c r="F107" s="3">
        <f t="shared" si="10"/>
        <v>11.224648223771096</v>
      </c>
      <c r="G107" s="3">
        <f t="shared" si="11"/>
        <v>10.551885874515222</v>
      </c>
      <c r="H107" s="3">
        <f t="shared" si="12"/>
        <v>11.289073469482711</v>
      </c>
    </row>
    <row r="108" spans="1:8" x14ac:dyDescent="0.3">
      <c r="A108">
        <v>7.2299829784008174E-2</v>
      </c>
      <c r="B108">
        <v>9.8686863650389145E-2</v>
      </c>
      <c r="C108">
        <v>0.335705804411778</v>
      </c>
      <c r="D108">
        <v>0.25336180680228082</v>
      </c>
      <c r="E108" s="3">
        <f t="shared" si="9"/>
        <v>10.216899489352025</v>
      </c>
      <c r="F108" s="3">
        <f t="shared" si="10"/>
        <v>10.296060590951168</v>
      </c>
      <c r="G108" s="3">
        <f t="shared" si="11"/>
        <v>11.007117413235335</v>
      </c>
      <c r="H108" s="3">
        <f t="shared" si="12"/>
        <v>10.760085420406842</v>
      </c>
    </row>
    <row r="109" spans="1:8" x14ac:dyDescent="0.3">
      <c r="A109">
        <v>0.14865008060917195</v>
      </c>
      <c r="B109">
        <v>0.25374989836905082</v>
      </c>
      <c r="C109">
        <v>4.4309057632027526E-2</v>
      </c>
      <c r="D109">
        <v>0.84344855812677311</v>
      </c>
      <c r="E109" s="3">
        <f t="shared" si="9"/>
        <v>10.445950241827516</v>
      </c>
      <c r="F109" s="3">
        <f t="shared" si="10"/>
        <v>10.761249695107152</v>
      </c>
      <c r="G109" s="3">
        <f t="shared" si="11"/>
        <v>10.132927172896082</v>
      </c>
      <c r="H109" s="3">
        <f t="shared" si="12"/>
        <v>12.530345674380319</v>
      </c>
    </row>
    <row r="110" spans="1:8" x14ac:dyDescent="0.3">
      <c r="A110">
        <v>0.68205578049462379</v>
      </c>
      <c r="B110">
        <v>0.17253784431440211</v>
      </c>
      <c r="C110">
        <v>0.80992161648740635</v>
      </c>
      <c r="D110">
        <v>0.31995638901750656</v>
      </c>
      <c r="E110" s="3">
        <f t="shared" si="9"/>
        <v>12.046167341483871</v>
      </c>
      <c r="F110" s="3">
        <f t="shared" si="10"/>
        <v>10.517613532943207</v>
      </c>
      <c r="G110" s="3">
        <f t="shared" si="11"/>
        <v>12.42976484946222</v>
      </c>
      <c r="H110" s="3">
        <f t="shared" si="12"/>
        <v>10.959869167052521</v>
      </c>
    </row>
    <row r="111" spans="1:8" x14ac:dyDescent="0.3">
      <c r="A111">
        <v>7.7190983637353661E-2</v>
      </c>
      <c r="B111">
        <v>0.8475103259464547</v>
      </c>
      <c r="C111">
        <v>0.14189981823563624</v>
      </c>
      <c r="D111">
        <v>0.43772634865585613</v>
      </c>
      <c r="E111" s="3">
        <f t="shared" si="9"/>
        <v>10.23157295091206</v>
      </c>
      <c r="F111" s="3">
        <f t="shared" si="10"/>
        <v>12.542530977839364</v>
      </c>
      <c r="G111" s="3">
        <f t="shared" si="11"/>
        <v>10.425699454706908</v>
      </c>
      <c r="H111" s="3">
        <f t="shared" si="12"/>
        <v>11.313179045967569</v>
      </c>
    </row>
    <row r="112" spans="1:8" x14ac:dyDescent="0.3">
      <c r="A112">
        <v>0.25991897013747289</v>
      </c>
      <c r="B112">
        <v>0.28989578626421386</v>
      </c>
      <c r="C112">
        <v>0.87395468229203199</v>
      </c>
      <c r="D112">
        <v>0.87455983887582356</v>
      </c>
      <c r="E112" s="3">
        <f t="shared" si="9"/>
        <v>10.779756910412418</v>
      </c>
      <c r="F112" s="3">
        <f t="shared" si="10"/>
        <v>10.869687358792641</v>
      </c>
      <c r="G112" s="3">
        <f t="shared" si="11"/>
        <v>12.621864046876096</v>
      </c>
      <c r="H112" s="3">
        <f t="shared" si="12"/>
        <v>12.623679516627471</v>
      </c>
    </row>
    <row r="113" spans="1:8" x14ac:dyDescent="0.3">
      <c r="A113">
        <v>0.34002130970038558</v>
      </c>
      <c r="B113">
        <v>0.57499293575470711</v>
      </c>
      <c r="C113">
        <v>0.78857915719195304</v>
      </c>
      <c r="D113">
        <v>0.810843908227185</v>
      </c>
      <c r="E113" s="3">
        <f t="shared" si="9"/>
        <v>11.020063929101157</v>
      </c>
      <c r="F113" s="3">
        <f t="shared" si="10"/>
        <v>11.724978807264122</v>
      </c>
      <c r="G113" s="3">
        <f t="shared" si="11"/>
        <v>12.365737471575859</v>
      </c>
      <c r="H113" s="3">
        <f t="shared" si="12"/>
        <v>12.432531724681555</v>
      </c>
    </row>
    <row r="114" spans="1:8" x14ac:dyDescent="0.3">
      <c r="A114">
        <v>0.62751685653217215</v>
      </c>
      <c r="B114">
        <v>0.5180626028689731</v>
      </c>
      <c r="C114">
        <v>9.0921697476404661E-2</v>
      </c>
      <c r="D114">
        <v>0.41611111612579421</v>
      </c>
      <c r="E114" s="3">
        <f t="shared" si="9"/>
        <v>11.882550569596516</v>
      </c>
      <c r="F114" s="3">
        <f t="shared" si="10"/>
        <v>11.554187808606919</v>
      </c>
      <c r="G114" s="3">
        <f t="shared" si="11"/>
        <v>10.272765092429214</v>
      </c>
      <c r="H114" s="3">
        <f t="shared" si="12"/>
        <v>11.248333348377383</v>
      </c>
    </row>
    <row r="115" spans="1:8" x14ac:dyDescent="0.3">
      <c r="A115">
        <v>1.4709849993996826E-3</v>
      </c>
      <c r="B115">
        <v>0.81173107018117308</v>
      </c>
      <c r="C115">
        <v>0.11633920149572285</v>
      </c>
      <c r="D115">
        <v>0.59334796471264695</v>
      </c>
      <c r="E115" s="3">
        <f t="shared" si="9"/>
        <v>10.004412954998198</v>
      </c>
      <c r="F115" s="3">
        <f t="shared" si="10"/>
        <v>12.43519321054352</v>
      </c>
      <c r="G115" s="3">
        <f t="shared" si="11"/>
        <v>10.349017604487168</v>
      </c>
      <c r="H115" s="3">
        <f t="shared" si="12"/>
        <v>11.780043894137942</v>
      </c>
    </row>
    <row r="116" spans="1:8" x14ac:dyDescent="0.3">
      <c r="A116">
        <v>0.92302733287805205</v>
      </c>
      <c r="B116">
        <v>0.291153047336555</v>
      </c>
      <c r="C116">
        <v>0.48752788033001859</v>
      </c>
      <c r="D116">
        <v>0.7532789585868106</v>
      </c>
      <c r="E116" s="3">
        <f t="shared" si="9"/>
        <v>12.769081998634157</v>
      </c>
      <c r="F116" s="3">
        <f t="shared" si="10"/>
        <v>10.873459142009665</v>
      </c>
      <c r="G116" s="3">
        <f t="shared" si="11"/>
        <v>11.462583640990056</v>
      </c>
      <c r="H116" s="3">
        <f t="shared" si="12"/>
        <v>12.259836875760431</v>
      </c>
    </row>
    <row r="117" spans="1:8" x14ac:dyDescent="0.3">
      <c r="A117">
        <v>0.57449010457432337</v>
      </c>
      <c r="B117">
        <v>0.61747839589003262</v>
      </c>
      <c r="C117">
        <v>0.62458356287229055</v>
      </c>
      <c r="D117">
        <v>0.26000944260514536</v>
      </c>
      <c r="E117" s="3">
        <f t="shared" si="9"/>
        <v>11.72347031372297</v>
      </c>
      <c r="F117" s="3">
        <f t="shared" si="10"/>
        <v>11.852435187670098</v>
      </c>
      <c r="G117" s="3">
        <f t="shared" si="11"/>
        <v>11.873750688616871</v>
      </c>
      <c r="H117" s="3">
        <f t="shared" si="12"/>
        <v>10.780028327815437</v>
      </c>
    </row>
    <row r="118" spans="1:8" x14ac:dyDescent="0.3">
      <c r="A118">
        <v>0.83254765411224074</v>
      </c>
      <c r="B118">
        <v>0.78389954615298352</v>
      </c>
      <c r="C118">
        <v>0.70838906791464618</v>
      </c>
      <c r="D118">
        <v>0.54610099551493829</v>
      </c>
      <c r="E118" s="3">
        <f t="shared" si="9"/>
        <v>12.497642962336723</v>
      </c>
      <c r="F118" s="3">
        <f t="shared" si="10"/>
        <v>12.35169863845895</v>
      </c>
      <c r="G118" s="3">
        <f t="shared" si="11"/>
        <v>12.125167203743938</v>
      </c>
      <c r="H118" s="3">
        <f t="shared" si="12"/>
        <v>11.638302986544815</v>
      </c>
    </row>
    <row r="119" spans="1:8" x14ac:dyDescent="0.3">
      <c r="A119">
        <v>8.5984746461318928E-2</v>
      </c>
      <c r="B119">
        <v>0.44355906352829733</v>
      </c>
      <c r="C119">
        <v>0.96647714875643809</v>
      </c>
      <c r="D119">
        <v>0.81802329450666167</v>
      </c>
      <c r="E119" s="3">
        <f t="shared" si="9"/>
        <v>10.257954239383956</v>
      </c>
      <c r="F119" s="3">
        <f t="shared" si="10"/>
        <v>11.330677190584892</v>
      </c>
      <c r="G119" s="3">
        <f t="shared" si="11"/>
        <v>12.899431446269315</v>
      </c>
      <c r="H119" s="3">
        <f t="shared" si="12"/>
        <v>12.454069883519985</v>
      </c>
    </row>
    <row r="120" spans="1:8" x14ac:dyDescent="0.3">
      <c r="A120">
        <v>1.1343080668082317E-2</v>
      </c>
      <c r="B120">
        <v>0.86092284986763334</v>
      </c>
      <c r="C120">
        <v>7.8909138634781661E-2</v>
      </c>
      <c r="D120">
        <v>0.70204471626919118</v>
      </c>
      <c r="E120" s="3">
        <f t="shared" si="9"/>
        <v>10.034029242004246</v>
      </c>
      <c r="F120" s="3">
        <f t="shared" si="10"/>
        <v>12.5827685496029</v>
      </c>
      <c r="G120" s="3">
        <f t="shared" si="11"/>
        <v>10.236727415904346</v>
      </c>
      <c r="H120" s="3">
        <f t="shared" si="12"/>
        <v>12.106134148807573</v>
      </c>
    </row>
    <row r="121" spans="1:8" x14ac:dyDescent="0.3">
      <c r="A121">
        <v>0.46718664473709182</v>
      </c>
      <c r="B121">
        <v>0.27729579727314213</v>
      </c>
      <c r="C121">
        <v>0.38267537154639475</v>
      </c>
      <c r="D121">
        <v>6.2175699896387937E-2</v>
      </c>
      <c r="E121" s="3">
        <f t="shared" si="9"/>
        <v>11.401559934211276</v>
      </c>
      <c r="F121" s="3">
        <f t="shared" si="10"/>
        <v>10.831887391819427</v>
      </c>
      <c r="G121" s="3">
        <f t="shared" si="11"/>
        <v>11.148026114639183</v>
      </c>
      <c r="H121" s="3">
        <f t="shared" si="12"/>
        <v>10.186527099689163</v>
      </c>
    </row>
    <row r="122" spans="1:8" x14ac:dyDescent="0.3">
      <c r="A122">
        <v>0.69713684480566906</v>
      </c>
      <c r="B122">
        <v>0.21727866467305224</v>
      </c>
      <c r="C122">
        <v>0.72721906070500109</v>
      </c>
      <c r="D122">
        <v>0.78356596907604525</v>
      </c>
      <c r="E122" s="3">
        <f t="shared" si="9"/>
        <v>12.091410534417008</v>
      </c>
      <c r="F122" s="3">
        <f t="shared" si="10"/>
        <v>10.651835994019157</v>
      </c>
      <c r="G122" s="3">
        <f t="shared" si="11"/>
        <v>12.181657182115003</v>
      </c>
      <c r="H122" s="3">
        <f t="shared" si="12"/>
        <v>12.350697907228135</v>
      </c>
    </row>
    <row r="123" spans="1:8" x14ac:dyDescent="0.3">
      <c r="A123">
        <v>0.93898326451451042</v>
      </c>
      <c r="B123">
        <v>0.75696618344040845</v>
      </c>
      <c r="C123">
        <v>0.14714990471957512</v>
      </c>
      <c r="D123">
        <v>0.47924100714280449</v>
      </c>
      <c r="E123" s="3">
        <f t="shared" si="9"/>
        <v>12.816949793543532</v>
      </c>
      <c r="F123" s="3">
        <f t="shared" si="10"/>
        <v>12.270898550321226</v>
      </c>
      <c r="G123" s="3">
        <f t="shared" si="11"/>
        <v>10.441449714158725</v>
      </c>
      <c r="H123" s="3">
        <f t="shared" si="12"/>
        <v>11.437723021428413</v>
      </c>
    </row>
    <row r="124" spans="1:8" x14ac:dyDescent="0.3">
      <c r="A124">
        <v>3.5288576778173653E-2</v>
      </c>
      <c r="B124">
        <v>0.88427774781283797</v>
      </c>
      <c r="C124">
        <v>0.57491244841592937</v>
      </c>
      <c r="D124">
        <v>2.3193850929301152E-2</v>
      </c>
      <c r="E124" s="3">
        <f t="shared" si="9"/>
        <v>10.105865730334521</v>
      </c>
      <c r="F124" s="3">
        <f t="shared" si="10"/>
        <v>12.652833243438515</v>
      </c>
      <c r="G124" s="3">
        <f t="shared" si="11"/>
        <v>11.724737345247789</v>
      </c>
      <c r="H124" s="3">
        <f t="shared" si="12"/>
        <v>10.069581552787904</v>
      </c>
    </row>
    <row r="125" spans="1:8" x14ac:dyDescent="0.3">
      <c r="A125">
        <v>0.74654888408142406</v>
      </c>
      <c r="B125">
        <v>5.2334425154103692E-2</v>
      </c>
      <c r="C125">
        <v>0.4020811200966542</v>
      </c>
      <c r="D125">
        <v>5.1146231129311714E-2</v>
      </c>
      <c r="E125" s="3">
        <f t="shared" si="9"/>
        <v>12.239646652244272</v>
      </c>
      <c r="F125" s="3">
        <f t="shared" si="10"/>
        <v>10.15700327546231</v>
      </c>
      <c r="G125" s="3">
        <f t="shared" si="11"/>
        <v>11.206243360289962</v>
      </c>
      <c r="H125" s="3">
        <f t="shared" si="12"/>
        <v>10.153438693387935</v>
      </c>
    </row>
    <row r="126" spans="1:8" x14ac:dyDescent="0.3">
      <c r="A126">
        <v>0.5478038134441392</v>
      </c>
      <c r="B126">
        <v>0.95070864558396462</v>
      </c>
      <c r="C126">
        <v>0.35956083210155954</v>
      </c>
      <c r="D126">
        <v>0.40253672267536666</v>
      </c>
      <c r="E126" s="3">
        <f t="shared" si="9"/>
        <v>11.643411440332418</v>
      </c>
      <c r="F126" s="3">
        <f t="shared" si="10"/>
        <v>12.852125936751893</v>
      </c>
      <c r="G126" s="3">
        <f t="shared" si="11"/>
        <v>11.078682496304678</v>
      </c>
      <c r="H126" s="3">
        <f t="shared" si="12"/>
        <v>11.2076101680261</v>
      </c>
    </row>
    <row r="127" spans="1:8" x14ac:dyDescent="0.3">
      <c r="A127">
        <v>0.17037340457593408</v>
      </c>
      <c r="B127">
        <v>0.36959380695999799</v>
      </c>
      <c r="C127">
        <v>0.68803759193399283</v>
      </c>
      <c r="D127">
        <v>4.8551495874490591E-2</v>
      </c>
      <c r="E127" s="3">
        <f t="shared" si="9"/>
        <v>10.511120213727802</v>
      </c>
      <c r="F127" s="3">
        <f t="shared" si="10"/>
        <v>11.108781420879994</v>
      </c>
      <c r="G127" s="3">
        <f t="shared" si="11"/>
        <v>12.064112775801979</v>
      </c>
      <c r="H127" s="3">
        <f t="shared" si="12"/>
        <v>10.145654487623471</v>
      </c>
    </row>
    <row r="128" spans="1:8" x14ac:dyDescent="0.3">
      <c r="A128">
        <v>0.52464854491868163</v>
      </c>
      <c r="B128">
        <v>0.95706599199939468</v>
      </c>
      <c r="C128">
        <v>0.36224211976848608</v>
      </c>
      <c r="D128">
        <v>0.64280986622944458</v>
      </c>
      <c r="E128" s="3">
        <f t="shared" si="9"/>
        <v>11.573945634756045</v>
      </c>
      <c r="F128" s="3">
        <f t="shared" si="10"/>
        <v>12.871197975998184</v>
      </c>
      <c r="G128" s="3">
        <f t="shared" si="11"/>
        <v>11.086726359305459</v>
      </c>
      <c r="H128" s="3">
        <f t="shared" si="12"/>
        <v>11.928429598688334</v>
      </c>
    </row>
    <row r="129" spans="1:8" x14ac:dyDescent="0.3">
      <c r="A129">
        <v>0.64668290073358681</v>
      </c>
      <c r="B129">
        <v>0.92803671875816307</v>
      </c>
      <c r="C129">
        <v>0.41297330289628864</v>
      </c>
      <c r="D129">
        <v>0.93020323743588595</v>
      </c>
      <c r="E129" s="3">
        <f t="shared" si="9"/>
        <v>11.940048702200761</v>
      </c>
      <c r="F129" s="3">
        <f t="shared" si="10"/>
        <v>12.78411015627449</v>
      </c>
      <c r="G129" s="3">
        <f t="shared" si="11"/>
        <v>11.238919908688866</v>
      </c>
      <c r="H129" s="3">
        <f t="shared" si="12"/>
        <v>12.790609712307658</v>
      </c>
    </row>
    <row r="130" spans="1:8" x14ac:dyDescent="0.3">
      <c r="A130">
        <v>0.79644661216070256</v>
      </c>
      <c r="B130">
        <v>2.8889845793396929E-2</v>
      </c>
      <c r="C130">
        <v>0.33335466265411473</v>
      </c>
      <c r="D130">
        <v>3.5789151073751024E-2</v>
      </c>
      <c r="E130" s="3">
        <f t="shared" si="9"/>
        <v>12.389339836482108</v>
      </c>
      <c r="F130" s="3">
        <f t="shared" si="10"/>
        <v>10.086669537380191</v>
      </c>
      <c r="G130" s="3">
        <f t="shared" si="11"/>
        <v>11.000063987962344</v>
      </c>
      <c r="H130" s="3">
        <f t="shared" si="12"/>
        <v>10.107367453221253</v>
      </c>
    </row>
    <row r="131" spans="1:8" x14ac:dyDescent="0.3">
      <c r="A131">
        <v>0.49282177582083408</v>
      </c>
      <c r="B131">
        <v>0.22445756723530075</v>
      </c>
      <c r="C131">
        <v>0.63011228526086316</v>
      </c>
      <c r="D131">
        <v>0.67665675507898637</v>
      </c>
      <c r="E131" s="3">
        <f t="shared" si="9"/>
        <v>11.478465327462501</v>
      </c>
      <c r="F131" s="3">
        <f t="shared" si="10"/>
        <v>10.673372701705903</v>
      </c>
      <c r="G131" s="3">
        <f t="shared" si="11"/>
        <v>11.890336855782589</v>
      </c>
      <c r="H131" s="3">
        <f t="shared" si="12"/>
        <v>12.029970265236958</v>
      </c>
    </row>
    <row r="132" spans="1:8" x14ac:dyDescent="0.3">
      <c r="A132">
        <v>0.94199734148022252</v>
      </c>
      <c r="B132">
        <v>0.98932574817176366</v>
      </c>
      <c r="C132">
        <v>0.75268284523281004</v>
      </c>
      <c r="D132">
        <v>0.21503726268243506</v>
      </c>
      <c r="E132" s="3">
        <f t="shared" si="9"/>
        <v>12.825992024440668</v>
      </c>
      <c r="F132" s="3">
        <f t="shared" si="10"/>
        <v>12.967977244515291</v>
      </c>
      <c r="G132" s="3">
        <f t="shared" si="11"/>
        <v>12.25804853569843</v>
      </c>
      <c r="H132" s="3">
        <f t="shared" si="12"/>
        <v>10.645111788047306</v>
      </c>
    </row>
    <row r="133" spans="1:8" x14ac:dyDescent="0.3">
      <c r="A133">
        <v>0.42202008520933909</v>
      </c>
      <c r="B133">
        <v>0.53464377886498482</v>
      </c>
      <c r="C133">
        <v>0.88279193495376207</v>
      </c>
      <c r="D133">
        <v>0.65932117384178057</v>
      </c>
      <c r="E133" s="3">
        <f t="shared" ref="E133:E196" si="13">$B$1 + (($D$1-$B$1 )*A133)</f>
        <v>11.266060255628018</v>
      </c>
      <c r="F133" s="3">
        <f t="shared" ref="F133:F196" si="14">$B$1 + (($D$1-$B$1 )*B133)</f>
        <v>11.603931336594954</v>
      </c>
      <c r="G133" s="3">
        <f t="shared" ref="G133:G196" si="15">$B$1 + (($D$1-$B$1 )*C133)</f>
        <v>12.648375804861287</v>
      </c>
      <c r="H133" s="3">
        <f t="shared" ref="H133:H196" si="16">$B$1 + (($D$1-$B$1 )*D133)</f>
        <v>11.977963521525341</v>
      </c>
    </row>
    <row r="134" spans="1:8" x14ac:dyDescent="0.3">
      <c r="A134">
        <v>0.5407686837492075</v>
      </c>
      <c r="B134">
        <v>0.34085255616848964</v>
      </c>
      <c r="C134">
        <v>0.57503680139253643</v>
      </c>
      <c r="D134">
        <v>0.21979773626708676</v>
      </c>
      <c r="E134" s="3">
        <f t="shared" si="13"/>
        <v>11.622306051247623</v>
      </c>
      <c r="F134" s="3">
        <f t="shared" si="14"/>
        <v>11.022557668505469</v>
      </c>
      <c r="G134" s="3">
        <f t="shared" si="15"/>
        <v>11.72511040417761</v>
      </c>
      <c r="H134" s="3">
        <f t="shared" si="16"/>
        <v>10.65939320880126</v>
      </c>
    </row>
    <row r="135" spans="1:8" x14ac:dyDescent="0.3">
      <c r="A135">
        <v>0.50491809732955106</v>
      </c>
      <c r="B135">
        <v>0.68881337848551916</v>
      </c>
      <c r="C135">
        <v>0.6104667756116231</v>
      </c>
      <c r="D135">
        <v>0.96532134423038152</v>
      </c>
      <c r="E135" s="3">
        <f t="shared" si="13"/>
        <v>11.514754291988654</v>
      </c>
      <c r="F135" s="3">
        <f t="shared" si="14"/>
        <v>12.066440135456558</v>
      </c>
      <c r="G135" s="3">
        <f t="shared" si="15"/>
        <v>11.831400326834869</v>
      </c>
      <c r="H135" s="3">
        <f t="shared" si="16"/>
        <v>12.895964032691145</v>
      </c>
    </row>
    <row r="136" spans="1:8" x14ac:dyDescent="0.3">
      <c r="A136">
        <v>0.67260618285259144</v>
      </c>
      <c r="B136">
        <v>0.48727323940407952</v>
      </c>
      <c r="C136">
        <v>0.282115896397785</v>
      </c>
      <c r="D136">
        <v>0.8914488113003185</v>
      </c>
      <c r="E136" s="3">
        <f t="shared" si="13"/>
        <v>12.017818548557774</v>
      </c>
      <c r="F136" s="3">
        <f t="shared" si="14"/>
        <v>11.461819718212238</v>
      </c>
      <c r="G136" s="3">
        <f t="shared" si="15"/>
        <v>10.846347689193355</v>
      </c>
      <c r="H136" s="3">
        <f t="shared" si="16"/>
        <v>12.674346433900956</v>
      </c>
    </row>
    <row r="137" spans="1:8" x14ac:dyDescent="0.3">
      <c r="A137">
        <v>6.2508710892434816E-2</v>
      </c>
      <c r="B137">
        <v>5.7329111839920288E-2</v>
      </c>
      <c r="C137">
        <v>0.47554412007896718</v>
      </c>
      <c r="D137">
        <v>0.81206226129392467</v>
      </c>
      <c r="E137" s="3">
        <f t="shared" si="13"/>
        <v>10.187526132677304</v>
      </c>
      <c r="F137" s="3">
        <f t="shared" si="14"/>
        <v>10.171987335519761</v>
      </c>
      <c r="G137" s="3">
        <f t="shared" si="15"/>
        <v>11.426632360236901</v>
      </c>
      <c r="H137" s="3">
        <f t="shared" si="16"/>
        <v>12.436186783881773</v>
      </c>
    </row>
    <row r="138" spans="1:8" x14ac:dyDescent="0.3">
      <c r="A138">
        <v>0.31272563434663947</v>
      </c>
      <c r="B138">
        <v>0.68132083588750914</v>
      </c>
      <c r="C138">
        <v>0.20768807888465401</v>
      </c>
      <c r="D138">
        <v>0.15650719503729649</v>
      </c>
      <c r="E138" s="3">
        <f t="shared" si="13"/>
        <v>10.938176903039919</v>
      </c>
      <c r="F138" s="3">
        <f t="shared" si="14"/>
        <v>12.043962507662528</v>
      </c>
      <c r="G138" s="3">
        <f t="shared" si="15"/>
        <v>10.623064236653962</v>
      </c>
      <c r="H138" s="3">
        <f t="shared" si="16"/>
        <v>10.46952158511189</v>
      </c>
    </row>
    <row r="139" spans="1:8" x14ac:dyDescent="0.3">
      <c r="A139">
        <v>0.87489907210549178</v>
      </c>
      <c r="B139">
        <v>0.44745300518406783</v>
      </c>
      <c r="C139">
        <v>0.21892221671525769</v>
      </c>
      <c r="D139">
        <v>0.21704461953174758</v>
      </c>
      <c r="E139" s="3">
        <f t="shared" si="13"/>
        <v>12.624697216316475</v>
      </c>
      <c r="F139" s="3">
        <f t="shared" si="14"/>
        <v>11.342359015552203</v>
      </c>
      <c r="G139" s="3">
        <f t="shared" si="15"/>
        <v>10.656766650145773</v>
      </c>
      <c r="H139" s="3">
        <f t="shared" si="16"/>
        <v>10.651133858595243</v>
      </c>
    </row>
    <row r="140" spans="1:8" x14ac:dyDescent="0.3">
      <c r="A140">
        <v>0.38637146661557176</v>
      </c>
      <c r="B140">
        <v>0.9879471259196283</v>
      </c>
      <c r="C140">
        <v>0.84412577529603083</v>
      </c>
      <c r="D140">
        <v>2.4234239487209708E-3</v>
      </c>
      <c r="E140" s="3">
        <f t="shared" si="13"/>
        <v>11.159114399846715</v>
      </c>
      <c r="F140" s="3">
        <f t="shared" si="14"/>
        <v>12.963841377758886</v>
      </c>
      <c r="G140" s="3">
        <f t="shared" si="15"/>
        <v>12.532377325888092</v>
      </c>
      <c r="H140" s="3">
        <f t="shared" si="16"/>
        <v>10.007270271846163</v>
      </c>
    </row>
    <row r="141" spans="1:8" x14ac:dyDescent="0.3">
      <c r="A141">
        <v>0.35588653621336075</v>
      </c>
      <c r="B141">
        <v>0.51571084314337379</v>
      </c>
      <c r="C141">
        <v>0.16833409999690074</v>
      </c>
      <c r="D141">
        <v>0.95205020431685106</v>
      </c>
      <c r="E141" s="3">
        <f t="shared" si="13"/>
        <v>11.067659608640081</v>
      </c>
      <c r="F141" s="3">
        <f t="shared" si="14"/>
        <v>11.547132529430122</v>
      </c>
      <c r="G141" s="3">
        <f t="shared" si="15"/>
        <v>10.505002299990702</v>
      </c>
      <c r="H141" s="3">
        <f t="shared" si="16"/>
        <v>12.856150612950554</v>
      </c>
    </row>
    <row r="142" spans="1:8" x14ac:dyDescent="0.3">
      <c r="A142">
        <v>0.35467153745225544</v>
      </c>
      <c r="B142">
        <v>0.25869182595080986</v>
      </c>
      <c r="C142">
        <v>0.44564073823979666</v>
      </c>
      <c r="D142">
        <v>0.38858280064298889</v>
      </c>
      <c r="E142" s="3">
        <f t="shared" si="13"/>
        <v>11.064014612356766</v>
      </c>
      <c r="F142" s="3">
        <f t="shared" si="14"/>
        <v>10.77607547785243</v>
      </c>
      <c r="G142" s="3">
        <f t="shared" si="15"/>
        <v>11.33692221471939</v>
      </c>
      <c r="H142" s="3">
        <f t="shared" si="16"/>
        <v>11.165748401928967</v>
      </c>
    </row>
    <row r="143" spans="1:8" x14ac:dyDescent="0.3">
      <c r="A143">
        <v>0.14048349133087301</v>
      </c>
      <c r="B143">
        <v>0.21175759007303274</v>
      </c>
      <c r="C143">
        <v>0.57358662878494648</v>
      </c>
      <c r="D143">
        <v>0.40640494723572895</v>
      </c>
      <c r="E143" s="3">
        <f t="shared" si="13"/>
        <v>10.421450473992619</v>
      </c>
      <c r="F143" s="3">
        <f t="shared" si="14"/>
        <v>10.635272770219098</v>
      </c>
      <c r="G143" s="3">
        <f t="shared" si="15"/>
        <v>11.720759886354839</v>
      </c>
      <c r="H143" s="3">
        <f t="shared" si="16"/>
        <v>11.219214841707187</v>
      </c>
    </row>
    <row r="144" spans="1:8" x14ac:dyDescent="0.3">
      <c r="A144">
        <v>0.36012591272601124</v>
      </c>
      <c r="B144">
        <v>0.45029069119999721</v>
      </c>
      <c r="C144">
        <v>0.94872484173627303</v>
      </c>
      <c r="D144">
        <v>0.67975054007828972</v>
      </c>
      <c r="E144" s="3">
        <f t="shared" si="13"/>
        <v>11.080377738178033</v>
      </c>
      <c r="F144" s="3">
        <f t="shared" si="14"/>
        <v>11.350872073599991</v>
      </c>
      <c r="G144" s="3">
        <f t="shared" si="15"/>
        <v>12.84617452520882</v>
      </c>
      <c r="H144" s="3">
        <f t="shared" si="16"/>
        <v>12.039251620234868</v>
      </c>
    </row>
    <row r="145" spans="1:8" x14ac:dyDescent="0.3">
      <c r="A145">
        <v>0.59823775000720658</v>
      </c>
      <c r="B145">
        <v>0.42303329869372897</v>
      </c>
      <c r="C145">
        <v>0.56662735346743764</v>
      </c>
      <c r="D145">
        <v>0.37156920843213992</v>
      </c>
      <c r="E145" s="3">
        <f t="shared" si="13"/>
        <v>11.794713250021619</v>
      </c>
      <c r="F145" s="3">
        <f t="shared" si="14"/>
        <v>11.269099896081187</v>
      </c>
      <c r="G145" s="3">
        <f t="shared" si="15"/>
        <v>11.699882060402313</v>
      </c>
      <c r="H145" s="3">
        <f t="shared" si="16"/>
        <v>11.11470762529642</v>
      </c>
    </row>
    <row r="146" spans="1:8" x14ac:dyDescent="0.3">
      <c r="A146">
        <v>0.76234481261796916</v>
      </c>
      <c r="B146">
        <v>0.81054996752845143</v>
      </c>
      <c r="C146">
        <v>0.71075517772346741</v>
      </c>
      <c r="D146">
        <v>8.8806297034369708E-2</v>
      </c>
      <c r="E146" s="3">
        <f t="shared" si="13"/>
        <v>12.287034437853908</v>
      </c>
      <c r="F146" s="3">
        <f t="shared" si="14"/>
        <v>12.431649902585354</v>
      </c>
      <c r="G146" s="3">
        <f t="shared" si="15"/>
        <v>12.132265533170402</v>
      </c>
      <c r="H146" s="3">
        <f t="shared" si="16"/>
        <v>10.266418891103109</v>
      </c>
    </row>
    <row r="147" spans="1:8" x14ac:dyDescent="0.3">
      <c r="A147">
        <v>0.36774907821066516</v>
      </c>
      <c r="B147">
        <v>3.056702770481079E-2</v>
      </c>
      <c r="C147">
        <v>0.39493213370555758</v>
      </c>
      <c r="D147">
        <v>0.28943047804683641</v>
      </c>
      <c r="E147" s="3">
        <f t="shared" si="13"/>
        <v>11.103247234631995</v>
      </c>
      <c r="F147" s="3">
        <f t="shared" si="14"/>
        <v>10.091701083114433</v>
      </c>
      <c r="G147" s="3">
        <f t="shared" si="15"/>
        <v>11.184796401116673</v>
      </c>
      <c r="H147" s="3">
        <f t="shared" si="16"/>
        <v>10.868291434140509</v>
      </c>
    </row>
    <row r="148" spans="1:8" x14ac:dyDescent="0.3">
      <c r="A148">
        <v>0.39849177649312395</v>
      </c>
      <c r="B148">
        <v>0.10344980393353276</v>
      </c>
      <c r="C148">
        <v>0.12852505125469216</v>
      </c>
      <c r="D148">
        <v>0.47272875255540425</v>
      </c>
      <c r="E148" s="3">
        <f t="shared" si="13"/>
        <v>11.195475329479372</v>
      </c>
      <c r="F148" s="3">
        <f t="shared" si="14"/>
        <v>10.310349411800598</v>
      </c>
      <c r="G148" s="3">
        <f t="shared" si="15"/>
        <v>10.385575153764076</v>
      </c>
      <c r="H148" s="3">
        <f t="shared" si="16"/>
        <v>11.418186257666212</v>
      </c>
    </row>
    <row r="149" spans="1:8" x14ac:dyDescent="0.3">
      <c r="A149">
        <v>0.74583160355800449</v>
      </c>
      <c r="B149">
        <v>0.63406116406387114</v>
      </c>
      <c r="C149">
        <v>0.6572371185589212</v>
      </c>
      <c r="D149">
        <v>0.80640275259459526</v>
      </c>
      <c r="E149" s="3">
        <f t="shared" si="13"/>
        <v>12.237494810674013</v>
      </c>
      <c r="F149" s="3">
        <f t="shared" si="14"/>
        <v>11.902183492191613</v>
      </c>
      <c r="G149" s="3">
        <f t="shared" si="15"/>
        <v>11.971711355676764</v>
      </c>
      <c r="H149" s="3">
        <f t="shared" si="16"/>
        <v>12.419208257783787</v>
      </c>
    </row>
    <row r="150" spans="1:8" x14ac:dyDescent="0.3">
      <c r="A150">
        <v>6.5358664152814883E-2</v>
      </c>
      <c r="B150">
        <v>0.63020597219248509</v>
      </c>
      <c r="C150">
        <v>0.60585113858231876</v>
      </c>
      <c r="D150">
        <v>0.44257197405296556</v>
      </c>
      <c r="E150" s="3">
        <f t="shared" si="13"/>
        <v>10.196075992458445</v>
      </c>
      <c r="F150" s="3">
        <f t="shared" si="14"/>
        <v>11.890617916577455</v>
      </c>
      <c r="G150" s="3">
        <f t="shared" si="15"/>
        <v>11.817553415746957</v>
      </c>
      <c r="H150" s="3">
        <f t="shared" si="16"/>
        <v>11.327715922158896</v>
      </c>
    </row>
    <row r="151" spans="1:8" x14ac:dyDescent="0.3">
      <c r="A151">
        <v>0.90058149171261936</v>
      </c>
      <c r="B151">
        <v>0.27408709762747741</v>
      </c>
      <c r="C151">
        <v>0.9491774232779886</v>
      </c>
      <c r="D151">
        <v>0.61753927478280313</v>
      </c>
      <c r="E151" s="3">
        <f t="shared" si="13"/>
        <v>12.701744475137858</v>
      </c>
      <c r="F151" s="3">
        <f t="shared" si="14"/>
        <v>10.822261292882432</v>
      </c>
      <c r="G151" s="3">
        <f t="shared" si="15"/>
        <v>12.847532269833966</v>
      </c>
      <c r="H151" s="3">
        <f t="shared" si="16"/>
        <v>11.85261782434841</v>
      </c>
    </row>
    <row r="152" spans="1:8" x14ac:dyDescent="0.3">
      <c r="A152">
        <v>0.36968201879000107</v>
      </c>
      <c r="B152">
        <v>0.64175596099883314</v>
      </c>
      <c r="C152">
        <v>0.21032620916321576</v>
      </c>
      <c r="D152">
        <v>0.66223081027281838</v>
      </c>
      <c r="E152" s="3">
        <f t="shared" si="13"/>
        <v>11.109046056370003</v>
      </c>
      <c r="F152" s="3">
        <f t="shared" si="14"/>
        <v>11.925267882996499</v>
      </c>
      <c r="G152" s="3">
        <f t="shared" si="15"/>
        <v>10.630978627489647</v>
      </c>
      <c r="H152" s="3">
        <f t="shared" si="16"/>
        <v>11.986692430818454</v>
      </c>
    </row>
    <row r="153" spans="1:8" x14ac:dyDescent="0.3">
      <c r="A153">
        <v>0.55643834666650804</v>
      </c>
      <c r="B153">
        <v>0.3519190898541501</v>
      </c>
      <c r="C153">
        <v>9.9641560208958091E-2</v>
      </c>
      <c r="D153">
        <v>0.14590299744040802</v>
      </c>
      <c r="E153" s="3">
        <f t="shared" si="13"/>
        <v>11.669315039999525</v>
      </c>
      <c r="F153" s="3">
        <f t="shared" si="14"/>
        <v>11.05575726956245</v>
      </c>
      <c r="G153" s="3">
        <f t="shared" si="15"/>
        <v>10.298924680626873</v>
      </c>
      <c r="H153" s="3">
        <f t="shared" si="16"/>
        <v>10.437708992321223</v>
      </c>
    </row>
    <row r="154" spans="1:8" x14ac:dyDescent="0.3">
      <c r="A154">
        <v>0.66387865780970001</v>
      </c>
      <c r="B154">
        <v>0.18163057444735753</v>
      </c>
      <c r="C154">
        <v>0.74042524884072869</v>
      </c>
      <c r="D154">
        <v>0.43387569049337438</v>
      </c>
      <c r="E154" s="3">
        <f t="shared" si="13"/>
        <v>11.9916359734291</v>
      </c>
      <c r="F154" s="3">
        <f t="shared" si="14"/>
        <v>10.544891723342072</v>
      </c>
      <c r="G154" s="3">
        <f t="shared" si="15"/>
        <v>12.221275746522187</v>
      </c>
      <c r="H154" s="3">
        <f t="shared" si="16"/>
        <v>11.301627071480123</v>
      </c>
    </row>
    <row r="155" spans="1:8" x14ac:dyDescent="0.3">
      <c r="A155">
        <v>0.82285848026475905</v>
      </c>
      <c r="B155">
        <v>0.15585057897298527</v>
      </c>
      <c r="C155">
        <v>0.45773459286256335</v>
      </c>
      <c r="D155">
        <v>0.77300230042404217</v>
      </c>
      <c r="E155" s="3">
        <f t="shared" si="13"/>
        <v>12.468575440794277</v>
      </c>
      <c r="F155" s="3">
        <f t="shared" si="14"/>
        <v>10.467551736918956</v>
      </c>
      <c r="G155" s="3">
        <f t="shared" si="15"/>
        <v>11.37320377858769</v>
      </c>
      <c r="H155" s="3">
        <f t="shared" si="16"/>
        <v>12.319006901272127</v>
      </c>
    </row>
    <row r="156" spans="1:8" x14ac:dyDescent="0.3">
      <c r="A156">
        <v>0.62067665639469027</v>
      </c>
      <c r="B156">
        <v>0.77977632844291334</v>
      </c>
      <c r="C156">
        <v>0.6735556596301483</v>
      </c>
      <c r="D156">
        <v>8.0382626180733885E-2</v>
      </c>
      <c r="E156" s="3">
        <f t="shared" si="13"/>
        <v>11.862029969184071</v>
      </c>
      <c r="F156" s="3">
        <f t="shared" si="14"/>
        <v>12.33932898532874</v>
      </c>
      <c r="G156" s="3">
        <f t="shared" si="15"/>
        <v>12.020666978890445</v>
      </c>
      <c r="H156" s="3">
        <f t="shared" si="16"/>
        <v>10.241147878542202</v>
      </c>
    </row>
    <row r="157" spans="1:8" x14ac:dyDescent="0.3">
      <c r="A157">
        <v>9.0816904045580849E-2</v>
      </c>
      <c r="B157">
        <v>0.12941331788333332</v>
      </c>
      <c r="C157">
        <v>3.5911017539244416E-2</v>
      </c>
      <c r="D157">
        <v>0.73670537355565857</v>
      </c>
      <c r="E157" s="3">
        <f t="shared" si="13"/>
        <v>10.272450712136742</v>
      </c>
      <c r="F157" s="3">
        <f t="shared" si="14"/>
        <v>10.38823995365</v>
      </c>
      <c r="G157" s="3">
        <f t="shared" si="15"/>
        <v>10.107733052617734</v>
      </c>
      <c r="H157" s="3">
        <f t="shared" si="16"/>
        <v>12.210116120666976</v>
      </c>
    </row>
    <row r="158" spans="1:8" x14ac:dyDescent="0.3">
      <c r="A158">
        <v>0.38493147958941532</v>
      </c>
      <c r="B158">
        <v>0.78257244147314708</v>
      </c>
      <c r="C158">
        <v>0.11356596030528021</v>
      </c>
      <c r="D158">
        <v>0.87848513488896451</v>
      </c>
      <c r="E158" s="3">
        <f t="shared" si="13"/>
        <v>11.154794438768246</v>
      </c>
      <c r="F158" s="3">
        <f t="shared" si="14"/>
        <v>12.347717324419442</v>
      </c>
      <c r="G158" s="3">
        <f t="shared" si="15"/>
        <v>10.34069788091584</v>
      </c>
      <c r="H158" s="3">
        <f t="shared" si="16"/>
        <v>12.635455404666894</v>
      </c>
    </row>
    <row r="159" spans="1:8" x14ac:dyDescent="0.3">
      <c r="A159">
        <v>0.22064759725400629</v>
      </c>
      <c r="B159">
        <v>0.53690555869056689</v>
      </c>
      <c r="C159">
        <v>0.32752138260086594</v>
      </c>
      <c r="D159">
        <v>0.88543575084085535</v>
      </c>
      <c r="E159" s="3">
        <f t="shared" si="13"/>
        <v>10.661942791762019</v>
      </c>
      <c r="F159" s="3">
        <f t="shared" si="14"/>
        <v>11.6107166760717</v>
      </c>
      <c r="G159" s="3">
        <f t="shared" si="15"/>
        <v>10.982564147802599</v>
      </c>
      <c r="H159" s="3">
        <f t="shared" si="16"/>
        <v>12.656307252522566</v>
      </c>
    </row>
    <row r="160" spans="1:8" x14ac:dyDescent="0.3">
      <c r="A160">
        <v>0.20909943371154649</v>
      </c>
      <c r="B160">
        <v>0.30878839665954361</v>
      </c>
      <c r="C160">
        <v>0.58259836546543831</v>
      </c>
      <c r="D160">
        <v>7.3319955135949466E-2</v>
      </c>
      <c r="E160" s="3">
        <f t="shared" si="13"/>
        <v>10.627298301134639</v>
      </c>
      <c r="F160" s="3">
        <f t="shared" si="14"/>
        <v>10.926365189978631</v>
      </c>
      <c r="G160" s="3">
        <f t="shared" si="15"/>
        <v>11.747795096396315</v>
      </c>
      <c r="H160" s="3">
        <f t="shared" si="16"/>
        <v>10.219959865407848</v>
      </c>
    </row>
    <row r="161" spans="1:8" x14ac:dyDescent="0.3">
      <c r="A161">
        <v>0.40702938172534686</v>
      </c>
      <c r="B161">
        <v>0.66235747416775004</v>
      </c>
      <c r="C161">
        <v>0.63395014584813059</v>
      </c>
      <c r="D161">
        <v>0.81771312905911531</v>
      </c>
      <c r="E161" s="3">
        <f t="shared" si="13"/>
        <v>11.22108814517604</v>
      </c>
      <c r="F161" s="3">
        <f t="shared" si="14"/>
        <v>11.98707242250325</v>
      </c>
      <c r="G161" s="3">
        <f t="shared" si="15"/>
        <v>11.901850437544391</v>
      </c>
      <c r="H161" s="3">
        <f t="shared" si="16"/>
        <v>12.453139387177346</v>
      </c>
    </row>
    <row r="162" spans="1:8" x14ac:dyDescent="0.3">
      <c r="A162">
        <v>9.0446333251124722E-2</v>
      </c>
      <c r="B162">
        <v>0.49517817169603118</v>
      </c>
      <c r="C162">
        <v>0.63304147713862546</v>
      </c>
      <c r="D162">
        <v>1.6247749046830462E-2</v>
      </c>
      <c r="E162" s="3">
        <f t="shared" si="13"/>
        <v>10.271338999753373</v>
      </c>
      <c r="F162" s="3">
        <f t="shared" si="14"/>
        <v>11.485534515088094</v>
      </c>
      <c r="G162" s="3">
        <f t="shared" si="15"/>
        <v>11.899124431415876</v>
      </c>
      <c r="H162" s="3">
        <f t="shared" si="16"/>
        <v>10.048743247140491</v>
      </c>
    </row>
    <row r="163" spans="1:8" x14ac:dyDescent="0.3">
      <c r="A163">
        <v>0.93606974793272402</v>
      </c>
      <c r="B163">
        <v>0.70853609953439578</v>
      </c>
      <c r="C163">
        <v>0.28418563529225638</v>
      </c>
      <c r="D163">
        <v>6.545816749516209E-2</v>
      </c>
      <c r="E163" s="3">
        <f t="shared" si="13"/>
        <v>12.808209243798172</v>
      </c>
      <c r="F163" s="3">
        <f t="shared" si="14"/>
        <v>12.125608298603186</v>
      </c>
      <c r="G163" s="3">
        <f t="shared" si="15"/>
        <v>10.852556905876769</v>
      </c>
      <c r="H163" s="3">
        <f t="shared" si="16"/>
        <v>10.196374502485487</v>
      </c>
    </row>
    <row r="164" spans="1:8" x14ac:dyDescent="0.3">
      <c r="A164">
        <v>0.76401926486008809</v>
      </c>
      <c r="B164">
        <v>0.42347811708765859</v>
      </c>
      <c r="C164">
        <v>0.74426424300117622</v>
      </c>
      <c r="D164">
        <v>0.89272776912312712</v>
      </c>
      <c r="E164" s="3">
        <f t="shared" si="13"/>
        <v>12.292057794580264</v>
      </c>
      <c r="F164" s="3">
        <f t="shared" si="14"/>
        <v>11.270434351262976</v>
      </c>
      <c r="G164" s="3">
        <f t="shared" si="15"/>
        <v>12.232792729003528</v>
      </c>
      <c r="H164" s="3">
        <f t="shared" si="16"/>
        <v>12.67818330736938</v>
      </c>
    </row>
    <row r="165" spans="1:8" x14ac:dyDescent="0.3">
      <c r="A165">
        <v>0.53968876035908497</v>
      </c>
      <c r="B165">
        <v>6.158274367012162E-2</v>
      </c>
      <c r="C165">
        <v>0.19070963623963177</v>
      </c>
      <c r="D165">
        <v>0.82943394326852249</v>
      </c>
      <c r="E165" s="3">
        <f t="shared" si="13"/>
        <v>11.619066281077256</v>
      </c>
      <c r="F165" s="3">
        <f t="shared" si="14"/>
        <v>10.184748231010365</v>
      </c>
      <c r="G165" s="3">
        <f t="shared" si="15"/>
        <v>10.572128908718895</v>
      </c>
      <c r="H165" s="3">
        <f t="shared" si="16"/>
        <v>12.488301829805568</v>
      </c>
    </row>
    <row r="166" spans="1:8" x14ac:dyDescent="0.3">
      <c r="A166">
        <v>0.23364100178936242</v>
      </c>
      <c r="B166">
        <v>0.70420849869528879</v>
      </c>
      <c r="C166">
        <v>0.38026069348110791</v>
      </c>
      <c r="D166">
        <v>0.72056921841347255</v>
      </c>
      <c r="E166" s="3">
        <f t="shared" si="13"/>
        <v>10.700923005368088</v>
      </c>
      <c r="F166" s="3">
        <f t="shared" si="14"/>
        <v>12.112625496085865</v>
      </c>
      <c r="G166" s="3">
        <f t="shared" si="15"/>
        <v>11.140782080443323</v>
      </c>
      <c r="H166" s="3">
        <f t="shared" si="16"/>
        <v>12.161707655240418</v>
      </c>
    </row>
    <row r="167" spans="1:8" x14ac:dyDescent="0.3">
      <c r="A167">
        <v>0.25723726317938556</v>
      </c>
      <c r="B167">
        <v>0.63139704230326132</v>
      </c>
      <c r="C167">
        <v>0.14820276875380234</v>
      </c>
      <c r="D167">
        <v>0.63662635087204567</v>
      </c>
      <c r="E167" s="3">
        <f t="shared" si="13"/>
        <v>10.771711789538157</v>
      </c>
      <c r="F167" s="3">
        <f t="shared" si="14"/>
        <v>11.894191126909783</v>
      </c>
      <c r="G167" s="3">
        <f t="shared" si="15"/>
        <v>10.444608306261408</v>
      </c>
      <c r="H167" s="3">
        <f t="shared" si="16"/>
        <v>11.909879052616137</v>
      </c>
    </row>
    <row r="168" spans="1:8" x14ac:dyDescent="0.3">
      <c r="A168">
        <v>0.95967187308934154</v>
      </c>
      <c r="B168">
        <v>0.67009685727204826</v>
      </c>
      <c r="C168">
        <v>0.53692750266801226</v>
      </c>
      <c r="D168">
        <v>0.67337830942277543</v>
      </c>
      <c r="E168" s="3">
        <f t="shared" si="13"/>
        <v>12.879015619268024</v>
      </c>
      <c r="F168" s="3">
        <f t="shared" si="14"/>
        <v>12.010290571816146</v>
      </c>
      <c r="G168" s="3">
        <f t="shared" si="15"/>
        <v>11.610782508004037</v>
      </c>
      <c r="H168" s="3">
        <f t="shared" si="16"/>
        <v>12.020134928268327</v>
      </c>
    </row>
    <row r="169" spans="1:8" x14ac:dyDescent="0.3">
      <c r="A169">
        <v>0.24728651726541429</v>
      </c>
      <c r="B169">
        <v>0.64379863683234662</v>
      </c>
      <c r="C169">
        <v>0.35616623005971804</v>
      </c>
      <c r="D169">
        <v>0.54854624990821321</v>
      </c>
      <c r="E169" s="3">
        <f t="shared" si="13"/>
        <v>10.741859551796242</v>
      </c>
      <c r="F169" s="3">
        <f t="shared" si="14"/>
        <v>11.93139591049704</v>
      </c>
      <c r="G169" s="3">
        <f t="shared" si="15"/>
        <v>11.068498690179155</v>
      </c>
      <c r="H169" s="3">
        <f t="shared" si="16"/>
        <v>11.64563874972464</v>
      </c>
    </row>
    <row r="170" spans="1:8" x14ac:dyDescent="0.3">
      <c r="A170">
        <v>0.96979605242719014</v>
      </c>
      <c r="B170">
        <v>0.6752955062756405</v>
      </c>
      <c r="C170">
        <v>9.8180829506732681E-2</v>
      </c>
      <c r="D170">
        <v>0.3807978133959683</v>
      </c>
      <c r="E170" s="3">
        <f t="shared" si="13"/>
        <v>12.909388157281571</v>
      </c>
      <c r="F170" s="3">
        <f t="shared" si="14"/>
        <v>12.025886518826923</v>
      </c>
      <c r="G170" s="3">
        <f t="shared" si="15"/>
        <v>10.294542488520198</v>
      </c>
      <c r="H170" s="3">
        <f t="shared" si="16"/>
        <v>11.142393440187906</v>
      </c>
    </row>
    <row r="171" spans="1:8" x14ac:dyDescent="0.3">
      <c r="A171">
        <v>0.92573170372675451</v>
      </c>
      <c r="B171">
        <v>0.93609311941279427</v>
      </c>
      <c r="C171">
        <v>0.83420354416897535</v>
      </c>
      <c r="D171">
        <v>0.14483667088242835</v>
      </c>
      <c r="E171" s="3">
        <f t="shared" si="13"/>
        <v>12.777195111180264</v>
      </c>
      <c r="F171" s="3">
        <f t="shared" si="14"/>
        <v>12.808279358238384</v>
      </c>
      <c r="G171" s="3">
        <f t="shared" si="15"/>
        <v>12.502610632506926</v>
      </c>
      <c r="H171" s="3">
        <f t="shared" si="16"/>
        <v>10.434510012647285</v>
      </c>
    </row>
    <row r="172" spans="1:8" x14ac:dyDescent="0.3">
      <c r="A172">
        <v>0.80887844645613294</v>
      </c>
      <c r="B172">
        <v>0.82345105455504275</v>
      </c>
      <c r="C172">
        <v>0.64709752457372527</v>
      </c>
      <c r="D172">
        <v>7.9176669449745107E-2</v>
      </c>
      <c r="E172" s="3">
        <f t="shared" si="13"/>
        <v>12.426635339368399</v>
      </c>
      <c r="F172" s="3">
        <f t="shared" si="14"/>
        <v>12.470353163665129</v>
      </c>
      <c r="G172" s="3">
        <f t="shared" si="15"/>
        <v>11.941292573721176</v>
      </c>
      <c r="H172" s="3">
        <f t="shared" si="16"/>
        <v>10.237530008349236</v>
      </c>
    </row>
    <row r="173" spans="1:8" x14ac:dyDescent="0.3">
      <c r="A173">
        <v>5.5222925320728034E-2</v>
      </c>
      <c r="B173">
        <v>0.65169632346070316</v>
      </c>
      <c r="C173">
        <v>0.97454704221442334</v>
      </c>
      <c r="D173">
        <v>0.1847892276974118</v>
      </c>
      <c r="E173" s="3">
        <f t="shared" si="13"/>
        <v>10.165668775962184</v>
      </c>
      <c r="F173" s="3">
        <f t="shared" si="14"/>
        <v>11.955088970382109</v>
      </c>
      <c r="G173" s="3">
        <f t="shared" si="15"/>
        <v>12.92364112664327</v>
      </c>
      <c r="H173" s="3">
        <f t="shared" si="16"/>
        <v>10.554367683092236</v>
      </c>
    </row>
    <row r="174" spans="1:8" x14ac:dyDescent="0.3">
      <c r="A174">
        <v>0.57536548380245955</v>
      </c>
      <c r="B174">
        <v>0.3708798570692704</v>
      </c>
      <c r="C174">
        <v>0.36570150485822983</v>
      </c>
      <c r="D174">
        <v>0.80417711234966582</v>
      </c>
      <c r="E174" s="3">
        <f t="shared" si="13"/>
        <v>11.726096451407379</v>
      </c>
      <c r="F174" s="3">
        <f t="shared" si="14"/>
        <v>11.112639571207811</v>
      </c>
      <c r="G174" s="3">
        <f t="shared" si="15"/>
        <v>11.097104514574688</v>
      </c>
      <c r="H174" s="3">
        <f t="shared" si="16"/>
        <v>12.412531337048998</v>
      </c>
    </row>
    <row r="175" spans="1:8" x14ac:dyDescent="0.3">
      <c r="A175">
        <v>0.33335296869066511</v>
      </c>
      <c r="B175">
        <v>0.83256461748254085</v>
      </c>
      <c r="C175">
        <v>0.53817604474534475</v>
      </c>
      <c r="D175">
        <v>0.3725396317762224</v>
      </c>
      <c r="E175" s="3">
        <f t="shared" si="13"/>
        <v>11.000058906071995</v>
      </c>
      <c r="F175" s="3">
        <f t="shared" si="14"/>
        <v>12.497693852447622</v>
      </c>
      <c r="G175" s="3">
        <f t="shared" si="15"/>
        <v>11.614528134236034</v>
      </c>
      <c r="H175" s="3">
        <f t="shared" si="16"/>
        <v>11.117618895328667</v>
      </c>
    </row>
    <row r="176" spans="1:8" x14ac:dyDescent="0.3">
      <c r="A176">
        <v>0.24413336395903518</v>
      </c>
      <c r="B176">
        <v>0.52383384306141678</v>
      </c>
      <c r="C176">
        <v>0.92446569969731729</v>
      </c>
      <c r="D176">
        <v>0.96909538702042264</v>
      </c>
      <c r="E176" s="3">
        <f t="shared" si="13"/>
        <v>10.732400091877105</v>
      </c>
      <c r="F176" s="3">
        <f t="shared" si="14"/>
        <v>11.57150152918425</v>
      </c>
      <c r="G176" s="3">
        <f t="shared" si="15"/>
        <v>12.773397099091952</v>
      </c>
      <c r="H176" s="3">
        <f t="shared" si="16"/>
        <v>12.907286161061268</v>
      </c>
    </row>
    <row r="177" spans="1:8" x14ac:dyDescent="0.3">
      <c r="A177">
        <v>0.58330436745847103</v>
      </c>
      <c r="B177">
        <v>1.4169919574328893E-2</v>
      </c>
      <c r="C177">
        <v>0.88773136828482613</v>
      </c>
      <c r="D177">
        <v>0.62474893797419528</v>
      </c>
      <c r="E177" s="3">
        <f t="shared" si="13"/>
        <v>11.749913102375412</v>
      </c>
      <c r="F177" s="3">
        <f t="shared" si="14"/>
        <v>10.042509758722987</v>
      </c>
      <c r="G177" s="3">
        <f t="shared" si="15"/>
        <v>12.663194104854478</v>
      </c>
      <c r="H177" s="3">
        <f t="shared" si="16"/>
        <v>11.874246813922586</v>
      </c>
    </row>
    <row r="178" spans="1:8" x14ac:dyDescent="0.3">
      <c r="A178">
        <v>0.11743429363758384</v>
      </c>
      <c r="B178">
        <v>0.11666993288920025</v>
      </c>
      <c r="C178">
        <v>0.95230688099074523</v>
      </c>
      <c r="D178">
        <v>0.9250338599055179</v>
      </c>
      <c r="E178" s="3">
        <f t="shared" si="13"/>
        <v>10.352302880912752</v>
      </c>
      <c r="F178" s="3">
        <f t="shared" si="14"/>
        <v>10.350009798667601</v>
      </c>
      <c r="G178" s="3">
        <f t="shared" si="15"/>
        <v>12.856920642972236</v>
      </c>
      <c r="H178" s="3">
        <f t="shared" si="16"/>
        <v>12.775101579716553</v>
      </c>
    </row>
    <row r="179" spans="1:8" x14ac:dyDescent="0.3">
      <c r="A179">
        <v>0.67095658684367732</v>
      </c>
      <c r="B179">
        <v>0.19173813288441433</v>
      </c>
      <c r="C179">
        <v>0.9291142890785099</v>
      </c>
      <c r="D179">
        <v>0.29163424186405806</v>
      </c>
      <c r="E179" s="3">
        <f t="shared" si="13"/>
        <v>12.012869760531032</v>
      </c>
      <c r="F179" s="3">
        <f t="shared" si="14"/>
        <v>10.575214398653243</v>
      </c>
      <c r="G179" s="3">
        <f t="shared" si="15"/>
        <v>12.78734286723553</v>
      </c>
      <c r="H179" s="3">
        <f t="shared" si="16"/>
        <v>10.874902725592174</v>
      </c>
    </row>
    <row r="180" spans="1:8" x14ac:dyDescent="0.3">
      <c r="A180">
        <v>0.54588690937796625</v>
      </c>
      <c r="B180">
        <v>0.67890092477413444</v>
      </c>
      <c r="C180">
        <v>0.98330834106348575</v>
      </c>
      <c r="D180">
        <v>0.61414982674861274</v>
      </c>
      <c r="E180" s="3">
        <f t="shared" si="13"/>
        <v>11.637660728133898</v>
      </c>
      <c r="F180" s="3">
        <f t="shared" si="14"/>
        <v>12.036702774322404</v>
      </c>
      <c r="G180" s="3">
        <f t="shared" si="15"/>
        <v>12.949925023190456</v>
      </c>
      <c r="H180" s="3">
        <f t="shared" si="16"/>
        <v>11.842449480245838</v>
      </c>
    </row>
    <row r="181" spans="1:8" x14ac:dyDescent="0.3">
      <c r="A181">
        <v>0.53527823360025018</v>
      </c>
      <c r="B181">
        <v>0.11059649768031132</v>
      </c>
      <c r="C181">
        <v>0.68667276535991595</v>
      </c>
      <c r="D181">
        <v>0.66305461855817172</v>
      </c>
      <c r="E181" s="3">
        <f t="shared" si="13"/>
        <v>11.605834700800751</v>
      </c>
      <c r="F181" s="3">
        <f t="shared" si="14"/>
        <v>10.331789493040933</v>
      </c>
      <c r="G181" s="3">
        <f t="shared" si="15"/>
        <v>12.060018296079747</v>
      </c>
      <c r="H181" s="3">
        <f t="shared" si="16"/>
        <v>11.989163855674516</v>
      </c>
    </row>
    <row r="182" spans="1:8" x14ac:dyDescent="0.3">
      <c r="A182">
        <v>0.524862690125659</v>
      </c>
      <c r="B182">
        <v>8.4854400568560973E-2</v>
      </c>
      <c r="C182">
        <v>1.449577573922145E-2</v>
      </c>
      <c r="D182">
        <v>0.70268066410717456</v>
      </c>
      <c r="E182" s="3">
        <f t="shared" si="13"/>
        <v>11.574588070376977</v>
      </c>
      <c r="F182" s="3">
        <f t="shared" si="14"/>
        <v>10.254563201705682</v>
      </c>
      <c r="G182" s="3">
        <f t="shared" si="15"/>
        <v>10.043487327217665</v>
      </c>
      <c r="H182" s="3">
        <f t="shared" si="16"/>
        <v>12.108041992321525</v>
      </c>
    </row>
    <row r="183" spans="1:8" x14ac:dyDescent="0.3">
      <c r="A183">
        <v>0.34321966327232212</v>
      </c>
      <c r="B183">
        <v>0.57623858330464062</v>
      </c>
      <c r="C183">
        <v>0.63076152958959852</v>
      </c>
      <c r="D183">
        <v>0.79529677850432379</v>
      </c>
      <c r="E183" s="3">
        <f t="shared" si="13"/>
        <v>11.029658989816966</v>
      </c>
      <c r="F183" s="3">
        <f t="shared" si="14"/>
        <v>11.728715749913922</v>
      </c>
      <c r="G183" s="3">
        <f t="shared" si="15"/>
        <v>11.892284588768796</v>
      </c>
      <c r="H183" s="3">
        <f t="shared" si="16"/>
        <v>12.385890335512972</v>
      </c>
    </row>
    <row r="184" spans="1:8" x14ac:dyDescent="0.3">
      <c r="A184">
        <v>0.67734717971865621</v>
      </c>
      <c r="B184">
        <v>3.5881696974631505E-2</v>
      </c>
      <c r="C184">
        <v>0.38834245371553222</v>
      </c>
      <c r="D184">
        <v>0.55963797723461417</v>
      </c>
      <c r="E184" s="3">
        <f t="shared" si="13"/>
        <v>12.032041539155969</v>
      </c>
      <c r="F184" s="3">
        <f t="shared" si="14"/>
        <v>10.107645090923894</v>
      </c>
      <c r="G184" s="3">
        <f t="shared" si="15"/>
        <v>11.165027361146597</v>
      </c>
      <c r="H184" s="3">
        <f t="shared" si="16"/>
        <v>11.678913931703843</v>
      </c>
    </row>
    <row r="185" spans="1:8" x14ac:dyDescent="0.3">
      <c r="A185">
        <v>0.25174501050783793</v>
      </c>
      <c r="B185">
        <v>0.25776324612038404</v>
      </c>
      <c r="C185">
        <v>0.73488267240380611</v>
      </c>
      <c r="D185">
        <v>0.87039098895976053</v>
      </c>
      <c r="E185" s="3">
        <f t="shared" si="13"/>
        <v>10.755235031523513</v>
      </c>
      <c r="F185" s="3">
        <f t="shared" si="14"/>
        <v>10.773289738361152</v>
      </c>
      <c r="G185" s="3">
        <f t="shared" si="15"/>
        <v>12.204648017211419</v>
      </c>
      <c r="H185" s="3">
        <f t="shared" si="16"/>
        <v>12.61117296687928</v>
      </c>
    </row>
    <row r="186" spans="1:8" x14ac:dyDescent="0.3">
      <c r="A186">
        <v>0.5319871765308597</v>
      </c>
      <c r="B186">
        <v>0.64569121493812598</v>
      </c>
      <c r="C186">
        <v>0.99005984065901442</v>
      </c>
      <c r="D186">
        <v>0.3891886007185732</v>
      </c>
      <c r="E186" s="3">
        <f t="shared" si="13"/>
        <v>11.595961529592579</v>
      </c>
      <c r="F186" s="3">
        <f t="shared" si="14"/>
        <v>11.937073644814378</v>
      </c>
      <c r="G186" s="3">
        <f t="shared" si="15"/>
        <v>12.970179521977043</v>
      </c>
      <c r="H186" s="3">
        <f t="shared" si="16"/>
        <v>11.167565802155719</v>
      </c>
    </row>
    <row r="187" spans="1:8" x14ac:dyDescent="0.3">
      <c r="A187">
        <v>0.61700174965101828</v>
      </c>
      <c r="B187">
        <v>0.35962008812218216</v>
      </c>
      <c r="C187">
        <v>0.80130565795791631</v>
      </c>
      <c r="D187">
        <v>0.80786758636814993</v>
      </c>
      <c r="E187" s="3">
        <f t="shared" si="13"/>
        <v>11.851005248953054</v>
      </c>
      <c r="F187" s="3">
        <f t="shared" si="14"/>
        <v>11.078860264366547</v>
      </c>
      <c r="G187" s="3">
        <f t="shared" si="15"/>
        <v>12.403916973873748</v>
      </c>
      <c r="H187" s="3">
        <f t="shared" si="16"/>
        <v>12.423602759104449</v>
      </c>
    </row>
    <row r="188" spans="1:8" x14ac:dyDescent="0.3">
      <c r="A188">
        <v>0.59524769680084888</v>
      </c>
      <c r="B188">
        <v>0.42142948722744422</v>
      </c>
      <c r="C188">
        <v>0.98970568713680152</v>
      </c>
      <c r="D188">
        <v>0.33755610799834668</v>
      </c>
      <c r="E188" s="3">
        <f t="shared" si="13"/>
        <v>11.785743090402546</v>
      </c>
      <c r="F188" s="3">
        <f t="shared" si="14"/>
        <v>11.264288461682332</v>
      </c>
      <c r="G188" s="3">
        <f t="shared" si="15"/>
        <v>12.969117061410405</v>
      </c>
      <c r="H188" s="3">
        <f t="shared" si="16"/>
        <v>11.01266832399504</v>
      </c>
    </row>
    <row r="189" spans="1:8" x14ac:dyDescent="0.3">
      <c r="A189">
        <v>0.26656994879991325</v>
      </c>
      <c r="B189">
        <v>0.78425326038824206</v>
      </c>
      <c r="C189">
        <v>0.65619438637582461</v>
      </c>
      <c r="D189">
        <v>0.73462116121958221</v>
      </c>
      <c r="E189" s="3">
        <f t="shared" si="13"/>
        <v>10.79970984639974</v>
      </c>
      <c r="F189" s="3">
        <f t="shared" si="14"/>
        <v>12.352759781164727</v>
      </c>
      <c r="G189" s="3">
        <f t="shared" si="15"/>
        <v>11.968583159127475</v>
      </c>
      <c r="H189" s="3">
        <f t="shared" si="16"/>
        <v>12.203863483658747</v>
      </c>
    </row>
    <row r="190" spans="1:8" x14ac:dyDescent="0.3">
      <c r="A190">
        <v>0.70844788267324177</v>
      </c>
      <c r="B190">
        <v>0.86706744742625208</v>
      </c>
      <c r="C190">
        <v>0.17245497102904439</v>
      </c>
      <c r="D190">
        <v>0.62864164892314656</v>
      </c>
      <c r="E190" s="3">
        <f t="shared" si="13"/>
        <v>12.125343648019726</v>
      </c>
      <c r="F190" s="3">
        <f t="shared" si="14"/>
        <v>12.601202342278757</v>
      </c>
      <c r="G190" s="3">
        <f t="shared" si="15"/>
        <v>10.517364913087134</v>
      </c>
      <c r="H190" s="3">
        <f t="shared" si="16"/>
        <v>11.885924946769439</v>
      </c>
    </row>
    <row r="191" spans="1:8" x14ac:dyDescent="0.3">
      <c r="A191">
        <v>0.98556642719275733</v>
      </c>
      <c r="B191">
        <v>0.1367460015119446</v>
      </c>
      <c r="C191">
        <v>0.69674844285075743</v>
      </c>
      <c r="D191">
        <v>0.1745851416848978</v>
      </c>
      <c r="E191" s="3">
        <f t="shared" si="13"/>
        <v>12.956699281578272</v>
      </c>
      <c r="F191" s="3">
        <f t="shared" si="14"/>
        <v>10.410238004535834</v>
      </c>
      <c r="G191" s="3">
        <f t="shared" si="15"/>
        <v>12.090245328552273</v>
      </c>
      <c r="H191" s="3">
        <f t="shared" si="16"/>
        <v>10.523755425054693</v>
      </c>
    </row>
    <row r="192" spans="1:8" x14ac:dyDescent="0.3">
      <c r="A192">
        <v>0.61958292633269918</v>
      </c>
      <c r="B192">
        <v>0.17077612624986316</v>
      </c>
      <c r="C192">
        <v>2.20094380334388E-2</v>
      </c>
      <c r="D192">
        <v>0.77993431840425576</v>
      </c>
      <c r="E192" s="3">
        <f t="shared" si="13"/>
        <v>11.858748778998098</v>
      </c>
      <c r="F192" s="3">
        <f t="shared" si="14"/>
        <v>10.51232837874959</v>
      </c>
      <c r="G192" s="3">
        <f t="shared" si="15"/>
        <v>10.066028314100317</v>
      </c>
      <c r="H192" s="3">
        <f t="shared" si="16"/>
        <v>12.339802955212768</v>
      </c>
    </row>
    <row r="193" spans="1:8" x14ac:dyDescent="0.3">
      <c r="A193">
        <v>0.46541300826698162</v>
      </c>
      <c r="B193">
        <v>0.89739729676475932</v>
      </c>
      <c r="C193">
        <v>0.20637095186986909</v>
      </c>
      <c r="D193">
        <v>2.9864751884246643E-2</v>
      </c>
      <c r="E193" s="3">
        <f t="shared" si="13"/>
        <v>11.396239024800945</v>
      </c>
      <c r="F193" s="3">
        <f t="shared" si="14"/>
        <v>12.692191890294279</v>
      </c>
      <c r="G193" s="3">
        <f t="shared" si="15"/>
        <v>10.619112855609607</v>
      </c>
      <c r="H193" s="3">
        <f t="shared" si="16"/>
        <v>10.08959425565274</v>
      </c>
    </row>
    <row r="194" spans="1:8" x14ac:dyDescent="0.3">
      <c r="A194">
        <v>0.58685754246457789</v>
      </c>
      <c r="B194">
        <v>0.57301778804125958</v>
      </c>
      <c r="C194">
        <v>0.13094893156439336</v>
      </c>
      <c r="D194">
        <v>9.6416353050243764E-4</v>
      </c>
      <c r="E194" s="3">
        <f t="shared" si="13"/>
        <v>11.760572627393733</v>
      </c>
      <c r="F194" s="3">
        <f t="shared" si="14"/>
        <v>11.719053364123779</v>
      </c>
      <c r="G194" s="3">
        <f t="shared" si="15"/>
        <v>10.392846794693179</v>
      </c>
      <c r="H194" s="3">
        <f t="shared" si="16"/>
        <v>10.002892490591508</v>
      </c>
    </row>
    <row r="195" spans="1:8" x14ac:dyDescent="0.3">
      <c r="A195">
        <v>9.3990542284692613E-2</v>
      </c>
      <c r="B195">
        <v>0.24479146049230938</v>
      </c>
      <c r="C195">
        <v>0.29858006847213203</v>
      </c>
      <c r="D195">
        <v>0.96134695156493233</v>
      </c>
      <c r="E195" s="3">
        <f t="shared" si="13"/>
        <v>10.281971626854078</v>
      </c>
      <c r="F195" s="3">
        <f t="shared" si="14"/>
        <v>10.734374381476929</v>
      </c>
      <c r="G195" s="3">
        <f t="shared" si="15"/>
        <v>10.895740205416397</v>
      </c>
      <c r="H195" s="3">
        <f t="shared" si="16"/>
        <v>12.884040854694797</v>
      </c>
    </row>
    <row r="196" spans="1:8" x14ac:dyDescent="0.3">
      <c r="A196">
        <v>0.86821914035075298</v>
      </c>
      <c r="B196">
        <v>0.74597385738326027</v>
      </c>
      <c r="C196">
        <v>0.95734266441186688</v>
      </c>
      <c r="D196">
        <v>0.17389989221070346</v>
      </c>
      <c r="E196" s="3">
        <f t="shared" si="13"/>
        <v>12.604657421052259</v>
      </c>
      <c r="F196" s="3">
        <f t="shared" si="14"/>
        <v>12.23792157214978</v>
      </c>
      <c r="G196" s="3">
        <f t="shared" si="15"/>
        <v>12.872027993235601</v>
      </c>
      <c r="H196" s="3">
        <f t="shared" si="16"/>
        <v>10.52169967663211</v>
      </c>
    </row>
    <row r="197" spans="1:8" x14ac:dyDescent="0.3">
      <c r="A197">
        <v>0.79352295674051654</v>
      </c>
      <c r="B197">
        <v>0.60404500287902974</v>
      </c>
      <c r="C197">
        <v>0.14365065697750834</v>
      </c>
      <c r="D197">
        <v>0.69588506611899414</v>
      </c>
      <c r="E197" s="3">
        <f t="shared" ref="E197:E253" si="17">$B$1 + (($D$1-$B$1 )*A197)</f>
        <v>12.38056887022155</v>
      </c>
      <c r="F197" s="3">
        <f t="shared" ref="F197:F253" si="18">$B$1 + (($D$1-$B$1 )*B197)</f>
        <v>11.812135008637089</v>
      </c>
      <c r="G197" s="3">
        <f t="shared" ref="G197:G253" si="19">$B$1 + (($D$1-$B$1 )*C197)</f>
        <v>10.430951970932526</v>
      </c>
      <c r="H197" s="3">
        <f t="shared" ref="H197:H253" si="20">$B$1 + (($D$1-$B$1 )*D197)</f>
        <v>12.087655198356982</v>
      </c>
    </row>
    <row r="198" spans="1:8" x14ac:dyDescent="0.3">
      <c r="A198">
        <v>0.99453243771251665</v>
      </c>
      <c r="B198">
        <v>0.97820257224391904</v>
      </c>
      <c r="C198">
        <v>0.47314283297118953</v>
      </c>
      <c r="D198">
        <v>0.6944821146083997</v>
      </c>
      <c r="E198" s="3">
        <f t="shared" si="17"/>
        <v>12.983597313137551</v>
      </c>
      <c r="F198" s="3">
        <f t="shared" si="18"/>
        <v>12.934607716731758</v>
      </c>
      <c r="G198" s="3">
        <f t="shared" si="19"/>
        <v>11.419428498913568</v>
      </c>
      <c r="H198" s="3">
        <f t="shared" si="20"/>
        <v>12.083446343825198</v>
      </c>
    </row>
    <row r="199" spans="1:8" x14ac:dyDescent="0.3">
      <c r="A199">
        <v>0.3045304737404988</v>
      </c>
      <c r="B199">
        <v>0.58446413822857346</v>
      </c>
      <c r="C199">
        <v>0.14638176718126616</v>
      </c>
      <c r="D199">
        <v>3.7324026397657084E-3</v>
      </c>
      <c r="E199" s="3">
        <f t="shared" si="17"/>
        <v>10.913591421221497</v>
      </c>
      <c r="F199" s="3">
        <f t="shared" si="18"/>
        <v>11.75339241468572</v>
      </c>
      <c r="G199" s="3">
        <f t="shared" si="19"/>
        <v>10.439145301543798</v>
      </c>
      <c r="H199" s="3">
        <f t="shared" si="20"/>
        <v>10.011197207919297</v>
      </c>
    </row>
    <row r="200" spans="1:8" x14ac:dyDescent="0.3">
      <c r="A200">
        <v>3.8846546833184226E-2</v>
      </c>
      <c r="B200">
        <v>0.51160659734772285</v>
      </c>
      <c r="C200">
        <v>0.5098459657619856</v>
      </c>
      <c r="D200">
        <v>0.20740001511352113</v>
      </c>
      <c r="E200" s="3">
        <f t="shared" si="17"/>
        <v>10.116539640499553</v>
      </c>
      <c r="F200" s="3">
        <f t="shared" si="18"/>
        <v>11.534819792043169</v>
      </c>
      <c r="G200" s="3">
        <f t="shared" si="19"/>
        <v>11.529537897285957</v>
      </c>
      <c r="H200" s="3">
        <f t="shared" si="20"/>
        <v>10.622200045340563</v>
      </c>
    </row>
    <row r="201" spans="1:8" x14ac:dyDescent="0.3">
      <c r="A201">
        <v>0.41926842849661994</v>
      </c>
      <c r="B201">
        <v>3.8424781934358276E-2</v>
      </c>
      <c r="C201">
        <v>0.8098591644273625</v>
      </c>
      <c r="D201">
        <v>0.92142639988429942</v>
      </c>
      <c r="E201" s="3">
        <f t="shared" si="17"/>
        <v>11.25780528548986</v>
      </c>
      <c r="F201" s="3">
        <f t="shared" si="18"/>
        <v>10.115274345803074</v>
      </c>
      <c r="G201" s="3">
        <f t="shared" si="19"/>
        <v>12.429577493282087</v>
      </c>
      <c r="H201" s="3">
        <f t="shared" si="20"/>
        <v>12.764279199652899</v>
      </c>
    </row>
    <row r="202" spans="1:8" x14ac:dyDescent="0.3">
      <c r="A202">
        <v>0.19798761203151416</v>
      </c>
      <c r="B202">
        <v>0.88246094626785898</v>
      </c>
      <c r="C202">
        <v>0.21402883029717656</v>
      </c>
      <c r="D202">
        <v>0.61865936862618842</v>
      </c>
      <c r="E202" s="3">
        <f t="shared" si="17"/>
        <v>10.593962836094542</v>
      </c>
      <c r="F202" s="3">
        <f t="shared" si="18"/>
        <v>12.647382838803576</v>
      </c>
      <c r="G202" s="3">
        <f t="shared" si="19"/>
        <v>10.642086490891529</v>
      </c>
      <c r="H202" s="3">
        <f t="shared" si="20"/>
        <v>11.855978105878565</v>
      </c>
    </row>
    <row r="203" spans="1:8" x14ac:dyDescent="0.3">
      <c r="A203">
        <v>0.71629107382425306</v>
      </c>
      <c r="B203">
        <v>0.4698900089391691</v>
      </c>
      <c r="C203">
        <v>0.66448960855848216</v>
      </c>
      <c r="D203">
        <v>0.90497918261016519</v>
      </c>
      <c r="E203" s="3">
        <f t="shared" si="17"/>
        <v>12.148873221472758</v>
      </c>
      <c r="F203" s="3">
        <f t="shared" si="18"/>
        <v>11.409670026817507</v>
      </c>
      <c r="G203" s="3">
        <f t="shared" si="19"/>
        <v>11.993468825675446</v>
      </c>
      <c r="H203" s="3">
        <f t="shared" si="20"/>
        <v>12.714937547830495</v>
      </c>
    </row>
    <row r="204" spans="1:8" x14ac:dyDescent="0.3">
      <c r="A204">
        <v>0.26726134277344771</v>
      </c>
      <c r="B204">
        <v>0.86736587603984849</v>
      </c>
      <c r="C204">
        <v>7.7358292839187159E-2</v>
      </c>
      <c r="D204">
        <v>0.49720493719350201</v>
      </c>
      <c r="E204" s="3">
        <f t="shared" si="17"/>
        <v>10.801784028320343</v>
      </c>
      <c r="F204" s="3">
        <f t="shared" si="18"/>
        <v>12.602097628119544</v>
      </c>
      <c r="G204" s="3">
        <f t="shared" si="19"/>
        <v>10.232074878517562</v>
      </c>
      <c r="H204" s="3">
        <f t="shared" si="20"/>
        <v>11.491614811580506</v>
      </c>
    </row>
    <row r="205" spans="1:8" x14ac:dyDescent="0.3">
      <c r="A205">
        <v>0.27930646297857809</v>
      </c>
      <c r="B205">
        <v>0.4699744252617698</v>
      </c>
      <c r="C205">
        <v>0.22589902519376515</v>
      </c>
      <c r="D205">
        <v>0.90733524021912992</v>
      </c>
      <c r="E205" s="3">
        <f t="shared" si="17"/>
        <v>10.837919388935735</v>
      </c>
      <c r="F205" s="3">
        <f t="shared" si="18"/>
        <v>11.40992327578531</v>
      </c>
      <c r="G205" s="3">
        <f t="shared" si="19"/>
        <v>10.677697075581296</v>
      </c>
      <c r="H205" s="3">
        <f t="shared" si="20"/>
        <v>12.722005720657389</v>
      </c>
    </row>
    <row r="206" spans="1:8" x14ac:dyDescent="0.3">
      <c r="A206">
        <v>0.54999820828351309</v>
      </c>
      <c r="B206">
        <v>0.45602414462633711</v>
      </c>
      <c r="C206">
        <v>0.61263013019840562</v>
      </c>
      <c r="D206">
        <v>0.28414266641802255</v>
      </c>
      <c r="E206" s="3">
        <f t="shared" si="17"/>
        <v>11.649994624850539</v>
      </c>
      <c r="F206" s="3">
        <f t="shared" si="18"/>
        <v>11.368072433879011</v>
      </c>
      <c r="G206" s="3">
        <f t="shared" si="19"/>
        <v>11.837890390595216</v>
      </c>
      <c r="H206" s="3">
        <f t="shared" si="20"/>
        <v>10.852427999254068</v>
      </c>
    </row>
    <row r="207" spans="1:8" x14ac:dyDescent="0.3">
      <c r="A207">
        <v>0.52899902458953274</v>
      </c>
      <c r="B207">
        <v>0.5552683792977775</v>
      </c>
      <c r="C207">
        <v>0.10138311566362401</v>
      </c>
      <c r="D207">
        <v>0.84318301335320855</v>
      </c>
      <c r="E207" s="3">
        <f t="shared" si="17"/>
        <v>11.586997073768599</v>
      </c>
      <c r="F207" s="3">
        <f t="shared" si="18"/>
        <v>11.665805137893333</v>
      </c>
      <c r="G207" s="3">
        <f t="shared" si="19"/>
        <v>10.304149346990872</v>
      </c>
      <c r="H207" s="3">
        <f t="shared" si="20"/>
        <v>12.529549040059626</v>
      </c>
    </row>
    <row r="208" spans="1:8" x14ac:dyDescent="0.3">
      <c r="A208">
        <v>0.84984725870337074</v>
      </c>
      <c r="B208">
        <v>0.6422756243003318</v>
      </c>
      <c r="C208">
        <v>0.34865117474598595</v>
      </c>
      <c r="D208">
        <v>0.70565285271842215</v>
      </c>
      <c r="E208" s="3">
        <f t="shared" si="17"/>
        <v>12.549541776110113</v>
      </c>
      <c r="F208" s="3">
        <f t="shared" si="18"/>
        <v>11.926826872900996</v>
      </c>
      <c r="G208" s="3">
        <f t="shared" si="19"/>
        <v>11.045953524237959</v>
      </c>
      <c r="H208" s="3">
        <f t="shared" si="20"/>
        <v>12.116958558155266</v>
      </c>
    </row>
    <row r="209" spans="1:8" x14ac:dyDescent="0.3">
      <c r="A209">
        <v>0.75334359811620932</v>
      </c>
      <c r="B209">
        <v>0.20885054756252319</v>
      </c>
      <c r="C209">
        <v>0.98093847521874877</v>
      </c>
      <c r="D209">
        <v>0.88370947121985821</v>
      </c>
      <c r="E209" s="3">
        <f t="shared" si="17"/>
        <v>12.260030794348628</v>
      </c>
      <c r="F209" s="3">
        <f t="shared" si="18"/>
        <v>10.62655164268757</v>
      </c>
      <c r="G209" s="3">
        <f t="shared" si="19"/>
        <v>12.942815425656246</v>
      </c>
      <c r="H209" s="3">
        <f t="shared" si="20"/>
        <v>12.651128413659574</v>
      </c>
    </row>
    <row r="210" spans="1:8" x14ac:dyDescent="0.3">
      <c r="A210">
        <v>4.041155227850457E-2</v>
      </c>
      <c r="B210">
        <v>0.66762631130693284</v>
      </c>
      <c r="C210">
        <v>0.40999095155464771</v>
      </c>
      <c r="D210">
        <v>0.64431494839443748</v>
      </c>
      <c r="E210" s="3">
        <f t="shared" si="17"/>
        <v>10.121234656835513</v>
      </c>
      <c r="F210" s="3">
        <f t="shared" si="18"/>
        <v>12.002878933920798</v>
      </c>
      <c r="G210" s="3">
        <f t="shared" si="19"/>
        <v>11.229972854663943</v>
      </c>
      <c r="H210" s="3">
        <f t="shared" si="20"/>
        <v>11.932944845183313</v>
      </c>
    </row>
    <row r="211" spans="1:8" x14ac:dyDescent="0.3">
      <c r="A211">
        <v>0.86038461007550537</v>
      </c>
      <c r="B211">
        <v>0.99475963513010746</v>
      </c>
      <c r="C211">
        <v>0.70914580590636589</v>
      </c>
      <c r="D211">
        <v>0.58603749199263744</v>
      </c>
      <c r="E211" s="3">
        <f t="shared" si="17"/>
        <v>12.581153830226516</v>
      </c>
      <c r="F211" s="3">
        <f t="shared" si="18"/>
        <v>12.984278905390322</v>
      </c>
      <c r="G211" s="3">
        <f t="shared" si="19"/>
        <v>12.127437417719097</v>
      </c>
      <c r="H211" s="3">
        <f t="shared" si="20"/>
        <v>11.758112475977912</v>
      </c>
    </row>
    <row r="212" spans="1:8" x14ac:dyDescent="0.3">
      <c r="A212">
        <v>4.3416578507138426E-2</v>
      </c>
      <c r="B212">
        <v>0.78256790718452018</v>
      </c>
      <c r="C212">
        <v>0.33219659533939006</v>
      </c>
      <c r="D212">
        <v>4.3043866331553549E-2</v>
      </c>
      <c r="E212" s="3">
        <f t="shared" si="17"/>
        <v>10.130249735521415</v>
      </c>
      <c r="F212" s="3">
        <f t="shared" si="18"/>
        <v>12.347703721553561</v>
      </c>
      <c r="G212" s="3">
        <f t="shared" si="19"/>
        <v>10.99658978601817</v>
      </c>
      <c r="H212" s="3">
        <f t="shared" si="20"/>
        <v>10.129131598994661</v>
      </c>
    </row>
    <row r="213" spans="1:8" x14ac:dyDescent="0.3">
      <c r="A213">
        <v>0.2284156486501262</v>
      </c>
      <c r="B213">
        <v>0.18844311174753436</v>
      </c>
      <c r="C213">
        <v>0.73204961945755376</v>
      </c>
      <c r="D213">
        <v>0.15414443419939639</v>
      </c>
      <c r="E213" s="3">
        <f t="shared" si="17"/>
        <v>10.685246945950379</v>
      </c>
      <c r="F213" s="3">
        <f t="shared" si="18"/>
        <v>10.565329335242604</v>
      </c>
      <c r="G213" s="3">
        <f t="shared" si="19"/>
        <v>12.196148858372661</v>
      </c>
      <c r="H213" s="3">
        <f t="shared" si="20"/>
        <v>10.462433302598189</v>
      </c>
    </row>
    <row r="214" spans="1:8" x14ac:dyDescent="0.3">
      <c r="A214">
        <v>0.78218059674318441</v>
      </c>
      <c r="B214">
        <v>0.37857946557290789</v>
      </c>
      <c r="C214">
        <v>0.6027937135778858</v>
      </c>
      <c r="D214">
        <v>0.84822590411358156</v>
      </c>
      <c r="E214" s="3">
        <f t="shared" si="17"/>
        <v>12.346541790229553</v>
      </c>
      <c r="F214" s="3">
        <f t="shared" si="18"/>
        <v>11.135738396718724</v>
      </c>
      <c r="G214" s="3">
        <f t="shared" si="19"/>
        <v>11.808381140733658</v>
      </c>
      <c r="H214" s="3">
        <f t="shared" si="20"/>
        <v>12.544677712340745</v>
      </c>
    </row>
    <row r="215" spans="1:8" x14ac:dyDescent="0.3">
      <c r="A215">
        <v>1.5513748297618202E-2</v>
      </c>
      <c r="B215">
        <v>0.99223129363042473</v>
      </c>
      <c r="C215">
        <v>0.81297479126032202</v>
      </c>
      <c r="D215">
        <v>0.36710994715896295</v>
      </c>
      <c r="E215" s="3">
        <f t="shared" si="17"/>
        <v>10.046541244892854</v>
      </c>
      <c r="F215" s="3">
        <f t="shared" si="18"/>
        <v>12.976693880891274</v>
      </c>
      <c r="G215" s="3">
        <f t="shared" si="19"/>
        <v>12.438924373780967</v>
      </c>
      <c r="H215" s="3">
        <f t="shared" si="20"/>
        <v>11.10132984147689</v>
      </c>
    </row>
    <row r="216" spans="1:8" x14ac:dyDescent="0.3">
      <c r="A216">
        <v>0.9600595507983265</v>
      </c>
      <c r="B216">
        <v>0.14938865497959541</v>
      </c>
      <c r="C216">
        <v>0.39675620703634462</v>
      </c>
      <c r="D216">
        <v>0.92244091506799031</v>
      </c>
      <c r="E216" s="3">
        <f t="shared" si="17"/>
        <v>12.88017865239498</v>
      </c>
      <c r="F216" s="3">
        <f t="shared" si="18"/>
        <v>10.448165964938786</v>
      </c>
      <c r="G216" s="3">
        <f t="shared" si="19"/>
        <v>11.190268621109034</v>
      </c>
      <c r="H216" s="3">
        <f t="shared" si="20"/>
        <v>12.767322745203971</v>
      </c>
    </row>
    <row r="217" spans="1:8" x14ac:dyDescent="0.3">
      <c r="A217">
        <v>0.53870700118895221</v>
      </c>
      <c r="B217">
        <v>0.20898629225156795</v>
      </c>
      <c r="C217">
        <v>0.14327674908501742</v>
      </c>
      <c r="D217">
        <v>5.054912090164676E-2</v>
      </c>
      <c r="E217" s="3">
        <f t="shared" si="17"/>
        <v>11.616121003566857</v>
      </c>
      <c r="F217" s="3">
        <f t="shared" si="18"/>
        <v>10.626958876754705</v>
      </c>
      <c r="G217" s="3">
        <f t="shared" si="19"/>
        <v>10.429830247255053</v>
      </c>
      <c r="H217" s="3">
        <f t="shared" si="20"/>
        <v>10.15164736270494</v>
      </c>
    </row>
    <row r="218" spans="1:8" x14ac:dyDescent="0.3">
      <c r="A218">
        <v>0.45233819436206824</v>
      </c>
      <c r="B218">
        <v>0.5253001055392732</v>
      </c>
      <c r="C218">
        <v>0.80782057910057048</v>
      </c>
      <c r="D218">
        <v>2.3196726312222249E-2</v>
      </c>
      <c r="E218" s="3">
        <f t="shared" si="17"/>
        <v>11.357014583086205</v>
      </c>
      <c r="F218" s="3">
        <f t="shared" si="18"/>
        <v>11.575900316617819</v>
      </c>
      <c r="G218" s="3">
        <f t="shared" si="19"/>
        <v>12.423461737301711</v>
      </c>
      <c r="H218" s="3">
        <f t="shared" si="20"/>
        <v>10.069590178936666</v>
      </c>
    </row>
    <row r="219" spans="1:8" x14ac:dyDescent="0.3">
      <c r="A219">
        <v>0.83856767660365206</v>
      </c>
      <c r="B219">
        <v>0.28654320969807812</v>
      </c>
      <c r="C219">
        <v>0.47797133841141526</v>
      </c>
      <c r="D219">
        <v>0.71477162333249833</v>
      </c>
      <c r="E219" s="3">
        <f t="shared" si="17"/>
        <v>12.515703029810956</v>
      </c>
      <c r="F219" s="3">
        <f t="shared" si="18"/>
        <v>10.859629629094234</v>
      </c>
      <c r="G219" s="3">
        <f t="shared" si="19"/>
        <v>11.433914015234246</v>
      </c>
      <c r="H219" s="3">
        <f t="shared" si="20"/>
        <v>12.144314869997494</v>
      </c>
    </row>
    <row r="220" spans="1:8" x14ac:dyDescent="0.3">
      <c r="A220">
        <v>0.10101143697835013</v>
      </c>
      <c r="B220">
        <v>0.36084468868061692</v>
      </c>
      <c r="C220">
        <v>0.80277711767841531</v>
      </c>
      <c r="D220">
        <v>0.37419583934595646</v>
      </c>
      <c r="E220" s="3">
        <f t="shared" si="17"/>
        <v>10.30303431093505</v>
      </c>
      <c r="F220" s="3">
        <f t="shared" si="18"/>
        <v>11.08253406604185</v>
      </c>
      <c r="G220" s="3">
        <f t="shared" si="19"/>
        <v>12.408331353035246</v>
      </c>
      <c r="H220" s="3">
        <f t="shared" si="20"/>
        <v>11.12258751803787</v>
      </c>
    </row>
    <row r="221" spans="1:8" x14ac:dyDescent="0.3">
      <c r="A221">
        <v>0.11992756062688492</v>
      </c>
      <c r="B221">
        <v>0.56069337175978518</v>
      </c>
      <c r="C221">
        <v>0.68408235682290264</v>
      </c>
      <c r="D221">
        <v>0.37072871085834302</v>
      </c>
      <c r="E221" s="3">
        <f t="shared" si="17"/>
        <v>10.359782681880654</v>
      </c>
      <c r="F221" s="3">
        <f t="shared" si="18"/>
        <v>11.682080115279355</v>
      </c>
      <c r="G221" s="3">
        <f t="shared" si="19"/>
        <v>12.052247070468708</v>
      </c>
      <c r="H221" s="3">
        <f t="shared" si="20"/>
        <v>11.11218613257503</v>
      </c>
    </row>
    <row r="222" spans="1:8" x14ac:dyDescent="0.3">
      <c r="A222">
        <v>0.1168238917187191</v>
      </c>
      <c r="B222">
        <v>0.63495927831282906</v>
      </c>
      <c r="C222">
        <v>0.67859378570275297</v>
      </c>
      <c r="D222">
        <v>0.89825698871540416</v>
      </c>
      <c r="E222" s="3">
        <f t="shared" si="17"/>
        <v>10.350471675156157</v>
      </c>
      <c r="F222" s="3">
        <f t="shared" si="18"/>
        <v>11.904877834938487</v>
      </c>
      <c r="G222" s="3">
        <f t="shared" si="19"/>
        <v>12.035781357108259</v>
      </c>
      <c r="H222" s="3">
        <f t="shared" si="20"/>
        <v>12.694770966146212</v>
      </c>
    </row>
    <row r="223" spans="1:8" x14ac:dyDescent="0.3">
      <c r="A223">
        <v>0.97542316411041696</v>
      </c>
      <c r="B223">
        <v>0.36149723841688497</v>
      </c>
      <c r="C223">
        <v>0.708071956396786</v>
      </c>
      <c r="D223">
        <v>0.38601145785631774</v>
      </c>
      <c r="E223" s="3">
        <f t="shared" si="17"/>
        <v>12.926269492331251</v>
      </c>
      <c r="F223" s="3">
        <f t="shared" si="18"/>
        <v>11.084491715250655</v>
      </c>
      <c r="G223" s="3">
        <f t="shared" si="19"/>
        <v>12.124215869190358</v>
      </c>
      <c r="H223" s="3">
        <f t="shared" si="20"/>
        <v>11.158034373568952</v>
      </c>
    </row>
    <row r="224" spans="1:8" x14ac:dyDescent="0.3">
      <c r="A224">
        <v>0.48727817349514968</v>
      </c>
      <c r="B224">
        <v>8.6275993146437413E-3</v>
      </c>
      <c r="C224">
        <v>0.70326781149740614</v>
      </c>
      <c r="D224">
        <v>0.51791806514594607</v>
      </c>
      <c r="E224" s="3">
        <f t="shared" si="17"/>
        <v>11.46183452048545</v>
      </c>
      <c r="F224" s="3">
        <f t="shared" si="18"/>
        <v>10.025882797943931</v>
      </c>
      <c r="G224" s="3">
        <f t="shared" si="19"/>
        <v>12.109803434492218</v>
      </c>
      <c r="H224" s="3">
        <f t="shared" si="20"/>
        <v>11.553754195437838</v>
      </c>
    </row>
    <row r="225" spans="1:8" x14ac:dyDescent="0.3">
      <c r="A225">
        <v>0.533493226933489</v>
      </c>
      <c r="B225">
        <v>0.17258251397717594</v>
      </c>
      <c r="C225">
        <v>0.1812411640593351</v>
      </c>
      <c r="D225">
        <v>0.49935943605510302</v>
      </c>
      <c r="E225" s="3">
        <f t="shared" si="17"/>
        <v>11.600479680800467</v>
      </c>
      <c r="F225" s="3">
        <f t="shared" si="18"/>
        <v>10.517747541931527</v>
      </c>
      <c r="G225" s="3">
        <f t="shared" si="19"/>
        <v>10.543723492178005</v>
      </c>
      <c r="H225" s="3">
        <f t="shared" si="20"/>
        <v>11.49807830816531</v>
      </c>
    </row>
    <row r="226" spans="1:8" x14ac:dyDescent="0.3">
      <c r="A226">
        <v>0.97455609183477665</v>
      </c>
      <c r="B226">
        <v>0.56381257935540208</v>
      </c>
      <c r="C226">
        <v>0.48911580987084902</v>
      </c>
      <c r="D226">
        <v>0.82651804548484642</v>
      </c>
      <c r="E226" s="3">
        <f t="shared" si="17"/>
        <v>12.92366827550433</v>
      </c>
      <c r="F226" s="3">
        <f t="shared" si="18"/>
        <v>11.691437738066206</v>
      </c>
      <c r="G226" s="3">
        <f t="shared" si="19"/>
        <v>11.467347429612547</v>
      </c>
      <c r="H226" s="3">
        <f t="shared" si="20"/>
        <v>12.479554136454539</v>
      </c>
    </row>
    <row r="227" spans="1:8" x14ac:dyDescent="0.3">
      <c r="A227">
        <v>0.26442777017157293</v>
      </c>
      <c r="B227">
        <v>0.76461172082353723</v>
      </c>
      <c r="C227">
        <v>4.4259688777729123E-2</v>
      </c>
      <c r="D227">
        <v>0.60379951288780609</v>
      </c>
      <c r="E227" s="3">
        <f t="shared" si="17"/>
        <v>10.793283310514719</v>
      </c>
      <c r="F227" s="3">
        <f t="shared" si="18"/>
        <v>12.293835162470611</v>
      </c>
      <c r="G227" s="3">
        <f t="shared" si="19"/>
        <v>10.132779066333187</v>
      </c>
      <c r="H227" s="3">
        <f t="shared" si="20"/>
        <v>11.811398538663418</v>
      </c>
    </row>
    <row r="228" spans="1:8" x14ac:dyDescent="0.3">
      <c r="A228">
        <v>0.22117294419991784</v>
      </c>
      <c r="B228">
        <v>0.58091191906596529</v>
      </c>
      <c r="C228">
        <v>0.44581214265868219</v>
      </c>
      <c r="D228">
        <v>0.3845168513882018</v>
      </c>
      <c r="E228" s="3">
        <f t="shared" si="17"/>
        <v>10.663518832599754</v>
      </c>
      <c r="F228" s="3">
        <f t="shared" si="18"/>
        <v>11.742735757197895</v>
      </c>
      <c r="G228" s="3">
        <f t="shared" si="19"/>
        <v>11.337436427976046</v>
      </c>
      <c r="H228" s="3">
        <f t="shared" si="20"/>
        <v>11.153550554164605</v>
      </c>
    </row>
    <row r="229" spans="1:8" x14ac:dyDescent="0.3">
      <c r="A229">
        <v>0.8020522717098576</v>
      </c>
      <c r="B229">
        <v>0.34041902277752933</v>
      </c>
      <c r="C229">
        <v>0.45600929725168504</v>
      </c>
      <c r="D229">
        <v>0.38007312010682281</v>
      </c>
      <c r="E229" s="3">
        <f t="shared" si="17"/>
        <v>12.406156815129574</v>
      </c>
      <c r="F229" s="3">
        <f t="shared" si="18"/>
        <v>11.021257068332588</v>
      </c>
      <c r="G229" s="3">
        <f t="shared" si="19"/>
        <v>11.368027891755055</v>
      </c>
      <c r="H229" s="3">
        <f t="shared" si="20"/>
        <v>11.140219360320469</v>
      </c>
    </row>
    <row r="230" spans="1:8" x14ac:dyDescent="0.3">
      <c r="A230">
        <v>0.5820187838739691</v>
      </c>
      <c r="B230">
        <v>7.7129542996460243E-2</v>
      </c>
      <c r="C230">
        <v>0.71310670008171739</v>
      </c>
      <c r="D230">
        <v>5.7789791112741296E-2</v>
      </c>
      <c r="E230" s="3">
        <f t="shared" si="17"/>
        <v>11.746056351621908</v>
      </c>
      <c r="F230" s="3">
        <f t="shared" si="18"/>
        <v>10.231388628989381</v>
      </c>
      <c r="G230" s="3">
        <f t="shared" si="19"/>
        <v>12.139320100245152</v>
      </c>
      <c r="H230" s="3">
        <f t="shared" si="20"/>
        <v>10.173369373338224</v>
      </c>
    </row>
    <row r="231" spans="1:8" x14ac:dyDescent="0.3">
      <c r="A231">
        <v>0.36290046443080359</v>
      </c>
      <c r="B231">
        <v>0.32206689402870692</v>
      </c>
      <c r="C231">
        <v>0.88461802706697212</v>
      </c>
      <c r="D231">
        <v>0.42118500526775404</v>
      </c>
      <c r="E231" s="3">
        <f t="shared" si="17"/>
        <v>11.088701393292411</v>
      </c>
      <c r="F231" s="3">
        <f t="shared" si="18"/>
        <v>10.966200682086122</v>
      </c>
      <c r="G231" s="3">
        <f t="shared" si="19"/>
        <v>12.653854081200915</v>
      </c>
      <c r="H231" s="3">
        <f t="shared" si="20"/>
        <v>11.263555015803263</v>
      </c>
    </row>
    <row r="232" spans="1:8" x14ac:dyDescent="0.3">
      <c r="A232">
        <v>0.43224032916870669</v>
      </c>
      <c r="B232">
        <v>0.78065157648974948</v>
      </c>
      <c r="C232">
        <v>0.22558019259446405</v>
      </c>
      <c r="D232">
        <v>0.24680840956612593</v>
      </c>
      <c r="E232" s="3">
        <f t="shared" si="17"/>
        <v>11.29672098750612</v>
      </c>
      <c r="F232" s="3">
        <f t="shared" si="18"/>
        <v>12.341954729469249</v>
      </c>
      <c r="G232" s="3">
        <f t="shared" si="19"/>
        <v>10.676740577783391</v>
      </c>
      <c r="H232" s="3">
        <f t="shared" si="20"/>
        <v>10.740425228698378</v>
      </c>
    </row>
    <row r="233" spans="1:8" x14ac:dyDescent="0.3">
      <c r="A233">
        <v>0.95268761852349426</v>
      </c>
      <c r="B233">
        <v>0.75980925541118516</v>
      </c>
      <c r="C233">
        <v>0.91444972393788682</v>
      </c>
      <c r="D233">
        <v>0.55281973165954623</v>
      </c>
      <c r="E233" s="3">
        <f t="shared" si="17"/>
        <v>12.858062855570482</v>
      </c>
      <c r="F233" s="3">
        <f t="shared" si="18"/>
        <v>12.279427766233555</v>
      </c>
      <c r="G233" s="3">
        <f t="shared" si="19"/>
        <v>12.74334917181366</v>
      </c>
      <c r="H233" s="3">
        <f t="shared" si="20"/>
        <v>11.658459194978638</v>
      </c>
    </row>
    <row r="234" spans="1:8" x14ac:dyDescent="0.3">
      <c r="A234">
        <v>5.0789124923021567E-2</v>
      </c>
      <c r="B234">
        <v>0.81618861578095447</v>
      </c>
      <c r="C234">
        <v>0.72420457013325856</v>
      </c>
      <c r="D234">
        <v>0.91443826648641313</v>
      </c>
      <c r="E234" s="3">
        <f t="shared" si="17"/>
        <v>10.152367374769065</v>
      </c>
      <c r="F234" s="3">
        <f t="shared" si="18"/>
        <v>12.448565847342863</v>
      </c>
      <c r="G234" s="3">
        <f t="shared" si="19"/>
        <v>12.172613710399776</v>
      </c>
      <c r="H234" s="3">
        <f t="shared" si="20"/>
        <v>12.74331479945924</v>
      </c>
    </row>
    <row r="235" spans="1:8" x14ac:dyDescent="0.3">
      <c r="A235">
        <v>4.9659163531350359E-3</v>
      </c>
      <c r="B235">
        <v>0.19951752507709719</v>
      </c>
      <c r="C235">
        <v>5.6767364804723774E-2</v>
      </c>
      <c r="D235">
        <v>0.47537928423075826</v>
      </c>
      <c r="E235" s="3">
        <f t="shared" si="17"/>
        <v>10.014897749059404</v>
      </c>
      <c r="F235" s="3">
        <f t="shared" si="18"/>
        <v>10.598552575231292</v>
      </c>
      <c r="G235" s="3">
        <f t="shared" si="19"/>
        <v>10.170302094414172</v>
      </c>
      <c r="H235" s="3">
        <f t="shared" si="20"/>
        <v>11.426137852692275</v>
      </c>
    </row>
    <row r="236" spans="1:8" x14ac:dyDescent="0.3">
      <c r="A236">
        <v>0.46653549936454641</v>
      </c>
      <c r="B236">
        <v>0.79801622098803005</v>
      </c>
      <c r="C236">
        <v>0.72401472240409381</v>
      </c>
      <c r="D236">
        <v>9.2654860461743205E-2</v>
      </c>
      <c r="E236" s="3">
        <f t="shared" si="17"/>
        <v>11.39960649809364</v>
      </c>
      <c r="F236" s="3">
        <f t="shared" si="18"/>
        <v>12.39404866296409</v>
      </c>
      <c r="G236" s="3">
        <f t="shared" si="19"/>
        <v>12.172044167212281</v>
      </c>
      <c r="H236" s="3">
        <f t="shared" si="20"/>
        <v>10.277964581385231</v>
      </c>
    </row>
    <row r="237" spans="1:8" x14ac:dyDescent="0.3">
      <c r="A237">
        <v>0.66581806499957852</v>
      </c>
      <c r="B237">
        <v>1.1330722125141968E-2</v>
      </c>
      <c r="C237">
        <v>0.8132788231111906</v>
      </c>
      <c r="D237">
        <v>0.31368579885797132</v>
      </c>
      <c r="E237" s="3">
        <f t="shared" si="17"/>
        <v>11.997454194998735</v>
      </c>
      <c r="F237" s="3">
        <f t="shared" si="18"/>
        <v>10.033992166375427</v>
      </c>
      <c r="G237" s="3">
        <f t="shared" si="19"/>
        <v>12.439836469333571</v>
      </c>
      <c r="H237" s="3">
        <f t="shared" si="20"/>
        <v>10.941057396573914</v>
      </c>
    </row>
    <row r="238" spans="1:8" x14ac:dyDescent="0.3">
      <c r="A238">
        <v>0.69373449128515907</v>
      </c>
      <c r="B238">
        <v>0.60130426069951215</v>
      </c>
      <c r="C238">
        <v>0.47195592668576514</v>
      </c>
      <c r="D238">
        <v>0.45962780045425833</v>
      </c>
      <c r="E238" s="3">
        <f t="shared" si="17"/>
        <v>12.081203473855478</v>
      </c>
      <c r="F238" s="3">
        <f t="shared" si="18"/>
        <v>11.803912782098536</v>
      </c>
      <c r="G238" s="3">
        <f t="shared" si="19"/>
        <v>11.415867780057296</v>
      </c>
      <c r="H238" s="3">
        <f t="shared" si="20"/>
        <v>11.378883401362774</v>
      </c>
    </row>
    <row r="239" spans="1:8" x14ac:dyDescent="0.3">
      <c r="A239">
        <v>6.5522068088376462E-2</v>
      </c>
      <c r="B239">
        <v>2.7994173678021372E-2</v>
      </c>
      <c r="C239">
        <v>0.45159807146619657</v>
      </c>
      <c r="D239">
        <v>0.73156328220214362</v>
      </c>
      <c r="E239" s="3">
        <f t="shared" si="17"/>
        <v>10.19656620426513</v>
      </c>
      <c r="F239" s="3">
        <f t="shared" si="18"/>
        <v>10.083982521034065</v>
      </c>
      <c r="G239" s="3">
        <f t="shared" si="19"/>
        <v>11.35479421439859</v>
      </c>
      <c r="H239" s="3">
        <f t="shared" si="20"/>
        <v>12.19468984660643</v>
      </c>
    </row>
    <row r="240" spans="1:8" x14ac:dyDescent="0.3">
      <c r="A240">
        <v>6.0902758560409165E-2</v>
      </c>
      <c r="B240">
        <v>0.74070081194800863</v>
      </c>
      <c r="C240">
        <v>0.50676923212701586</v>
      </c>
      <c r="D240">
        <v>0.67176089301471997</v>
      </c>
      <c r="E240" s="3">
        <f t="shared" si="17"/>
        <v>10.182708275681227</v>
      </c>
      <c r="F240" s="3">
        <f t="shared" si="18"/>
        <v>12.222102435844025</v>
      </c>
      <c r="G240" s="3">
        <f t="shared" si="19"/>
        <v>11.520307696381048</v>
      </c>
      <c r="H240" s="3">
        <f t="shared" si="20"/>
        <v>12.01528267904416</v>
      </c>
    </row>
    <row r="241" spans="1:8" x14ac:dyDescent="0.3">
      <c r="A241">
        <v>0.8290986119698297</v>
      </c>
      <c r="B241">
        <v>0.9414725200057984</v>
      </c>
      <c r="C241">
        <v>0.52489899508366078</v>
      </c>
      <c r="D241">
        <v>0.57831054476475852</v>
      </c>
      <c r="E241" s="3">
        <f t="shared" si="17"/>
        <v>12.487295835909489</v>
      </c>
      <c r="F241" s="3">
        <f t="shared" si="18"/>
        <v>12.824417560017395</v>
      </c>
      <c r="G241" s="3">
        <f t="shared" si="19"/>
        <v>11.574696985250982</v>
      </c>
      <c r="H241" s="3">
        <f t="shared" si="20"/>
        <v>11.734931634294275</v>
      </c>
    </row>
    <row r="242" spans="1:8" x14ac:dyDescent="0.3">
      <c r="A242">
        <v>0.19181989231056507</v>
      </c>
      <c r="B242">
        <v>0.46064420914522497</v>
      </c>
      <c r="C242">
        <v>0.25564147861999387</v>
      </c>
      <c r="D242">
        <v>0.16257318300010015</v>
      </c>
      <c r="E242" s="3">
        <f t="shared" si="17"/>
        <v>10.575459676931695</v>
      </c>
      <c r="F242" s="3">
        <f t="shared" si="18"/>
        <v>11.381932627435674</v>
      </c>
      <c r="G242" s="3">
        <f t="shared" si="19"/>
        <v>10.766924435859982</v>
      </c>
      <c r="H242" s="3">
        <f t="shared" si="20"/>
        <v>10.4877195490003</v>
      </c>
    </row>
    <row r="243" spans="1:8" x14ac:dyDescent="0.3">
      <c r="A243">
        <v>0.13580936547551892</v>
      </c>
      <c r="B243">
        <v>0.34862074043772151</v>
      </c>
      <c r="C243">
        <v>3.6539644199733434E-2</v>
      </c>
      <c r="D243">
        <v>5.1535302176064945E-2</v>
      </c>
      <c r="E243" s="3">
        <f t="shared" si="17"/>
        <v>10.407428096426557</v>
      </c>
      <c r="F243" s="3">
        <f t="shared" si="18"/>
        <v>11.045862221313165</v>
      </c>
      <c r="G243" s="3">
        <f t="shared" si="19"/>
        <v>10.109618932599201</v>
      </c>
      <c r="H243" s="3">
        <f t="shared" si="20"/>
        <v>10.154605906528195</v>
      </c>
    </row>
    <row r="244" spans="1:8" x14ac:dyDescent="0.3">
      <c r="A244">
        <v>9.1679031158789615E-2</v>
      </c>
      <c r="B244">
        <v>0.12442210177569168</v>
      </c>
      <c r="C244">
        <v>0.26208665720041613</v>
      </c>
      <c r="D244">
        <v>0.71143448433834044</v>
      </c>
      <c r="E244" s="3">
        <f t="shared" si="17"/>
        <v>10.275037093476369</v>
      </c>
      <c r="F244" s="3">
        <f t="shared" si="18"/>
        <v>10.373266305327075</v>
      </c>
      <c r="G244" s="3">
        <f t="shared" si="19"/>
        <v>10.786259971601249</v>
      </c>
      <c r="H244" s="3">
        <f t="shared" si="20"/>
        <v>12.134303453015022</v>
      </c>
    </row>
    <row r="245" spans="1:8" x14ac:dyDescent="0.3">
      <c r="A245">
        <v>0.55059874051354063</v>
      </c>
      <c r="B245">
        <v>0.12648249837006043</v>
      </c>
      <c r="C245">
        <v>0.14946891753128555</v>
      </c>
      <c r="D245">
        <v>0.54755126676108468</v>
      </c>
      <c r="E245" s="3">
        <f t="shared" si="17"/>
        <v>11.651796221540621</v>
      </c>
      <c r="F245" s="3">
        <f t="shared" si="18"/>
        <v>10.379447495110181</v>
      </c>
      <c r="G245" s="3">
        <f t="shared" si="19"/>
        <v>10.448406752593856</v>
      </c>
      <c r="H245" s="3">
        <f t="shared" si="20"/>
        <v>11.642653800283254</v>
      </c>
    </row>
    <row r="246" spans="1:8" x14ac:dyDescent="0.3">
      <c r="A246">
        <v>0.90008705289001223</v>
      </c>
      <c r="B246">
        <v>0.67568299492080675</v>
      </c>
      <c r="C246">
        <v>5.6626925080107582E-2</v>
      </c>
      <c r="D246">
        <v>0.23796457222712175</v>
      </c>
      <c r="E246" s="3">
        <f t="shared" si="17"/>
        <v>12.700261158670036</v>
      </c>
      <c r="F246" s="3">
        <f t="shared" si="18"/>
        <v>12.02704898476242</v>
      </c>
      <c r="G246" s="3">
        <f t="shared" si="19"/>
        <v>10.169880775240323</v>
      </c>
      <c r="H246" s="3">
        <f t="shared" si="20"/>
        <v>10.713893716681365</v>
      </c>
    </row>
    <row r="247" spans="1:8" x14ac:dyDescent="0.3">
      <c r="A247">
        <v>0.75349955433727456</v>
      </c>
      <c r="B247">
        <v>0.63218688489083996</v>
      </c>
      <c r="C247">
        <v>0.87081438728089811</v>
      </c>
      <c r="D247">
        <v>0.19005975408188192</v>
      </c>
      <c r="E247" s="3">
        <f t="shared" si="17"/>
        <v>12.260498663011823</v>
      </c>
      <c r="F247" s="3">
        <f t="shared" si="18"/>
        <v>11.89656065467252</v>
      </c>
      <c r="G247" s="3">
        <f t="shared" si="19"/>
        <v>12.612443161842695</v>
      </c>
      <c r="H247" s="3">
        <f t="shared" si="20"/>
        <v>10.570179262245645</v>
      </c>
    </row>
    <row r="248" spans="1:8" x14ac:dyDescent="0.3">
      <c r="A248">
        <v>0.59127929887484187</v>
      </c>
      <c r="B248">
        <v>0.71624213285051208</v>
      </c>
      <c r="C248">
        <v>0.83799552072379047</v>
      </c>
      <c r="D248">
        <v>0.79769568168934291</v>
      </c>
      <c r="E248" s="3">
        <f t="shared" si="17"/>
        <v>11.773837896624526</v>
      </c>
      <c r="F248" s="3">
        <f t="shared" si="18"/>
        <v>12.148726398551537</v>
      </c>
      <c r="G248" s="3">
        <f t="shared" si="19"/>
        <v>12.513986562171372</v>
      </c>
      <c r="H248" s="3">
        <f t="shared" si="20"/>
        <v>12.393087045068029</v>
      </c>
    </row>
    <row r="249" spans="1:8" x14ac:dyDescent="0.3">
      <c r="A249">
        <v>0.66357843949074591</v>
      </c>
      <c r="B249">
        <v>0.71215556695206483</v>
      </c>
      <c r="C249">
        <v>0.58724619330660388</v>
      </c>
      <c r="D249">
        <v>0.43330873670498071</v>
      </c>
      <c r="E249" s="3">
        <f t="shared" si="17"/>
        <v>11.990735318472238</v>
      </c>
      <c r="F249" s="3">
        <f t="shared" si="18"/>
        <v>12.136466700856195</v>
      </c>
      <c r="G249" s="3">
        <f t="shared" si="19"/>
        <v>11.761738579919811</v>
      </c>
      <c r="H249" s="3">
        <f t="shared" si="20"/>
        <v>11.299926210114942</v>
      </c>
    </row>
    <row r="250" spans="1:8" x14ac:dyDescent="0.3">
      <c r="A250">
        <v>0.9623551081012508</v>
      </c>
      <c r="B250">
        <v>0.58140670657475457</v>
      </c>
      <c r="C250">
        <v>0.21279234652946033</v>
      </c>
      <c r="D250">
        <v>0.65868203493964494</v>
      </c>
      <c r="E250" s="3">
        <f t="shared" si="17"/>
        <v>12.887065324303752</v>
      </c>
      <c r="F250" s="3">
        <f t="shared" si="18"/>
        <v>11.744220119724265</v>
      </c>
      <c r="G250" s="3">
        <f t="shared" si="19"/>
        <v>10.638377039588381</v>
      </c>
      <c r="H250" s="3">
        <f t="shared" si="20"/>
        <v>11.976046104818934</v>
      </c>
    </row>
    <row r="251" spans="1:8" x14ac:dyDescent="0.3">
      <c r="A251">
        <v>0.58247371602901299</v>
      </c>
      <c r="B251">
        <v>0.30064342554134849</v>
      </c>
      <c r="C251">
        <v>0.90334930710549111</v>
      </c>
      <c r="D251">
        <v>0.6414494544524264</v>
      </c>
      <c r="E251" s="3">
        <f t="shared" si="17"/>
        <v>11.747421148087039</v>
      </c>
      <c r="F251" s="3">
        <f t="shared" si="18"/>
        <v>10.901930276624045</v>
      </c>
      <c r="G251" s="3">
        <f t="shared" si="19"/>
        <v>12.710047921316473</v>
      </c>
      <c r="H251" s="3">
        <f t="shared" si="20"/>
        <v>11.924348363357279</v>
      </c>
    </row>
    <row r="252" spans="1:8" x14ac:dyDescent="0.3">
      <c r="A252">
        <v>0.24068667728967741</v>
      </c>
      <c r="B252">
        <v>0.28759873340167841</v>
      </c>
      <c r="C252">
        <v>9.7235891305157862E-2</v>
      </c>
      <c r="D252">
        <v>0.35956176003809215</v>
      </c>
      <c r="E252" s="3">
        <f t="shared" si="17"/>
        <v>10.722060031869033</v>
      </c>
      <c r="F252" s="3">
        <f t="shared" si="18"/>
        <v>10.862796200205036</v>
      </c>
      <c r="G252" s="3">
        <f t="shared" si="19"/>
        <v>10.291707673915473</v>
      </c>
      <c r="H252" s="3">
        <f t="shared" si="20"/>
        <v>11.078685280114277</v>
      </c>
    </row>
    <row r="253" spans="1:8" x14ac:dyDescent="0.3">
      <c r="A253">
        <v>0.84081378558113151</v>
      </c>
      <c r="B253">
        <v>0.70699065859184629</v>
      </c>
      <c r="C253">
        <v>0.31157587195866931</v>
      </c>
      <c r="D253">
        <v>0.56616814833824514</v>
      </c>
      <c r="E253" s="3">
        <f t="shared" si="17"/>
        <v>12.522441356743395</v>
      </c>
      <c r="F253" s="3">
        <f t="shared" si="18"/>
        <v>12.120971975775539</v>
      </c>
      <c r="G253" s="3">
        <f t="shared" si="19"/>
        <v>10.934727615876008</v>
      </c>
      <c r="H253" s="3">
        <f t="shared" si="20"/>
        <v>11.698504445014736</v>
      </c>
    </row>
  </sheetData>
  <mergeCells count="3">
    <mergeCell ref="A3:D3"/>
    <mergeCell ref="E3:H3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"/>
  <sheetViews>
    <sheetView workbookViewId="0">
      <selection activeCell="A2" sqref="A2:D251"/>
    </sheetView>
  </sheetViews>
  <sheetFormatPr baseColWidth="10" defaultRowHeight="14.4" x14ac:dyDescent="0.3"/>
  <sheetData>
    <row r="1" spans="1:22" ht="15" thickBot="1" x14ac:dyDescent="0.35">
      <c r="A1" s="33" t="s">
        <v>5</v>
      </c>
      <c r="B1" s="33"/>
      <c r="C1" s="33"/>
      <c r="D1" s="33"/>
    </row>
    <row r="2" spans="1:22" x14ac:dyDescent="0.3">
      <c r="A2" s="2">
        <v>12.523600653610131</v>
      </c>
      <c r="B2" s="2">
        <v>11.076369084637239</v>
      </c>
      <c r="C2" s="2">
        <v>10.736068015265479</v>
      </c>
      <c r="D2" s="2">
        <v>11.430476914845945</v>
      </c>
      <c r="E2">
        <f>MIN(A2:D251)</f>
        <v>10.002892490591508</v>
      </c>
      <c r="G2" s="25">
        <f>(A2-$E$2)/($E$3-$E$2)</f>
        <v>0.84196534656914623</v>
      </c>
      <c r="H2" s="25">
        <f t="shared" ref="H2:J2" si="0">(B2-$E$2)/($E$3-$E$2)</f>
        <v>0.35856197309934412</v>
      </c>
      <c r="I2" s="25">
        <f t="shared" si="0"/>
        <v>0.24489482510696139</v>
      </c>
      <c r="J2" s="25">
        <f t="shared" si="0"/>
        <v>0.47684084661538106</v>
      </c>
      <c r="K2">
        <f>MIN(G2:J251)</f>
        <v>0</v>
      </c>
      <c r="M2" s="10" t="s">
        <v>17</v>
      </c>
      <c r="N2" s="11" t="s">
        <v>7</v>
      </c>
      <c r="O2" s="11" t="s">
        <v>8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3" t="s">
        <v>24</v>
      </c>
    </row>
    <row r="3" spans="1:22" x14ac:dyDescent="0.3">
      <c r="A3" s="2">
        <v>10.72234272986271</v>
      </c>
      <c r="B3" s="2">
        <v>10.839155564705139</v>
      </c>
      <c r="C3" s="2">
        <v>11.476426604466665</v>
      </c>
      <c r="D3" s="2">
        <v>12.875525519165707</v>
      </c>
      <c r="E3">
        <f>MAX(A2:D251)</f>
        <v>12.996730863263311</v>
      </c>
      <c r="G3" s="25">
        <f t="shared" ref="G3:G66" si="1">(A3-$E$2)/($E$3-$E$2)</f>
        <v>0.24031031395630764</v>
      </c>
      <c r="H3" s="25">
        <f t="shared" ref="H3:H66" si="2">(B3-$E$2)/($E$3-$E$2)</f>
        <v>0.27932806318041875</v>
      </c>
      <c r="I3" s="25">
        <f t="shared" ref="I3:I66" si="3">(C3-$E$2)/($E$3-$E$2)</f>
        <v>0.49218893288488563</v>
      </c>
      <c r="J3" s="25">
        <f t="shared" ref="J3:J66" si="4">(D3-$E$2)/($E$3-$E$2)</f>
        <v>0.95951506761220517</v>
      </c>
      <c r="K3">
        <f>MAX(G2:J251)</f>
        <v>1</v>
      </c>
      <c r="M3" s="14">
        <v>1</v>
      </c>
      <c r="N3" s="15">
        <f>K2</f>
        <v>0</v>
      </c>
      <c r="O3" s="15">
        <f>N3+($K$3-$K$2)/$M$12</f>
        <v>0.1</v>
      </c>
      <c r="P3" s="16">
        <f t="array" ref="P3:P12">FREQUENCY(G2:J251,$O$3:$O$12)</f>
        <v>108</v>
      </c>
      <c r="Q3" s="16">
        <f>P3</f>
        <v>108</v>
      </c>
      <c r="R3" s="16">
        <f>Q3</f>
        <v>108</v>
      </c>
      <c r="S3" s="17">
        <f>R3/$K$4</f>
        <v>0.108</v>
      </c>
      <c r="T3" s="16">
        <f>$K$4/$M$12</f>
        <v>100</v>
      </c>
      <c r="U3" s="18">
        <v>0.1</v>
      </c>
      <c r="V3" s="23">
        <f>ABS(U3-S3)</f>
        <v>7.9999999999999932E-3</v>
      </c>
    </row>
    <row r="4" spans="1:22" x14ac:dyDescent="0.3">
      <c r="A4" s="2">
        <v>12.594960966690049</v>
      </c>
      <c r="B4" s="2">
        <v>11.565890187803703</v>
      </c>
      <c r="C4" s="2">
        <v>11.050297736814064</v>
      </c>
      <c r="D4" s="2">
        <v>10.851359281401702</v>
      </c>
      <c r="G4" s="25">
        <f t="shared" si="1"/>
        <v>0.86580107321735322</v>
      </c>
      <c r="H4" s="25">
        <f t="shared" si="2"/>
        <v>0.52207150241625189</v>
      </c>
      <c r="I4" s="25">
        <f t="shared" si="3"/>
        <v>0.34985363798641422</v>
      </c>
      <c r="J4" s="25">
        <f t="shared" si="4"/>
        <v>0.28340434091403333</v>
      </c>
      <c r="K4">
        <v>1000</v>
      </c>
      <c r="M4" s="14">
        <v>2</v>
      </c>
      <c r="N4" s="15">
        <f>O3</f>
        <v>0.1</v>
      </c>
      <c r="O4" s="15">
        <f t="shared" ref="O4:O12" si="5">N4+($K$3-$K$2)/$M$12</f>
        <v>0.2</v>
      </c>
      <c r="P4" s="16">
        <v>90</v>
      </c>
      <c r="Q4" s="16">
        <f t="shared" ref="Q4:Q11" si="6">P4</f>
        <v>90</v>
      </c>
      <c r="R4" s="16">
        <f>R3+Q4</f>
        <v>198</v>
      </c>
      <c r="S4" s="17">
        <f t="shared" ref="S4:S12" si="7">R4/$K$4</f>
        <v>0.19800000000000001</v>
      </c>
      <c r="T4" s="16">
        <f t="shared" ref="T4:T12" si="8">$K$4/$M$12</f>
        <v>100</v>
      </c>
      <c r="U4" s="18">
        <f>U3+0.1</f>
        <v>0.2</v>
      </c>
      <c r="V4" s="23">
        <f t="shared" ref="V4:V12" si="9">ABS(U4-S4)</f>
        <v>2.0000000000000018E-3</v>
      </c>
    </row>
    <row r="5" spans="1:22" x14ac:dyDescent="0.3">
      <c r="A5" s="2">
        <v>11.212033841898521</v>
      </c>
      <c r="B5" s="2">
        <v>10.91106105783062</v>
      </c>
      <c r="C5" s="2">
        <v>10.099933188240847</v>
      </c>
      <c r="D5" s="2">
        <v>10.768693134923105</v>
      </c>
      <c r="G5" s="25">
        <f t="shared" si="1"/>
        <v>0.40387662952824466</v>
      </c>
      <c r="H5" s="25">
        <f t="shared" si="2"/>
        <v>0.3033458905226844</v>
      </c>
      <c r="I5" s="25">
        <f t="shared" si="3"/>
        <v>3.2413472462354931E-2</v>
      </c>
      <c r="J5" s="25">
        <f t="shared" si="4"/>
        <v>0.25579224694356834</v>
      </c>
      <c r="M5" s="14">
        <v>3</v>
      </c>
      <c r="N5" s="15">
        <f t="shared" ref="N5:N12" si="10">O4</f>
        <v>0.2</v>
      </c>
      <c r="O5" s="15">
        <f t="shared" si="5"/>
        <v>0.30000000000000004</v>
      </c>
      <c r="P5" s="16">
        <v>102</v>
      </c>
      <c r="Q5" s="16">
        <f t="shared" si="6"/>
        <v>102</v>
      </c>
      <c r="R5" s="16">
        <f t="shared" ref="R5:R12" si="11">R4+Q5</f>
        <v>300</v>
      </c>
      <c r="S5" s="17">
        <f t="shared" si="7"/>
        <v>0.3</v>
      </c>
      <c r="T5" s="16">
        <f t="shared" si="8"/>
        <v>100</v>
      </c>
      <c r="U5" s="18">
        <f t="shared" ref="U5:U12" si="12">U4+0.1</f>
        <v>0.30000000000000004</v>
      </c>
      <c r="V5" s="23">
        <f t="shared" si="9"/>
        <v>5.5511151231257827E-17</v>
      </c>
    </row>
    <row r="6" spans="1:22" x14ac:dyDescent="0.3">
      <c r="A6" s="2">
        <v>11.449415446719676</v>
      </c>
      <c r="B6" s="2">
        <v>12.779163577644166</v>
      </c>
      <c r="C6" s="2">
        <v>11.266025522507306</v>
      </c>
      <c r="D6" s="2">
        <v>10.891432621307757</v>
      </c>
      <c r="G6" s="25">
        <f t="shared" si="1"/>
        <v>0.48316668305551924</v>
      </c>
      <c r="H6" s="25">
        <f t="shared" si="2"/>
        <v>0.92732831284242623</v>
      </c>
      <c r="I6" s="25">
        <f t="shared" si="3"/>
        <v>0.42191089654199837</v>
      </c>
      <c r="J6" s="25">
        <f t="shared" si="4"/>
        <v>0.29678961256792424</v>
      </c>
      <c r="M6" s="14">
        <v>4</v>
      </c>
      <c r="N6" s="15">
        <f t="shared" si="10"/>
        <v>0.30000000000000004</v>
      </c>
      <c r="O6" s="15">
        <f t="shared" si="5"/>
        <v>0.4</v>
      </c>
      <c r="P6" s="16">
        <v>95</v>
      </c>
      <c r="Q6" s="16">
        <f t="shared" si="6"/>
        <v>95</v>
      </c>
      <c r="R6" s="16">
        <f t="shared" si="11"/>
        <v>395</v>
      </c>
      <c r="S6" s="17">
        <f t="shared" si="7"/>
        <v>0.39500000000000002</v>
      </c>
      <c r="T6" s="16">
        <f t="shared" si="8"/>
        <v>100</v>
      </c>
      <c r="U6" s="18">
        <f t="shared" si="12"/>
        <v>0.4</v>
      </c>
      <c r="V6" s="23">
        <f t="shared" si="9"/>
        <v>5.0000000000000044E-3</v>
      </c>
    </row>
    <row r="7" spans="1:22" x14ac:dyDescent="0.3">
      <c r="A7" s="2">
        <v>11.533302025594915</v>
      </c>
      <c r="B7" s="2">
        <v>11.183577768791743</v>
      </c>
      <c r="C7" s="2">
        <v>10.784798325305271</v>
      </c>
      <c r="D7" s="2">
        <v>11.146011159901864</v>
      </c>
      <c r="G7" s="25">
        <f t="shared" si="1"/>
        <v>0.51118642508333478</v>
      </c>
      <c r="H7" s="25">
        <f t="shared" si="2"/>
        <v>0.39437174998413532</v>
      </c>
      <c r="I7" s="25">
        <f t="shared" si="3"/>
        <v>0.26117169245043903</v>
      </c>
      <c r="J7" s="25">
        <f t="shared" si="4"/>
        <v>0.38182377503906395</v>
      </c>
      <c r="M7" s="14">
        <v>5</v>
      </c>
      <c r="N7" s="15">
        <f t="shared" si="10"/>
        <v>0.4</v>
      </c>
      <c r="O7" s="15">
        <f t="shared" si="5"/>
        <v>0.5</v>
      </c>
      <c r="P7" s="16">
        <v>102</v>
      </c>
      <c r="Q7" s="16">
        <f t="shared" si="6"/>
        <v>102</v>
      </c>
      <c r="R7" s="16">
        <f t="shared" si="11"/>
        <v>497</v>
      </c>
      <c r="S7" s="17">
        <f t="shared" si="7"/>
        <v>0.497</v>
      </c>
      <c r="T7" s="16">
        <f t="shared" si="8"/>
        <v>100</v>
      </c>
      <c r="U7" s="18">
        <f t="shared" si="12"/>
        <v>0.5</v>
      </c>
      <c r="V7" s="23">
        <f t="shared" si="9"/>
        <v>3.0000000000000027E-3</v>
      </c>
    </row>
    <row r="8" spans="1:22" x14ac:dyDescent="0.3">
      <c r="A8" s="2">
        <v>10.404352095741297</v>
      </c>
      <c r="B8" s="2">
        <v>11.962352259716731</v>
      </c>
      <c r="C8" s="2">
        <v>11.966350287585136</v>
      </c>
      <c r="D8" s="2">
        <v>12.983131540532774</v>
      </c>
      <c r="G8" s="25">
        <f t="shared" si="1"/>
        <v>0.13409528343760013</v>
      </c>
      <c r="H8" s="25">
        <f t="shared" si="2"/>
        <v>0.65449751296244307</v>
      </c>
      <c r="I8" s="25">
        <f t="shared" si="3"/>
        <v>0.6558329317027799</v>
      </c>
      <c r="J8" s="25">
        <f t="shared" si="4"/>
        <v>0.99545756282146913</v>
      </c>
      <c r="M8" s="14">
        <v>6</v>
      </c>
      <c r="N8" s="15">
        <f t="shared" si="10"/>
        <v>0.5</v>
      </c>
      <c r="O8" s="15">
        <f t="shared" si="5"/>
        <v>0.6</v>
      </c>
      <c r="P8" s="16">
        <v>99</v>
      </c>
      <c r="Q8" s="16">
        <f t="shared" si="6"/>
        <v>99</v>
      </c>
      <c r="R8" s="16">
        <f t="shared" si="11"/>
        <v>596</v>
      </c>
      <c r="S8" s="17">
        <f t="shared" si="7"/>
        <v>0.59599999999999997</v>
      </c>
      <c r="T8" s="16">
        <f t="shared" si="8"/>
        <v>100</v>
      </c>
      <c r="U8" s="18">
        <f t="shared" si="12"/>
        <v>0.6</v>
      </c>
      <c r="V8" s="23">
        <f t="shared" si="9"/>
        <v>4.0000000000000036E-3</v>
      </c>
    </row>
    <row r="9" spans="1:22" x14ac:dyDescent="0.3">
      <c r="A9" s="2">
        <v>12.924726274757653</v>
      </c>
      <c r="B9" s="2">
        <v>10.46373224975259</v>
      </c>
      <c r="C9" s="2">
        <v>11.78268912945283</v>
      </c>
      <c r="D9" s="2">
        <v>10.270371716810837</v>
      </c>
      <c r="G9" s="25">
        <f t="shared" si="1"/>
        <v>0.97594907288151334</v>
      </c>
      <c r="H9" s="25">
        <f t="shared" si="2"/>
        <v>0.15392940492970347</v>
      </c>
      <c r="I9" s="25">
        <f t="shared" si="3"/>
        <v>0.59448654780684484</v>
      </c>
      <c r="J9" s="25">
        <f t="shared" si="4"/>
        <v>8.9343241993595585E-2</v>
      </c>
      <c r="M9" s="14">
        <v>7</v>
      </c>
      <c r="N9" s="15">
        <f t="shared" si="10"/>
        <v>0.6</v>
      </c>
      <c r="O9" s="15">
        <f t="shared" si="5"/>
        <v>0.7</v>
      </c>
      <c r="P9" s="16">
        <v>112</v>
      </c>
      <c r="Q9" s="16">
        <f t="shared" si="6"/>
        <v>112</v>
      </c>
      <c r="R9" s="16">
        <f t="shared" si="11"/>
        <v>708</v>
      </c>
      <c r="S9" s="17">
        <f t="shared" si="7"/>
        <v>0.70799999999999996</v>
      </c>
      <c r="T9" s="16">
        <f t="shared" si="8"/>
        <v>100</v>
      </c>
      <c r="U9" s="18">
        <f t="shared" si="12"/>
        <v>0.7</v>
      </c>
      <c r="V9" s="23">
        <f t="shared" si="9"/>
        <v>8.0000000000000071E-3</v>
      </c>
    </row>
    <row r="10" spans="1:22" x14ac:dyDescent="0.3">
      <c r="A10" s="2">
        <v>12.749045234183413</v>
      </c>
      <c r="B10" s="2">
        <v>10.167782353689676</v>
      </c>
      <c r="C10" s="2">
        <v>10.499542068403885</v>
      </c>
      <c r="D10" s="2">
        <v>10.986162181564065</v>
      </c>
      <c r="G10" s="25">
        <f t="shared" si="1"/>
        <v>0.91726820280586652</v>
      </c>
      <c r="H10" s="25">
        <f t="shared" si="2"/>
        <v>5.5076407799200713E-2</v>
      </c>
      <c r="I10" s="25">
        <f t="shared" si="3"/>
        <v>0.16589057791023976</v>
      </c>
      <c r="J10" s="25">
        <f t="shared" si="4"/>
        <v>0.32843112037977323</v>
      </c>
      <c r="M10" s="14">
        <v>8</v>
      </c>
      <c r="N10" s="15">
        <f t="shared" si="10"/>
        <v>0.7</v>
      </c>
      <c r="O10" s="15">
        <f t="shared" si="5"/>
        <v>0.79999999999999993</v>
      </c>
      <c r="P10" s="16">
        <v>90</v>
      </c>
      <c r="Q10" s="16">
        <f t="shared" si="6"/>
        <v>90</v>
      </c>
      <c r="R10" s="16">
        <f t="shared" si="11"/>
        <v>798</v>
      </c>
      <c r="S10" s="17">
        <f t="shared" si="7"/>
        <v>0.79800000000000004</v>
      </c>
      <c r="T10" s="16">
        <f t="shared" si="8"/>
        <v>100</v>
      </c>
      <c r="U10" s="18">
        <f t="shared" si="12"/>
        <v>0.79999999999999993</v>
      </c>
      <c r="V10" s="23">
        <f t="shared" si="9"/>
        <v>1.9999999999998908E-3</v>
      </c>
    </row>
    <row r="11" spans="1:22" x14ac:dyDescent="0.3">
      <c r="A11" s="2">
        <v>12.316090961792778</v>
      </c>
      <c r="B11" s="2">
        <v>11.039250959202736</v>
      </c>
      <c r="C11" s="2">
        <v>12.415726640712293</v>
      </c>
      <c r="D11" s="2">
        <v>12.325348545489117</v>
      </c>
      <c r="G11" s="25">
        <f t="shared" si="1"/>
        <v>0.77265309053303799</v>
      </c>
      <c r="H11" s="25">
        <f t="shared" si="2"/>
        <v>0.34616380031442595</v>
      </c>
      <c r="I11" s="25">
        <f t="shared" si="3"/>
        <v>0.80593333699824621</v>
      </c>
      <c r="J11" s="25">
        <f t="shared" si="4"/>
        <v>0.77574530278498977</v>
      </c>
      <c r="M11" s="14">
        <v>9</v>
      </c>
      <c r="N11" s="15">
        <f t="shared" si="10"/>
        <v>0.79999999999999993</v>
      </c>
      <c r="O11" s="15">
        <f t="shared" si="5"/>
        <v>0.89999999999999991</v>
      </c>
      <c r="P11" s="16">
        <v>110</v>
      </c>
      <c r="Q11" s="16">
        <f t="shared" si="6"/>
        <v>110</v>
      </c>
      <c r="R11" s="16">
        <f t="shared" si="11"/>
        <v>908</v>
      </c>
      <c r="S11" s="17">
        <f t="shared" si="7"/>
        <v>0.90800000000000003</v>
      </c>
      <c r="T11" s="16">
        <f t="shared" si="8"/>
        <v>100</v>
      </c>
      <c r="U11" s="18">
        <f t="shared" si="12"/>
        <v>0.89999999999999991</v>
      </c>
      <c r="V11" s="23">
        <f t="shared" si="9"/>
        <v>8.0000000000001181E-3</v>
      </c>
    </row>
    <row r="12" spans="1:22" ht="15" thickBot="1" x14ac:dyDescent="0.35">
      <c r="A12" s="2">
        <v>10.949834231037549</v>
      </c>
      <c r="B12" s="2">
        <v>12.53302072311204</v>
      </c>
      <c r="C12" s="2">
        <v>10.584517777890477</v>
      </c>
      <c r="D12" s="2">
        <v>12.977728605135404</v>
      </c>
      <c r="G12" s="25">
        <f t="shared" si="1"/>
        <v>0.3162968813179311</v>
      </c>
      <c r="H12" s="25">
        <f t="shared" si="2"/>
        <v>0.84511183222712183</v>
      </c>
      <c r="I12" s="25">
        <f t="shared" si="3"/>
        <v>0.19427411065611641</v>
      </c>
      <c r="J12" s="25">
        <f t="shared" si="4"/>
        <v>0.99365287775674116</v>
      </c>
      <c r="M12" s="19">
        <v>10</v>
      </c>
      <c r="N12" s="15">
        <f t="shared" si="10"/>
        <v>0.89999999999999991</v>
      </c>
      <c r="O12" s="15">
        <f t="shared" si="5"/>
        <v>0.99999999999999989</v>
      </c>
      <c r="P12" s="16">
        <v>91</v>
      </c>
      <c r="Q12" s="16">
        <f>IF(P13&lt;K4,P12+1,P12)</f>
        <v>92</v>
      </c>
      <c r="R12" s="16">
        <f t="shared" si="11"/>
        <v>1000</v>
      </c>
      <c r="S12" s="17">
        <f t="shared" si="7"/>
        <v>1</v>
      </c>
      <c r="T12" s="16">
        <f t="shared" si="8"/>
        <v>100</v>
      </c>
      <c r="U12" s="20">
        <f t="shared" si="12"/>
        <v>0.99999999999999989</v>
      </c>
      <c r="V12" s="23">
        <f t="shared" si="9"/>
        <v>1.1102230246251565E-16</v>
      </c>
    </row>
    <row r="13" spans="1:22" x14ac:dyDescent="0.3">
      <c r="A13" s="2">
        <v>11.746814240706449</v>
      </c>
      <c r="B13" s="2">
        <v>11.323648682752959</v>
      </c>
      <c r="C13" s="2">
        <v>12.199663847151392</v>
      </c>
      <c r="D13" s="2">
        <v>10.215822639515139</v>
      </c>
      <c r="G13" s="25">
        <f t="shared" si="1"/>
        <v>0.58250364015429668</v>
      </c>
      <c r="H13" s="25">
        <f t="shared" si="2"/>
        <v>0.44115814808758796</v>
      </c>
      <c r="I13" s="25">
        <f t="shared" si="3"/>
        <v>0.73376417932655813</v>
      </c>
      <c r="J13" s="25">
        <f t="shared" si="4"/>
        <v>7.1122793690964928E-2</v>
      </c>
      <c r="P13" s="21">
        <f>SUM(P3:P12)</f>
        <v>999</v>
      </c>
      <c r="Q13" s="22">
        <f>SUM(Q3:Q12)</f>
        <v>1000</v>
      </c>
      <c r="T13" s="21">
        <f>SUM(T3:T12)</f>
        <v>1000</v>
      </c>
    </row>
    <row r="14" spans="1:22" x14ac:dyDescent="0.3">
      <c r="A14" s="2">
        <v>10.861319282162404</v>
      </c>
      <c r="B14" s="2">
        <v>10.132806193333588</v>
      </c>
      <c r="C14" s="2">
        <v>10.183972846970185</v>
      </c>
      <c r="D14" s="2">
        <v>10.251662601400554</v>
      </c>
      <c r="G14" s="25">
        <f t="shared" si="1"/>
        <v>0.28673117406962967</v>
      </c>
      <c r="H14" s="25">
        <f t="shared" si="2"/>
        <v>4.339369283524161E-2</v>
      </c>
      <c r="I14" s="25">
        <f t="shared" si="3"/>
        <v>6.0484346126232297E-2</v>
      </c>
      <c r="J14" s="25">
        <f t="shared" si="4"/>
        <v>8.309403509550016E-2</v>
      </c>
      <c r="U14" t="s">
        <v>25</v>
      </c>
      <c r="V14" s="24">
        <f>MAX(V3:V12)</f>
        <v>8.0000000000001181E-3</v>
      </c>
    </row>
    <row r="15" spans="1:22" x14ac:dyDescent="0.3">
      <c r="A15" s="2">
        <v>11.346502397812877</v>
      </c>
      <c r="B15" s="2">
        <v>12.11784296423836</v>
      </c>
      <c r="C15" s="2">
        <v>10.677523796559033</v>
      </c>
      <c r="D15" s="2">
        <v>10.327077904552072</v>
      </c>
      <c r="G15" s="25">
        <f t="shared" si="1"/>
        <v>0.44879173153969759</v>
      </c>
      <c r="H15" s="25">
        <f t="shared" si="2"/>
        <v>0.70643441975773669</v>
      </c>
      <c r="I15" s="25">
        <f t="shared" si="3"/>
        <v>0.22533992219675539</v>
      </c>
      <c r="J15" s="25">
        <f t="shared" si="4"/>
        <v>0.10828420696313325</v>
      </c>
      <c r="U15" t="s">
        <v>26</v>
      </c>
      <c r="V15">
        <f>1.36/SQRT(K4)</f>
        <v>4.3006976178289961E-2</v>
      </c>
    </row>
    <row r="16" spans="1:22" x14ac:dyDescent="0.3">
      <c r="A16" s="2">
        <v>12.035130373767988</v>
      </c>
      <c r="B16" s="2">
        <v>10.643888427359215</v>
      </c>
      <c r="C16" s="2">
        <v>12.534457602123076</v>
      </c>
      <c r="D16" s="2">
        <v>11.944936936410318</v>
      </c>
      <c r="G16" s="25">
        <f t="shared" si="1"/>
        <v>0.67880681259450948</v>
      </c>
      <c r="H16" s="25">
        <f t="shared" si="2"/>
        <v>0.21410505744692579</v>
      </c>
      <c r="I16" s="25">
        <f t="shared" si="3"/>
        <v>0.84559177764573634</v>
      </c>
      <c r="J16" s="25">
        <f t="shared" si="4"/>
        <v>0.64868045768471594</v>
      </c>
    </row>
    <row r="17" spans="1:22" x14ac:dyDescent="0.3">
      <c r="A17" s="2">
        <v>12.251812510449389</v>
      </c>
      <c r="B17" s="2">
        <v>12.740532007180999</v>
      </c>
      <c r="C17" s="2">
        <v>12.375699199789711</v>
      </c>
      <c r="D17" s="2">
        <v>12.424371003178688</v>
      </c>
      <c r="G17" s="25">
        <f t="shared" si="1"/>
        <v>0.75118284286364734</v>
      </c>
      <c r="H17" s="25">
        <f t="shared" si="2"/>
        <v>0.91442462010610426</v>
      </c>
      <c r="I17" s="25">
        <f t="shared" si="3"/>
        <v>0.79256339649378926</v>
      </c>
      <c r="J17" s="25">
        <f t="shared" si="4"/>
        <v>0.80882072148276019</v>
      </c>
      <c r="U17" t="s">
        <v>27</v>
      </c>
      <c r="V17" t="b">
        <f>IF(V14&lt;V15,TRUE,FALSE)</f>
        <v>1</v>
      </c>
    </row>
    <row r="18" spans="1:22" x14ac:dyDescent="0.3">
      <c r="A18" s="2">
        <v>10.829028083028625</v>
      </c>
      <c r="B18" s="2">
        <v>10.951633532990094</v>
      </c>
      <c r="C18" s="2">
        <v>11.922091355880156</v>
      </c>
      <c r="D18" s="2">
        <v>11.932061587717582</v>
      </c>
      <c r="G18" s="25">
        <f t="shared" si="1"/>
        <v>0.27594528815523384</v>
      </c>
      <c r="H18" s="25">
        <f t="shared" si="2"/>
        <v>0.31689788301827976</v>
      </c>
      <c r="I18" s="25">
        <f t="shared" si="3"/>
        <v>0.64104959132309114</v>
      </c>
      <c r="J18" s="25">
        <f t="shared" si="4"/>
        <v>0.64437984185646546</v>
      </c>
    </row>
    <row r="19" spans="1:22" x14ac:dyDescent="0.3">
      <c r="A19" s="2">
        <v>12.573035439098117</v>
      </c>
      <c r="B19" s="2">
        <v>12.753145838223233</v>
      </c>
      <c r="C19" s="2">
        <v>12.615098340414297</v>
      </c>
      <c r="D19" s="2">
        <v>12.472996035490183</v>
      </c>
      <c r="G19" s="25">
        <f t="shared" si="1"/>
        <v>0.85847752235633423</v>
      </c>
      <c r="H19" s="25">
        <f t="shared" si="2"/>
        <v>0.91863788397411228</v>
      </c>
      <c r="I19" s="25">
        <f t="shared" si="3"/>
        <v>0.87252734605427884</v>
      </c>
      <c r="J19" s="25">
        <f t="shared" si="4"/>
        <v>0.82506242402600749</v>
      </c>
    </row>
    <row r="20" spans="1:22" x14ac:dyDescent="0.3">
      <c r="A20" s="2">
        <v>12.170635780287157</v>
      </c>
      <c r="B20" s="2">
        <v>11.792560537802512</v>
      </c>
      <c r="C20" s="2">
        <v>10.905798367032661</v>
      </c>
      <c r="D20" s="2">
        <v>10.904315837048905</v>
      </c>
      <c r="G20" s="25">
        <f t="shared" si="1"/>
        <v>0.7240682427892996</v>
      </c>
      <c r="H20" s="25">
        <f t="shared" si="2"/>
        <v>0.59778378938133636</v>
      </c>
      <c r="I20" s="25">
        <f t="shared" si="3"/>
        <v>0.30158804987036397</v>
      </c>
      <c r="J20" s="25">
        <f t="shared" si="4"/>
        <v>0.30109285614271036</v>
      </c>
    </row>
    <row r="21" spans="1:22" x14ac:dyDescent="0.3">
      <c r="A21" s="2">
        <v>11.230087386658614</v>
      </c>
      <c r="B21" s="2">
        <v>10.7581808318995</v>
      </c>
      <c r="C21" s="2">
        <v>11.447304035207727</v>
      </c>
      <c r="D21" s="2">
        <v>12.235702948190657</v>
      </c>
      <c r="G21" s="25">
        <f t="shared" si="1"/>
        <v>0.40990686313233249</v>
      </c>
      <c r="H21" s="25">
        <f t="shared" si="2"/>
        <v>0.25228093413538116</v>
      </c>
      <c r="I21" s="25">
        <f t="shared" si="3"/>
        <v>0.4824614307175098</v>
      </c>
      <c r="J21" s="25">
        <f t="shared" si="4"/>
        <v>0.74580193706533082</v>
      </c>
    </row>
    <row r="22" spans="1:22" x14ac:dyDescent="0.3">
      <c r="A22" s="2">
        <v>12.302972531581787</v>
      </c>
      <c r="B22" s="2">
        <v>10.42633184769838</v>
      </c>
      <c r="C22" s="2">
        <v>11.180637443860263</v>
      </c>
      <c r="D22" s="2">
        <v>10.369059032719887</v>
      </c>
      <c r="G22" s="25">
        <f t="shared" si="1"/>
        <v>0.76827128076977969</v>
      </c>
      <c r="H22" s="25">
        <f t="shared" si="2"/>
        <v>0.1414369462867765</v>
      </c>
      <c r="I22" s="25">
        <f t="shared" si="3"/>
        <v>0.39338962450992154</v>
      </c>
      <c r="J22" s="25">
        <f t="shared" si="4"/>
        <v>0.12230671684577275</v>
      </c>
    </row>
    <row r="23" spans="1:22" x14ac:dyDescent="0.3">
      <c r="A23" s="2">
        <v>12.604024304987115</v>
      </c>
      <c r="B23" s="2">
        <v>11.603854350801479</v>
      </c>
      <c r="C23" s="2">
        <v>12.463049553931219</v>
      </c>
      <c r="D23" s="2">
        <v>10.733650425747008</v>
      </c>
      <c r="G23" s="25">
        <f t="shared" si="1"/>
        <v>0.86882840374387649</v>
      </c>
      <c r="H23" s="25">
        <f t="shared" si="2"/>
        <v>0.53475226813303822</v>
      </c>
      <c r="I23" s="25">
        <f t="shared" si="3"/>
        <v>0.82174010654562601</v>
      </c>
      <c r="J23" s="25">
        <f t="shared" si="4"/>
        <v>0.24408730338483406</v>
      </c>
    </row>
    <row r="24" spans="1:22" x14ac:dyDescent="0.3">
      <c r="A24" s="2">
        <v>12.909526442546754</v>
      </c>
      <c r="B24" s="2">
        <v>11.828127112523035</v>
      </c>
      <c r="C24" s="2">
        <v>11.181272913098418</v>
      </c>
      <c r="D24" s="2">
        <v>12.450960474212565</v>
      </c>
      <c r="G24" s="25">
        <f t="shared" si="1"/>
        <v>0.97087203453848037</v>
      </c>
      <c r="H24" s="25">
        <f t="shared" si="2"/>
        <v>0.60966371417793852</v>
      </c>
      <c r="I24" s="25">
        <f t="shared" si="3"/>
        <v>0.3936018835429928</v>
      </c>
      <c r="J24" s="25">
        <f t="shared" si="4"/>
        <v>0.81770211978287843</v>
      </c>
    </row>
    <row r="25" spans="1:22" x14ac:dyDescent="0.3">
      <c r="A25" s="2">
        <v>12.347559707959709</v>
      </c>
      <c r="B25" s="2">
        <v>10.70099419604488</v>
      </c>
      <c r="C25" s="2">
        <v>11.35111261546934</v>
      </c>
      <c r="D25" s="2">
        <v>10.711432166767064</v>
      </c>
      <c r="G25" s="25">
        <f t="shared" si="1"/>
        <v>0.78316426122754934</v>
      </c>
      <c r="H25" s="25">
        <f t="shared" si="2"/>
        <v>0.2331794901908355</v>
      </c>
      <c r="I25" s="25">
        <f t="shared" si="3"/>
        <v>0.45033163352590561</v>
      </c>
      <c r="J25" s="25">
        <f t="shared" si="4"/>
        <v>0.23666597457070856</v>
      </c>
    </row>
    <row r="26" spans="1:22" x14ac:dyDescent="0.3">
      <c r="A26" s="2">
        <v>11.851038303788954</v>
      </c>
      <c r="B26" s="2">
        <v>10.839677095548394</v>
      </c>
      <c r="C26" s="2">
        <v>10.239741770353326</v>
      </c>
      <c r="D26" s="2">
        <v>11.479693795066069</v>
      </c>
      <c r="G26" s="25">
        <f t="shared" si="1"/>
        <v>0.61731649579602987</v>
      </c>
      <c r="H26" s="25">
        <f t="shared" si="2"/>
        <v>0.27950226458287764</v>
      </c>
      <c r="I26" s="25">
        <f t="shared" si="3"/>
        <v>7.911224664758576E-2</v>
      </c>
      <c r="J26" s="25">
        <f t="shared" si="4"/>
        <v>0.49328023782279656</v>
      </c>
    </row>
    <row r="27" spans="1:22" x14ac:dyDescent="0.3">
      <c r="A27" s="2">
        <v>12.864464689574096</v>
      </c>
      <c r="B27" s="2">
        <v>11.112204613271416</v>
      </c>
      <c r="C27" s="2">
        <v>12.961845310429633</v>
      </c>
      <c r="D27" s="2">
        <v>12.83778631801564</v>
      </c>
      <c r="G27" s="25">
        <f t="shared" si="1"/>
        <v>0.95582053630664887</v>
      </c>
      <c r="H27" s="25">
        <f t="shared" si="2"/>
        <v>0.37053173371210429</v>
      </c>
      <c r="I27" s="25">
        <f t="shared" si="3"/>
        <v>0.98834754970337779</v>
      </c>
      <c r="J27" s="25">
        <f t="shared" si="4"/>
        <v>0.94690944350952932</v>
      </c>
    </row>
    <row r="28" spans="1:22" x14ac:dyDescent="0.3">
      <c r="A28" s="2">
        <v>11.99020032128522</v>
      </c>
      <c r="B28" s="2">
        <v>11.491016296635713</v>
      </c>
      <c r="C28" s="2">
        <v>12.598339845233237</v>
      </c>
      <c r="D28" s="2">
        <v>10.33783477915701</v>
      </c>
      <c r="G28" s="25">
        <f t="shared" si="1"/>
        <v>0.66379930487702699</v>
      </c>
      <c r="H28" s="25">
        <f t="shared" si="2"/>
        <v>0.49706217263697949</v>
      </c>
      <c r="I28" s="25">
        <f t="shared" si="3"/>
        <v>0.86692968409161786</v>
      </c>
      <c r="J28" s="25">
        <f t="shared" si="4"/>
        <v>0.11187721141625563</v>
      </c>
    </row>
    <row r="29" spans="1:22" x14ac:dyDescent="0.3">
      <c r="A29" s="2">
        <v>12.688468274497804</v>
      </c>
      <c r="B29" s="2">
        <v>10.424301586981693</v>
      </c>
      <c r="C29" s="2">
        <v>10.290850816045364</v>
      </c>
      <c r="D29" s="2">
        <v>11.092965686266822</v>
      </c>
      <c r="G29" s="25">
        <f t="shared" si="1"/>
        <v>0.89703432503926306</v>
      </c>
      <c r="H29" s="25">
        <f t="shared" si="2"/>
        <v>0.14075879988608253</v>
      </c>
      <c r="I29" s="25">
        <f t="shared" si="3"/>
        <v>9.6183657769364411E-2</v>
      </c>
      <c r="J29" s="25">
        <f t="shared" si="4"/>
        <v>0.36410555948031897</v>
      </c>
    </row>
    <row r="30" spans="1:22" x14ac:dyDescent="0.3">
      <c r="A30" s="2">
        <v>11.340970984156955</v>
      </c>
      <c r="B30" s="2">
        <v>11.174013899093318</v>
      </c>
      <c r="C30" s="2">
        <v>10.271941784801491</v>
      </c>
      <c r="D30" s="2">
        <v>11.498665677678661</v>
      </c>
      <c r="G30" s="25">
        <f t="shared" si="1"/>
        <v>0.44694413224829532</v>
      </c>
      <c r="H30" s="25">
        <f t="shared" si="2"/>
        <v>0.39117723227545548</v>
      </c>
      <c r="I30" s="25">
        <f t="shared" si="3"/>
        <v>8.9867675110956183E-2</v>
      </c>
      <c r="J30" s="25">
        <f t="shared" si="4"/>
        <v>0.49961721405563853</v>
      </c>
    </row>
    <row r="31" spans="1:22" x14ac:dyDescent="0.3">
      <c r="A31" s="2">
        <v>11.131363390425257</v>
      </c>
      <c r="B31" s="2">
        <v>11.543569132906111</v>
      </c>
      <c r="C31" s="2">
        <v>10.880789348114469</v>
      </c>
      <c r="D31" s="2">
        <v>12.631426855252755</v>
      </c>
      <c r="G31" s="25">
        <f t="shared" si="1"/>
        <v>0.37693113634142622</v>
      </c>
      <c r="H31" s="25">
        <f t="shared" si="2"/>
        <v>0.51461583777471953</v>
      </c>
      <c r="I31" s="25">
        <f t="shared" si="3"/>
        <v>0.29323455318648212</v>
      </c>
      <c r="J31" s="25">
        <f t="shared" si="4"/>
        <v>0.87798138625481437</v>
      </c>
    </row>
    <row r="32" spans="1:22" x14ac:dyDescent="0.3">
      <c r="A32" s="2">
        <v>12.852479058360219</v>
      </c>
      <c r="B32" s="2">
        <v>12.971862053809224</v>
      </c>
      <c r="C32" s="2">
        <v>12.444344923193611</v>
      </c>
      <c r="D32" s="2">
        <v>12.092950372241265</v>
      </c>
      <c r="G32" s="25">
        <f t="shared" si="1"/>
        <v>0.95181710334804848</v>
      </c>
      <c r="H32" s="25">
        <f t="shared" si="2"/>
        <v>0.99169333599265297</v>
      </c>
      <c r="I32" s="25">
        <f t="shared" si="3"/>
        <v>0.81549239761506176</v>
      </c>
      <c r="J32" s="25">
        <f t="shared" si="4"/>
        <v>0.69811981192041406</v>
      </c>
    </row>
    <row r="33" spans="1:10" x14ac:dyDescent="0.3">
      <c r="A33" s="2">
        <v>10.378574260209934</v>
      </c>
      <c r="B33" s="2">
        <v>12.540055437190311</v>
      </c>
      <c r="C33" s="2">
        <v>12.445822853056228</v>
      </c>
      <c r="D33" s="2">
        <v>11.180724967501268</v>
      </c>
      <c r="G33" s="25">
        <f t="shared" si="1"/>
        <v>0.1254849871147703</v>
      </c>
      <c r="H33" s="25">
        <f t="shared" si="2"/>
        <v>0.84746156297494213</v>
      </c>
      <c r="I33" s="25">
        <f t="shared" si="3"/>
        <v>0.81598605481316155</v>
      </c>
      <c r="J33" s="25">
        <f t="shared" si="4"/>
        <v>0.39341885910114194</v>
      </c>
    </row>
    <row r="34" spans="1:10" x14ac:dyDescent="0.3">
      <c r="A34" s="2">
        <v>10.842648177646318</v>
      </c>
      <c r="B34" s="2">
        <v>10.741228068639428</v>
      </c>
      <c r="C34" s="2">
        <v>11.880179390071978</v>
      </c>
      <c r="D34" s="2">
        <v>10.570157279964747</v>
      </c>
      <c r="G34" s="25">
        <f t="shared" si="1"/>
        <v>0.28049466354637687</v>
      </c>
      <c r="H34" s="25">
        <f t="shared" si="2"/>
        <v>0.24661838287181956</v>
      </c>
      <c r="I34" s="25">
        <f t="shared" si="3"/>
        <v>0.62705018300808124</v>
      </c>
      <c r="J34" s="25">
        <f t="shared" si="4"/>
        <v>0.18947742622023786</v>
      </c>
    </row>
    <row r="35" spans="1:10" x14ac:dyDescent="0.3">
      <c r="A35" s="2">
        <v>10.445363040778892</v>
      </c>
      <c r="B35" s="2">
        <v>10.231686440600619</v>
      </c>
      <c r="C35" s="2">
        <v>12.456055291428774</v>
      </c>
      <c r="D35" s="2">
        <v>12.623969592381279</v>
      </c>
      <c r="G35" s="25">
        <f t="shared" si="1"/>
        <v>0.14779373336460647</v>
      </c>
      <c r="H35" s="25">
        <f t="shared" si="2"/>
        <v>7.6421610497605943E-2</v>
      </c>
      <c r="I35" s="25">
        <f t="shared" si="3"/>
        <v>0.81940388740758241</v>
      </c>
      <c r="J35" s="25">
        <f t="shared" si="4"/>
        <v>0.87549051602629868</v>
      </c>
    </row>
    <row r="36" spans="1:10" x14ac:dyDescent="0.3">
      <c r="A36" s="2">
        <v>12.63115850424933</v>
      </c>
      <c r="B36" s="2">
        <v>11.496275393475006</v>
      </c>
      <c r="C36" s="2">
        <v>12.641949587580196</v>
      </c>
      <c r="D36" s="2">
        <v>11.109270105126543</v>
      </c>
      <c r="G36" s="25">
        <f t="shared" si="1"/>
        <v>0.87789175182234958</v>
      </c>
      <c r="H36" s="25">
        <f t="shared" si="2"/>
        <v>0.49881881283749885</v>
      </c>
      <c r="I36" s="25">
        <f t="shared" si="3"/>
        <v>0.88149618265247376</v>
      </c>
      <c r="J36" s="25">
        <f t="shared" si="4"/>
        <v>0.36955155115727428</v>
      </c>
    </row>
    <row r="37" spans="1:10" x14ac:dyDescent="0.3">
      <c r="A37" s="2">
        <v>10.698049700110104</v>
      </c>
      <c r="B37" s="2">
        <v>11.209606241170706</v>
      </c>
      <c r="C37" s="2">
        <v>12.859078794304283</v>
      </c>
      <c r="D37" s="2">
        <v>11.771083717628027</v>
      </c>
      <c r="G37" s="25">
        <f t="shared" si="1"/>
        <v>0.23219597152073856</v>
      </c>
      <c r="H37" s="25">
        <f t="shared" si="2"/>
        <v>0.40306576386830306</v>
      </c>
      <c r="I37" s="25">
        <f t="shared" si="3"/>
        <v>0.95402154297455188</v>
      </c>
      <c r="J37" s="25">
        <f t="shared" si="4"/>
        <v>0.59061011548814013</v>
      </c>
    </row>
    <row r="38" spans="1:10" x14ac:dyDescent="0.3">
      <c r="A38" s="2">
        <v>12.854122785947819</v>
      </c>
      <c r="B38" s="2">
        <v>10.540762886109725</v>
      </c>
      <c r="C38" s="2">
        <v>12.003667233469214</v>
      </c>
      <c r="D38" s="2">
        <v>12.200325924836767</v>
      </c>
      <c r="G38" s="25">
        <f t="shared" si="1"/>
        <v>0.95236614019740029</v>
      </c>
      <c r="H38" s="25">
        <f t="shared" si="2"/>
        <v>0.17965912937317433</v>
      </c>
      <c r="I38" s="25">
        <f t="shared" si="3"/>
        <v>0.66829751436853502</v>
      </c>
      <c r="J38" s="25">
        <f t="shared" si="4"/>
        <v>0.73398532609634315</v>
      </c>
    </row>
    <row r="39" spans="1:10" x14ac:dyDescent="0.3">
      <c r="A39" s="2">
        <v>10.12856585449232</v>
      </c>
      <c r="B39" s="2">
        <v>11.253980399531226</v>
      </c>
      <c r="C39" s="2">
        <v>12.943105127348073</v>
      </c>
      <c r="D39" s="2">
        <v>11.999240787745395</v>
      </c>
      <c r="G39" s="25">
        <f t="shared" si="1"/>
        <v>4.1977337536981782E-2</v>
      </c>
      <c r="H39" s="25">
        <f t="shared" si="2"/>
        <v>0.41788759218260835</v>
      </c>
      <c r="I39" s="25">
        <f t="shared" si="3"/>
        <v>0.98208796560136913</v>
      </c>
      <c r="J39" s="25">
        <f t="shared" si="4"/>
        <v>0.66681899576705528</v>
      </c>
    </row>
    <row r="40" spans="1:10" x14ac:dyDescent="0.3">
      <c r="A40" s="2">
        <v>12.131427592245299</v>
      </c>
      <c r="B40" s="2">
        <v>11.069719755511969</v>
      </c>
      <c r="C40" s="2">
        <v>12.829155012523174</v>
      </c>
      <c r="D40" s="2">
        <v>12.819105549663405</v>
      </c>
      <c r="G40" s="25">
        <f t="shared" si="1"/>
        <v>0.71097194861398394</v>
      </c>
      <c r="H40" s="25">
        <f t="shared" si="2"/>
        <v>0.35634096838981583</v>
      </c>
      <c r="I40" s="25">
        <f t="shared" si="3"/>
        <v>0.94402642030719019</v>
      </c>
      <c r="J40" s="25">
        <f t="shared" si="4"/>
        <v>0.9406697050778372</v>
      </c>
    </row>
    <row r="41" spans="1:10" x14ac:dyDescent="0.3">
      <c r="A41" s="2">
        <v>12.013485418176716</v>
      </c>
      <c r="B41" s="2">
        <v>12.583861460014795</v>
      </c>
      <c r="C41" s="2">
        <v>12.298784457723787</v>
      </c>
      <c r="D41" s="2">
        <v>11.3012025603252</v>
      </c>
      <c r="G41" s="25">
        <f t="shared" si="1"/>
        <v>0.67157697821572326</v>
      </c>
      <c r="H41" s="25">
        <f t="shared" si="2"/>
        <v>0.86209362301677717</v>
      </c>
      <c r="I41" s="25">
        <f t="shared" si="3"/>
        <v>0.76687238298817961</v>
      </c>
      <c r="J41" s="25">
        <f t="shared" si="4"/>
        <v>0.43366070846871924</v>
      </c>
    </row>
    <row r="42" spans="1:10" x14ac:dyDescent="0.3">
      <c r="A42" s="2">
        <v>11.39724252443227</v>
      </c>
      <c r="B42" s="2">
        <v>12.199710028316463</v>
      </c>
      <c r="C42" s="2">
        <v>12.628747403719482</v>
      </c>
      <c r="D42" s="2">
        <v>10.749571131708176</v>
      </c>
      <c r="G42" s="25">
        <f t="shared" si="1"/>
        <v>0.4657399165461284</v>
      </c>
      <c r="H42" s="25">
        <f t="shared" si="2"/>
        <v>0.73377960473011139</v>
      </c>
      <c r="I42" s="25">
        <f t="shared" si="3"/>
        <v>0.87708639754809858</v>
      </c>
      <c r="J42" s="25">
        <f t="shared" si="4"/>
        <v>0.24940512752206692</v>
      </c>
    </row>
    <row r="43" spans="1:10" x14ac:dyDescent="0.3">
      <c r="A43" s="2">
        <v>10.116051448092259</v>
      </c>
      <c r="B43" s="2">
        <v>12.430348147074355</v>
      </c>
      <c r="C43" s="2">
        <v>11.768314053806662</v>
      </c>
      <c r="D43" s="2">
        <v>11.276091075639959</v>
      </c>
      <c r="G43" s="25">
        <f t="shared" si="1"/>
        <v>3.7797283425078189E-2</v>
      </c>
      <c r="H43" s="25">
        <f t="shared" si="2"/>
        <v>0.81081720330697182</v>
      </c>
      <c r="I43" s="25">
        <f t="shared" si="3"/>
        <v>0.58968499413000453</v>
      </c>
      <c r="J43" s="25">
        <f t="shared" si="4"/>
        <v>0.42527298623412513</v>
      </c>
    </row>
    <row r="44" spans="1:10" x14ac:dyDescent="0.3">
      <c r="A44" s="2">
        <v>10.388611471459793</v>
      </c>
      <c r="B44" s="2">
        <v>12.740399196667727</v>
      </c>
      <c r="C44" s="2">
        <v>10.750380972394211</v>
      </c>
      <c r="D44" s="2">
        <v>12.016161600467944</v>
      </c>
      <c r="G44" s="25">
        <f t="shared" si="1"/>
        <v>0.12883761006912886</v>
      </c>
      <c r="H44" s="25">
        <f t="shared" si="2"/>
        <v>0.91438025882244789</v>
      </c>
      <c r="I44" s="25">
        <f t="shared" si="3"/>
        <v>0.24967562999589024</v>
      </c>
      <c r="J44" s="25">
        <f t="shared" si="4"/>
        <v>0.67247087493227853</v>
      </c>
    </row>
    <row r="45" spans="1:10" x14ac:dyDescent="0.3">
      <c r="A45" s="2">
        <v>10.634983445635809</v>
      </c>
      <c r="B45" s="2">
        <v>10.032907836154797</v>
      </c>
      <c r="C45" s="2">
        <v>10.284203115092668</v>
      </c>
      <c r="D45" s="2">
        <v>10.056326095043262</v>
      </c>
      <c r="G45" s="25">
        <f t="shared" si="1"/>
        <v>0.21113062108299516</v>
      </c>
      <c r="H45" s="25">
        <f t="shared" si="2"/>
        <v>1.0025706743982329E-2</v>
      </c>
      <c r="I45" s="25">
        <f t="shared" si="3"/>
        <v>9.3963196901009877E-2</v>
      </c>
      <c r="J45" s="25">
        <f t="shared" si="4"/>
        <v>1.7847858768697832E-2</v>
      </c>
    </row>
    <row r="46" spans="1:10" x14ac:dyDescent="0.3">
      <c r="A46" s="2">
        <v>12.129345081264665</v>
      </c>
      <c r="B46" s="2">
        <v>12.1510304744014</v>
      </c>
      <c r="C46" s="2">
        <v>11.181134192354023</v>
      </c>
      <c r="D46" s="2">
        <v>12.724835675532512</v>
      </c>
      <c r="G46" s="25">
        <f t="shared" si="1"/>
        <v>0.71027634961316855</v>
      </c>
      <c r="H46" s="25">
        <f t="shared" si="2"/>
        <v>0.71751969091531853</v>
      </c>
      <c r="I46" s="25">
        <f t="shared" si="3"/>
        <v>0.3935555481276739</v>
      </c>
      <c r="J46" s="25">
        <f t="shared" si="4"/>
        <v>0.9091817413349037</v>
      </c>
    </row>
    <row r="47" spans="1:10" x14ac:dyDescent="0.3">
      <c r="A47" s="2">
        <v>11.811056299428321</v>
      </c>
      <c r="B47" s="2">
        <v>12.06948542717962</v>
      </c>
      <c r="C47" s="2">
        <v>10.290619115615046</v>
      </c>
      <c r="D47" s="2">
        <v>11.096300156000968</v>
      </c>
      <c r="G47" s="25">
        <f t="shared" si="1"/>
        <v>0.60396173198326208</v>
      </c>
      <c r="H47" s="25">
        <f t="shared" si="2"/>
        <v>0.69028206580965634</v>
      </c>
      <c r="I47" s="25">
        <f t="shared" si="3"/>
        <v>9.6106265338152155E-2</v>
      </c>
      <c r="J47" s="25">
        <f t="shared" si="4"/>
        <v>0.36521933695227038</v>
      </c>
    </row>
    <row r="48" spans="1:10" x14ac:dyDescent="0.3">
      <c r="A48" s="2">
        <v>12.782874027431035</v>
      </c>
      <c r="B48" s="2">
        <v>11.754577109963851</v>
      </c>
      <c r="C48" s="2">
        <v>10.967295415519153</v>
      </c>
      <c r="D48" s="2">
        <v>11.468485754647274</v>
      </c>
      <c r="G48" s="25">
        <f t="shared" si="1"/>
        <v>0.92856767493382653</v>
      </c>
      <c r="H48" s="25">
        <f t="shared" si="2"/>
        <v>0.58509658883458027</v>
      </c>
      <c r="I48" s="25">
        <f t="shared" si="3"/>
        <v>0.32212925511639406</v>
      </c>
      <c r="J48" s="25">
        <f t="shared" si="4"/>
        <v>0.48953653524983737</v>
      </c>
    </row>
    <row r="49" spans="1:10" x14ac:dyDescent="0.3">
      <c r="A49" s="2">
        <v>11.230802862804222</v>
      </c>
      <c r="B49" s="2">
        <v>11.224526660303203</v>
      </c>
      <c r="C49" s="2">
        <v>11.95833141197917</v>
      </c>
      <c r="D49" s="2">
        <v>10.422943517244997</v>
      </c>
      <c r="G49" s="25">
        <f t="shared" si="1"/>
        <v>0.41014584602203646</v>
      </c>
      <c r="H49" s="25">
        <f t="shared" si="2"/>
        <v>0.40804947283158355</v>
      </c>
      <c r="I49" s="25">
        <f t="shared" si="3"/>
        <v>0.6531544719438418</v>
      </c>
      <c r="J49" s="25">
        <f t="shared" si="4"/>
        <v>0.14030517829144576</v>
      </c>
    </row>
    <row r="50" spans="1:10" x14ac:dyDescent="0.3">
      <c r="A50" s="2">
        <v>11.162123678267545</v>
      </c>
      <c r="B50" s="2">
        <v>10.742459852019159</v>
      </c>
      <c r="C50" s="2">
        <v>12.128431649836397</v>
      </c>
      <c r="D50" s="2">
        <v>12.833548117295688</v>
      </c>
      <c r="G50" s="25">
        <f t="shared" si="1"/>
        <v>0.38720566823435404</v>
      </c>
      <c r="H50" s="25">
        <f t="shared" si="2"/>
        <v>0.24702982237736382</v>
      </c>
      <c r="I50" s="25">
        <f t="shared" si="3"/>
        <v>0.70997124582513316</v>
      </c>
      <c r="J50" s="25">
        <f t="shared" si="4"/>
        <v>0.94549380238519931</v>
      </c>
    </row>
    <row r="51" spans="1:10" x14ac:dyDescent="0.3">
      <c r="A51" s="2">
        <v>11.925662475021173</v>
      </c>
      <c r="B51" s="2">
        <v>11.362861182866739</v>
      </c>
      <c r="C51" s="2">
        <v>12.679076389077258</v>
      </c>
      <c r="D51" s="2">
        <v>11.299194339108631</v>
      </c>
      <c r="G51" s="25">
        <f t="shared" si="1"/>
        <v>0.64224241428027407</v>
      </c>
      <c r="H51" s="25">
        <f t="shared" si="2"/>
        <v>0.45425588257844024</v>
      </c>
      <c r="I51" s="25">
        <f t="shared" si="3"/>
        <v>0.893897253410321</v>
      </c>
      <c r="J51" s="25">
        <f t="shared" si="4"/>
        <v>0.43298992368791744</v>
      </c>
    </row>
    <row r="52" spans="1:10" x14ac:dyDescent="0.3">
      <c r="A52" s="2">
        <v>12.529526202585838</v>
      </c>
      <c r="B52" s="2">
        <v>11.565025628282198</v>
      </c>
      <c r="C52" s="2">
        <v>12.768716987085298</v>
      </c>
      <c r="D52" s="2">
        <v>10.315615824687711</v>
      </c>
      <c r="G52" s="25">
        <f t="shared" si="1"/>
        <v>0.8439445946908205</v>
      </c>
      <c r="H52" s="25">
        <f t="shared" si="2"/>
        <v>0.52178272279160798</v>
      </c>
      <c r="I52" s="25">
        <f t="shared" si="3"/>
        <v>0.92383894927015542</v>
      </c>
      <c r="J52" s="25">
        <f t="shared" si="4"/>
        <v>0.10445565029521561</v>
      </c>
    </row>
    <row r="53" spans="1:10" x14ac:dyDescent="0.3">
      <c r="A53" s="2">
        <v>11.83979992885928</v>
      </c>
      <c r="B53" s="2">
        <v>11.938693901598933</v>
      </c>
      <c r="C53" s="2">
        <v>12.537631808147548</v>
      </c>
      <c r="D53" s="2">
        <v>12.33777515113138</v>
      </c>
      <c r="G53" s="25">
        <f t="shared" si="1"/>
        <v>0.61356266090893008</v>
      </c>
      <c r="H53" s="25">
        <f t="shared" si="2"/>
        <v>0.64659516314497978</v>
      </c>
      <c r="I53" s="25">
        <f t="shared" si="3"/>
        <v>0.84665202393472994</v>
      </c>
      <c r="J53" s="25">
        <f t="shared" si="4"/>
        <v>0.77989602974329686</v>
      </c>
    </row>
    <row r="54" spans="1:10" x14ac:dyDescent="0.3">
      <c r="A54" s="2">
        <v>11.831267306543868</v>
      </c>
      <c r="B54" s="2">
        <v>10.739221304827247</v>
      </c>
      <c r="C54" s="2">
        <v>11.722937781600464</v>
      </c>
      <c r="D54" s="2">
        <v>12.504006500414693</v>
      </c>
      <c r="G54" s="25">
        <f t="shared" si="1"/>
        <v>0.61071259979898529</v>
      </c>
      <c r="H54" s="25">
        <f t="shared" si="2"/>
        <v>0.24594808489230963</v>
      </c>
      <c r="I54" s="25">
        <f t="shared" si="3"/>
        <v>0.57452844038268158</v>
      </c>
      <c r="J54" s="25">
        <f t="shared" si="4"/>
        <v>0.83542051990973254</v>
      </c>
    </row>
    <row r="55" spans="1:10" x14ac:dyDescent="0.3">
      <c r="A55" s="2">
        <v>10.721681469744878</v>
      </c>
      <c r="B55" s="2">
        <v>11.852098574416416</v>
      </c>
      <c r="C55" s="2">
        <v>10.542411377229213</v>
      </c>
      <c r="D55" s="2">
        <v>12.324718167571605</v>
      </c>
      <c r="G55" s="25">
        <f t="shared" si="1"/>
        <v>0.24008944026991619</v>
      </c>
      <c r="H55" s="25">
        <f t="shared" si="2"/>
        <v>0.6176706467205223</v>
      </c>
      <c r="I55" s="25">
        <f t="shared" si="3"/>
        <v>0.18020975733443478</v>
      </c>
      <c r="J55" s="25">
        <f t="shared" si="4"/>
        <v>0.77553474435162018</v>
      </c>
    </row>
    <row r="56" spans="1:10" x14ac:dyDescent="0.3">
      <c r="A56" s="2">
        <v>10.906154470861898</v>
      </c>
      <c r="B56" s="2">
        <v>10.387668732199163</v>
      </c>
      <c r="C56" s="2">
        <v>12.473833138570292</v>
      </c>
      <c r="D56" s="2">
        <v>10.042203183634477</v>
      </c>
      <c r="G56" s="25">
        <f t="shared" si="1"/>
        <v>0.30170699544621316</v>
      </c>
      <c r="H56" s="25">
        <f t="shared" si="2"/>
        <v>0.12852271689746159</v>
      </c>
      <c r="I56" s="25">
        <f t="shared" si="3"/>
        <v>0.8253420326674592</v>
      </c>
      <c r="J56" s="25">
        <f t="shared" si="4"/>
        <v>1.313053283096475E-2</v>
      </c>
    </row>
    <row r="57" spans="1:10" x14ac:dyDescent="0.3">
      <c r="A57" s="2">
        <v>12.50363539662702</v>
      </c>
      <c r="B57" s="2">
        <v>12.582274011603566</v>
      </c>
      <c r="C57" s="2">
        <v>12.478990332235155</v>
      </c>
      <c r="D57" s="2">
        <v>10.096860364324403</v>
      </c>
      <c r="G57" s="25">
        <f t="shared" si="1"/>
        <v>0.83529656405725217</v>
      </c>
      <c r="H57" s="25">
        <f t="shared" si="2"/>
        <v>0.86156338450232717</v>
      </c>
      <c r="I57" s="25">
        <f t="shared" si="3"/>
        <v>0.82706463523409679</v>
      </c>
      <c r="J57" s="25">
        <f t="shared" si="4"/>
        <v>3.1387089760972944E-2</v>
      </c>
    </row>
    <row r="58" spans="1:10" x14ac:dyDescent="0.3">
      <c r="A58" s="2">
        <v>11.377581543238691</v>
      </c>
      <c r="B58" s="2">
        <v>11.933109514013539</v>
      </c>
      <c r="C58" s="2">
        <v>10.787422286397051</v>
      </c>
      <c r="D58" s="2">
        <v>12.545743983048844</v>
      </c>
      <c r="G58" s="25">
        <f t="shared" si="1"/>
        <v>0.45917276804103607</v>
      </c>
      <c r="H58" s="25">
        <f t="shared" si="2"/>
        <v>0.64472986953515465</v>
      </c>
      <c r="I58" s="25">
        <f t="shared" si="3"/>
        <v>0.26204814627497819</v>
      </c>
      <c r="J58" s="25">
        <f t="shared" si="4"/>
        <v>0.84936164746529352</v>
      </c>
    </row>
    <row r="59" spans="1:10" x14ac:dyDescent="0.3">
      <c r="A59" s="2">
        <v>11.569947264384425</v>
      </c>
      <c r="B59" s="2">
        <v>11.064117544985915</v>
      </c>
      <c r="C59" s="2">
        <v>12.356730489304667</v>
      </c>
      <c r="D59" s="2">
        <v>11.286645021246803</v>
      </c>
      <c r="G59" s="25">
        <f t="shared" si="1"/>
        <v>0.52342664457013544</v>
      </c>
      <c r="H59" s="25">
        <f t="shared" si="2"/>
        <v>0.35446972157262258</v>
      </c>
      <c r="I59" s="25">
        <f t="shared" si="3"/>
        <v>0.78622747981298469</v>
      </c>
      <c r="J59" s="25">
        <f t="shared" si="4"/>
        <v>0.42879820847163208</v>
      </c>
    </row>
    <row r="60" spans="1:10" x14ac:dyDescent="0.3">
      <c r="A60" s="2">
        <v>11.772902979900767</v>
      </c>
      <c r="B60" s="2">
        <v>11.051894006062753</v>
      </c>
      <c r="C60" s="2">
        <v>12.951779410047576</v>
      </c>
      <c r="D60" s="2">
        <v>12.668182773015399</v>
      </c>
      <c r="G60" s="25">
        <f t="shared" si="1"/>
        <v>0.59121778432201788</v>
      </c>
      <c r="H60" s="25">
        <f t="shared" si="2"/>
        <v>0.35038682283141437</v>
      </c>
      <c r="I60" s="25">
        <f t="shared" si="3"/>
        <v>0.98498534402322524</v>
      </c>
      <c r="J60" s="25">
        <f t="shared" si="4"/>
        <v>0.89025857466223057</v>
      </c>
    </row>
    <row r="61" spans="1:10" x14ac:dyDescent="0.3">
      <c r="A61" s="2">
        <v>12.583721366742918</v>
      </c>
      <c r="B61" s="2">
        <v>12.758594499006081</v>
      </c>
      <c r="C61" s="2">
        <v>12.365871821570092</v>
      </c>
      <c r="D61" s="2">
        <v>11.471103115262629</v>
      </c>
      <c r="G61" s="25">
        <f t="shared" si="1"/>
        <v>0.86204682915069664</v>
      </c>
      <c r="H61" s="25">
        <f t="shared" si="2"/>
        <v>0.92045784220318194</v>
      </c>
      <c r="I61" s="25">
        <f t="shared" si="3"/>
        <v>0.78928086183549762</v>
      </c>
      <c r="J61" s="25">
        <f t="shared" si="4"/>
        <v>0.49041078438741503</v>
      </c>
    </row>
    <row r="62" spans="1:10" x14ac:dyDescent="0.3">
      <c r="A62" s="2">
        <v>10.668436816105071</v>
      </c>
      <c r="B62" s="2">
        <v>11.033989007906488</v>
      </c>
      <c r="C62" s="2">
        <v>10.877579267635969</v>
      </c>
      <c r="D62" s="2">
        <v>10.431353362927732</v>
      </c>
      <c r="G62" s="25">
        <f t="shared" si="1"/>
        <v>0.2223046947319367</v>
      </c>
      <c r="H62" s="25">
        <f t="shared" si="2"/>
        <v>0.34440620666999949</v>
      </c>
      <c r="I62" s="25">
        <f t="shared" si="3"/>
        <v>0.29216232413504045</v>
      </c>
      <c r="J62" s="25">
        <f t="shared" si="4"/>
        <v>0.14311422962818496</v>
      </c>
    </row>
    <row r="63" spans="1:10" x14ac:dyDescent="0.3">
      <c r="A63" s="2">
        <v>11.573920873335105</v>
      </c>
      <c r="B63" s="2">
        <v>11.938174107989081</v>
      </c>
      <c r="C63" s="2">
        <v>12.006300406929912</v>
      </c>
      <c r="D63" s="2">
        <v>12.897176431392412</v>
      </c>
      <c r="G63" s="25">
        <f t="shared" si="1"/>
        <v>0.5247539069190158</v>
      </c>
      <c r="H63" s="25">
        <f t="shared" si="2"/>
        <v>0.64642154201212332</v>
      </c>
      <c r="I63" s="25">
        <f t="shared" si="3"/>
        <v>0.66917704530271427</v>
      </c>
      <c r="J63" s="25">
        <f t="shared" si="4"/>
        <v>0.96674689162259164</v>
      </c>
    </row>
    <row r="64" spans="1:10" x14ac:dyDescent="0.3">
      <c r="A64" s="2">
        <v>10.321612414412526</v>
      </c>
      <c r="B64" s="2">
        <v>12.641785329513622</v>
      </c>
      <c r="C64" s="2">
        <v>11.518365756083945</v>
      </c>
      <c r="D64" s="2">
        <v>11.290313454677261</v>
      </c>
      <c r="G64" s="25">
        <f t="shared" si="1"/>
        <v>0.10645862740298208</v>
      </c>
      <c r="H64" s="25">
        <f t="shared" si="2"/>
        <v>0.88144131727694996</v>
      </c>
      <c r="I64" s="25">
        <f t="shared" si="3"/>
        <v>0.50619742178666016</v>
      </c>
      <c r="J64" s="25">
        <f t="shared" si="4"/>
        <v>0.43002353628623391</v>
      </c>
    </row>
    <row r="65" spans="1:10" x14ac:dyDescent="0.3">
      <c r="A65" s="2">
        <v>10.306999504131769</v>
      </c>
      <c r="B65" s="2">
        <v>10.706871914440809</v>
      </c>
      <c r="C65" s="2">
        <v>10.255915401812691</v>
      </c>
      <c r="D65" s="2">
        <v>10.546725810647137</v>
      </c>
      <c r="G65" s="25">
        <f t="shared" si="1"/>
        <v>0.10157763235189787</v>
      </c>
      <c r="H65" s="25">
        <f t="shared" si="2"/>
        <v>0.23514276197249945</v>
      </c>
      <c r="I65" s="25">
        <f t="shared" si="3"/>
        <v>8.451455279978165E-2</v>
      </c>
      <c r="J65" s="25">
        <f t="shared" si="4"/>
        <v>0.18165086165633385</v>
      </c>
    </row>
    <row r="66" spans="1:10" x14ac:dyDescent="0.3">
      <c r="A66" s="2">
        <v>10.324508931086717</v>
      </c>
      <c r="B66" s="2">
        <v>12.477122397544322</v>
      </c>
      <c r="C66" s="2">
        <v>11.698682619032981</v>
      </c>
      <c r="D66" s="2">
        <v>10.082669344164989</v>
      </c>
      <c r="G66" s="25">
        <f t="shared" si="1"/>
        <v>0.10742612007079977</v>
      </c>
      <c r="H66" s="25">
        <f t="shared" si="2"/>
        <v>0.82644070886990728</v>
      </c>
      <c r="I66" s="25">
        <f t="shared" si="3"/>
        <v>0.56642674632034073</v>
      </c>
      <c r="J66" s="25">
        <f t="shared" si="4"/>
        <v>2.6647014181425399E-2</v>
      </c>
    </row>
    <row r="67" spans="1:10" x14ac:dyDescent="0.3">
      <c r="A67" s="2">
        <v>11.657377401343435</v>
      </c>
      <c r="B67" s="2">
        <v>10.630704005606306</v>
      </c>
      <c r="C67" s="2">
        <v>11.799418960053693</v>
      </c>
      <c r="D67" s="2">
        <v>12.288676006897216</v>
      </c>
      <c r="G67" s="25">
        <f t="shared" ref="G67:G130" si="13">(A67-$E$2)/($E$3-$E$2)</f>
        <v>0.55263000362822157</v>
      </c>
      <c r="H67" s="25">
        <f t="shared" ref="H67:H130" si="14">(B67-$E$2)/($E$3-$E$2)</f>
        <v>0.20970120523056759</v>
      </c>
      <c r="I67" s="25">
        <f t="shared" ref="I67:I130" si="15">(C67-$E$2)/($E$3-$E$2)</f>
        <v>0.60007463524455518</v>
      </c>
      <c r="J67" s="25">
        <f t="shared" ref="J67:J130" si="16">(D67-$E$2)/($E$3-$E$2)</f>
        <v>0.76349596463545799</v>
      </c>
    </row>
    <row r="68" spans="1:10" x14ac:dyDescent="0.3">
      <c r="A68" s="2">
        <v>12.996730863263311</v>
      </c>
      <c r="B68" s="2">
        <v>12.796548508938884</v>
      </c>
      <c r="C68" s="2">
        <v>11.265874079550647</v>
      </c>
      <c r="D68" s="2">
        <v>12.490555237400901</v>
      </c>
      <c r="G68" s="25">
        <f t="shared" si="13"/>
        <v>1</v>
      </c>
      <c r="H68" s="25">
        <f t="shared" si="14"/>
        <v>0.93313521659962628</v>
      </c>
      <c r="I68" s="25">
        <f t="shared" si="15"/>
        <v>0.42186031166138455</v>
      </c>
      <c r="J68" s="25">
        <f t="shared" si="16"/>
        <v>0.83092753754415893</v>
      </c>
    </row>
    <row r="69" spans="1:10" x14ac:dyDescent="0.3">
      <c r="A69" s="2">
        <v>11.528854364607634</v>
      </c>
      <c r="B69" s="2">
        <v>11.226049628708376</v>
      </c>
      <c r="C69" s="2">
        <v>10.138665714586354</v>
      </c>
      <c r="D69" s="2">
        <v>10.604084058038243</v>
      </c>
      <c r="G69" s="25">
        <f t="shared" si="13"/>
        <v>0.50970082017296936</v>
      </c>
      <c r="H69" s="25">
        <f t="shared" si="14"/>
        <v>0.40855817377518638</v>
      </c>
      <c r="I69" s="25">
        <f t="shared" si="15"/>
        <v>4.5350886418653764E-2</v>
      </c>
      <c r="J69" s="25">
        <f t="shared" si="16"/>
        <v>0.20080962717777287</v>
      </c>
    </row>
    <row r="70" spans="1:10" x14ac:dyDescent="0.3">
      <c r="A70" s="2">
        <v>10.39563718123447</v>
      </c>
      <c r="B70" s="2">
        <v>12.827464604972709</v>
      </c>
      <c r="C70" s="2">
        <v>10.38215776435595</v>
      </c>
      <c r="D70" s="2">
        <v>12.748840171252308</v>
      </c>
      <c r="G70" s="25">
        <f t="shared" si="13"/>
        <v>0.13118433320515671</v>
      </c>
      <c r="H70" s="25">
        <f t="shared" si="14"/>
        <v>0.94346179144616193</v>
      </c>
      <c r="I70" s="25">
        <f t="shared" si="15"/>
        <v>0.12668194690349072</v>
      </c>
      <c r="J70" s="25">
        <f t="shared" si="16"/>
        <v>0.91719970781529636</v>
      </c>
    </row>
    <row r="71" spans="1:10" x14ac:dyDescent="0.3">
      <c r="A71" s="2">
        <v>11.610207561519651</v>
      </c>
      <c r="B71" s="2">
        <v>10.813576285659281</v>
      </c>
      <c r="C71" s="2">
        <v>10.796565840772407</v>
      </c>
      <c r="D71" s="2">
        <v>11.340692977026343</v>
      </c>
      <c r="G71" s="25">
        <f t="shared" si="13"/>
        <v>0.53687436355948659</v>
      </c>
      <c r="H71" s="25">
        <f t="shared" si="14"/>
        <v>0.27078408856931407</v>
      </c>
      <c r="I71" s="25">
        <f t="shared" si="15"/>
        <v>0.26510227052524499</v>
      </c>
      <c r="J71" s="25">
        <f t="shared" si="16"/>
        <v>0.44685127248233397</v>
      </c>
    </row>
    <row r="72" spans="1:10" x14ac:dyDescent="0.3">
      <c r="A72" s="2">
        <v>12.500634947465461</v>
      </c>
      <c r="B72" s="2">
        <v>12.505375161355964</v>
      </c>
      <c r="C72" s="2">
        <v>11.70281186020617</v>
      </c>
      <c r="D72" s="2">
        <v>12.420345383320612</v>
      </c>
      <c r="G72" s="25">
        <f t="shared" si="13"/>
        <v>0.83429435592572831</v>
      </c>
      <c r="H72" s="25">
        <f t="shared" si="14"/>
        <v>0.83587767917182365</v>
      </c>
      <c r="I72" s="25">
        <f t="shared" si="15"/>
        <v>0.56780599284576483</v>
      </c>
      <c r="J72" s="25">
        <f t="shared" si="16"/>
        <v>0.80747608648348201</v>
      </c>
    </row>
    <row r="73" spans="1:10" x14ac:dyDescent="0.3">
      <c r="A73" s="2">
        <v>12.791940326474954</v>
      </c>
      <c r="B73" s="2">
        <v>11.416775015980065</v>
      </c>
      <c r="C73" s="2">
        <v>11.77129896311118</v>
      </c>
      <c r="D73" s="2">
        <v>11.622350553529213</v>
      </c>
      <c r="G73" s="25">
        <f t="shared" si="13"/>
        <v>0.93159599440714136</v>
      </c>
      <c r="H73" s="25">
        <f t="shared" si="14"/>
        <v>0.47226414702098962</v>
      </c>
      <c r="I73" s="25">
        <f t="shared" si="15"/>
        <v>0.59068201164830614</v>
      </c>
      <c r="J73" s="25">
        <f t="shared" si="16"/>
        <v>0.54093035807154988</v>
      </c>
    </row>
    <row r="74" spans="1:10" x14ac:dyDescent="0.3">
      <c r="A74" s="2">
        <v>11.865536456691089</v>
      </c>
      <c r="B74" s="2">
        <v>11.205005435491893</v>
      </c>
      <c r="C74" s="2">
        <v>12.160047741223607</v>
      </c>
      <c r="D74" s="2">
        <v>10.725435631670429</v>
      </c>
      <c r="G74" s="25">
        <f t="shared" si="13"/>
        <v>0.62215915966007684</v>
      </c>
      <c r="H74" s="25">
        <f t="shared" si="14"/>
        <v>0.40152900566491795</v>
      </c>
      <c r="I74" s="25">
        <f t="shared" si="15"/>
        <v>0.72053163267694409</v>
      </c>
      <c r="J74" s="25">
        <f t="shared" si="16"/>
        <v>0.24134340306223642</v>
      </c>
    </row>
    <row r="75" spans="1:10" x14ac:dyDescent="0.3">
      <c r="A75" s="2">
        <v>10.285995256504098</v>
      </c>
      <c r="B75" s="2">
        <v>10.506718921975294</v>
      </c>
      <c r="C75" s="2">
        <v>12.67862677800913</v>
      </c>
      <c r="D75" s="2">
        <v>11.095303843231111</v>
      </c>
      <c r="G75" s="25">
        <f t="shared" si="13"/>
        <v>9.4561806841943583E-2</v>
      </c>
      <c r="H75" s="25">
        <f t="shared" si="14"/>
        <v>0.1682877860016718</v>
      </c>
      <c r="I75" s="25">
        <f t="shared" si="15"/>
        <v>0.8937470746056696</v>
      </c>
      <c r="J75" s="25">
        <f t="shared" si="16"/>
        <v>0.36488654919092983</v>
      </c>
    </row>
    <row r="76" spans="1:10" x14ac:dyDescent="0.3">
      <c r="A76" s="2">
        <v>10.143613331971332</v>
      </c>
      <c r="B76" s="2">
        <v>10.770696175512175</v>
      </c>
      <c r="C76" s="2">
        <v>11.366986785160167</v>
      </c>
      <c r="D76" s="2">
        <v>11.563077808133954</v>
      </c>
      <c r="G76" s="25">
        <f t="shared" si="13"/>
        <v>4.7003486448816002E-2</v>
      </c>
      <c r="H76" s="25">
        <f t="shared" si="14"/>
        <v>0.25646130129444916</v>
      </c>
      <c r="I76" s="25">
        <f t="shared" si="15"/>
        <v>0.45563391364754768</v>
      </c>
      <c r="J76" s="25">
        <f t="shared" si="16"/>
        <v>0.52113211313745167</v>
      </c>
    </row>
    <row r="77" spans="1:10" x14ac:dyDescent="0.3">
      <c r="A77" s="2">
        <v>10.753925300329556</v>
      </c>
      <c r="B77" s="2">
        <v>11.368219218618922</v>
      </c>
      <c r="C77" s="2">
        <v>10.392139591269144</v>
      </c>
      <c r="D77" s="2">
        <v>10.082724203177936</v>
      </c>
      <c r="G77" s="25">
        <f t="shared" si="13"/>
        <v>0.25085950417149622</v>
      </c>
      <c r="H77" s="25">
        <f t="shared" si="14"/>
        <v>0.45604557029207626</v>
      </c>
      <c r="I77" s="25">
        <f t="shared" si="15"/>
        <v>0.13001607041674024</v>
      </c>
      <c r="J77" s="25">
        <f t="shared" si="16"/>
        <v>2.6665338154238133E-2</v>
      </c>
    </row>
    <row r="78" spans="1:10" x14ac:dyDescent="0.3">
      <c r="A78" s="2">
        <v>10.391985446528283</v>
      </c>
      <c r="B78" s="2">
        <v>12.512989306776849</v>
      </c>
      <c r="C78" s="2">
        <v>11.056082385602444</v>
      </c>
      <c r="D78" s="2">
        <v>11.366073663228271</v>
      </c>
      <c r="G78" s="25">
        <f t="shared" si="13"/>
        <v>0.12996458308787562</v>
      </c>
      <c r="H78" s="25">
        <f t="shared" si="14"/>
        <v>0.83842095121028359</v>
      </c>
      <c r="I78" s="25">
        <f t="shared" si="15"/>
        <v>0.35178582271661973</v>
      </c>
      <c r="J78" s="25">
        <f t="shared" si="16"/>
        <v>0.45532891323729457</v>
      </c>
    </row>
    <row r="79" spans="1:10" x14ac:dyDescent="0.3">
      <c r="A79" s="2">
        <v>12.321444868962878</v>
      </c>
      <c r="B79" s="2">
        <v>11.850001976887761</v>
      </c>
      <c r="C79" s="2">
        <v>11.714478276308974</v>
      </c>
      <c r="D79" s="2">
        <v>12.439881590717542</v>
      </c>
      <c r="G79" s="25">
        <f t="shared" si="13"/>
        <v>0.77444139922029775</v>
      </c>
      <c r="H79" s="25">
        <f t="shared" si="14"/>
        <v>0.6169703425398444</v>
      </c>
      <c r="I79" s="25">
        <f t="shared" si="15"/>
        <v>0.57170280177482946</v>
      </c>
      <c r="J79" s="25">
        <f t="shared" si="16"/>
        <v>0.81400155812392183</v>
      </c>
    </row>
    <row r="80" spans="1:10" x14ac:dyDescent="0.3">
      <c r="A80" s="2">
        <v>11.460470712068116</v>
      </c>
      <c r="B80" s="2">
        <v>11.698750210868191</v>
      </c>
      <c r="C80" s="2">
        <v>11.242622894030237</v>
      </c>
      <c r="D80" s="2">
        <v>12.647055300258891</v>
      </c>
      <c r="G80" s="25">
        <f t="shared" si="13"/>
        <v>0.48685935579608969</v>
      </c>
      <c r="H80" s="25">
        <f t="shared" si="14"/>
        <v>0.56644932330239384</v>
      </c>
      <c r="I80" s="25">
        <f t="shared" si="15"/>
        <v>0.41409396537741344</v>
      </c>
      <c r="J80" s="25">
        <f t="shared" si="16"/>
        <v>0.88320158957266715</v>
      </c>
    </row>
    <row r="81" spans="1:10" x14ac:dyDescent="0.3">
      <c r="A81" s="2">
        <v>11.792429129062867</v>
      </c>
      <c r="B81" s="2">
        <v>11.925585994605129</v>
      </c>
      <c r="C81" s="2">
        <v>11.449425939500081</v>
      </c>
      <c r="D81" s="2">
        <v>11.814658054463203</v>
      </c>
      <c r="G81" s="25">
        <f t="shared" si="13"/>
        <v>0.59773989631722035</v>
      </c>
      <c r="H81" s="25">
        <f t="shared" si="14"/>
        <v>0.64221686834007141</v>
      </c>
      <c r="I81" s="25">
        <f t="shared" si="15"/>
        <v>0.48317018784739457</v>
      </c>
      <c r="J81" s="25">
        <f t="shared" si="16"/>
        <v>0.60516478792234007</v>
      </c>
    </row>
    <row r="82" spans="1:10" x14ac:dyDescent="0.3">
      <c r="A82" s="2">
        <v>12.985351256086584</v>
      </c>
      <c r="B82" s="2">
        <v>11.178404494505713</v>
      </c>
      <c r="C82" s="2">
        <v>12.149269289424211</v>
      </c>
      <c r="D82" s="2">
        <v>10.756450606184597</v>
      </c>
      <c r="G82" s="25">
        <f t="shared" si="13"/>
        <v>0.99619899080705188</v>
      </c>
      <c r="H82" s="25">
        <f t="shared" si="14"/>
        <v>0.39264377617858459</v>
      </c>
      <c r="I82" s="25">
        <f t="shared" si="15"/>
        <v>0.7169314210229738</v>
      </c>
      <c r="J82" s="25">
        <f t="shared" si="16"/>
        <v>0.25170300523624728</v>
      </c>
    </row>
    <row r="83" spans="1:10" x14ac:dyDescent="0.3">
      <c r="A83" s="2">
        <v>10.369158461886281</v>
      </c>
      <c r="B83" s="2">
        <v>10.945961533739382</v>
      </c>
      <c r="C83" s="2">
        <v>11.730501818398775</v>
      </c>
      <c r="D83" s="2">
        <v>12.390536701975323</v>
      </c>
      <c r="G83" s="25">
        <f t="shared" si="13"/>
        <v>0.12233992811305465</v>
      </c>
      <c r="H83" s="25">
        <f t="shared" si="14"/>
        <v>0.31500332541540887</v>
      </c>
      <c r="I83" s="25">
        <f t="shared" si="15"/>
        <v>0.57705497517071691</v>
      </c>
      <c r="J83" s="25">
        <f t="shared" si="16"/>
        <v>0.79751940959090606</v>
      </c>
    </row>
    <row r="84" spans="1:10" x14ac:dyDescent="0.3">
      <c r="A84" s="2">
        <v>11.22942060284819</v>
      </c>
      <c r="B84" s="2">
        <v>11.096113316678851</v>
      </c>
      <c r="C84" s="2">
        <v>10.00448574529444</v>
      </c>
      <c r="D84" s="2">
        <v>10.1004844346203</v>
      </c>
      <c r="G84" s="25">
        <f t="shared" si="13"/>
        <v>0.40968414442563472</v>
      </c>
      <c r="H84" s="25">
        <f t="shared" si="14"/>
        <v>0.36515692900005009</v>
      </c>
      <c r="I84" s="25">
        <f t="shared" si="15"/>
        <v>5.3217792833297874E-4</v>
      </c>
      <c r="J84" s="25">
        <f t="shared" si="16"/>
        <v>3.2597599429423467E-2</v>
      </c>
    </row>
    <row r="85" spans="1:10" x14ac:dyDescent="0.3">
      <c r="A85" s="2">
        <v>10.58966331621782</v>
      </c>
      <c r="B85" s="2">
        <v>11.899396837726989</v>
      </c>
      <c r="C85" s="2">
        <v>11.168075587544134</v>
      </c>
      <c r="D85" s="2">
        <v>12.960997778740197</v>
      </c>
      <c r="G85" s="25">
        <f t="shared" si="13"/>
        <v>0.19599282011428612</v>
      </c>
      <c r="H85" s="25">
        <f t="shared" si="14"/>
        <v>0.63346918272110209</v>
      </c>
      <c r="I85" s="25">
        <f t="shared" si="15"/>
        <v>0.38919372120705947</v>
      </c>
      <c r="J85" s="25">
        <f t="shared" si="16"/>
        <v>0.98806445770443352</v>
      </c>
    </row>
    <row r="86" spans="1:10" x14ac:dyDescent="0.3">
      <c r="A86" s="2">
        <v>10.987476599028797</v>
      </c>
      <c r="B86" s="2">
        <v>12.334655295744113</v>
      </c>
      <c r="C86" s="2">
        <v>12.058900932089696</v>
      </c>
      <c r="D86" s="2">
        <v>10.886944396308158</v>
      </c>
      <c r="G86" s="25">
        <f t="shared" si="13"/>
        <v>0.3288701612701333</v>
      </c>
      <c r="H86" s="25">
        <f t="shared" si="14"/>
        <v>0.7788539376197724</v>
      </c>
      <c r="I86" s="25">
        <f t="shared" si="15"/>
        <v>0.68674663945312986</v>
      </c>
      <c r="J86" s="25">
        <f t="shared" si="16"/>
        <v>0.29529045849181618</v>
      </c>
    </row>
    <row r="87" spans="1:10" x14ac:dyDescent="0.3">
      <c r="A87" s="2">
        <v>12.96864700401286</v>
      </c>
      <c r="B87" s="2">
        <v>12.709798800887929</v>
      </c>
      <c r="C87" s="2">
        <v>11.973388326694375</v>
      </c>
      <c r="D87" s="2">
        <v>11.659204904425934</v>
      </c>
      <c r="G87" s="25">
        <f t="shared" si="13"/>
        <v>0.99061944709280081</v>
      </c>
      <c r="H87" s="25">
        <f t="shared" si="14"/>
        <v>0.90415913397512049</v>
      </c>
      <c r="I87" s="25">
        <f t="shared" si="15"/>
        <v>0.65818377307534115</v>
      </c>
      <c r="J87" s="25">
        <f t="shared" si="16"/>
        <v>0.55324042505216364</v>
      </c>
    </row>
    <row r="88" spans="1:10" x14ac:dyDescent="0.3">
      <c r="A88" s="2">
        <v>11.082856892748994</v>
      </c>
      <c r="B88" s="2">
        <v>11.704526945690816</v>
      </c>
      <c r="C88" s="2">
        <v>11.591931058026749</v>
      </c>
      <c r="D88" s="2">
        <v>11.911986689949725</v>
      </c>
      <c r="G88" s="25">
        <f t="shared" si="13"/>
        <v>0.36072902666208045</v>
      </c>
      <c r="H88" s="25">
        <f t="shared" si="14"/>
        <v>0.56837886461476261</v>
      </c>
      <c r="I88" s="25">
        <f t="shared" si="15"/>
        <v>0.53076965742046012</v>
      </c>
      <c r="J88" s="25">
        <f t="shared" si="16"/>
        <v>0.63767443719898487</v>
      </c>
    </row>
    <row r="89" spans="1:10" x14ac:dyDescent="0.3">
      <c r="A89" s="2">
        <v>10.177189543797788</v>
      </c>
      <c r="B89" s="2">
        <v>11.225500219839294</v>
      </c>
      <c r="C89" s="2">
        <v>10.028287423950232</v>
      </c>
      <c r="D89" s="2">
        <v>10.707560813325788</v>
      </c>
      <c r="G89" s="25">
        <f t="shared" si="13"/>
        <v>5.8218591490204905E-2</v>
      </c>
      <c r="H89" s="25">
        <f t="shared" si="14"/>
        <v>0.40837466057217015</v>
      </c>
      <c r="I89" s="25">
        <f t="shared" si="15"/>
        <v>8.4823995812642033E-3</v>
      </c>
      <c r="J89" s="25">
        <f t="shared" si="16"/>
        <v>0.23537286754241515</v>
      </c>
    </row>
    <row r="90" spans="1:10" x14ac:dyDescent="0.3">
      <c r="A90" s="2">
        <v>12.468752966137068</v>
      </c>
      <c r="B90" s="2">
        <v>11.693800760298325</v>
      </c>
      <c r="C90" s="2">
        <v>11.331679203462285</v>
      </c>
      <c r="D90" s="2">
        <v>12.486703510804329</v>
      </c>
      <c r="G90" s="25">
        <f t="shared" si="13"/>
        <v>0.8236451566839067</v>
      </c>
      <c r="H90" s="25">
        <f t="shared" si="14"/>
        <v>0.56479611095297477</v>
      </c>
      <c r="I90" s="25">
        <f t="shared" si="15"/>
        <v>0.44384049753658622</v>
      </c>
      <c r="J90" s="25">
        <f t="shared" si="16"/>
        <v>0.82964098626212202</v>
      </c>
    </row>
    <row r="91" spans="1:10" x14ac:dyDescent="0.3">
      <c r="A91" s="2">
        <v>10.021467430705705</v>
      </c>
      <c r="B91" s="2">
        <v>12.110244157391685</v>
      </c>
      <c r="C91" s="2">
        <v>12.621068316141896</v>
      </c>
      <c r="D91" s="2">
        <v>10.31701506422179</v>
      </c>
      <c r="G91" s="25">
        <f t="shared" si="13"/>
        <v>6.2043897505463328E-3</v>
      </c>
      <c r="H91" s="25">
        <f t="shared" si="14"/>
        <v>0.70389627110013464</v>
      </c>
      <c r="I91" s="25">
        <f t="shared" si="15"/>
        <v>0.87452143357152545</v>
      </c>
      <c r="J91" s="25">
        <f t="shared" si="16"/>
        <v>0.10492302339953928</v>
      </c>
    </row>
    <row r="92" spans="1:10" x14ac:dyDescent="0.3">
      <c r="A92" s="2">
        <v>11.554906372315124</v>
      </c>
      <c r="B92" s="2">
        <v>12.174421335168342</v>
      </c>
      <c r="C92" s="2">
        <v>12.832221990936132</v>
      </c>
      <c r="D92" s="2">
        <v>12.979496299961733</v>
      </c>
      <c r="G92" s="25">
        <f t="shared" si="13"/>
        <v>0.51840269531268834</v>
      </c>
      <c r="H92" s="25">
        <f t="shared" si="14"/>
        <v>0.72533269143680845</v>
      </c>
      <c r="I92" s="25">
        <f t="shared" si="15"/>
        <v>0.94505085049719439</v>
      </c>
      <c r="J92" s="25">
        <f t="shared" si="16"/>
        <v>0.99424332206477894</v>
      </c>
    </row>
    <row r="93" spans="1:10" x14ac:dyDescent="0.3">
      <c r="A93" s="2">
        <v>12.586615512260845</v>
      </c>
      <c r="B93" s="2">
        <v>11.211371264705157</v>
      </c>
      <c r="C93" s="2">
        <v>10.311657510803167</v>
      </c>
      <c r="D93" s="2">
        <v>10.296959299187201</v>
      </c>
      <c r="G93" s="25">
        <f t="shared" si="13"/>
        <v>0.86301352980639878</v>
      </c>
      <c r="H93" s="25">
        <f t="shared" si="14"/>
        <v>0.40365531591311715</v>
      </c>
      <c r="I93" s="25">
        <f t="shared" si="15"/>
        <v>0.10313349679465389</v>
      </c>
      <c r="J93" s="25">
        <f t="shared" si="16"/>
        <v>9.8224009445525728E-2</v>
      </c>
    </row>
    <row r="94" spans="1:10" x14ac:dyDescent="0.3">
      <c r="A94" s="2">
        <v>11.701149927703657</v>
      </c>
      <c r="B94" s="2">
        <v>10.028257244724113</v>
      </c>
      <c r="C94" s="2">
        <v>10.090294430971534</v>
      </c>
      <c r="D94" s="2">
        <v>11.332101508334171</v>
      </c>
      <c r="G94" s="25">
        <f t="shared" si="13"/>
        <v>0.56725087520224626</v>
      </c>
      <c r="H94" s="25">
        <f t="shared" si="14"/>
        <v>8.472319135240625E-3</v>
      </c>
      <c r="I94" s="25">
        <f t="shared" si="15"/>
        <v>2.9193940854604545E-2</v>
      </c>
      <c r="J94" s="25">
        <f t="shared" si="16"/>
        <v>0.44398155554283703</v>
      </c>
    </row>
    <row r="95" spans="1:10" x14ac:dyDescent="0.3">
      <c r="A95" s="2">
        <v>11.334049553103471</v>
      </c>
      <c r="B95" s="2">
        <v>11.223953651127205</v>
      </c>
      <c r="C95" s="2">
        <v>11.379217065548328</v>
      </c>
      <c r="D95" s="2">
        <v>11.628830429844882</v>
      </c>
      <c r="G95" s="25">
        <f t="shared" si="13"/>
        <v>0.44463224022477643</v>
      </c>
      <c r="H95" s="25">
        <f t="shared" si="14"/>
        <v>0.40785807666897561</v>
      </c>
      <c r="I95" s="25">
        <f t="shared" si="15"/>
        <v>0.45971906416863162</v>
      </c>
      <c r="J95" s="25">
        <f t="shared" si="16"/>
        <v>0.54309476226077358</v>
      </c>
    </row>
    <row r="96" spans="1:10" x14ac:dyDescent="0.3">
      <c r="A96" s="2">
        <v>10.08577888474238</v>
      </c>
      <c r="B96" s="2">
        <v>10.187496389058078</v>
      </c>
      <c r="C96" s="2">
        <v>12.601903938867832</v>
      </c>
      <c r="D96" s="2">
        <v>10.636656036104512</v>
      </c>
      <c r="G96" s="25">
        <f t="shared" si="13"/>
        <v>2.7685660958678124E-2</v>
      </c>
      <c r="H96" s="25">
        <f t="shared" si="14"/>
        <v>6.1661277426216861E-2</v>
      </c>
      <c r="I96" s="25">
        <f t="shared" si="15"/>
        <v>0.86812016039358786</v>
      </c>
      <c r="J96" s="25">
        <f t="shared" si="16"/>
        <v>0.21168929869364045</v>
      </c>
    </row>
    <row r="97" spans="1:10" x14ac:dyDescent="0.3">
      <c r="A97" s="2">
        <v>12.344463248383189</v>
      </c>
      <c r="B97" s="2">
        <v>11.298188014734771</v>
      </c>
      <c r="C97" s="2">
        <v>10.643420459775474</v>
      </c>
      <c r="D97" s="2">
        <v>11.831850613750335</v>
      </c>
      <c r="G97" s="25">
        <f t="shared" si="13"/>
        <v>0.78212998375793541</v>
      </c>
      <c r="H97" s="25">
        <f t="shared" si="14"/>
        <v>0.43265379185693903</v>
      </c>
      <c r="I97" s="25">
        <f t="shared" si="15"/>
        <v>0.21394874721053719</v>
      </c>
      <c r="J97" s="25">
        <f t="shared" si="16"/>
        <v>0.61090743570321826</v>
      </c>
    </row>
    <row r="98" spans="1:10" x14ac:dyDescent="0.3">
      <c r="A98" s="2">
        <v>11.666211251745795</v>
      </c>
      <c r="B98" s="2">
        <v>11.701473534099639</v>
      </c>
      <c r="C98" s="2">
        <v>12.969765352674306</v>
      </c>
      <c r="D98" s="2">
        <v>12.765981360484737</v>
      </c>
      <c r="G98" s="25">
        <f t="shared" si="13"/>
        <v>0.55558068075327804</v>
      </c>
      <c r="H98" s="25">
        <f t="shared" si="14"/>
        <v>0.56735896600599045</v>
      </c>
      <c r="I98" s="25">
        <f t="shared" si="15"/>
        <v>0.99099299720547718</v>
      </c>
      <c r="J98" s="25">
        <f t="shared" si="16"/>
        <v>0.92292519700298814</v>
      </c>
    </row>
    <row r="99" spans="1:10" x14ac:dyDescent="0.3">
      <c r="A99" s="2">
        <v>12.619544363211277</v>
      </c>
      <c r="B99" s="2">
        <v>10.393492227421426</v>
      </c>
      <c r="C99" s="2">
        <v>10.708439505612542</v>
      </c>
      <c r="D99" s="2">
        <v>12.212101757121205</v>
      </c>
      <c r="G99" s="25">
        <f t="shared" si="13"/>
        <v>0.87401240377735567</v>
      </c>
      <c r="H99" s="25">
        <f t="shared" si="14"/>
        <v>0.130467877088947</v>
      </c>
      <c r="I99" s="25">
        <f t="shared" si="15"/>
        <v>0.23566636778437047</v>
      </c>
      <c r="J99" s="25">
        <f t="shared" si="16"/>
        <v>0.73791868214920497</v>
      </c>
    </row>
    <row r="100" spans="1:10" x14ac:dyDescent="0.3">
      <c r="A100" s="2">
        <v>10.401379759057539</v>
      </c>
      <c r="B100" s="2">
        <v>10.227577578524608</v>
      </c>
      <c r="C100" s="2">
        <v>11.617593691621542</v>
      </c>
      <c r="D100" s="2">
        <v>10.723134033608735</v>
      </c>
      <c r="G100" s="25">
        <f t="shared" si="13"/>
        <v>0.13310246541813392</v>
      </c>
      <c r="H100" s="25">
        <f t="shared" si="14"/>
        <v>7.5049170985333896E-2</v>
      </c>
      <c r="I100" s="25">
        <f t="shared" si="15"/>
        <v>0.5393414740652881</v>
      </c>
      <c r="J100" s="25">
        <f t="shared" si="16"/>
        <v>0.24057462473315128</v>
      </c>
    </row>
    <row r="101" spans="1:10" x14ac:dyDescent="0.3">
      <c r="A101" s="2">
        <v>10.599577699540783</v>
      </c>
      <c r="B101" s="2">
        <v>11.422340572524448</v>
      </c>
      <c r="C101" s="2">
        <v>11.86846380895558</v>
      </c>
      <c r="D101" s="2">
        <v>10.579387655930899</v>
      </c>
      <c r="G101" s="25">
        <f t="shared" si="13"/>
        <v>0.19930441616217665</v>
      </c>
      <c r="H101" s="25">
        <f t="shared" si="14"/>
        <v>0.47412315069840461</v>
      </c>
      <c r="I101" s="25">
        <f t="shared" si="15"/>
        <v>0.62313695201226671</v>
      </c>
      <c r="J101" s="25">
        <f t="shared" si="16"/>
        <v>0.19256055056335844</v>
      </c>
    </row>
    <row r="102" spans="1:10" x14ac:dyDescent="0.3">
      <c r="A102" s="2">
        <v>10.795475548097212</v>
      </c>
      <c r="B102" s="2">
        <v>10.484708751121323</v>
      </c>
      <c r="C102" s="2">
        <v>10.134435509039177</v>
      </c>
      <c r="D102" s="2">
        <v>12.345297217638814</v>
      </c>
      <c r="G102" s="25">
        <f t="shared" si="13"/>
        <v>0.26473809165535406</v>
      </c>
      <c r="H102" s="25">
        <f t="shared" si="14"/>
        <v>0.16093596265179327</v>
      </c>
      <c r="I102" s="25">
        <f t="shared" si="15"/>
        <v>4.3937915836877811E-2</v>
      </c>
      <c r="J102" s="25">
        <f t="shared" si="16"/>
        <v>0.78240854564131479</v>
      </c>
    </row>
    <row r="103" spans="1:10" x14ac:dyDescent="0.3">
      <c r="A103" s="2">
        <v>10.630640880831095</v>
      </c>
      <c r="B103" s="2">
        <v>10.953948810460449</v>
      </c>
      <c r="C103" s="2">
        <v>10.667078844634505</v>
      </c>
      <c r="D103" s="2">
        <v>10.478858719492589</v>
      </c>
      <c r="G103" s="25">
        <f t="shared" si="13"/>
        <v>0.20968012033307024</v>
      </c>
      <c r="H103" s="25">
        <f t="shared" si="14"/>
        <v>0.31767123053479557</v>
      </c>
      <c r="I103" s="25">
        <f t="shared" si="15"/>
        <v>0.22185110596009036</v>
      </c>
      <c r="J103" s="25">
        <f t="shared" si="16"/>
        <v>0.15898193878659939</v>
      </c>
    </row>
    <row r="104" spans="1:10" x14ac:dyDescent="0.3">
      <c r="A104" s="2">
        <v>10.602094140244043</v>
      </c>
      <c r="B104" s="2">
        <v>12.848644200980161</v>
      </c>
      <c r="C104" s="2">
        <v>11.920827520024275</v>
      </c>
      <c r="D104" s="2">
        <v>10.198799422793796</v>
      </c>
      <c r="G104" s="25">
        <f t="shared" si="13"/>
        <v>0.20014495609453603</v>
      </c>
      <c r="H104" s="25">
        <f t="shared" si="14"/>
        <v>0.9505361867110439</v>
      </c>
      <c r="I104" s="25">
        <f t="shared" si="15"/>
        <v>0.64062744566973295</v>
      </c>
      <c r="J104" s="25">
        <f t="shared" si="16"/>
        <v>6.543670960682281E-2</v>
      </c>
    </row>
    <row r="105" spans="1:10" x14ac:dyDescent="0.3">
      <c r="A105" s="2">
        <v>11.138616394176852</v>
      </c>
      <c r="B105" s="2">
        <v>11.224648223771096</v>
      </c>
      <c r="C105" s="2">
        <v>10.551885874515222</v>
      </c>
      <c r="D105" s="2">
        <v>11.289073469482711</v>
      </c>
      <c r="G105" s="25">
        <f t="shared" si="13"/>
        <v>0.37935378006788834</v>
      </c>
      <c r="H105" s="25">
        <f t="shared" si="14"/>
        <v>0.40809007738425496</v>
      </c>
      <c r="I105" s="25">
        <f t="shared" si="15"/>
        <v>0.18337442292643649</v>
      </c>
      <c r="J105" s="25">
        <f t="shared" si="16"/>
        <v>0.42960935721569066</v>
      </c>
    </row>
    <row r="106" spans="1:10" x14ac:dyDescent="0.3">
      <c r="A106" s="2">
        <v>10.216899489352025</v>
      </c>
      <c r="B106" s="2">
        <v>10.296060590951168</v>
      </c>
      <c r="C106" s="2">
        <v>11.007117413235335</v>
      </c>
      <c r="D106" s="2">
        <v>10.760085420406842</v>
      </c>
      <c r="G106" s="25">
        <f t="shared" si="13"/>
        <v>7.1482482392504779E-2</v>
      </c>
      <c r="H106" s="25">
        <f t="shared" si="14"/>
        <v>9.7923823488850079E-2</v>
      </c>
      <c r="I106" s="25">
        <f t="shared" si="15"/>
        <v>0.33543057361096701</v>
      </c>
      <c r="J106" s="25">
        <f t="shared" si="16"/>
        <v>0.25291710358418223</v>
      </c>
    </row>
    <row r="107" spans="1:10" x14ac:dyDescent="0.3">
      <c r="A107" s="2">
        <v>10.445950241827516</v>
      </c>
      <c r="B107" s="2">
        <v>10.761249695107152</v>
      </c>
      <c r="C107" s="2">
        <v>10.132927172896082</v>
      </c>
      <c r="D107" s="2">
        <v>12.530345674380319</v>
      </c>
      <c r="G107" s="25">
        <f t="shared" si="13"/>
        <v>0.14798986988753449</v>
      </c>
      <c r="H107" s="25">
        <f t="shared" si="14"/>
        <v>0.25330599388331709</v>
      </c>
      <c r="I107" s="25">
        <f t="shared" si="15"/>
        <v>4.3434102352200986E-2</v>
      </c>
      <c r="J107" s="25">
        <f t="shared" si="16"/>
        <v>0.84421831414139648</v>
      </c>
    </row>
    <row r="108" spans="1:10" x14ac:dyDescent="0.3">
      <c r="A108" s="2">
        <v>12.046167341483871</v>
      </c>
      <c r="B108" s="2">
        <v>10.517613532943207</v>
      </c>
      <c r="C108" s="2">
        <v>12.42976484946222</v>
      </c>
      <c r="D108" s="2">
        <v>10.959869167052521</v>
      </c>
      <c r="G108" s="25">
        <f t="shared" si="13"/>
        <v>0.6824933735714247</v>
      </c>
      <c r="H108" s="25">
        <f t="shared" si="14"/>
        <v>0.1719267970676534</v>
      </c>
      <c r="I108" s="25">
        <f t="shared" si="15"/>
        <v>0.81062237060743159</v>
      </c>
      <c r="J108" s="25">
        <f t="shared" si="16"/>
        <v>0.3196487442997713</v>
      </c>
    </row>
    <row r="109" spans="1:10" x14ac:dyDescent="0.3">
      <c r="A109" s="2">
        <v>10.23157295091206</v>
      </c>
      <c r="B109" s="2">
        <v>12.542530977839364</v>
      </c>
      <c r="C109" s="2">
        <v>10.425699454706908</v>
      </c>
      <c r="D109" s="2">
        <v>11.313179045967569</v>
      </c>
      <c r="G109" s="25">
        <f t="shared" si="13"/>
        <v>7.6383702743601997E-2</v>
      </c>
      <c r="H109" s="25">
        <f t="shared" si="14"/>
        <v>0.8482884414970594</v>
      </c>
      <c r="I109" s="25">
        <f t="shared" si="15"/>
        <v>0.14122571477967702</v>
      </c>
      <c r="J109" s="25">
        <f t="shared" si="16"/>
        <v>0.43766108662930825</v>
      </c>
    </row>
    <row r="110" spans="1:10" x14ac:dyDescent="0.3">
      <c r="A110" s="2">
        <v>10.779756910412418</v>
      </c>
      <c r="B110" s="2">
        <v>10.869687358792641</v>
      </c>
      <c r="C110" s="2">
        <v>12.621864046876096</v>
      </c>
      <c r="D110" s="2">
        <v>12.623679516627471</v>
      </c>
      <c r="G110" s="25">
        <f t="shared" si="13"/>
        <v>0.25948776223601211</v>
      </c>
      <c r="H110" s="25">
        <f t="shared" si="14"/>
        <v>0.28952627373386747</v>
      </c>
      <c r="I110" s="25">
        <f t="shared" si="15"/>
        <v>0.87478722304815981</v>
      </c>
      <c r="J110" s="25">
        <f t="shared" si="16"/>
        <v>0.87539362510644936</v>
      </c>
    </row>
    <row r="111" spans="1:10" x14ac:dyDescent="0.3">
      <c r="A111" s="2">
        <v>11.020063929101157</v>
      </c>
      <c r="B111" s="2">
        <v>11.724978807264122</v>
      </c>
      <c r="C111" s="2">
        <v>12.365737471575859</v>
      </c>
      <c r="D111" s="2">
        <v>12.432531724681555</v>
      </c>
      <c r="G111" s="25">
        <f t="shared" si="13"/>
        <v>0.33975496065336719</v>
      </c>
      <c r="H111" s="25">
        <f t="shared" si="14"/>
        <v>0.57521018248415534</v>
      </c>
      <c r="I111" s="25">
        <f t="shared" si="15"/>
        <v>0.78923598633538372</v>
      </c>
      <c r="J111" s="25">
        <f t="shared" si="16"/>
        <v>0.81154656051848062</v>
      </c>
    </row>
    <row r="112" spans="1:10" x14ac:dyDescent="0.3">
      <c r="A112" s="2">
        <v>11.882550569596516</v>
      </c>
      <c r="B112" s="2">
        <v>11.554187808606919</v>
      </c>
      <c r="C112" s="2">
        <v>10.272765092429214</v>
      </c>
      <c r="D112" s="2">
        <v>11.248333348377383</v>
      </c>
      <c r="G112" s="25">
        <f t="shared" si="13"/>
        <v>0.62784220289338377</v>
      </c>
      <c r="H112" s="25">
        <f t="shared" si="14"/>
        <v>0.51816268111727837</v>
      </c>
      <c r="I112" s="25">
        <f t="shared" si="15"/>
        <v>9.014267580412591E-2</v>
      </c>
      <c r="J112" s="25">
        <f t="shared" si="16"/>
        <v>0.41600136772727681</v>
      </c>
    </row>
    <row r="113" spans="1:10" x14ac:dyDescent="0.3">
      <c r="A113" s="2">
        <v>10.004412954998198</v>
      </c>
      <c r="B113" s="2">
        <v>12.43519321054352</v>
      </c>
      <c r="C113" s="2">
        <v>10.349017604487168</v>
      </c>
      <c r="D113" s="2">
        <v>11.780043894137942</v>
      </c>
      <c r="G113" s="25">
        <f t="shared" si="13"/>
        <v>5.0786455961323879E-4</v>
      </c>
      <c r="H113" s="25">
        <f t="shared" si="14"/>
        <v>0.81243554834302711</v>
      </c>
      <c r="I113" s="25">
        <f t="shared" si="15"/>
        <v>0.11561249166125358</v>
      </c>
      <c r="J113" s="25">
        <f t="shared" si="16"/>
        <v>0.5936029879797563</v>
      </c>
    </row>
    <row r="114" spans="1:10" x14ac:dyDescent="0.3">
      <c r="A114" s="2">
        <v>12.769081998634157</v>
      </c>
      <c r="B114" s="2">
        <v>10.873459142009665</v>
      </c>
      <c r="C114" s="2">
        <v>11.462583640990056</v>
      </c>
      <c r="D114" s="2">
        <v>12.259836875760431</v>
      </c>
      <c r="G114" s="25">
        <f t="shared" si="13"/>
        <v>0.92396087019687945</v>
      </c>
      <c r="H114" s="25">
        <f t="shared" si="14"/>
        <v>0.29078612237882223</v>
      </c>
      <c r="I114" s="25">
        <f t="shared" si="15"/>
        <v>0.48756511497842492</v>
      </c>
      <c r="J114" s="25">
        <f t="shared" si="16"/>
        <v>0.75386313629040347</v>
      </c>
    </row>
    <row r="115" spans="1:10" x14ac:dyDescent="0.3">
      <c r="A115" s="2">
        <v>11.72347031372297</v>
      </c>
      <c r="B115" s="2">
        <v>11.852435187670098</v>
      </c>
      <c r="C115" s="2">
        <v>11.873750688616871</v>
      </c>
      <c r="D115" s="2">
        <v>10.780028327815437</v>
      </c>
      <c r="G115" s="25">
        <f t="shared" si="13"/>
        <v>0.57470631642547898</v>
      </c>
      <c r="H115" s="25">
        <f t="shared" si="14"/>
        <v>0.61778308206664989</v>
      </c>
      <c r="I115" s="25">
        <f t="shared" si="15"/>
        <v>0.62490287221342078</v>
      </c>
      <c r="J115" s="25">
        <f t="shared" si="16"/>
        <v>0.25957842090532973</v>
      </c>
    </row>
    <row r="116" spans="1:10" x14ac:dyDescent="0.3">
      <c r="A116" s="2">
        <v>12.497642962336723</v>
      </c>
      <c r="B116" s="2">
        <v>12.35169863845895</v>
      </c>
      <c r="C116" s="2">
        <v>12.125167203743938</v>
      </c>
      <c r="D116" s="2">
        <v>11.638302986544815</v>
      </c>
      <c r="G116" s="25">
        <f t="shared" si="13"/>
        <v>0.83329497494509541</v>
      </c>
      <c r="H116" s="25">
        <f t="shared" si="14"/>
        <v>0.78454674417553416</v>
      </c>
      <c r="I116" s="25">
        <f t="shared" si="15"/>
        <v>0.70888085760569652</v>
      </c>
      <c r="J116" s="25">
        <f t="shared" si="16"/>
        <v>0.54625877965944147</v>
      </c>
    </row>
    <row r="117" spans="1:10" x14ac:dyDescent="0.3">
      <c r="A117" s="2">
        <v>10.257954239383956</v>
      </c>
      <c r="B117" s="2">
        <v>11.330677190584892</v>
      </c>
      <c r="C117" s="2">
        <v>12.899431446269315</v>
      </c>
      <c r="D117" s="2">
        <v>12.454069883519985</v>
      </c>
      <c r="G117" s="25">
        <f t="shared" si="13"/>
        <v>8.5195564036017843E-2</v>
      </c>
      <c r="H117" s="25">
        <f t="shared" si="14"/>
        <v>0.44350580582893107</v>
      </c>
      <c r="I117" s="25">
        <f t="shared" si="15"/>
        <v>0.96750011026575122</v>
      </c>
      <c r="J117" s="25">
        <f t="shared" si="16"/>
        <v>0.81874072271341858</v>
      </c>
    </row>
    <row r="118" spans="1:10" x14ac:dyDescent="0.3">
      <c r="A118" s="2">
        <v>10.034029242004246</v>
      </c>
      <c r="B118" s="2">
        <v>12.5827685496029</v>
      </c>
      <c r="C118" s="2">
        <v>10.236727415904346</v>
      </c>
      <c r="D118" s="2">
        <v>12.106134148807573</v>
      </c>
      <c r="G118" s="25">
        <f t="shared" si="13"/>
        <v>1.0400278016662207E-2</v>
      </c>
      <c r="H118" s="25">
        <f t="shared" si="14"/>
        <v>0.8617285697721293</v>
      </c>
      <c r="I118" s="25">
        <f t="shared" si="15"/>
        <v>7.8105393880751009E-2</v>
      </c>
      <c r="J118" s="25">
        <f t="shared" si="16"/>
        <v>0.70252344863195171</v>
      </c>
    </row>
    <row r="119" spans="1:10" x14ac:dyDescent="0.3">
      <c r="A119" s="2">
        <v>11.401559934211276</v>
      </c>
      <c r="B119" s="2">
        <v>10.831887391819427</v>
      </c>
      <c r="C119" s="2">
        <v>11.148026114639183</v>
      </c>
      <c r="D119" s="2">
        <v>10.186527099689163</v>
      </c>
      <c r="G119" s="25">
        <f t="shared" si="13"/>
        <v>0.46718201503027362</v>
      </c>
      <c r="H119" s="25">
        <f t="shared" si="14"/>
        <v>0.27690035266937124</v>
      </c>
      <c r="I119" s="25">
        <f t="shared" si="15"/>
        <v>0.3824968089462088</v>
      </c>
      <c r="J119" s="25">
        <f t="shared" si="16"/>
        <v>6.1337516004170173E-2</v>
      </c>
    </row>
    <row r="120" spans="1:10" x14ac:dyDescent="0.3">
      <c r="A120" s="2">
        <v>12.091410534417008</v>
      </c>
      <c r="B120" s="2">
        <v>10.651835994019157</v>
      </c>
      <c r="C120" s="2">
        <v>12.181657182115003</v>
      </c>
      <c r="D120" s="2">
        <v>12.350697907228135</v>
      </c>
      <c r="G120" s="25">
        <f t="shared" si="13"/>
        <v>0.6976054762641164</v>
      </c>
      <c r="H120" s="25">
        <f t="shared" si="14"/>
        <v>0.21675969863680708</v>
      </c>
      <c r="I120" s="25">
        <f t="shared" si="15"/>
        <v>0.72774960445813641</v>
      </c>
      <c r="J120" s="25">
        <f t="shared" si="16"/>
        <v>0.78421248056265824</v>
      </c>
    </row>
    <row r="121" spans="1:10" x14ac:dyDescent="0.3">
      <c r="A121" s="2">
        <v>12.816949793543532</v>
      </c>
      <c r="B121" s="2">
        <v>12.270898550321226</v>
      </c>
      <c r="C121" s="2">
        <v>10.441449714158725</v>
      </c>
      <c r="D121" s="2">
        <v>11.437723021428413</v>
      </c>
      <c r="G121" s="25">
        <f t="shared" si="13"/>
        <v>0.93994964078193177</v>
      </c>
      <c r="H121" s="25">
        <f t="shared" si="14"/>
        <v>0.75755794983203195</v>
      </c>
      <c r="I121" s="25">
        <f t="shared" si="15"/>
        <v>0.14648660648164322</v>
      </c>
      <c r="J121" s="25">
        <f t="shared" si="16"/>
        <v>0.47926118655377292</v>
      </c>
    </row>
    <row r="122" spans="1:10" x14ac:dyDescent="0.3">
      <c r="A122" s="2">
        <v>10.105865730334521</v>
      </c>
      <c r="B122" s="2">
        <v>12.652833243438515</v>
      </c>
      <c r="C122" s="2">
        <v>11.724737345247789</v>
      </c>
      <c r="D122" s="2">
        <v>10.069581552787904</v>
      </c>
      <c r="G122" s="25">
        <f t="shared" si="13"/>
        <v>3.439505642087038E-2</v>
      </c>
      <c r="H122" s="25">
        <f t="shared" si="14"/>
        <v>0.88513153449967641</v>
      </c>
      <c r="I122" s="25">
        <f t="shared" si="15"/>
        <v>0.57512952949415508</v>
      </c>
      <c r="J122" s="25">
        <f t="shared" si="16"/>
        <v>2.2275438382092828E-2</v>
      </c>
    </row>
    <row r="123" spans="1:10" x14ac:dyDescent="0.3">
      <c r="A123" s="2">
        <v>12.239646652244272</v>
      </c>
      <c r="B123" s="2">
        <v>10.15700327546231</v>
      </c>
      <c r="C123" s="2">
        <v>11.206243360289962</v>
      </c>
      <c r="D123" s="2">
        <v>10.153438693387935</v>
      </c>
      <c r="G123" s="25">
        <f t="shared" si="13"/>
        <v>0.74711921059940456</v>
      </c>
      <c r="H123" s="25">
        <f t="shared" si="14"/>
        <v>5.1475986906156401E-2</v>
      </c>
      <c r="I123" s="25">
        <f t="shared" si="15"/>
        <v>0.40194249652313158</v>
      </c>
      <c r="J123" s="25">
        <f t="shared" si="16"/>
        <v>5.028534745583961E-2</v>
      </c>
    </row>
    <row r="124" spans="1:10" x14ac:dyDescent="0.3">
      <c r="A124" s="2">
        <v>11.643411440332418</v>
      </c>
      <c r="B124" s="2">
        <v>12.852125936751893</v>
      </c>
      <c r="C124" s="2">
        <v>11.078682496304678</v>
      </c>
      <c r="D124" s="2">
        <v>11.2076101680261</v>
      </c>
      <c r="G124" s="25">
        <f t="shared" si="13"/>
        <v>0.54796510216309879</v>
      </c>
      <c r="H124" s="25">
        <f t="shared" si="14"/>
        <v>0.95169915389174209</v>
      </c>
      <c r="I124" s="25">
        <f t="shared" si="15"/>
        <v>0.35933469740154961</v>
      </c>
      <c r="J124" s="25">
        <f t="shared" si="16"/>
        <v>0.40239903677881633</v>
      </c>
    </row>
    <row r="125" spans="1:10" x14ac:dyDescent="0.3">
      <c r="A125" s="2">
        <v>10.511120213727802</v>
      </c>
      <c r="B125" s="2">
        <v>11.108781420879994</v>
      </c>
      <c r="C125" s="2">
        <v>12.064112775801979</v>
      </c>
      <c r="D125" s="2">
        <v>10.145654487623471</v>
      </c>
      <c r="G125" s="25">
        <f t="shared" si="13"/>
        <v>0.16975790268956104</v>
      </c>
      <c r="H125" s="25">
        <f t="shared" si="14"/>
        <v>0.36938832115427583</v>
      </c>
      <c r="I125" s="25">
        <f t="shared" si="15"/>
        <v>0.68848749619404737</v>
      </c>
      <c r="J125" s="25">
        <f t="shared" si="16"/>
        <v>4.7685271968959789E-2</v>
      </c>
    </row>
    <row r="126" spans="1:10" x14ac:dyDescent="0.3">
      <c r="A126" s="2">
        <v>11.573945634756045</v>
      </c>
      <c r="B126" s="2">
        <v>12.871197975998184</v>
      </c>
      <c r="C126" s="2">
        <v>11.086726359305459</v>
      </c>
      <c r="D126" s="2">
        <v>11.928429598688334</v>
      </c>
      <c r="G126" s="25">
        <f t="shared" si="13"/>
        <v>0.52476217771317968</v>
      </c>
      <c r="H126" s="25">
        <f t="shared" si="14"/>
        <v>0.95806958438003553</v>
      </c>
      <c r="I126" s="25">
        <f t="shared" si="15"/>
        <v>0.36202150343430217</v>
      </c>
      <c r="J126" s="25">
        <f t="shared" si="16"/>
        <v>0.64316668717770875</v>
      </c>
    </row>
    <row r="127" spans="1:10" x14ac:dyDescent="0.3">
      <c r="A127" s="2">
        <v>11.940048702200761</v>
      </c>
      <c r="B127" s="2">
        <v>12.78411015627449</v>
      </c>
      <c r="C127" s="2">
        <v>11.238919908688866</v>
      </c>
      <c r="D127" s="2">
        <v>12.790609712307658</v>
      </c>
      <c r="G127" s="25">
        <f t="shared" si="13"/>
        <v>0.64704769278525509</v>
      </c>
      <c r="H127" s="25">
        <f t="shared" si="14"/>
        <v>0.92898056590841582</v>
      </c>
      <c r="I127" s="25">
        <f t="shared" si="15"/>
        <v>0.41285709655537778</v>
      </c>
      <c r="J127" s="25">
        <f t="shared" si="16"/>
        <v>0.9311515435044333</v>
      </c>
    </row>
    <row r="128" spans="1:10" x14ac:dyDescent="0.3">
      <c r="A128" s="2">
        <v>12.389339836482108</v>
      </c>
      <c r="B128" s="2">
        <v>10.086669537380191</v>
      </c>
      <c r="C128" s="2">
        <v>11.000063987962344</v>
      </c>
      <c r="D128" s="2">
        <v>10.107367453221253</v>
      </c>
      <c r="G128" s="25">
        <f t="shared" si="13"/>
        <v>0.79711963333573466</v>
      </c>
      <c r="H128" s="25">
        <f t="shared" si="14"/>
        <v>2.7983156189529769E-2</v>
      </c>
      <c r="I128" s="25">
        <f t="shared" si="15"/>
        <v>0.33307459296171898</v>
      </c>
      <c r="J128" s="25">
        <f t="shared" si="16"/>
        <v>3.4896660949838627E-2</v>
      </c>
    </row>
    <row r="129" spans="1:10" x14ac:dyDescent="0.3">
      <c r="A129" s="2">
        <v>11.478465327462501</v>
      </c>
      <c r="B129" s="2">
        <v>10.673372701705903</v>
      </c>
      <c r="C129" s="2">
        <v>11.890336855782589</v>
      </c>
      <c r="D129" s="2">
        <v>12.029970265236958</v>
      </c>
      <c r="G129" s="25">
        <f t="shared" si="13"/>
        <v>0.49286990585070972</v>
      </c>
      <c r="H129" s="25">
        <f t="shared" si="14"/>
        <v>0.22395337611897717</v>
      </c>
      <c r="I129" s="25">
        <f t="shared" si="15"/>
        <v>0.63044297328137389</v>
      </c>
      <c r="J129" s="25">
        <f t="shared" si="16"/>
        <v>0.67708323640611812</v>
      </c>
    </row>
    <row r="130" spans="1:10" x14ac:dyDescent="0.3">
      <c r="A130" s="2">
        <v>12.825992024440668</v>
      </c>
      <c r="B130" s="2">
        <v>12.967977244515291</v>
      </c>
      <c r="C130" s="2">
        <v>12.25804853569843</v>
      </c>
      <c r="D130" s="2">
        <v>10.645111788047306</v>
      </c>
      <c r="G130" s="25">
        <f t="shared" si="13"/>
        <v>0.94296992102807797</v>
      </c>
      <c r="H130" s="25">
        <f t="shared" si="14"/>
        <v>0.99039573444896456</v>
      </c>
      <c r="I130" s="25">
        <f t="shared" si="15"/>
        <v>0.75326579607380217</v>
      </c>
      <c r="J130" s="25">
        <f t="shared" si="16"/>
        <v>0.21451368361033443</v>
      </c>
    </row>
    <row r="131" spans="1:10" x14ac:dyDescent="0.3">
      <c r="A131" s="2">
        <v>11.266060255628018</v>
      </c>
      <c r="B131" s="2">
        <v>11.603931336594954</v>
      </c>
      <c r="C131" s="2">
        <v>12.648375804861287</v>
      </c>
      <c r="D131" s="2">
        <v>11.977963521525341</v>
      </c>
      <c r="G131" s="25">
        <f t="shared" ref="G131:G194" si="17">(A131-$E$2)/($E$3-$E$2)</f>
        <v>0.4219224980770141</v>
      </c>
      <c r="H131" s="25">
        <f t="shared" ref="H131:H194" si="18">(B131-$E$2)/($E$3-$E$2)</f>
        <v>0.53477798287909062</v>
      </c>
      <c r="I131" s="25">
        <f t="shared" ref="I131:I194" si="19">(C131-$E$2)/($E$3-$E$2)</f>
        <v>0.88364266368490008</v>
      </c>
      <c r="J131" s="25">
        <f t="shared" ref="J131:J194" si="20">(D131-$E$2)/($E$3-$E$2)</f>
        <v>0.65971197675952453</v>
      </c>
    </row>
    <row r="132" spans="1:10" x14ac:dyDescent="0.3">
      <c r="A132" s="2">
        <v>11.622306051247623</v>
      </c>
      <c r="B132" s="2">
        <v>11.022557668505469</v>
      </c>
      <c r="C132" s="2">
        <v>11.72511040417761</v>
      </c>
      <c r="D132" s="2">
        <v>10.65939320880126</v>
      </c>
      <c r="G132" s="25">
        <f t="shared" si="17"/>
        <v>0.54091549344759571</v>
      </c>
      <c r="H132" s="25">
        <f t="shared" si="18"/>
        <v>0.34058791791220744</v>
      </c>
      <c r="I132" s="25">
        <f t="shared" si="19"/>
        <v>0.57525413840197925</v>
      </c>
      <c r="J132" s="25">
        <f t="shared" si="20"/>
        <v>0.21928395473930307</v>
      </c>
    </row>
    <row r="133" spans="1:10" x14ac:dyDescent="0.3">
      <c r="A133" s="2">
        <v>11.514754291988654</v>
      </c>
      <c r="B133" s="2">
        <v>12.066440135456558</v>
      </c>
      <c r="C133" s="2">
        <v>11.831400326834869</v>
      </c>
      <c r="D133" s="2">
        <v>12.895964032691145</v>
      </c>
      <c r="G133" s="25">
        <f t="shared" si="17"/>
        <v>0.50499112283336423</v>
      </c>
      <c r="H133" s="25">
        <f t="shared" si="18"/>
        <v>0.68926487939409709</v>
      </c>
      <c r="I133" s="25">
        <f t="shared" si="19"/>
        <v>0.61075703115246616</v>
      </c>
      <c r="J133" s="25">
        <f t="shared" si="20"/>
        <v>0.9663419269750898</v>
      </c>
    </row>
    <row r="134" spans="1:10" x14ac:dyDescent="0.3">
      <c r="A134" s="2">
        <v>12.017818548557774</v>
      </c>
      <c r="B134" s="2">
        <v>11.461819718212238</v>
      </c>
      <c r="C134" s="2">
        <v>10.846347689193355</v>
      </c>
      <c r="D134" s="2">
        <v>12.674346433900956</v>
      </c>
      <c r="G134" s="25">
        <f t="shared" si="17"/>
        <v>0.67302432768542453</v>
      </c>
      <c r="H134" s="25">
        <f t="shared" si="18"/>
        <v>0.48730994997526678</v>
      </c>
      <c r="I134" s="25">
        <f t="shared" si="19"/>
        <v>0.28173037205382551</v>
      </c>
      <c r="J134" s="25">
        <f t="shared" si="20"/>
        <v>0.89231735677345592</v>
      </c>
    </row>
    <row r="135" spans="1:10" x14ac:dyDescent="0.3">
      <c r="A135" s="2">
        <v>10.187526132677304</v>
      </c>
      <c r="B135" s="2">
        <v>10.171987335519761</v>
      </c>
      <c r="C135" s="2">
        <v>11.426632360236901</v>
      </c>
      <c r="D135" s="2">
        <v>12.436186783881773</v>
      </c>
      <c r="G135" s="25">
        <f t="shared" si="17"/>
        <v>6.1671212371101576E-2</v>
      </c>
      <c r="H135" s="25">
        <f t="shared" si="18"/>
        <v>5.6480953170944571E-2</v>
      </c>
      <c r="I135" s="25">
        <f t="shared" si="19"/>
        <v>0.47555669091608294</v>
      </c>
      <c r="J135" s="25">
        <f t="shared" si="20"/>
        <v>0.81276742108115563</v>
      </c>
    </row>
    <row r="136" spans="1:10" x14ac:dyDescent="0.3">
      <c r="A136" s="2">
        <v>10.938176903039919</v>
      </c>
      <c r="B136" s="2">
        <v>12.043962507662528</v>
      </c>
      <c r="C136" s="2">
        <v>10.623064236653962</v>
      </c>
      <c r="D136" s="2">
        <v>10.46952158511189</v>
      </c>
      <c r="G136" s="25">
        <f t="shared" si="17"/>
        <v>0.31240310799200932</v>
      </c>
      <c r="H136" s="25">
        <f t="shared" si="18"/>
        <v>0.68175691637270974</v>
      </c>
      <c r="I136" s="25">
        <f t="shared" si="19"/>
        <v>0.20714937443633316</v>
      </c>
      <c r="J136" s="25">
        <f t="shared" si="20"/>
        <v>0.15586315506536388</v>
      </c>
    </row>
    <row r="137" spans="1:10" x14ac:dyDescent="0.3">
      <c r="A137" s="2">
        <v>12.624697216316475</v>
      </c>
      <c r="B137" s="2">
        <v>11.342359015552203</v>
      </c>
      <c r="C137" s="2">
        <v>10.656766650145773</v>
      </c>
      <c r="D137" s="2">
        <v>10.651133858595243</v>
      </c>
      <c r="G137" s="25">
        <f t="shared" si="17"/>
        <v>0.875733556512999</v>
      </c>
      <c r="H137" s="25">
        <f t="shared" si="18"/>
        <v>0.44740776161717433</v>
      </c>
      <c r="I137" s="25">
        <f t="shared" si="19"/>
        <v>0.21840663327817711</v>
      </c>
      <c r="J137" s="25">
        <f t="shared" si="20"/>
        <v>0.21652517180652678</v>
      </c>
    </row>
    <row r="138" spans="1:10" x14ac:dyDescent="0.3">
      <c r="A138" s="2">
        <v>11.159114399846715</v>
      </c>
      <c r="B138" s="2">
        <v>12.963841377758886</v>
      </c>
      <c r="C138" s="2">
        <v>12.532377325888092</v>
      </c>
      <c r="D138" s="2">
        <v>10.007270271846163</v>
      </c>
      <c r="G138" s="25">
        <f t="shared" si="17"/>
        <v>0.38620051095923225</v>
      </c>
      <c r="H138" s="25">
        <f t="shared" si="18"/>
        <v>0.98901427485042437</v>
      </c>
      <c r="I138" s="25">
        <f t="shared" si="19"/>
        <v>0.84489692509324943</v>
      </c>
      <c r="J138" s="25">
        <f t="shared" si="20"/>
        <v>1.4622637262640896E-3</v>
      </c>
    </row>
    <row r="139" spans="1:10" x14ac:dyDescent="0.3">
      <c r="A139" s="2">
        <v>11.067659608640081</v>
      </c>
      <c r="B139" s="2">
        <v>11.547132529430122</v>
      </c>
      <c r="C139" s="2">
        <v>10.505002299990702</v>
      </c>
      <c r="D139" s="2">
        <v>12.856150612950554</v>
      </c>
      <c r="G139" s="25">
        <f t="shared" si="17"/>
        <v>0.35565283943446119</v>
      </c>
      <c r="H139" s="25">
        <f t="shared" si="18"/>
        <v>0.51580608122825355</v>
      </c>
      <c r="I139" s="25">
        <f t="shared" si="19"/>
        <v>0.16771440101193372</v>
      </c>
      <c r="J139" s="25">
        <f t="shared" si="20"/>
        <v>0.95304347369049902</v>
      </c>
    </row>
    <row r="140" spans="1:10" x14ac:dyDescent="0.3">
      <c r="A140" s="2">
        <v>11.064014612356766</v>
      </c>
      <c r="B140" s="2">
        <v>10.77607547785243</v>
      </c>
      <c r="C140" s="2">
        <v>11.33692221471939</v>
      </c>
      <c r="D140" s="2">
        <v>11.165748401928967</v>
      </c>
      <c r="G140" s="25">
        <f t="shared" si="17"/>
        <v>0.35443534008092664</v>
      </c>
      <c r="H140" s="25">
        <f t="shared" si="18"/>
        <v>0.25825809246038472</v>
      </c>
      <c r="I140" s="25">
        <f t="shared" si="19"/>
        <v>0.44559176484111562</v>
      </c>
      <c r="J140" s="25">
        <f t="shared" si="20"/>
        <v>0.38841639613954415</v>
      </c>
    </row>
    <row r="141" spans="1:10" x14ac:dyDescent="0.3">
      <c r="A141" s="2">
        <v>10.421450473992619</v>
      </c>
      <c r="B141" s="2">
        <v>10.635272770219098</v>
      </c>
      <c r="C141" s="2">
        <v>11.720759886354839</v>
      </c>
      <c r="D141" s="2">
        <v>11.219214841707187</v>
      </c>
      <c r="G141" s="25">
        <f t="shared" si="17"/>
        <v>0.13980647292845544</v>
      </c>
      <c r="H141" s="25">
        <f t="shared" si="18"/>
        <v>0.21122726109734249</v>
      </c>
      <c r="I141" s="25">
        <f t="shared" si="19"/>
        <v>0.57380098118999268</v>
      </c>
      <c r="J141" s="25">
        <f t="shared" si="20"/>
        <v>0.40627522254322346</v>
      </c>
    </row>
    <row r="142" spans="1:10" x14ac:dyDescent="0.3">
      <c r="A142" s="2">
        <v>11.080377738178033</v>
      </c>
      <c r="B142" s="2">
        <v>11.350872073599991</v>
      </c>
      <c r="C142" s="2">
        <v>12.84617452520882</v>
      </c>
      <c r="D142" s="2">
        <v>12.039251620234868</v>
      </c>
      <c r="G142" s="25">
        <f t="shared" si="17"/>
        <v>0.3599009410200526</v>
      </c>
      <c r="H142" s="25">
        <f t="shared" si="18"/>
        <v>0.45025128788281921</v>
      </c>
      <c r="I142" s="25">
        <f t="shared" si="19"/>
        <v>0.9497112671716712</v>
      </c>
      <c r="J142" s="25">
        <f t="shared" si="20"/>
        <v>0.68018338873318807</v>
      </c>
    </row>
    <row r="143" spans="1:10" x14ac:dyDescent="0.3">
      <c r="A143" s="2">
        <v>11.794713250021619</v>
      </c>
      <c r="B143" s="2">
        <v>11.269099896081187</v>
      </c>
      <c r="C143" s="2">
        <v>11.699882060402313</v>
      </c>
      <c r="D143" s="2">
        <v>11.11470762529642</v>
      </c>
      <c r="G143" s="25">
        <f t="shared" si="17"/>
        <v>0.59850283695543305</v>
      </c>
      <c r="H143" s="25">
        <f t="shared" si="18"/>
        <v>0.42293779685897753</v>
      </c>
      <c r="I143" s="25">
        <f t="shared" si="19"/>
        <v>0.56682738296802371</v>
      </c>
      <c r="J143" s="25">
        <f t="shared" si="20"/>
        <v>0.37136778820584443</v>
      </c>
    </row>
    <row r="144" spans="1:10" x14ac:dyDescent="0.3">
      <c r="A144" s="2">
        <v>12.287034437853908</v>
      </c>
      <c r="B144" s="2">
        <v>12.431649902585354</v>
      </c>
      <c r="C144" s="2">
        <v>12.132265533170402</v>
      </c>
      <c r="D144" s="2">
        <v>10.266418891103109</v>
      </c>
      <c r="G144" s="25">
        <f t="shared" si="17"/>
        <v>0.76294764878170573</v>
      </c>
      <c r="H144" s="25">
        <f t="shared" si="18"/>
        <v>0.81125201485955323</v>
      </c>
      <c r="I144" s="25">
        <f t="shared" si="19"/>
        <v>0.71125183711189111</v>
      </c>
      <c r="J144" s="25">
        <f t="shared" si="20"/>
        <v>8.8022921650383376E-2</v>
      </c>
    </row>
    <row r="145" spans="1:10" x14ac:dyDescent="0.3">
      <c r="A145" s="2">
        <v>11.103247234631995</v>
      </c>
      <c r="B145" s="2">
        <v>10.091701083114433</v>
      </c>
      <c r="C145" s="2">
        <v>11.184796401116673</v>
      </c>
      <c r="D145" s="2">
        <v>10.868291434140509</v>
      </c>
      <c r="G145" s="25">
        <f t="shared" si="17"/>
        <v>0.36753979576342105</v>
      </c>
      <c r="H145" s="25">
        <f t="shared" si="18"/>
        <v>2.9663789913838723E-2</v>
      </c>
      <c r="I145" s="25">
        <f t="shared" si="19"/>
        <v>0.39477879678267119</v>
      </c>
      <c r="J145" s="25">
        <f t="shared" si="20"/>
        <v>0.28906000786431568</v>
      </c>
    </row>
    <row r="146" spans="1:10" x14ac:dyDescent="0.3">
      <c r="A146" s="2">
        <v>11.195475329479372</v>
      </c>
      <c r="B146" s="2">
        <v>10.310349411800598</v>
      </c>
      <c r="C146" s="2">
        <v>10.385575153764076</v>
      </c>
      <c r="D146" s="2">
        <v>11.418186257666212</v>
      </c>
      <c r="G146" s="25">
        <f t="shared" si="17"/>
        <v>0.39834576568125235</v>
      </c>
      <c r="H146" s="25">
        <f t="shared" si="18"/>
        <v>0.10269656639302964</v>
      </c>
      <c r="I146" s="25">
        <f t="shared" si="19"/>
        <v>0.12782342115250844</v>
      </c>
      <c r="J146" s="25">
        <f t="shared" si="20"/>
        <v>0.47273552907655736</v>
      </c>
    </row>
    <row r="147" spans="1:10" x14ac:dyDescent="0.3">
      <c r="A147" s="2">
        <v>12.237494810674013</v>
      </c>
      <c r="B147" s="2">
        <v>11.902183492191613</v>
      </c>
      <c r="C147" s="2">
        <v>11.971711355676764</v>
      </c>
      <c r="D147" s="2">
        <v>12.419208257783787</v>
      </c>
      <c r="G147" s="25">
        <f t="shared" si="17"/>
        <v>0.74640045383888587</v>
      </c>
      <c r="H147" s="25">
        <f t="shared" si="18"/>
        <v>0.6343999792831545</v>
      </c>
      <c r="I147" s="25">
        <f t="shared" si="19"/>
        <v>0.65762363227651965</v>
      </c>
      <c r="J147" s="25">
        <f t="shared" si="20"/>
        <v>0.80709626453076566</v>
      </c>
    </row>
    <row r="148" spans="1:10" x14ac:dyDescent="0.3">
      <c r="A148" s="2">
        <v>10.196075992458445</v>
      </c>
      <c r="B148" s="2">
        <v>11.890617916577455</v>
      </c>
      <c r="C148" s="2">
        <v>11.817553415746957</v>
      </c>
      <c r="D148" s="2">
        <v>11.327715922158896</v>
      </c>
      <c r="G148" s="25">
        <f t="shared" si="17"/>
        <v>6.4527031128448417E-2</v>
      </c>
      <c r="H148" s="25">
        <f t="shared" si="18"/>
        <v>0.63053685303033791</v>
      </c>
      <c r="I148" s="25">
        <f t="shared" si="19"/>
        <v>0.60613189466737449</v>
      </c>
      <c r="J148" s="25">
        <f t="shared" si="20"/>
        <v>0.44251668482192341</v>
      </c>
    </row>
    <row r="149" spans="1:10" x14ac:dyDescent="0.3">
      <c r="A149" s="2">
        <v>12.701744475137858</v>
      </c>
      <c r="B149" s="2">
        <v>10.822261292882432</v>
      </c>
      <c r="C149" s="2">
        <v>12.847532269833966</v>
      </c>
      <c r="D149" s="2">
        <v>11.85261782434841</v>
      </c>
      <c r="G149" s="25">
        <f t="shared" si="17"/>
        <v>0.9014688331814662</v>
      </c>
      <c r="H149" s="25">
        <f t="shared" si="18"/>
        <v>0.27368504918977699</v>
      </c>
      <c r="I149" s="25">
        <f t="shared" si="19"/>
        <v>0.95016478017275363</v>
      </c>
      <c r="J149" s="25">
        <f t="shared" si="20"/>
        <v>0.6178440862544442</v>
      </c>
    </row>
    <row r="150" spans="1:10" x14ac:dyDescent="0.3">
      <c r="A150" s="2">
        <v>11.109046056370003</v>
      </c>
      <c r="B150" s="2">
        <v>11.925267882996499</v>
      </c>
      <c r="C150" s="2">
        <v>10.630978627489647</v>
      </c>
      <c r="D150" s="2">
        <v>11.986692430818454</v>
      </c>
      <c r="G150" s="25">
        <f t="shared" si="17"/>
        <v>0.36947671453329867</v>
      </c>
      <c r="H150" s="25">
        <f t="shared" si="18"/>
        <v>0.64211061290172378</v>
      </c>
      <c r="I150" s="25">
        <f t="shared" si="19"/>
        <v>0.20979293425837595</v>
      </c>
      <c r="J150" s="25">
        <f t="shared" si="20"/>
        <v>0.66262760152163325</v>
      </c>
    </row>
    <row r="151" spans="1:10" x14ac:dyDescent="0.3">
      <c r="A151" s="2">
        <v>11.669315039999525</v>
      </c>
      <c r="B151" s="2">
        <v>11.05575726956245</v>
      </c>
      <c r="C151" s="2">
        <v>10.298924680626873</v>
      </c>
      <c r="D151" s="2">
        <v>10.437708992321223</v>
      </c>
      <c r="G151" s="25">
        <f t="shared" si="17"/>
        <v>0.55661740614301924</v>
      </c>
      <c r="H151" s="25">
        <f t="shared" si="18"/>
        <v>0.35167722766253751</v>
      </c>
      <c r="I151" s="25">
        <f t="shared" si="19"/>
        <v>9.8880484911139793E-2</v>
      </c>
      <c r="J151" s="25">
        <f t="shared" si="20"/>
        <v>0.14523713293903379</v>
      </c>
    </row>
    <row r="152" spans="1:10" x14ac:dyDescent="0.3">
      <c r="A152" s="2">
        <v>11.9916359734291</v>
      </c>
      <c r="B152" s="2">
        <v>10.544891723342072</v>
      </c>
      <c r="C152" s="2">
        <v>12.221275746522187</v>
      </c>
      <c r="D152" s="2">
        <v>11.301627071480123</v>
      </c>
      <c r="G152" s="25">
        <f t="shared" si="17"/>
        <v>0.66427884049824959</v>
      </c>
      <c r="H152" s="25">
        <f t="shared" si="18"/>
        <v>0.18103824097453389</v>
      </c>
      <c r="I152" s="25">
        <f t="shared" si="19"/>
        <v>0.74098297228748466</v>
      </c>
      <c r="J152" s="25">
        <f t="shared" si="20"/>
        <v>0.43380250341623494</v>
      </c>
    </row>
    <row r="153" spans="1:10" x14ac:dyDescent="0.3">
      <c r="A153" s="2">
        <v>12.468575440794277</v>
      </c>
      <c r="B153" s="2">
        <v>10.467551736918956</v>
      </c>
      <c r="C153" s="2">
        <v>11.37320377858769</v>
      </c>
      <c r="D153" s="2">
        <v>12.319006901272127</v>
      </c>
      <c r="G153" s="25">
        <f t="shared" si="17"/>
        <v>0.82358585978117116</v>
      </c>
      <c r="H153" s="25">
        <f t="shared" si="18"/>
        <v>0.1552051876176504</v>
      </c>
      <c r="I153" s="25">
        <f t="shared" si="19"/>
        <v>0.45771050986071443</v>
      </c>
      <c r="J153" s="25">
        <f t="shared" si="20"/>
        <v>0.77362707079395199</v>
      </c>
    </row>
    <row r="154" spans="1:10" x14ac:dyDescent="0.3">
      <c r="A154" s="2">
        <v>11.862029969184071</v>
      </c>
      <c r="B154" s="2">
        <v>12.33932898532874</v>
      </c>
      <c r="C154" s="2">
        <v>12.020666978890445</v>
      </c>
      <c r="D154" s="2">
        <v>10.241147878542202</v>
      </c>
      <c r="G154" s="25">
        <f t="shared" si="17"/>
        <v>0.62098792492041111</v>
      </c>
      <c r="H154" s="25">
        <f t="shared" si="18"/>
        <v>0.78041504045928722</v>
      </c>
      <c r="I154" s="25">
        <f t="shared" si="19"/>
        <v>0.67397575858385639</v>
      </c>
      <c r="J154" s="25">
        <f t="shared" si="20"/>
        <v>7.9581914015641117E-2</v>
      </c>
    </row>
    <row r="155" spans="1:10" x14ac:dyDescent="0.3">
      <c r="A155" s="2">
        <v>10.272450712136742</v>
      </c>
      <c r="B155" s="2">
        <v>10.38823995365</v>
      </c>
      <c r="C155" s="2">
        <v>10.107733052617734</v>
      </c>
      <c r="D155" s="2">
        <v>12.210116120666976</v>
      </c>
      <c r="G155" s="25">
        <f t="shared" si="17"/>
        <v>9.0037666697641655E-2</v>
      </c>
      <c r="H155" s="25">
        <f t="shared" si="18"/>
        <v>0.12871351592524188</v>
      </c>
      <c r="I155" s="25">
        <f t="shared" si="19"/>
        <v>3.5018778229054012E-2</v>
      </c>
      <c r="J155" s="25">
        <f t="shared" si="20"/>
        <v>0.7372554411164377</v>
      </c>
    </row>
    <row r="156" spans="1:10" x14ac:dyDescent="0.3">
      <c r="A156" s="2">
        <v>11.154794438768246</v>
      </c>
      <c r="B156" s="2">
        <v>12.347717324419442</v>
      </c>
      <c r="C156" s="2">
        <v>10.34069788091584</v>
      </c>
      <c r="D156" s="2">
        <v>12.635455404666894</v>
      </c>
      <c r="G156" s="25">
        <f t="shared" si="17"/>
        <v>0.3847575602916537</v>
      </c>
      <c r="H156" s="25">
        <f t="shared" si="18"/>
        <v>0.78321690817775591</v>
      </c>
      <c r="I156" s="25">
        <f t="shared" si="19"/>
        <v>0.11283354285517536</v>
      </c>
      <c r="J156" s="25">
        <f t="shared" si="20"/>
        <v>0.87932699978255591</v>
      </c>
    </row>
    <row r="157" spans="1:10" x14ac:dyDescent="0.3">
      <c r="A157" s="2">
        <v>10.661942791762019</v>
      </c>
      <c r="B157" s="2">
        <v>11.6107166760717</v>
      </c>
      <c r="C157" s="2">
        <v>10.982564147802599</v>
      </c>
      <c r="D157" s="2">
        <v>12.656307252522566</v>
      </c>
      <c r="G157" s="25">
        <f t="shared" si="17"/>
        <v>0.22013556482755361</v>
      </c>
      <c r="H157" s="25">
        <f t="shared" si="18"/>
        <v>0.53704441768020872</v>
      </c>
      <c r="I157" s="25">
        <f t="shared" si="19"/>
        <v>0.32722930741808831</v>
      </c>
      <c r="J157" s="25">
        <f t="shared" si="20"/>
        <v>0.88629192081704167</v>
      </c>
    </row>
    <row r="158" spans="1:10" x14ac:dyDescent="0.3">
      <c r="A158" s="2">
        <v>10.627298301134639</v>
      </c>
      <c r="B158" s="2">
        <v>10.926365189978631</v>
      </c>
      <c r="C158" s="2">
        <v>11.747795096396315</v>
      </c>
      <c r="D158" s="2">
        <v>10.219959865407848</v>
      </c>
      <c r="G158" s="25">
        <f t="shared" si="17"/>
        <v>0.20856363397663641</v>
      </c>
      <c r="H158" s="25">
        <f t="shared" si="18"/>
        <v>0.30845776706475453</v>
      </c>
      <c r="I158" s="25">
        <f t="shared" si="19"/>
        <v>0.58283126495155335</v>
      </c>
      <c r="J158" s="25">
        <f t="shared" si="20"/>
        <v>7.2504707267353766E-2</v>
      </c>
    </row>
    <row r="159" spans="1:10" x14ac:dyDescent="0.3">
      <c r="A159" s="2">
        <v>11.22108814517604</v>
      </c>
      <c r="B159" s="2">
        <v>11.98707242250325</v>
      </c>
      <c r="C159" s="2">
        <v>11.901850437544391</v>
      </c>
      <c r="D159" s="2">
        <v>12.453139387177346</v>
      </c>
      <c r="G159" s="25">
        <f t="shared" si="17"/>
        <v>0.40690094218325251</v>
      </c>
      <c r="H159" s="25">
        <f t="shared" si="18"/>
        <v>0.66275452610388985</v>
      </c>
      <c r="I159" s="25">
        <f t="shared" si="19"/>
        <v>0.63428873258050633</v>
      </c>
      <c r="J159" s="25">
        <f t="shared" si="20"/>
        <v>0.81842991891347661</v>
      </c>
    </row>
    <row r="160" spans="1:10" x14ac:dyDescent="0.3">
      <c r="A160" s="2">
        <v>10.271338999753373</v>
      </c>
      <c r="B160" s="2">
        <v>11.485534515088094</v>
      </c>
      <c r="C160" s="2">
        <v>11.899124431415876</v>
      </c>
      <c r="D160" s="2">
        <v>10.048743247140491</v>
      </c>
      <c r="G160" s="25">
        <f t="shared" si="17"/>
        <v>8.9666333230372333E-2</v>
      </c>
      <c r="H160" s="25">
        <f t="shared" si="18"/>
        <v>0.49523115143100604</v>
      </c>
      <c r="I160" s="25">
        <f t="shared" si="19"/>
        <v>0.63337819373732795</v>
      </c>
      <c r="J160" s="25">
        <f t="shared" si="20"/>
        <v>1.5315040707446211E-2</v>
      </c>
    </row>
    <row r="161" spans="1:10" x14ac:dyDescent="0.3">
      <c r="A161" s="2">
        <v>12.808209243798172</v>
      </c>
      <c r="B161" s="2">
        <v>12.125608298603186</v>
      </c>
      <c r="C161" s="2">
        <v>10.852556905876769</v>
      </c>
      <c r="D161" s="2">
        <v>10.196374502485487</v>
      </c>
      <c r="G161" s="25">
        <f t="shared" si="17"/>
        <v>0.93703012788332474</v>
      </c>
      <c r="H161" s="25">
        <f t="shared" si="18"/>
        <v>0.70902819183164345</v>
      </c>
      <c r="I161" s="25">
        <f t="shared" si="19"/>
        <v>0.28380437068384279</v>
      </c>
      <c r="J161" s="25">
        <f t="shared" si="20"/>
        <v>6.4626739258909521E-2</v>
      </c>
    </row>
    <row r="162" spans="1:10" x14ac:dyDescent="0.3">
      <c r="A162" s="2">
        <v>12.292057794580264</v>
      </c>
      <c r="B162" s="2">
        <v>11.270434351262976</v>
      </c>
      <c r="C162" s="2">
        <v>12.232792729003528</v>
      </c>
      <c r="D162" s="2">
        <v>12.67818330736938</v>
      </c>
      <c r="G162" s="25">
        <f t="shared" si="17"/>
        <v>0.76462554721877907</v>
      </c>
      <c r="H162" s="25">
        <f t="shared" si="18"/>
        <v>0.42338353073491758</v>
      </c>
      <c r="I162" s="25">
        <f t="shared" si="19"/>
        <v>0.74482986749280689</v>
      </c>
      <c r="J162" s="25">
        <f t="shared" si="20"/>
        <v>0.89359894682302177</v>
      </c>
    </row>
    <row r="163" spans="1:10" x14ac:dyDescent="0.3">
      <c r="A163" s="2">
        <v>11.619066281077256</v>
      </c>
      <c r="B163" s="2">
        <v>10.184748231010365</v>
      </c>
      <c r="C163" s="2">
        <v>10.572128908718895</v>
      </c>
      <c r="D163" s="2">
        <v>12.488301829805568</v>
      </c>
      <c r="G163" s="25">
        <f t="shared" si="17"/>
        <v>0.53983334746405143</v>
      </c>
      <c r="H163" s="25">
        <f t="shared" si="18"/>
        <v>6.0743339412996838E-2</v>
      </c>
      <c r="I163" s="25">
        <f t="shared" si="19"/>
        <v>0.19013598840988236</v>
      </c>
      <c r="J163" s="25">
        <f t="shared" si="20"/>
        <v>0.83017485576417294</v>
      </c>
    </row>
    <row r="164" spans="1:10" x14ac:dyDescent="0.3">
      <c r="A164" s="2">
        <v>10.700923005368088</v>
      </c>
      <c r="B164" s="2">
        <v>12.112625496085865</v>
      </c>
      <c r="C164" s="2">
        <v>11.140782080443323</v>
      </c>
      <c r="D164" s="2">
        <v>12.161707655240418</v>
      </c>
      <c r="G164" s="25">
        <f t="shared" si="17"/>
        <v>0.23315571112599295</v>
      </c>
      <c r="H164" s="25">
        <f t="shared" si="18"/>
        <v>0.70469168434485663</v>
      </c>
      <c r="I164" s="25">
        <f t="shared" si="19"/>
        <v>0.38007716122508095</v>
      </c>
      <c r="J164" s="25">
        <f t="shared" si="20"/>
        <v>0.72108607610714481</v>
      </c>
    </row>
    <row r="165" spans="1:10" x14ac:dyDescent="0.3">
      <c r="A165" s="2">
        <v>10.771711789538157</v>
      </c>
      <c r="B165" s="2">
        <v>11.894191126909783</v>
      </c>
      <c r="C165" s="2">
        <v>10.444608306261408</v>
      </c>
      <c r="D165" s="2">
        <v>11.909879052616137</v>
      </c>
      <c r="G165" s="25">
        <f t="shared" si="17"/>
        <v>0.25680053604915515</v>
      </c>
      <c r="H165" s="25">
        <f t="shared" si="18"/>
        <v>0.63173037448591995</v>
      </c>
      <c r="I165" s="25">
        <f t="shared" si="19"/>
        <v>0.1475416374183546</v>
      </c>
      <c r="J165" s="25">
        <f t="shared" si="20"/>
        <v>0.6369704455096451</v>
      </c>
    </row>
    <row r="166" spans="1:10" x14ac:dyDescent="0.3">
      <c r="A166" s="2">
        <v>12.879015619268024</v>
      </c>
      <c r="B166" s="2">
        <v>12.010290571816146</v>
      </c>
      <c r="C166" s="2">
        <v>11.610782508004037</v>
      </c>
      <c r="D166" s="2">
        <v>12.020134928268327</v>
      </c>
      <c r="G166" s="25">
        <f t="shared" si="17"/>
        <v>0.96068082864131588</v>
      </c>
      <c r="H166" s="25">
        <f t="shared" si="18"/>
        <v>0.67050983765471872</v>
      </c>
      <c r="I166" s="25">
        <f t="shared" si="19"/>
        <v>0.53706640682061735</v>
      </c>
      <c r="J166" s="25">
        <f t="shared" si="20"/>
        <v>0.67379804337151417</v>
      </c>
    </row>
    <row r="167" spans="1:10" x14ac:dyDescent="0.3">
      <c r="A167" s="2">
        <v>10.741859551796242</v>
      </c>
      <c r="B167" s="2">
        <v>11.93139591049704</v>
      </c>
      <c r="C167" s="2">
        <v>11.068498690179155</v>
      </c>
      <c r="D167" s="2">
        <v>11.64563874972464</v>
      </c>
      <c r="G167" s="25">
        <f t="shared" si="17"/>
        <v>0.24682931047652215</v>
      </c>
      <c r="H167" s="25">
        <f t="shared" si="18"/>
        <v>0.64415749277222001</v>
      </c>
      <c r="I167" s="25">
        <f t="shared" si="19"/>
        <v>0.35593310891952512</v>
      </c>
      <c r="J167" s="25">
        <f t="shared" si="20"/>
        <v>0.54870906663778551</v>
      </c>
    </row>
    <row r="168" spans="1:10" x14ac:dyDescent="0.3">
      <c r="A168" s="2">
        <v>12.909388157281571</v>
      </c>
      <c r="B168" s="2">
        <v>12.025886518826923</v>
      </c>
      <c r="C168" s="2">
        <v>10.294542488520198</v>
      </c>
      <c r="D168" s="2">
        <v>11.142393440187906</v>
      </c>
      <c r="G168" s="25">
        <f t="shared" si="17"/>
        <v>0.97082584458165233</v>
      </c>
      <c r="H168" s="25">
        <f t="shared" si="18"/>
        <v>0.67571918601271252</v>
      </c>
      <c r="I168" s="25">
        <f t="shared" si="19"/>
        <v>9.7416747874873436E-2</v>
      </c>
      <c r="J168" s="25">
        <f t="shared" si="20"/>
        <v>0.38061538658797689</v>
      </c>
    </row>
    <row r="169" spans="1:10" x14ac:dyDescent="0.3">
      <c r="A169" s="2">
        <v>12.777195111180264</v>
      </c>
      <c r="B169" s="2">
        <v>12.808279358238384</v>
      </c>
      <c r="C169" s="2">
        <v>12.502610632506926</v>
      </c>
      <c r="D169" s="2">
        <v>10.434510012647285</v>
      </c>
      <c r="G169" s="25">
        <f t="shared" si="17"/>
        <v>0.92667080691897008</v>
      </c>
      <c r="H169" s="25">
        <f t="shared" si="18"/>
        <v>0.93705354746430525</v>
      </c>
      <c r="I169" s="25">
        <f t="shared" si="19"/>
        <v>0.83495427299389724</v>
      </c>
      <c r="J169" s="25">
        <f t="shared" si="20"/>
        <v>0.14416861177131191</v>
      </c>
    </row>
    <row r="170" spans="1:10" x14ac:dyDescent="0.3">
      <c r="A170" s="2">
        <v>12.426635339368399</v>
      </c>
      <c r="B170" s="2">
        <v>12.470353163665129</v>
      </c>
      <c r="C170" s="2">
        <v>11.941292573721176</v>
      </c>
      <c r="D170" s="2">
        <v>10.237530008349236</v>
      </c>
      <c r="G170" s="25">
        <f t="shared" si="17"/>
        <v>0.80957705362492927</v>
      </c>
      <c r="H170" s="25">
        <f t="shared" si="18"/>
        <v>0.82417965365029877</v>
      </c>
      <c r="I170" s="25">
        <f t="shared" si="19"/>
        <v>0.64746316996390629</v>
      </c>
      <c r="J170" s="25">
        <f t="shared" si="20"/>
        <v>7.8373475301650661E-2</v>
      </c>
    </row>
    <row r="171" spans="1:10" x14ac:dyDescent="0.3">
      <c r="A171" s="2">
        <v>10.165668775962184</v>
      </c>
      <c r="B171" s="2">
        <v>11.955088970382109</v>
      </c>
      <c r="C171" s="2">
        <v>12.92364112664327</v>
      </c>
      <c r="D171" s="2">
        <v>10.554367683092236</v>
      </c>
      <c r="G171" s="25">
        <f t="shared" si="17"/>
        <v>5.4370431903245496E-2</v>
      </c>
      <c r="H171" s="25">
        <f t="shared" si="18"/>
        <v>0.65207143365204268</v>
      </c>
      <c r="I171" s="25">
        <f t="shared" si="19"/>
        <v>0.97558661239457189</v>
      </c>
      <c r="J171" s="25">
        <f t="shared" si="20"/>
        <v>0.18420339505788785</v>
      </c>
    </row>
    <row r="172" spans="1:10" x14ac:dyDescent="0.3">
      <c r="A172" s="2">
        <v>11.726096451407379</v>
      </c>
      <c r="B172" s="2">
        <v>11.112639571207811</v>
      </c>
      <c r="C172" s="2">
        <v>11.097104514574688</v>
      </c>
      <c r="D172" s="2">
        <v>12.412531337048998</v>
      </c>
      <c r="G172" s="25">
        <f t="shared" si="17"/>
        <v>0.57558349727411151</v>
      </c>
      <c r="H172" s="25">
        <f t="shared" si="18"/>
        <v>0.37067701808696091</v>
      </c>
      <c r="I172" s="25">
        <f t="shared" si="19"/>
        <v>0.3654880082944052</v>
      </c>
      <c r="J172" s="25">
        <f t="shared" si="20"/>
        <v>0.80486604368927461</v>
      </c>
    </row>
    <row r="173" spans="1:10" x14ac:dyDescent="0.3">
      <c r="A173" s="2">
        <v>11.000058906071995</v>
      </c>
      <c r="B173" s="2">
        <v>12.497693852447622</v>
      </c>
      <c r="C173" s="2">
        <v>11.614528134236034</v>
      </c>
      <c r="D173" s="2">
        <v>11.117618895328667</v>
      </c>
      <c r="G173" s="25">
        <f t="shared" si="17"/>
        <v>0.33307289551191843</v>
      </c>
      <c r="H173" s="25">
        <f t="shared" si="18"/>
        <v>0.83331197322775585</v>
      </c>
      <c r="I173" s="25">
        <f t="shared" si="19"/>
        <v>0.5383175185259742</v>
      </c>
      <c r="J173" s="25">
        <f t="shared" si="20"/>
        <v>0.37234020878099006</v>
      </c>
    </row>
    <row r="174" spans="1:10" x14ac:dyDescent="0.3">
      <c r="A174" s="2">
        <v>10.732400091877105</v>
      </c>
      <c r="B174" s="2">
        <v>11.57150152918425</v>
      </c>
      <c r="C174" s="2">
        <v>12.773397099091952</v>
      </c>
      <c r="D174" s="2">
        <v>12.907286161061268</v>
      </c>
      <c r="G174" s="25">
        <f t="shared" si="17"/>
        <v>0.24366966765629364</v>
      </c>
      <c r="H174" s="25">
        <f t="shared" si="18"/>
        <v>0.52394579911568906</v>
      </c>
      <c r="I174" s="25">
        <f t="shared" si="19"/>
        <v>0.92540219732301421</v>
      </c>
      <c r="J174" s="25">
        <f t="shared" si="20"/>
        <v>0.97012373713340472</v>
      </c>
    </row>
    <row r="175" spans="1:10" x14ac:dyDescent="0.3">
      <c r="A175" s="2">
        <v>11.749913102375412</v>
      </c>
      <c r="B175" s="2">
        <v>10.042509758722987</v>
      </c>
      <c r="C175" s="2">
        <v>12.663194104854478</v>
      </c>
      <c r="D175" s="2">
        <v>11.874246813922586</v>
      </c>
      <c r="G175" s="25">
        <f t="shared" si="17"/>
        <v>0.58353871996930951</v>
      </c>
      <c r="H175" s="25">
        <f t="shared" si="18"/>
        <v>1.3232934848157378E-2</v>
      </c>
      <c r="I175" s="25">
        <f t="shared" si="19"/>
        <v>0.88859226287784743</v>
      </c>
      <c r="J175" s="25">
        <f t="shared" si="20"/>
        <v>0.62506858767429641</v>
      </c>
    </row>
    <row r="176" spans="1:10" x14ac:dyDescent="0.3">
      <c r="A176" s="2">
        <v>10.352302880912752</v>
      </c>
      <c r="B176" s="2">
        <v>10.350009798667601</v>
      </c>
      <c r="C176" s="2">
        <v>12.856920642972236</v>
      </c>
      <c r="D176" s="2">
        <v>12.775101579716553</v>
      </c>
      <c r="G176" s="25">
        <f t="shared" si="17"/>
        <v>0.11670983761538828</v>
      </c>
      <c r="H176" s="25">
        <f t="shared" si="18"/>
        <v>0.11594390373395948</v>
      </c>
      <c r="I176" s="25">
        <f t="shared" si="19"/>
        <v>0.95330067863139067</v>
      </c>
      <c r="J176" s="25">
        <f t="shared" si="20"/>
        <v>0.92597152686336626</v>
      </c>
    </row>
    <row r="177" spans="1:10" x14ac:dyDescent="0.3">
      <c r="A177" s="2">
        <v>12.012869760531032</v>
      </c>
      <c r="B177" s="2">
        <v>10.575214398653243</v>
      </c>
      <c r="C177" s="2">
        <v>12.78734286723553</v>
      </c>
      <c r="D177" s="2">
        <v>10.874902725592174</v>
      </c>
      <c r="G177" s="25">
        <f t="shared" si="17"/>
        <v>0.67137133663824089</v>
      </c>
      <c r="H177" s="25">
        <f t="shared" si="18"/>
        <v>0.19116660180655487</v>
      </c>
      <c r="I177" s="25">
        <f t="shared" si="19"/>
        <v>0.93006035397932463</v>
      </c>
      <c r="J177" s="25">
        <f t="shared" si="20"/>
        <v>0.29126830725416014</v>
      </c>
    </row>
    <row r="178" spans="1:10" x14ac:dyDescent="0.3">
      <c r="A178" s="2">
        <v>11.637660728133898</v>
      </c>
      <c r="B178" s="2">
        <v>12.036702774322404</v>
      </c>
      <c r="C178" s="2">
        <v>12.949925023190456</v>
      </c>
      <c r="D178" s="2">
        <v>11.842449480245838</v>
      </c>
      <c r="G178" s="25">
        <f t="shared" si="17"/>
        <v>0.54604425291117764</v>
      </c>
      <c r="H178" s="25">
        <f t="shared" si="18"/>
        <v>0.67933202483334265</v>
      </c>
      <c r="I178" s="25">
        <f t="shared" si="19"/>
        <v>0.9843659428978847</v>
      </c>
      <c r="J178" s="25">
        <f t="shared" si="20"/>
        <v>0.614447662387548</v>
      </c>
    </row>
    <row r="179" spans="1:10" x14ac:dyDescent="0.3">
      <c r="A179" s="2">
        <v>11.605834700800751</v>
      </c>
      <c r="B179" s="2">
        <v>10.331789493040933</v>
      </c>
      <c r="C179" s="2">
        <v>12.060018296079747</v>
      </c>
      <c r="D179" s="2">
        <v>11.989163855674516</v>
      </c>
      <c r="G179" s="25">
        <f t="shared" si="17"/>
        <v>0.53541374338746373</v>
      </c>
      <c r="H179" s="25">
        <f t="shared" si="18"/>
        <v>0.10985796877067423</v>
      </c>
      <c r="I179" s="25">
        <f t="shared" si="19"/>
        <v>0.68711986066648945</v>
      </c>
      <c r="J179" s="25">
        <f t="shared" si="20"/>
        <v>0.66345310528917822</v>
      </c>
    </row>
    <row r="180" spans="1:10" x14ac:dyDescent="0.3">
      <c r="A180" s="2">
        <v>11.574588070376977</v>
      </c>
      <c r="B180" s="2">
        <v>10.254563201705682</v>
      </c>
      <c r="C180" s="2">
        <v>10.043487327217665</v>
      </c>
      <c r="D180" s="2">
        <v>12.108041992321525</v>
      </c>
      <c r="G180" s="25">
        <f t="shared" si="17"/>
        <v>0.52497676365302082</v>
      </c>
      <c r="H180" s="25">
        <f t="shared" si="18"/>
        <v>8.406289177514116E-2</v>
      </c>
      <c r="I180" s="25">
        <f t="shared" si="19"/>
        <v>1.3559461658556086E-2</v>
      </c>
      <c r="J180" s="25">
        <f t="shared" si="20"/>
        <v>0.70316070531600194</v>
      </c>
    </row>
    <row r="181" spans="1:10" x14ac:dyDescent="0.3">
      <c r="A181" s="2">
        <v>11.029658989816966</v>
      </c>
      <c r="B181" s="2">
        <v>11.728715749913922</v>
      </c>
      <c r="C181" s="2">
        <v>11.892284588768796</v>
      </c>
      <c r="D181" s="2">
        <v>12.385890335512972</v>
      </c>
      <c r="G181" s="25">
        <f t="shared" si="17"/>
        <v>0.34295989676594879</v>
      </c>
      <c r="H181" s="25">
        <f t="shared" si="18"/>
        <v>0.57645839370487828</v>
      </c>
      <c r="I181" s="25">
        <f t="shared" si="19"/>
        <v>0.6310935538217215</v>
      </c>
      <c r="J181" s="25">
        <f t="shared" si="20"/>
        <v>0.79596743320341501</v>
      </c>
    </row>
    <row r="182" spans="1:10" x14ac:dyDescent="0.3">
      <c r="A182" s="2">
        <v>12.032041539155969</v>
      </c>
      <c r="B182" s="2">
        <v>10.107645090923894</v>
      </c>
      <c r="C182" s="2">
        <v>11.165027361146597</v>
      </c>
      <c r="D182" s="2">
        <v>11.678913931703843</v>
      </c>
      <c r="G182" s="25">
        <f t="shared" si="17"/>
        <v>0.67777508201071646</v>
      </c>
      <c r="H182" s="25">
        <f t="shared" si="18"/>
        <v>3.4989397319702735E-2</v>
      </c>
      <c r="I182" s="25">
        <f t="shared" si="19"/>
        <v>0.38817555455338787</v>
      </c>
      <c r="J182" s="25">
        <f t="shared" si="20"/>
        <v>0.55982362187996015</v>
      </c>
    </row>
    <row r="183" spans="1:10" x14ac:dyDescent="0.3">
      <c r="A183" s="2">
        <v>10.755235031523513</v>
      </c>
      <c r="B183" s="2">
        <v>10.773289738361152</v>
      </c>
      <c r="C183" s="2">
        <v>12.204648017211419</v>
      </c>
      <c r="D183" s="2">
        <v>12.61117296687928</v>
      </c>
      <c r="G183" s="25">
        <f t="shared" si="17"/>
        <v>0.25129697975665582</v>
      </c>
      <c r="H183" s="25">
        <f t="shared" si="18"/>
        <v>0.25732760151715045</v>
      </c>
      <c r="I183" s="25">
        <f t="shared" si="19"/>
        <v>0.735428988658125</v>
      </c>
      <c r="J183" s="25">
        <f t="shared" si="20"/>
        <v>0.87121619526843541</v>
      </c>
    </row>
    <row r="184" spans="1:10" x14ac:dyDescent="0.3">
      <c r="A184" s="2">
        <v>11.595961529592579</v>
      </c>
      <c r="B184" s="2">
        <v>11.937073644814378</v>
      </c>
      <c r="C184" s="2">
        <v>12.970179521977043</v>
      </c>
      <c r="D184" s="2">
        <v>11.167565802155719</v>
      </c>
      <c r="G184" s="25">
        <f t="shared" si="17"/>
        <v>0.532115912984094</v>
      </c>
      <c r="H184" s="25">
        <f t="shared" si="18"/>
        <v>0.64605396599841858</v>
      </c>
      <c r="I184" s="25">
        <f t="shared" si="19"/>
        <v>0.99113133777406537</v>
      </c>
      <c r="J184" s="25">
        <f t="shared" si="20"/>
        <v>0.3890234430139986</v>
      </c>
    </row>
    <row r="185" spans="1:10" x14ac:dyDescent="0.3">
      <c r="A185" s="2">
        <v>11.851005248953054</v>
      </c>
      <c r="B185" s="2">
        <v>11.078860264366547</v>
      </c>
      <c r="C185" s="2">
        <v>12.403916973873748</v>
      </c>
      <c r="D185" s="2">
        <v>12.423602759104449</v>
      </c>
      <c r="G185" s="25">
        <f t="shared" si="17"/>
        <v>0.61730545484064592</v>
      </c>
      <c r="H185" s="25">
        <f t="shared" si="18"/>
        <v>0.35939407537715834</v>
      </c>
      <c r="I185" s="25">
        <f t="shared" si="19"/>
        <v>0.80198867954901809</v>
      </c>
      <c r="J185" s="25">
        <f t="shared" si="20"/>
        <v>0.8085641130829041</v>
      </c>
    </row>
    <row r="186" spans="1:10" x14ac:dyDescent="0.3">
      <c r="A186" s="2">
        <v>11.785743090402546</v>
      </c>
      <c r="B186" s="2">
        <v>11.264288461682332</v>
      </c>
      <c r="C186" s="2">
        <v>12.969117061410405</v>
      </c>
      <c r="D186" s="2">
        <v>11.01266832399504</v>
      </c>
      <c r="G186" s="25">
        <f t="shared" si="17"/>
        <v>0.59550662991200876</v>
      </c>
      <c r="H186" s="25">
        <f t="shared" si="18"/>
        <v>0.42133068458372103</v>
      </c>
      <c r="I186" s="25">
        <f t="shared" si="19"/>
        <v>0.99077645536747427</v>
      </c>
      <c r="J186" s="25">
        <f t="shared" si="20"/>
        <v>0.33728468531264566</v>
      </c>
    </row>
    <row r="187" spans="1:10" x14ac:dyDescent="0.3">
      <c r="A187" s="2">
        <v>10.79970984639974</v>
      </c>
      <c r="B187" s="2">
        <v>12.352759781164727</v>
      </c>
      <c r="C187" s="2">
        <v>11.968583159127475</v>
      </c>
      <c r="D187" s="2">
        <v>12.203863483658747</v>
      </c>
      <c r="G187" s="25">
        <f t="shared" si="17"/>
        <v>0.26615242929668403</v>
      </c>
      <c r="H187" s="25">
        <f t="shared" si="18"/>
        <v>0.78490118639107331</v>
      </c>
      <c r="I187" s="25">
        <f t="shared" si="19"/>
        <v>0.6565787540433311</v>
      </c>
      <c r="J187" s="25">
        <f t="shared" si="20"/>
        <v>0.73516693925698395</v>
      </c>
    </row>
    <row r="188" spans="1:10" x14ac:dyDescent="0.3">
      <c r="A188" s="2">
        <v>12.125343648019726</v>
      </c>
      <c r="B188" s="2">
        <v>12.601202342278757</v>
      </c>
      <c r="C188" s="2">
        <v>10.517364913087134</v>
      </c>
      <c r="D188" s="2">
        <v>11.885924946769439</v>
      </c>
      <c r="G188" s="25">
        <f t="shared" si="17"/>
        <v>0.70893979341111535</v>
      </c>
      <c r="H188" s="25">
        <f t="shared" si="18"/>
        <v>0.86788581354457994</v>
      </c>
      <c r="I188" s="25">
        <f t="shared" si="19"/>
        <v>0.17184375322054976</v>
      </c>
      <c r="J188" s="25">
        <f t="shared" si="20"/>
        <v>0.62896931022279901</v>
      </c>
    </row>
    <row r="189" spans="1:10" x14ac:dyDescent="0.3">
      <c r="A189" s="2">
        <v>12.956699281578272</v>
      </c>
      <c r="B189" s="2">
        <v>10.410238004535834</v>
      </c>
      <c r="C189" s="2">
        <v>12.090245328552273</v>
      </c>
      <c r="D189" s="2">
        <v>10.523755425054693</v>
      </c>
      <c r="G189" s="25">
        <f t="shared" si="17"/>
        <v>0.98662867640068586</v>
      </c>
      <c r="H189" s="25">
        <f t="shared" si="18"/>
        <v>0.13606129097102779</v>
      </c>
      <c r="I189" s="25">
        <f t="shared" si="19"/>
        <v>0.69721627493802896</v>
      </c>
      <c r="J189" s="25">
        <f t="shared" si="20"/>
        <v>0.17397830798672992</v>
      </c>
    </row>
    <row r="190" spans="1:10" x14ac:dyDescent="0.3">
      <c r="A190" s="2">
        <v>11.858748778998098</v>
      </c>
      <c r="B190" s="2">
        <v>10.51232837874959</v>
      </c>
      <c r="C190" s="2">
        <v>10.066028314100317</v>
      </c>
      <c r="D190" s="2">
        <v>12.339802955212768</v>
      </c>
      <c r="G190" s="25">
        <f t="shared" si="17"/>
        <v>0.61989194384944746</v>
      </c>
      <c r="H190" s="25">
        <f t="shared" si="18"/>
        <v>0.17016145320612086</v>
      </c>
      <c r="I190" s="25">
        <f t="shared" si="19"/>
        <v>2.1088587842657682E-2</v>
      </c>
      <c r="J190" s="25">
        <f t="shared" si="20"/>
        <v>0.78057335558022189</v>
      </c>
    </row>
    <row r="191" spans="1:10" x14ac:dyDescent="0.3">
      <c r="A191" s="2">
        <v>11.396239024800945</v>
      </c>
      <c r="B191" s="2">
        <v>12.692191890294279</v>
      </c>
      <c r="C191" s="2">
        <v>10.619112855609607</v>
      </c>
      <c r="D191" s="2">
        <v>10.08959425565274</v>
      </c>
      <c r="G191" s="25">
        <f t="shared" si="17"/>
        <v>0.46540472823386492</v>
      </c>
      <c r="H191" s="25">
        <f t="shared" si="18"/>
        <v>0.89827808483286575</v>
      </c>
      <c r="I191" s="25">
        <f t="shared" si="19"/>
        <v>0.20582953663866749</v>
      </c>
      <c r="J191" s="25">
        <f t="shared" si="20"/>
        <v>2.8960068737396882E-2</v>
      </c>
    </row>
    <row r="192" spans="1:10" x14ac:dyDescent="0.3">
      <c r="A192" s="2">
        <v>11.760572627393733</v>
      </c>
      <c r="B192" s="2">
        <v>11.719053364123779</v>
      </c>
      <c r="C192" s="2">
        <v>10.392846794693179</v>
      </c>
      <c r="D192" s="2">
        <v>10.002892490591508</v>
      </c>
      <c r="G192" s="25">
        <f t="shared" si="17"/>
        <v>0.58709920777507163</v>
      </c>
      <c r="H192" s="25">
        <f t="shared" si="18"/>
        <v>0.57323096971354226</v>
      </c>
      <c r="I192" s="25">
        <f t="shared" si="19"/>
        <v>0.13025229005721603</v>
      </c>
      <c r="J192" s="25">
        <f t="shared" si="20"/>
        <v>0</v>
      </c>
    </row>
    <row r="193" spans="1:10" x14ac:dyDescent="0.3">
      <c r="A193" s="2">
        <v>10.281971626854078</v>
      </c>
      <c r="B193" s="2">
        <v>10.734374381476929</v>
      </c>
      <c r="C193" s="2">
        <v>10.895740205416397</v>
      </c>
      <c r="D193" s="2">
        <v>12.884040854694797</v>
      </c>
      <c r="G193" s="25">
        <f t="shared" si="17"/>
        <v>9.3217836610702112E-2</v>
      </c>
      <c r="H193" s="25">
        <f t="shared" si="18"/>
        <v>0.24432911861992795</v>
      </c>
      <c r="I193" s="25">
        <f t="shared" si="19"/>
        <v>0.29822842908786729</v>
      </c>
      <c r="J193" s="25">
        <f t="shared" si="20"/>
        <v>0.96235935460071442</v>
      </c>
    </row>
    <row r="194" spans="1:10" x14ac:dyDescent="0.3">
      <c r="A194" s="2">
        <v>12.604657421052259</v>
      </c>
      <c r="B194" s="2">
        <v>12.23792157214978</v>
      </c>
      <c r="C194" s="2">
        <v>12.872027993235601</v>
      </c>
      <c r="D194" s="2">
        <v>10.52169967663211</v>
      </c>
      <c r="G194" s="25">
        <f t="shared" si="17"/>
        <v>0.86903987677158667</v>
      </c>
      <c r="H194" s="25">
        <f t="shared" si="18"/>
        <v>0.74654300043714661</v>
      </c>
      <c r="I194" s="25">
        <f t="shared" si="19"/>
        <v>0.95834682621279232</v>
      </c>
      <c r="J194" s="25">
        <f t="shared" si="20"/>
        <v>0.17329164819863041</v>
      </c>
    </row>
    <row r="195" spans="1:10" x14ac:dyDescent="0.3">
      <c r="A195" s="2">
        <v>12.38056887022155</v>
      </c>
      <c r="B195" s="2">
        <v>11.812135008637089</v>
      </c>
      <c r="C195" s="2">
        <v>10.430951970932526</v>
      </c>
      <c r="D195" s="2">
        <v>12.087655198356982</v>
      </c>
      <c r="G195" s="25">
        <f t="shared" ref="G195:G250" si="21">(A195-$E$2)/($E$3-$E$2)</f>
        <v>0.79418996073195602</v>
      </c>
      <c r="H195" s="25">
        <f t="shared" ref="H195:H251" si="22">(B195-$E$2)/($E$3-$E$2)</f>
        <v>0.60432204175102189</v>
      </c>
      <c r="I195" s="25">
        <f t="shared" ref="I195:I251" si="23">(C195-$E$2)/($E$3-$E$2)</f>
        <v>0.14298015692777796</v>
      </c>
      <c r="J195" s="25">
        <f t="shared" ref="J195:J251" si="24">(D195-$E$2)/($E$3-$E$2)</f>
        <v>0.69635112128814125</v>
      </c>
    </row>
    <row r="196" spans="1:10" x14ac:dyDescent="0.3">
      <c r="A196" s="2">
        <v>12.983597313137551</v>
      </c>
      <c r="B196" s="2">
        <v>12.934607716731758</v>
      </c>
      <c r="C196" s="2">
        <v>11.419428498913568</v>
      </c>
      <c r="D196" s="2">
        <v>12.083446343825198</v>
      </c>
      <c r="G196" s="25">
        <f t="shared" si="21"/>
        <v>0.99561313989237199</v>
      </c>
      <c r="H196" s="25">
        <f t="shared" si="22"/>
        <v>0.97924966588088991</v>
      </c>
      <c r="I196" s="25">
        <f t="shared" si="23"/>
        <v>0.47315046171243219</v>
      </c>
      <c r="J196" s="25">
        <f t="shared" si="24"/>
        <v>0.69494528235902497</v>
      </c>
    </row>
    <row r="197" spans="1:10" x14ac:dyDescent="0.3">
      <c r="A197" s="2">
        <v>10.913591421221497</v>
      </c>
      <c r="B197" s="2">
        <v>11.75339241468572</v>
      </c>
      <c r="C197" s="2">
        <v>10.439145301543798</v>
      </c>
      <c r="D197" s="2">
        <v>10.011197207919297</v>
      </c>
      <c r="G197" s="25">
        <f t="shared" si="21"/>
        <v>0.30419108090235697</v>
      </c>
      <c r="H197" s="25">
        <f t="shared" si="22"/>
        <v>0.58470087766695522</v>
      </c>
      <c r="I197" s="25">
        <f t="shared" si="23"/>
        <v>0.14571688803726671</v>
      </c>
      <c r="J197" s="25">
        <f t="shared" si="24"/>
        <v>2.7739364301011425E-3</v>
      </c>
    </row>
    <row r="198" spans="1:10" x14ac:dyDescent="0.3">
      <c r="A198" s="2">
        <v>10.116539640499553</v>
      </c>
      <c r="B198" s="2">
        <v>11.534819792043169</v>
      </c>
      <c r="C198" s="2">
        <v>11.529537897285957</v>
      </c>
      <c r="D198" s="2">
        <v>10.622200045340563</v>
      </c>
      <c r="G198" s="25">
        <f t="shared" si="21"/>
        <v>3.7960349144240138E-2</v>
      </c>
      <c r="H198" s="25">
        <f t="shared" si="22"/>
        <v>0.51169338847257728</v>
      </c>
      <c r="I198" s="25">
        <f t="shared" si="23"/>
        <v>0.50992913332593126</v>
      </c>
      <c r="J198" s="25">
        <f t="shared" si="24"/>
        <v>0.20686071780032789</v>
      </c>
    </row>
    <row r="199" spans="1:10" x14ac:dyDescent="0.3">
      <c r="A199" s="2">
        <v>11.25780528548986</v>
      </c>
      <c r="B199" s="2">
        <v>10.115274345803074</v>
      </c>
      <c r="C199" s="2">
        <v>12.429577493282087</v>
      </c>
      <c r="D199" s="2">
        <v>12.764279199652899</v>
      </c>
      <c r="G199" s="25">
        <f t="shared" si="21"/>
        <v>0.41916517817173465</v>
      </c>
      <c r="H199" s="25">
        <f t="shared" si="22"/>
        <v>3.7537716209867782E-2</v>
      </c>
      <c r="I199" s="25">
        <f t="shared" si="23"/>
        <v>0.81055979001462364</v>
      </c>
      <c r="J199" s="25">
        <f t="shared" si="24"/>
        <v>0.92235664231834791</v>
      </c>
    </row>
    <row r="200" spans="1:10" x14ac:dyDescent="0.3">
      <c r="A200" s="2">
        <v>10.593962836094542</v>
      </c>
      <c r="B200" s="2">
        <v>12.647382838803576</v>
      </c>
      <c r="C200" s="2">
        <v>10.642086490891529</v>
      </c>
      <c r="D200" s="2">
        <v>11.855978105878565</v>
      </c>
      <c r="G200" s="25">
        <f t="shared" si="21"/>
        <v>0.19742894302458391</v>
      </c>
      <c r="H200" s="25">
        <f t="shared" si="22"/>
        <v>0.88331099379023437</v>
      </c>
      <c r="I200" s="25">
        <f t="shared" si="23"/>
        <v>0.21350317576749567</v>
      </c>
      <c r="J200" s="25">
        <f t="shared" si="24"/>
        <v>0.61896648536617571</v>
      </c>
    </row>
    <row r="201" spans="1:10" x14ac:dyDescent="0.3">
      <c r="A201" s="2">
        <v>12.148873221472758</v>
      </c>
      <c r="B201" s="2">
        <v>11.409670026817507</v>
      </c>
      <c r="C201" s="2">
        <v>11.993468825675446</v>
      </c>
      <c r="D201" s="2">
        <v>12.714937547830495</v>
      </c>
      <c r="G201" s="25">
        <f t="shared" si="21"/>
        <v>0.71679912665629453</v>
      </c>
      <c r="H201" s="25">
        <f t="shared" si="22"/>
        <v>0.46989094303395634</v>
      </c>
      <c r="I201" s="25">
        <f t="shared" si="23"/>
        <v>0.66489104864651738</v>
      </c>
      <c r="J201" s="25">
        <f t="shared" si="24"/>
        <v>0.90587557497924165</v>
      </c>
    </row>
    <row r="202" spans="1:10" x14ac:dyDescent="0.3">
      <c r="A202" s="2">
        <v>10.801784028320343</v>
      </c>
      <c r="B202" s="2">
        <v>12.602097628119544</v>
      </c>
      <c r="C202" s="2">
        <v>10.232074878517562</v>
      </c>
      <c r="D202" s="2">
        <v>11.491614811580506</v>
      </c>
      <c r="G202" s="25">
        <f t="shared" si="21"/>
        <v>0.26684524623013539</v>
      </c>
      <c r="H202" s="25">
        <f t="shared" si="22"/>
        <v>0.86818485635496001</v>
      </c>
      <c r="I202" s="25">
        <f t="shared" si="23"/>
        <v>7.6551356284983274E-2</v>
      </c>
      <c r="J202" s="25">
        <f t="shared" si="24"/>
        <v>0.49726208822035101</v>
      </c>
    </row>
    <row r="203" spans="1:10" x14ac:dyDescent="0.3">
      <c r="A203" s="2">
        <v>10.837919388935735</v>
      </c>
      <c r="B203" s="2">
        <v>11.40992327578531</v>
      </c>
      <c r="C203" s="2">
        <v>10.677697075581296</v>
      </c>
      <c r="D203" s="2">
        <v>12.722005720657389</v>
      </c>
      <c r="G203" s="25">
        <f t="shared" si="21"/>
        <v>0.27891515653165344</v>
      </c>
      <c r="H203" s="25">
        <f t="shared" si="22"/>
        <v>0.46997553309403278</v>
      </c>
      <c r="I203" s="25">
        <f t="shared" si="23"/>
        <v>0.22539780074619378</v>
      </c>
      <c r="J203" s="25">
        <f t="shared" si="24"/>
        <v>0.90823648159711845</v>
      </c>
    </row>
    <row r="204" spans="1:10" x14ac:dyDescent="0.3">
      <c r="A204" s="2">
        <v>11.649994624850539</v>
      </c>
      <c r="B204" s="2">
        <v>11.368072433879011</v>
      </c>
      <c r="C204" s="2">
        <v>11.837890390595216</v>
      </c>
      <c r="D204" s="2">
        <v>10.852427999254068</v>
      </c>
      <c r="G204" s="25">
        <f t="shared" si="21"/>
        <v>0.55016401329277542</v>
      </c>
      <c r="H204" s="25">
        <f t="shared" si="22"/>
        <v>0.45599654134607465</v>
      </c>
      <c r="I204" s="25">
        <f t="shared" si="23"/>
        <v>0.6129248381455189</v>
      </c>
      <c r="J204" s="25">
        <f t="shared" si="24"/>
        <v>0.28376131337524613</v>
      </c>
    </row>
    <row r="205" spans="1:10" x14ac:dyDescent="0.3">
      <c r="A205" s="2">
        <v>11.586997073768599</v>
      </c>
      <c r="B205" s="2">
        <v>11.665805137893333</v>
      </c>
      <c r="C205" s="2">
        <v>10.304149346990872</v>
      </c>
      <c r="D205" s="2">
        <v>12.529549040059626</v>
      </c>
      <c r="G205" s="25">
        <f t="shared" si="21"/>
        <v>0.52912161111869971</v>
      </c>
      <c r="H205" s="25">
        <f t="shared" si="22"/>
        <v>0.55544503086109664</v>
      </c>
      <c r="I205" s="25">
        <f t="shared" si="23"/>
        <v>0.10062562466607455</v>
      </c>
      <c r="J205" s="25">
        <f t="shared" si="24"/>
        <v>0.8439522228493731</v>
      </c>
    </row>
    <row r="206" spans="1:10" x14ac:dyDescent="0.3">
      <c r="A206" s="2">
        <v>12.549541776110113</v>
      </c>
      <c r="B206" s="2">
        <v>11.926826872900996</v>
      </c>
      <c r="C206" s="2">
        <v>11.045953524237959</v>
      </c>
      <c r="D206" s="2">
        <v>12.116958558155266</v>
      </c>
      <c r="G206" s="25">
        <f t="shared" si="21"/>
        <v>0.85063018390197476</v>
      </c>
      <c r="H206" s="25">
        <f t="shared" si="22"/>
        <v>0.64263134572375191</v>
      </c>
      <c r="I206" s="25">
        <f t="shared" si="23"/>
        <v>0.34840258684893122</v>
      </c>
      <c r="J206" s="25">
        <f t="shared" si="24"/>
        <v>0.70613901099714149</v>
      </c>
    </row>
    <row r="207" spans="1:10" x14ac:dyDescent="0.3">
      <c r="A207" s="2">
        <v>12.260030794348628</v>
      </c>
      <c r="B207" s="2">
        <v>10.62655164268757</v>
      </c>
      <c r="C207" s="2">
        <v>12.942815425656246</v>
      </c>
      <c r="D207" s="2">
        <v>12.651128413659574</v>
      </c>
      <c r="G207" s="25">
        <f t="shared" si="21"/>
        <v>0.75392790885460303</v>
      </c>
      <c r="H207" s="25">
        <f t="shared" si="22"/>
        <v>0.20831423559431744</v>
      </c>
      <c r="I207" s="25">
        <f t="shared" si="23"/>
        <v>0.98199119962546633</v>
      </c>
      <c r="J207" s="25">
        <f t="shared" si="24"/>
        <v>0.88456208833501271</v>
      </c>
    </row>
    <row r="208" spans="1:10" x14ac:dyDescent="0.3">
      <c r="A208" s="2">
        <v>10.121234656835513</v>
      </c>
      <c r="B208" s="2">
        <v>12.002878933920798</v>
      </c>
      <c r="C208" s="2">
        <v>11.229972854663943</v>
      </c>
      <c r="D208" s="2">
        <v>11.932944845183313</v>
      </c>
      <c r="G208" s="25">
        <f t="shared" si="21"/>
        <v>3.9528575531748843E-2</v>
      </c>
      <c r="H208" s="25">
        <f t="shared" si="22"/>
        <v>0.66803420705187699</v>
      </c>
      <c r="I208" s="25">
        <f t="shared" si="23"/>
        <v>0.40986860722790025</v>
      </c>
      <c r="J208" s="25">
        <f t="shared" si="24"/>
        <v>0.64467486695661547</v>
      </c>
    </row>
    <row r="209" spans="1:10" x14ac:dyDescent="0.3">
      <c r="A209" s="2">
        <v>12.581153830226516</v>
      </c>
      <c r="B209" s="2">
        <v>12.984278905390322</v>
      </c>
      <c r="C209" s="2">
        <v>12.127437417719097</v>
      </c>
      <c r="D209" s="2">
        <v>11.758112475977912</v>
      </c>
      <c r="G209" s="25">
        <f t="shared" si="21"/>
        <v>0.86118922222714367</v>
      </c>
      <c r="H209" s="25">
        <f t="shared" si="22"/>
        <v>0.99584080490561822</v>
      </c>
      <c r="I209" s="25">
        <f t="shared" si="23"/>
        <v>0.70963915304204384</v>
      </c>
      <c r="J209" s="25">
        <f t="shared" si="24"/>
        <v>0.58627746955490656</v>
      </c>
    </row>
    <row r="210" spans="1:10" x14ac:dyDescent="0.3">
      <c r="A210" s="2">
        <v>10.130249735521415</v>
      </c>
      <c r="B210" s="2">
        <v>12.347703721553561</v>
      </c>
      <c r="C210" s="2">
        <v>10.99658978601817</v>
      </c>
      <c r="D210" s="2">
        <v>10.129131598994661</v>
      </c>
      <c r="G210" s="25">
        <f t="shared" si="21"/>
        <v>4.2539786413469435E-2</v>
      </c>
      <c r="H210" s="25">
        <f t="shared" si="22"/>
        <v>0.78321236455709664</v>
      </c>
      <c r="I210" s="25">
        <f t="shared" si="23"/>
        <v>0.33191414222533755</v>
      </c>
      <c r="J210" s="25">
        <f t="shared" si="24"/>
        <v>4.2166307157888772E-2</v>
      </c>
    </row>
    <row r="211" spans="1:10" x14ac:dyDescent="0.3">
      <c r="A211" s="2">
        <v>10.685246945950379</v>
      </c>
      <c r="B211" s="2">
        <v>10.565329335242604</v>
      </c>
      <c r="C211" s="2">
        <v>12.196148858372661</v>
      </c>
      <c r="D211" s="2">
        <v>10.462433302598189</v>
      </c>
      <c r="G211" s="25">
        <f t="shared" si="21"/>
        <v>0.227919603672497</v>
      </c>
      <c r="H211" s="25">
        <f t="shared" si="22"/>
        <v>0.18786479917723747</v>
      </c>
      <c r="I211" s="25">
        <f t="shared" si="23"/>
        <v>0.73259010499749078</v>
      </c>
      <c r="J211" s="25">
        <f t="shared" si="24"/>
        <v>0.15349553142261693</v>
      </c>
    </row>
    <row r="212" spans="1:10" x14ac:dyDescent="0.3">
      <c r="A212" s="2">
        <v>12.346541790229553</v>
      </c>
      <c r="B212" s="2">
        <v>11.135738396718724</v>
      </c>
      <c r="C212" s="2">
        <v>11.808381140733658</v>
      </c>
      <c r="D212" s="2">
        <v>12.544677712340745</v>
      </c>
      <c r="G212" s="25">
        <f t="shared" si="21"/>
        <v>0.7828242569910322</v>
      </c>
      <c r="H212" s="25">
        <f t="shared" si="22"/>
        <v>0.37839247317690883</v>
      </c>
      <c r="I212" s="25">
        <f t="shared" si="23"/>
        <v>0.60306817716778438</v>
      </c>
      <c r="J212" s="25">
        <f t="shared" si="24"/>
        <v>0.84900549239766121</v>
      </c>
    </row>
    <row r="213" spans="1:10" x14ac:dyDescent="0.3">
      <c r="A213" s="2">
        <v>10.046541244892854</v>
      </c>
      <c r="B213" s="2">
        <v>12.976693880891274</v>
      </c>
      <c r="C213" s="2">
        <v>12.438924373780967</v>
      </c>
      <c r="D213" s="2">
        <v>11.10132984147689</v>
      </c>
      <c r="G213" s="25">
        <f t="shared" si="21"/>
        <v>1.4579529309189905E-2</v>
      </c>
      <c r="H213" s="25">
        <f t="shared" si="22"/>
        <v>0.99330725981905443</v>
      </c>
      <c r="I213" s="25">
        <f t="shared" si="23"/>
        <v>0.81368182912809073</v>
      </c>
      <c r="J213" s="25">
        <f t="shared" si="24"/>
        <v>0.36689934931427143</v>
      </c>
    </row>
    <row r="214" spans="1:10" x14ac:dyDescent="0.3">
      <c r="A214" s="2">
        <v>12.88017865239498</v>
      </c>
      <c r="B214" s="2">
        <v>10.448165964938786</v>
      </c>
      <c r="C214" s="2">
        <v>11.190268621109034</v>
      </c>
      <c r="D214" s="2">
        <v>12.767322745203971</v>
      </c>
      <c r="G214" s="25">
        <f t="shared" si="21"/>
        <v>0.96106930423090409</v>
      </c>
      <c r="H214" s="25">
        <f t="shared" si="22"/>
        <v>0.14872996431998464</v>
      </c>
      <c r="I214" s="25">
        <f t="shared" si="23"/>
        <v>0.396606624244004</v>
      </c>
      <c r="J214" s="25">
        <f t="shared" si="24"/>
        <v>0.92337324547864352</v>
      </c>
    </row>
    <row r="215" spans="1:10" x14ac:dyDescent="0.3">
      <c r="A215" s="2">
        <v>11.616121003566857</v>
      </c>
      <c r="B215" s="2">
        <v>10.626958876754705</v>
      </c>
      <c r="C215" s="2">
        <v>10.429830247255053</v>
      </c>
      <c r="D215" s="2">
        <v>10.15164736270494</v>
      </c>
      <c r="G215" s="25">
        <f t="shared" si="21"/>
        <v>0.53884956773255899</v>
      </c>
      <c r="H215" s="25">
        <f t="shared" si="22"/>
        <v>0.20845025965989558</v>
      </c>
      <c r="I215" s="25">
        <f t="shared" si="23"/>
        <v>0.14260547949438268</v>
      </c>
      <c r="J215" s="25">
        <f t="shared" si="24"/>
        <v>4.968700831390524E-2</v>
      </c>
    </row>
    <row r="216" spans="1:10" x14ac:dyDescent="0.3">
      <c r="A216" s="2">
        <v>11.357014583086205</v>
      </c>
      <c r="B216" s="2">
        <v>11.575900316617819</v>
      </c>
      <c r="C216" s="2">
        <v>12.423461737301711</v>
      </c>
      <c r="D216" s="2">
        <v>10.069590178936666</v>
      </c>
      <c r="G216" s="25">
        <f t="shared" si="21"/>
        <v>0.45230300501701171</v>
      </c>
      <c r="H216" s="25">
        <f t="shared" si="22"/>
        <v>0.52541507931254994</v>
      </c>
      <c r="I216" s="25">
        <f t="shared" si="23"/>
        <v>0.80851700906953261</v>
      </c>
      <c r="J216" s="25">
        <f t="shared" si="24"/>
        <v>2.227831968284745E-2</v>
      </c>
    </row>
    <row r="217" spans="1:10" x14ac:dyDescent="0.3">
      <c r="A217" s="2">
        <v>12.515703029810956</v>
      </c>
      <c r="B217" s="2">
        <v>10.859629629094234</v>
      </c>
      <c r="C217" s="2">
        <v>11.433914015234246</v>
      </c>
      <c r="D217" s="2">
        <v>12.144314869997494</v>
      </c>
      <c r="G217" s="25">
        <f t="shared" si="21"/>
        <v>0.83932738726203526</v>
      </c>
      <c r="H217" s="25">
        <f t="shared" si="22"/>
        <v>0.28616679722030058</v>
      </c>
      <c r="I217" s="25">
        <f t="shared" si="23"/>
        <v>0.47798890471353184</v>
      </c>
      <c r="J217" s="25">
        <f t="shared" si="24"/>
        <v>0.71527654897913151</v>
      </c>
    </row>
    <row r="218" spans="1:10" x14ac:dyDescent="0.3">
      <c r="A218" s="2">
        <v>10.30303431093505</v>
      </c>
      <c r="B218" s="2">
        <v>11.08253406604185</v>
      </c>
      <c r="C218" s="2">
        <v>12.408331353035246</v>
      </c>
      <c r="D218" s="2">
        <v>11.12258751803787</v>
      </c>
      <c r="G218" s="25">
        <f t="shared" si="21"/>
        <v>0.10025318102783407</v>
      </c>
      <c r="H218" s="25">
        <f t="shared" si="22"/>
        <v>0.36062119628950889</v>
      </c>
      <c r="I218" s="25">
        <f t="shared" si="23"/>
        <v>0.80346316768498183</v>
      </c>
      <c r="J218" s="25">
        <f t="shared" si="24"/>
        <v>0.37399982499626655</v>
      </c>
    </row>
    <row r="219" spans="1:10" x14ac:dyDescent="0.3">
      <c r="A219" s="2">
        <v>10.359782681880654</v>
      </c>
      <c r="B219" s="2">
        <v>11.682080115279355</v>
      </c>
      <c r="C219" s="2">
        <v>12.052247070468708</v>
      </c>
      <c r="D219" s="2">
        <v>11.11218613257503</v>
      </c>
      <c r="G219" s="25">
        <f t="shared" si="21"/>
        <v>0.11920823600461948</v>
      </c>
      <c r="H219" s="25">
        <f t="shared" si="22"/>
        <v>0.56088118851562552</v>
      </c>
      <c r="I219" s="25">
        <f t="shared" si="23"/>
        <v>0.68452412080224834</v>
      </c>
      <c r="J219" s="25">
        <f t="shared" si="24"/>
        <v>0.37052556080158405</v>
      </c>
    </row>
    <row r="220" spans="1:10" x14ac:dyDescent="0.3">
      <c r="A220" s="2">
        <v>10.350471675156157</v>
      </c>
      <c r="B220" s="2">
        <v>11.904877834938487</v>
      </c>
      <c r="C220" s="2">
        <v>12.035781357108259</v>
      </c>
      <c r="D220" s="2">
        <v>12.694770966146212</v>
      </c>
      <c r="G220" s="25">
        <f t="shared" si="21"/>
        <v>0.11609817942658607</v>
      </c>
      <c r="H220" s="25">
        <f t="shared" si="22"/>
        <v>0.63529994194362038</v>
      </c>
      <c r="I220" s="25">
        <f t="shared" si="23"/>
        <v>0.67902425363815899</v>
      </c>
      <c r="J220" s="25">
        <f t="shared" si="24"/>
        <v>0.89913954611797575</v>
      </c>
    </row>
    <row r="221" spans="1:10" x14ac:dyDescent="0.3">
      <c r="A221" s="2">
        <v>12.926269492331251</v>
      </c>
      <c r="B221" s="2">
        <v>11.084491715250655</v>
      </c>
      <c r="C221" s="2">
        <v>12.124215869190358</v>
      </c>
      <c r="D221" s="2">
        <v>11.158034373568952</v>
      </c>
      <c r="G221" s="25">
        <f t="shared" si="21"/>
        <v>0.97646453743954853</v>
      </c>
      <c r="H221" s="25">
        <f t="shared" si="22"/>
        <v>0.36127508904025812</v>
      </c>
      <c r="I221" s="25">
        <f t="shared" si="23"/>
        <v>0.70856309343971347</v>
      </c>
      <c r="J221" s="25">
        <f t="shared" si="24"/>
        <v>0.38583976126491981</v>
      </c>
    </row>
    <row r="222" spans="1:10" x14ac:dyDescent="0.3">
      <c r="A222" s="2">
        <v>11.46183452048545</v>
      </c>
      <c r="B222" s="2">
        <v>10.025882797943931</v>
      </c>
      <c r="C222" s="2">
        <v>12.109803434492218</v>
      </c>
      <c r="D222" s="2">
        <v>11.553754195437838</v>
      </c>
      <c r="G222" s="25">
        <f t="shared" si="21"/>
        <v>0.48731489422120428</v>
      </c>
      <c r="H222" s="25">
        <f t="shared" si="22"/>
        <v>7.6792079232738805E-3</v>
      </c>
      <c r="I222" s="25">
        <f t="shared" si="23"/>
        <v>0.70374906111595825</v>
      </c>
      <c r="J222" s="25">
        <f t="shared" si="24"/>
        <v>0.51801784592074973</v>
      </c>
    </row>
    <row r="223" spans="1:10" x14ac:dyDescent="0.3">
      <c r="A223" s="2">
        <v>11.600479680800467</v>
      </c>
      <c r="B223" s="2">
        <v>10.517747541931527</v>
      </c>
      <c r="C223" s="2">
        <v>10.543723492178005</v>
      </c>
      <c r="D223" s="2">
        <v>11.49807830816531</v>
      </c>
      <c r="G223" s="25">
        <f t="shared" si="21"/>
        <v>0.53362506299336987</v>
      </c>
      <c r="H223" s="25">
        <f t="shared" si="22"/>
        <v>0.17197155866518776</v>
      </c>
      <c r="I223" s="25">
        <f t="shared" si="23"/>
        <v>0.18064802913987674</v>
      </c>
      <c r="J223" s="25">
        <f t="shared" si="24"/>
        <v>0.49942102126222904</v>
      </c>
    </row>
    <row r="224" spans="1:10" x14ac:dyDescent="0.3">
      <c r="A224" s="2">
        <v>12.92366827550433</v>
      </c>
      <c r="B224" s="2">
        <v>11.691437738066206</v>
      </c>
      <c r="C224" s="2">
        <v>11.467347429612547</v>
      </c>
      <c r="D224" s="2">
        <v>12.479554136454539</v>
      </c>
      <c r="G224" s="25">
        <f t="shared" si="21"/>
        <v>0.9755956806399747</v>
      </c>
      <c r="H224" s="25">
        <f t="shared" si="22"/>
        <v>0.5640068157613275</v>
      </c>
      <c r="I224" s="25">
        <f t="shared" si="23"/>
        <v>0.48915631264159037</v>
      </c>
      <c r="J224" s="25">
        <f t="shared" si="24"/>
        <v>0.82725295676291755</v>
      </c>
    </row>
    <row r="225" spans="1:10" x14ac:dyDescent="0.3">
      <c r="A225" s="2">
        <v>10.793283310514719</v>
      </c>
      <c r="B225" s="2">
        <v>12.293835162470611</v>
      </c>
      <c r="C225" s="2">
        <v>10.132779066333187</v>
      </c>
      <c r="D225" s="2">
        <v>11.811398538663418</v>
      </c>
      <c r="G225" s="25">
        <f t="shared" si="21"/>
        <v>0.2640058418443742</v>
      </c>
      <c r="H225" s="25">
        <f t="shared" si="22"/>
        <v>0.76521922251754282</v>
      </c>
      <c r="I225" s="25">
        <f t="shared" si="23"/>
        <v>4.3384631891722321E-2</v>
      </c>
      <c r="J225" s="25">
        <f t="shared" si="24"/>
        <v>0.60407604651614455</v>
      </c>
    </row>
    <row r="226" spans="1:10" x14ac:dyDescent="0.3">
      <c r="A226" s="2">
        <v>10.663518832599754</v>
      </c>
      <c r="B226" s="2">
        <v>11.742735757197895</v>
      </c>
      <c r="C226" s="2">
        <v>11.337436427976046</v>
      </c>
      <c r="D226" s="2">
        <v>11.153550554164605</v>
      </c>
      <c r="G226" s="25">
        <f t="shared" si="21"/>
        <v>0.22066199299151909</v>
      </c>
      <c r="H226" s="25">
        <f t="shared" si="22"/>
        <v>0.58114134767191594</v>
      </c>
      <c r="I226" s="25">
        <f t="shared" si="23"/>
        <v>0.44576352202792624</v>
      </c>
      <c r="J226" s="25">
        <f t="shared" si="24"/>
        <v>0.38434207874295184</v>
      </c>
    </row>
    <row r="227" spans="1:10" x14ac:dyDescent="0.3">
      <c r="A227" s="2">
        <v>12.406156815129574</v>
      </c>
      <c r="B227" s="2">
        <v>11.021257068332588</v>
      </c>
      <c r="C227" s="2">
        <v>11.368027891755055</v>
      </c>
      <c r="D227" s="2">
        <v>11.140219360320469</v>
      </c>
      <c r="G227" s="25">
        <f t="shared" si="21"/>
        <v>0.80273682990886086</v>
      </c>
      <c r="H227" s="25">
        <f t="shared" si="22"/>
        <v>0.34015349226493374</v>
      </c>
      <c r="I227" s="25">
        <f t="shared" si="23"/>
        <v>0.45598166341399854</v>
      </c>
      <c r="J227" s="25">
        <f t="shared" si="24"/>
        <v>0.37988920180549746</v>
      </c>
    </row>
    <row r="228" spans="1:10" x14ac:dyDescent="0.3">
      <c r="A228" s="2">
        <v>11.746056351621908</v>
      </c>
      <c r="B228" s="2">
        <v>10.231388628989381</v>
      </c>
      <c r="C228" s="2">
        <v>12.139320100245152</v>
      </c>
      <c r="D228" s="2">
        <v>10.173369373338224</v>
      </c>
      <c r="G228" s="25">
        <f t="shared" si="21"/>
        <v>0.5822504905215512</v>
      </c>
      <c r="H228" s="25">
        <f t="shared" si="22"/>
        <v>7.6322135651549827E-2</v>
      </c>
      <c r="I228" s="25">
        <f t="shared" si="23"/>
        <v>0.71360819914504059</v>
      </c>
      <c r="J228" s="25">
        <f t="shared" si="24"/>
        <v>5.6942580569096062E-2</v>
      </c>
    </row>
    <row r="229" spans="1:10" x14ac:dyDescent="0.3">
      <c r="A229" s="2">
        <v>11.088701393292411</v>
      </c>
      <c r="B229" s="2">
        <v>10.966200682086122</v>
      </c>
      <c r="C229" s="2">
        <v>12.653854081200915</v>
      </c>
      <c r="D229" s="2">
        <v>11.263555015803263</v>
      </c>
      <c r="G229" s="25">
        <f t="shared" si="21"/>
        <v>0.36268120303765428</v>
      </c>
      <c r="H229" s="25">
        <f t="shared" si="22"/>
        <v>0.321763592947379</v>
      </c>
      <c r="I229" s="25">
        <f t="shared" si="23"/>
        <v>0.88547251408351724</v>
      </c>
      <c r="J229" s="25">
        <f t="shared" si="24"/>
        <v>0.42108569945500995</v>
      </c>
    </row>
    <row r="230" spans="1:10" x14ac:dyDescent="0.3">
      <c r="A230" s="2">
        <v>11.29672098750612</v>
      </c>
      <c r="B230" s="2">
        <v>12.341954729469249</v>
      </c>
      <c r="C230" s="2">
        <v>10.676740577783391</v>
      </c>
      <c r="D230" s="2">
        <v>10.740425228698378</v>
      </c>
      <c r="G230" s="25">
        <f t="shared" si="21"/>
        <v>0.43216377634974185</v>
      </c>
      <c r="H230" s="25">
        <f t="shared" si="22"/>
        <v>0.78129208985663523</v>
      </c>
      <c r="I230" s="25">
        <f t="shared" si="23"/>
        <v>0.2250783119566066</v>
      </c>
      <c r="J230" s="25">
        <f t="shared" si="24"/>
        <v>0.2463502187824089</v>
      </c>
    </row>
    <row r="231" spans="1:10" x14ac:dyDescent="0.3">
      <c r="A231" s="2">
        <v>12.858062855570482</v>
      </c>
      <c r="B231" s="2">
        <v>12.279427766233555</v>
      </c>
      <c r="C231" s="2">
        <v>12.74334917181366</v>
      </c>
      <c r="D231" s="2">
        <v>11.658459194978638</v>
      </c>
      <c r="G231" s="25">
        <f t="shared" si="21"/>
        <v>0.95368219976114588</v>
      </c>
      <c r="H231" s="25">
        <f t="shared" si="22"/>
        <v>0.76040687313737299</v>
      </c>
      <c r="I231" s="25">
        <f t="shared" si="23"/>
        <v>0.91536560765519082</v>
      </c>
      <c r="J231" s="25">
        <f t="shared" si="24"/>
        <v>0.5529913436541487</v>
      </c>
    </row>
    <row r="232" spans="1:10" x14ac:dyDescent="0.3">
      <c r="A232" s="2">
        <v>10.152367374769065</v>
      </c>
      <c r="B232" s="2">
        <v>12.448565847342863</v>
      </c>
      <c r="C232" s="2">
        <v>12.172613710399776</v>
      </c>
      <c r="D232" s="2">
        <v>12.74331479945924</v>
      </c>
      <c r="G232" s="25">
        <f t="shared" si="21"/>
        <v>4.992750628824396E-2</v>
      </c>
      <c r="H232" s="25">
        <f t="shared" si="22"/>
        <v>0.81690226803017196</v>
      </c>
      <c r="I232" s="25">
        <f t="shared" si="23"/>
        <v>0.72472890975471582</v>
      </c>
      <c r="J232" s="25">
        <f t="shared" si="24"/>
        <v>0.91535412662310356</v>
      </c>
    </row>
    <row r="233" spans="1:10" x14ac:dyDescent="0.3">
      <c r="A233" s="2">
        <v>10.014897749059404</v>
      </c>
      <c r="B233" s="2">
        <v>10.598552575231292</v>
      </c>
      <c r="C233" s="2">
        <v>10.170302094414172</v>
      </c>
      <c r="D233" s="2">
        <v>11.426137852692275</v>
      </c>
      <c r="G233" s="25">
        <f t="shared" si="21"/>
        <v>4.0099888415760865E-3</v>
      </c>
      <c r="H233" s="25">
        <f t="shared" si="22"/>
        <v>0.1989620047885873</v>
      </c>
      <c r="I233" s="25">
        <f t="shared" si="23"/>
        <v>5.5918050002566437E-2</v>
      </c>
      <c r="J233" s="25">
        <f t="shared" si="24"/>
        <v>0.47539151581874284</v>
      </c>
    </row>
    <row r="234" spans="1:10" x14ac:dyDescent="0.3">
      <c r="A234" s="2">
        <v>11.39960649809364</v>
      </c>
      <c r="B234" s="2">
        <v>12.39404866296409</v>
      </c>
      <c r="C234" s="2">
        <v>12.172044167212281</v>
      </c>
      <c r="D234" s="2">
        <v>10.277964581385231</v>
      </c>
      <c r="G234" s="25">
        <f t="shared" si="21"/>
        <v>0.46652952953357218</v>
      </c>
      <c r="H234" s="25">
        <f t="shared" si="22"/>
        <v>0.7986924725794845</v>
      </c>
      <c r="I234" s="25">
        <f t="shared" si="23"/>
        <v>0.72453867129939564</v>
      </c>
      <c r="J234" s="25">
        <f t="shared" si="24"/>
        <v>9.1879405817168025E-2</v>
      </c>
    </row>
    <row r="235" spans="1:10" x14ac:dyDescent="0.3">
      <c r="A235" s="2">
        <v>11.997454194998735</v>
      </c>
      <c r="B235" s="2">
        <v>10.033992166375427</v>
      </c>
      <c r="C235" s="2">
        <v>12.439836469333571</v>
      </c>
      <c r="D235" s="2">
        <v>10.941057396573914</v>
      </c>
      <c r="G235" s="25">
        <f t="shared" si="21"/>
        <v>0.66622223918761925</v>
      </c>
      <c r="H235" s="25">
        <f t="shared" si="22"/>
        <v>1.038789403856976E-2</v>
      </c>
      <c r="I235" s="25">
        <f t="shared" si="23"/>
        <v>0.81398648670778151</v>
      </c>
      <c r="J235" s="25">
        <f t="shared" si="24"/>
        <v>0.31336524862067144</v>
      </c>
    </row>
    <row r="236" spans="1:10" x14ac:dyDescent="0.3">
      <c r="A236" s="2">
        <v>12.081203473855478</v>
      </c>
      <c r="B236" s="2">
        <v>11.803912782098536</v>
      </c>
      <c r="C236" s="2">
        <v>11.415867780057296</v>
      </c>
      <c r="D236" s="2">
        <v>11.378883401362774</v>
      </c>
      <c r="G236" s="25">
        <f t="shared" si="21"/>
        <v>0.69419612035008249</v>
      </c>
      <c r="H236" s="25">
        <f t="shared" si="22"/>
        <v>0.6015756588421759</v>
      </c>
      <c r="I236" s="25">
        <f t="shared" si="23"/>
        <v>0.47196111265178303</v>
      </c>
      <c r="J236" s="25">
        <f t="shared" si="24"/>
        <v>0.45960761386837501</v>
      </c>
    </row>
    <row r="237" spans="1:10" x14ac:dyDescent="0.3">
      <c r="A237" s="2">
        <v>10.19656620426513</v>
      </c>
      <c r="B237" s="2">
        <v>10.083982521034065</v>
      </c>
      <c r="C237" s="2">
        <v>11.35479421439859</v>
      </c>
      <c r="D237" s="2">
        <v>12.19468984660643</v>
      </c>
      <c r="G237" s="25">
        <f t="shared" si="21"/>
        <v>6.4690771366117866E-2</v>
      </c>
      <c r="H237" s="25">
        <f t="shared" si="22"/>
        <v>2.7085640688808824E-2</v>
      </c>
      <c r="I237" s="25">
        <f t="shared" si="23"/>
        <v>0.45156135887208854</v>
      </c>
      <c r="J237" s="25">
        <f t="shared" si="24"/>
        <v>0.73210276680998232</v>
      </c>
    </row>
    <row r="238" spans="1:10" x14ac:dyDescent="0.3">
      <c r="A238" s="2">
        <v>10.182708275681227</v>
      </c>
      <c r="B238" s="2">
        <v>12.222102435844025</v>
      </c>
      <c r="C238" s="2">
        <v>11.520307696381048</v>
      </c>
      <c r="D238" s="2">
        <v>12.01528267904416</v>
      </c>
      <c r="G238" s="25">
        <f t="shared" si="21"/>
        <v>6.0061954823982487E-2</v>
      </c>
      <c r="H238" s="25">
        <f t="shared" si="22"/>
        <v>0.74125910253198446</v>
      </c>
      <c r="I238" s="25">
        <f t="shared" si="23"/>
        <v>0.50684606745665661</v>
      </c>
      <c r="J238" s="25">
        <f t="shared" si="24"/>
        <v>0.67217729815411753</v>
      </c>
    </row>
    <row r="239" spans="1:10" x14ac:dyDescent="0.3">
      <c r="A239" s="2">
        <v>12.487295835909489</v>
      </c>
      <c r="B239" s="2">
        <v>12.824417560017395</v>
      </c>
      <c r="C239" s="2">
        <v>11.574696985250982</v>
      </c>
      <c r="D239" s="2">
        <v>11.734931634294275</v>
      </c>
      <c r="G239" s="25">
        <f t="shared" si="21"/>
        <v>0.82983883431917371</v>
      </c>
      <c r="H239" s="25">
        <f t="shared" si="22"/>
        <v>0.94244401941707423</v>
      </c>
      <c r="I239" s="25">
        <f t="shared" si="23"/>
        <v>0.52501314333036053</v>
      </c>
      <c r="J239" s="25">
        <f t="shared" si="24"/>
        <v>0.57853461947481044</v>
      </c>
    </row>
    <row r="240" spans="1:10" x14ac:dyDescent="0.3">
      <c r="A240" s="2">
        <v>10.575459676931695</v>
      </c>
      <c r="B240" s="2">
        <v>11.381932627435674</v>
      </c>
      <c r="C240" s="2">
        <v>10.766924435859982</v>
      </c>
      <c r="D240" s="2">
        <v>10.4877195490003</v>
      </c>
      <c r="G240" s="25">
        <f t="shared" si="21"/>
        <v>0.19124852950201474</v>
      </c>
      <c r="H240" s="25">
        <f t="shared" si="22"/>
        <v>0.46062611443297918</v>
      </c>
      <c r="I240" s="25">
        <f t="shared" si="23"/>
        <v>0.25520146720099196</v>
      </c>
      <c r="J240" s="25">
        <f t="shared" si="24"/>
        <v>0.16194162745536445</v>
      </c>
    </row>
    <row r="241" spans="1:10" x14ac:dyDescent="0.3">
      <c r="A241" s="2">
        <v>10.407428096426557</v>
      </c>
      <c r="B241" s="2">
        <v>11.045862221313165</v>
      </c>
      <c r="C241" s="2">
        <v>10.109618932599201</v>
      </c>
      <c r="D241" s="2">
        <v>10.154605906528195</v>
      </c>
      <c r="G241" s="25">
        <f t="shared" si="21"/>
        <v>0.13512272724129312</v>
      </c>
      <c r="H241" s="25">
        <f t="shared" si="22"/>
        <v>0.34837208990372959</v>
      </c>
      <c r="I241" s="25">
        <f t="shared" si="23"/>
        <v>3.5648698667873131E-2</v>
      </c>
      <c r="J241" s="25">
        <f t="shared" si="24"/>
        <v>5.0675219250828379E-2</v>
      </c>
    </row>
    <row r="242" spans="1:10" x14ac:dyDescent="0.3">
      <c r="A242" s="2">
        <v>10.275037093476369</v>
      </c>
      <c r="B242" s="2">
        <v>10.373266305327075</v>
      </c>
      <c r="C242" s="2">
        <v>10.786259971601249</v>
      </c>
      <c r="D242" s="2">
        <v>12.134303453015022</v>
      </c>
      <c r="G242" s="25">
        <f t="shared" si="21"/>
        <v>9.0901568157131338E-2</v>
      </c>
      <c r="H242" s="25">
        <f t="shared" si="22"/>
        <v>0.12371202738143565</v>
      </c>
      <c r="I242" s="25">
        <f t="shared" si="23"/>
        <v>0.26165991062190741</v>
      </c>
      <c r="J242" s="25">
        <f t="shared" si="24"/>
        <v>0.71193254180965371</v>
      </c>
    </row>
    <row r="243" spans="1:10" x14ac:dyDescent="0.3">
      <c r="A243" s="2">
        <v>11.651796221540621</v>
      </c>
      <c r="B243" s="2">
        <v>10.379447495110181</v>
      </c>
      <c r="C243" s="2">
        <v>10.448406752593856</v>
      </c>
      <c r="D243" s="2">
        <v>11.642653800283254</v>
      </c>
      <c r="G243" s="25">
        <f t="shared" si="21"/>
        <v>0.55076578147990529</v>
      </c>
      <c r="H243" s="25">
        <f t="shared" si="22"/>
        <v>0.12577666448393562</v>
      </c>
      <c r="I243" s="25">
        <f t="shared" si="23"/>
        <v>0.14881039206026209</v>
      </c>
      <c r="J243" s="25">
        <f t="shared" si="24"/>
        <v>0.54771203571299254</v>
      </c>
    </row>
    <row r="244" spans="1:10" x14ac:dyDescent="0.3">
      <c r="A244" s="2">
        <v>12.700261158670036</v>
      </c>
      <c r="B244" s="2">
        <v>12.02704898476242</v>
      </c>
      <c r="C244" s="2">
        <v>10.169880775240323</v>
      </c>
      <c r="D244" s="2">
        <v>10.713893716681365</v>
      </c>
      <c r="G244" s="25">
        <f t="shared" si="21"/>
        <v>0.90097337675290234</v>
      </c>
      <c r="H244" s="25">
        <f t="shared" si="22"/>
        <v>0.6761074721493685</v>
      </c>
      <c r="I244" s="25">
        <f t="shared" si="23"/>
        <v>5.577732123855058E-2</v>
      </c>
      <c r="J244" s="25">
        <f t="shared" si="24"/>
        <v>0.23748817991645149</v>
      </c>
    </row>
    <row r="245" spans="1:10" x14ac:dyDescent="0.3">
      <c r="A245" s="2">
        <v>12.260498663011823</v>
      </c>
      <c r="B245" s="2">
        <v>11.89656065467252</v>
      </c>
      <c r="C245" s="2">
        <v>12.612443161842695</v>
      </c>
      <c r="D245" s="2">
        <v>10.570179262245645</v>
      </c>
      <c r="G245" s="25">
        <f t="shared" si="21"/>
        <v>0.75408418604961325</v>
      </c>
      <c r="H245" s="25">
        <f t="shared" si="22"/>
        <v>0.63252184265079014</v>
      </c>
      <c r="I245" s="25">
        <f t="shared" si="23"/>
        <v>0.87164046498687076</v>
      </c>
      <c r="J245" s="25">
        <f t="shared" si="24"/>
        <v>0.18948476872780251</v>
      </c>
    </row>
    <row r="246" spans="1:10" x14ac:dyDescent="0.3">
      <c r="A246" s="2">
        <v>11.773837896624526</v>
      </c>
      <c r="B246" s="2">
        <v>12.148726398551537</v>
      </c>
      <c r="C246" s="2">
        <v>12.513986562171372</v>
      </c>
      <c r="D246" s="2">
        <v>12.393087045068029</v>
      </c>
      <c r="G246" s="25">
        <f t="shared" si="21"/>
        <v>0.59153006461486635</v>
      </c>
      <c r="H246" s="25">
        <f t="shared" si="22"/>
        <v>0.71675008495699577</v>
      </c>
      <c r="I246" s="25">
        <f t="shared" si="23"/>
        <v>0.83875405382651913</v>
      </c>
      <c r="J246" s="25">
        <f t="shared" si="24"/>
        <v>0.79837127357794868</v>
      </c>
    </row>
    <row r="247" spans="1:10" x14ac:dyDescent="0.3">
      <c r="A247" s="2">
        <v>11.990735318472238</v>
      </c>
      <c r="B247" s="2">
        <v>12.136466700856195</v>
      </c>
      <c r="C247" s="2">
        <v>11.761738579919811</v>
      </c>
      <c r="D247" s="2">
        <v>11.299926210114942</v>
      </c>
      <c r="G247" s="25">
        <f t="shared" si="21"/>
        <v>0.66397800429911369</v>
      </c>
      <c r="H247" s="25">
        <f t="shared" si="22"/>
        <v>0.71265510848557023</v>
      </c>
      <c r="I247" s="25">
        <f t="shared" si="23"/>
        <v>0.58748865850050858</v>
      </c>
      <c r="J247" s="25">
        <f t="shared" si="24"/>
        <v>0.43323438277862564</v>
      </c>
    </row>
    <row r="248" spans="1:10" x14ac:dyDescent="0.3">
      <c r="A248" s="2">
        <v>12.887065324303752</v>
      </c>
      <c r="B248" s="2">
        <v>11.744220119724265</v>
      </c>
      <c r="C248" s="2">
        <v>10.638377039588381</v>
      </c>
      <c r="D248" s="2">
        <v>11.976046104818934</v>
      </c>
      <c r="G248" s="25">
        <f t="shared" si="21"/>
        <v>0.96336958602688694</v>
      </c>
      <c r="H248" s="25">
        <f t="shared" si="22"/>
        <v>0.58163715350429446</v>
      </c>
      <c r="I248" s="25">
        <f t="shared" si="23"/>
        <v>0.2122641471889963</v>
      </c>
      <c r="J248" s="25">
        <f t="shared" si="24"/>
        <v>0.65907152244378409</v>
      </c>
    </row>
    <row r="249" spans="1:10" x14ac:dyDescent="0.3">
      <c r="A249" s="2">
        <v>11.747421148087039</v>
      </c>
      <c r="B249" s="2">
        <v>10.901930276624045</v>
      </c>
      <c r="C249" s="2">
        <v>12.710047921316473</v>
      </c>
      <c r="D249" s="2">
        <v>11.924348363357279</v>
      </c>
      <c r="G249" s="25">
        <f t="shared" si="21"/>
        <v>0.58270635897376588</v>
      </c>
      <c r="H249" s="25">
        <f t="shared" si="22"/>
        <v>0.30029603275817623</v>
      </c>
      <c r="I249" s="25">
        <f t="shared" si="23"/>
        <v>0.90424234502312417</v>
      </c>
      <c r="J249" s="25">
        <f t="shared" si="24"/>
        <v>0.64180347553331618</v>
      </c>
    </row>
    <row r="250" spans="1:10" x14ac:dyDescent="0.3">
      <c r="A250" s="2">
        <v>10.722060031869033</v>
      </c>
      <c r="B250" s="2">
        <v>10.862796200205036</v>
      </c>
      <c r="C250" s="2">
        <v>10.291707673915473</v>
      </c>
      <c r="D250" s="2">
        <v>11.078685280114277</v>
      </c>
      <c r="G250" s="25">
        <f t="shared" si="21"/>
        <v>0.2402158873512317</v>
      </c>
      <c r="H250" s="25">
        <f t="shared" si="22"/>
        <v>0.28722449330025812</v>
      </c>
      <c r="I250" s="25">
        <f t="shared" si="23"/>
        <v>9.6469864893279758E-2</v>
      </c>
      <c r="J250" s="25">
        <f t="shared" si="24"/>
        <v>0.35933562724787138</v>
      </c>
    </row>
    <row r="251" spans="1:10" x14ac:dyDescent="0.3">
      <c r="A251" s="2">
        <v>12.522441356743395</v>
      </c>
      <c r="B251" s="2">
        <v>12.120971975775539</v>
      </c>
      <c r="C251" s="2">
        <v>10.934727615876008</v>
      </c>
      <c r="D251" s="2">
        <v>11.698504445014736</v>
      </c>
      <c r="G251" s="25">
        <f>(A251-$E$2)/($E$3-$E$2)</f>
        <v>0.84157811896283352</v>
      </c>
      <c r="H251" s="25">
        <f t="shared" si="22"/>
        <v>0.70747957021266494</v>
      </c>
      <c r="I251" s="25">
        <f t="shared" si="23"/>
        <v>0.31125097927477602</v>
      </c>
      <c r="J251" s="25">
        <f t="shared" si="24"/>
        <v>0.56636723274743994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>
      <selection sqref="A1:D250"/>
    </sheetView>
  </sheetViews>
  <sheetFormatPr baseColWidth="10" defaultRowHeight="14.4" x14ac:dyDescent="0.3"/>
  <sheetData>
    <row r="1" spans="1:4" x14ac:dyDescent="0.3">
      <c r="A1" s="26">
        <v>12.523600653610131</v>
      </c>
      <c r="B1" s="26">
        <v>11.076369084637239</v>
      </c>
      <c r="C1" s="26">
        <v>10.736068015265479</v>
      </c>
      <c r="D1" s="26">
        <v>11.430476914845945</v>
      </c>
    </row>
    <row r="2" spans="1:4" x14ac:dyDescent="0.3">
      <c r="A2" s="26">
        <v>10.72234272986271</v>
      </c>
      <c r="B2" s="26">
        <v>10.839155564705139</v>
      </c>
      <c r="C2" s="26">
        <v>11.476426604466665</v>
      </c>
      <c r="D2" s="26">
        <v>12.875525519165707</v>
      </c>
    </row>
    <row r="3" spans="1:4" x14ac:dyDescent="0.3">
      <c r="A3" s="26">
        <v>12.594960966690049</v>
      </c>
      <c r="B3" s="26">
        <v>11.565890187803703</v>
      </c>
      <c r="C3" s="26">
        <v>11.050297736814064</v>
      </c>
      <c r="D3" s="26">
        <v>10.851359281401702</v>
      </c>
    </row>
    <row r="4" spans="1:4" x14ac:dyDescent="0.3">
      <c r="A4" s="26">
        <v>11.212033841898521</v>
      </c>
      <c r="B4" s="26">
        <v>10.91106105783062</v>
      </c>
      <c r="C4" s="26">
        <v>10.099933188240847</v>
      </c>
      <c r="D4" s="26">
        <v>10.768693134923105</v>
      </c>
    </row>
    <row r="5" spans="1:4" x14ac:dyDescent="0.3">
      <c r="A5" s="26">
        <v>11.449415446719676</v>
      </c>
      <c r="B5" s="26">
        <v>12.779163577644166</v>
      </c>
      <c r="C5" s="26">
        <v>11.266025522507306</v>
      </c>
      <c r="D5" s="26">
        <v>10.891432621307757</v>
      </c>
    </row>
    <row r="6" spans="1:4" x14ac:dyDescent="0.3">
      <c r="A6" s="26">
        <v>11.533302025594915</v>
      </c>
      <c r="B6" s="26">
        <v>11.183577768791743</v>
      </c>
      <c r="C6" s="26">
        <v>10.784798325305271</v>
      </c>
      <c r="D6" s="26">
        <v>11.146011159901864</v>
      </c>
    </row>
    <row r="7" spans="1:4" x14ac:dyDescent="0.3">
      <c r="A7" s="26">
        <v>10.404352095741297</v>
      </c>
      <c r="B7" s="26">
        <v>11.962352259716731</v>
      </c>
      <c r="C7" s="26">
        <v>11.966350287585136</v>
      </c>
      <c r="D7" s="26">
        <v>12.983131540532774</v>
      </c>
    </row>
    <row r="8" spans="1:4" x14ac:dyDescent="0.3">
      <c r="A8" s="26">
        <v>12.924726274757653</v>
      </c>
      <c r="B8" s="26">
        <v>10.46373224975259</v>
      </c>
      <c r="C8" s="26">
        <v>11.78268912945283</v>
      </c>
      <c r="D8" s="26">
        <v>10.270371716810837</v>
      </c>
    </row>
    <row r="9" spans="1:4" x14ac:dyDescent="0.3">
      <c r="A9" s="26">
        <v>12.749045234183413</v>
      </c>
      <c r="B9" s="26">
        <v>10.167782353689676</v>
      </c>
      <c r="C9" s="26">
        <v>10.499542068403885</v>
      </c>
      <c r="D9" s="26">
        <v>10.986162181564065</v>
      </c>
    </row>
    <row r="10" spans="1:4" x14ac:dyDescent="0.3">
      <c r="A10" s="26">
        <v>12.316090961792778</v>
      </c>
      <c r="B10" s="26">
        <v>11.039250959202736</v>
      </c>
      <c r="C10" s="26">
        <v>12.415726640712293</v>
      </c>
      <c r="D10" s="26">
        <v>12.325348545489117</v>
      </c>
    </row>
    <row r="11" spans="1:4" x14ac:dyDescent="0.3">
      <c r="A11" s="26">
        <v>10.949834231037549</v>
      </c>
      <c r="B11" s="26">
        <v>12.53302072311204</v>
      </c>
      <c r="C11" s="26">
        <v>10.584517777890477</v>
      </c>
      <c r="D11" s="26">
        <v>12.977728605135404</v>
      </c>
    </row>
    <row r="12" spans="1:4" x14ac:dyDescent="0.3">
      <c r="A12" s="26">
        <v>11.746814240706449</v>
      </c>
      <c r="B12" s="26">
        <v>11.323648682752959</v>
      </c>
      <c r="C12" s="26">
        <v>12.199663847151392</v>
      </c>
      <c r="D12" s="26">
        <v>10.215822639515139</v>
      </c>
    </row>
    <row r="13" spans="1:4" x14ac:dyDescent="0.3">
      <c r="A13" s="26">
        <v>10.861319282162404</v>
      </c>
      <c r="B13" s="26">
        <v>10.132806193333588</v>
      </c>
      <c r="C13" s="26">
        <v>10.183972846970185</v>
      </c>
      <c r="D13" s="26">
        <v>10.251662601400554</v>
      </c>
    </row>
    <row r="14" spans="1:4" x14ac:dyDescent="0.3">
      <c r="A14" s="26">
        <v>11.346502397812877</v>
      </c>
      <c r="B14" s="26">
        <v>12.11784296423836</v>
      </c>
      <c r="C14" s="26">
        <v>10.677523796559033</v>
      </c>
      <c r="D14" s="26">
        <v>10.327077904552072</v>
      </c>
    </row>
    <row r="15" spans="1:4" x14ac:dyDescent="0.3">
      <c r="A15" s="26">
        <v>12.035130373767988</v>
      </c>
      <c r="B15" s="26">
        <v>10.643888427359215</v>
      </c>
      <c r="C15" s="26">
        <v>12.534457602123076</v>
      </c>
      <c r="D15" s="26">
        <v>11.944936936410318</v>
      </c>
    </row>
    <row r="16" spans="1:4" x14ac:dyDescent="0.3">
      <c r="A16" s="26">
        <v>12.251812510449389</v>
      </c>
      <c r="B16" s="26">
        <v>12.740532007180999</v>
      </c>
      <c r="C16" s="26">
        <v>12.375699199789711</v>
      </c>
      <c r="D16" s="26">
        <v>12.424371003178688</v>
      </c>
    </row>
    <row r="17" spans="1:4" x14ac:dyDescent="0.3">
      <c r="A17" s="26">
        <v>10.829028083028625</v>
      </c>
      <c r="B17" s="26">
        <v>10.951633532990094</v>
      </c>
      <c r="C17" s="26">
        <v>11.922091355880156</v>
      </c>
      <c r="D17" s="26">
        <v>11.932061587717582</v>
      </c>
    </row>
    <row r="18" spans="1:4" x14ac:dyDescent="0.3">
      <c r="A18" s="26">
        <v>12.573035439098117</v>
      </c>
      <c r="B18" s="26">
        <v>12.753145838223233</v>
      </c>
      <c r="C18" s="26">
        <v>12.615098340414297</v>
      </c>
      <c r="D18" s="26">
        <v>12.472996035490183</v>
      </c>
    </row>
    <row r="19" spans="1:4" x14ac:dyDescent="0.3">
      <c r="A19" s="26">
        <v>12.170635780287157</v>
      </c>
      <c r="B19" s="26">
        <v>11.792560537802512</v>
      </c>
      <c r="C19" s="26">
        <v>10.905798367032661</v>
      </c>
      <c r="D19" s="26">
        <v>10.904315837048905</v>
      </c>
    </row>
    <row r="20" spans="1:4" x14ac:dyDescent="0.3">
      <c r="A20" s="26">
        <v>11.230087386658614</v>
      </c>
      <c r="B20" s="26">
        <v>10.7581808318995</v>
      </c>
      <c r="C20" s="26">
        <v>11.447304035207727</v>
      </c>
      <c r="D20" s="26">
        <v>12.235702948190657</v>
      </c>
    </row>
    <row r="21" spans="1:4" x14ac:dyDescent="0.3">
      <c r="A21" s="26">
        <v>12.302972531581787</v>
      </c>
      <c r="B21" s="26">
        <v>10.42633184769838</v>
      </c>
      <c r="C21" s="26">
        <v>11.180637443860263</v>
      </c>
      <c r="D21" s="26">
        <v>10.369059032719887</v>
      </c>
    </row>
    <row r="22" spans="1:4" x14ac:dyDescent="0.3">
      <c r="A22" s="26">
        <v>12.604024304987115</v>
      </c>
      <c r="B22" s="26">
        <v>11.603854350801479</v>
      </c>
      <c r="C22" s="26">
        <v>12.463049553931219</v>
      </c>
      <c r="D22" s="26">
        <v>10.733650425747008</v>
      </c>
    </row>
    <row r="23" spans="1:4" x14ac:dyDescent="0.3">
      <c r="A23" s="26">
        <v>12.909526442546754</v>
      </c>
      <c r="B23" s="26">
        <v>11.828127112523035</v>
      </c>
      <c r="C23" s="26">
        <v>11.181272913098418</v>
      </c>
      <c r="D23" s="26">
        <v>12.450960474212565</v>
      </c>
    </row>
    <row r="24" spans="1:4" x14ac:dyDescent="0.3">
      <c r="A24" s="26">
        <v>12.347559707959709</v>
      </c>
      <c r="B24" s="26">
        <v>10.70099419604488</v>
      </c>
      <c r="C24" s="26">
        <v>11.35111261546934</v>
      </c>
      <c r="D24" s="26">
        <v>10.711432166767064</v>
      </c>
    </row>
    <row r="25" spans="1:4" x14ac:dyDescent="0.3">
      <c r="A25" s="26">
        <v>11.851038303788954</v>
      </c>
      <c r="B25" s="26">
        <v>10.839677095548394</v>
      </c>
      <c r="C25" s="26">
        <v>10.239741770353326</v>
      </c>
      <c r="D25" s="26">
        <v>11.479693795066069</v>
      </c>
    </row>
    <row r="26" spans="1:4" x14ac:dyDescent="0.3">
      <c r="A26" s="26">
        <v>12.864464689574096</v>
      </c>
      <c r="B26" s="26">
        <v>11.112204613271416</v>
      </c>
      <c r="C26" s="26">
        <v>12.961845310429633</v>
      </c>
      <c r="D26" s="26">
        <v>12.83778631801564</v>
      </c>
    </row>
    <row r="27" spans="1:4" x14ac:dyDescent="0.3">
      <c r="A27" s="26">
        <v>11.99020032128522</v>
      </c>
      <c r="B27" s="26">
        <v>11.491016296635713</v>
      </c>
      <c r="C27" s="26">
        <v>12.598339845233237</v>
      </c>
      <c r="D27" s="26">
        <v>10.33783477915701</v>
      </c>
    </row>
    <row r="28" spans="1:4" x14ac:dyDescent="0.3">
      <c r="A28" s="26">
        <v>12.688468274497804</v>
      </c>
      <c r="B28" s="26">
        <v>10.424301586981693</v>
      </c>
      <c r="C28" s="26">
        <v>10.290850816045364</v>
      </c>
      <c r="D28" s="26">
        <v>11.092965686266822</v>
      </c>
    </row>
    <row r="29" spans="1:4" x14ac:dyDescent="0.3">
      <c r="A29" s="26">
        <v>11.340970984156955</v>
      </c>
      <c r="B29" s="26">
        <v>11.174013899093318</v>
      </c>
      <c r="C29" s="26">
        <v>10.271941784801491</v>
      </c>
      <c r="D29" s="26">
        <v>11.498665677678661</v>
      </c>
    </row>
    <row r="30" spans="1:4" x14ac:dyDescent="0.3">
      <c r="A30" s="26">
        <v>11.131363390425257</v>
      </c>
      <c r="B30" s="26">
        <v>11.543569132906111</v>
      </c>
      <c r="C30" s="26">
        <v>10.880789348114469</v>
      </c>
      <c r="D30" s="26">
        <v>12.631426855252755</v>
      </c>
    </row>
    <row r="31" spans="1:4" x14ac:dyDescent="0.3">
      <c r="A31" s="26">
        <v>12.852479058360219</v>
      </c>
      <c r="B31" s="26">
        <v>12.971862053809224</v>
      </c>
      <c r="C31" s="26">
        <v>12.444344923193611</v>
      </c>
      <c r="D31" s="26">
        <v>12.092950372241265</v>
      </c>
    </row>
    <row r="32" spans="1:4" x14ac:dyDescent="0.3">
      <c r="A32" s="26">
        <v>10.378574260209934</v>
      </c>
      <c r="B32" s="26">
        <v>12.540055437190311</v>
      </c>
      <c r="C32" s="26">
        <v>12.445822853056228</v>
      </c>
      <c r="D32" s="26">
        <v>11.180724967501268</v>
      </c>
    </row>
    <row r="33" spans="1:4" x14ac:dyDescent="0.3">
      <c r="A33" s="26">
        <v>10.842648177646318</v>
      </c>
      <c r="B33" s="26">
        <v>10.741228068639428</v>
      </c>
      <c r="C33" s="26">
        <v>11.880179390071978</v>
      </c>
      <c r="D33" s="26">
        <v>10.570157279964747</v>
      </c>
    </row>
    <row r="34" spans="1:4" x14ac:dyDescent="0.3">
      <c r="A34" s="26">
        <v>10.445363040778892</v>
      </c>
      <c r="B34" s="26">
        <v>10.231686440600619</v>
      </c>
      <c r="C34" s="26">
        <v>12.456055291428774</v>
      </c>
      <c r="D34" s="26">
        <v>12.623969592381279</v>
      </c>
    </row>
    <row r="35" spans="1:4" x14ac:dyDescent="0.3">
      <c r="A35" s="26">
        <v>12.63115850424933</v>
      </c>
      <c r="B35" s="26">
        <v>11.496275393475006</v>
      </c>
      <c r="C35" s="26">
        <v>12.641949587580196</v>
      </c>
      <c r="D35" s="26">
        <v>11.109270105126543</v>
      </c>
    </row>
    <row r="36" spans="1:4" x14ac:dyDescent="0.3">
      <c r="A36" s="26">
        <v>10.698049700110104</v>
      </c>
      <c r="B36" s="26">
        <v>11.209606241170706</v>
      </c>
      <c r="C36" s="26">
        <v>12.859078794304283</v>
      </c>
      <c r="D36" s="26">
        <v>11.771083717628027</v>
      </c>
    </row>
    <row r="37" spans="1:4" x14ac:dyDescent="0.3">
      <c r="A37" s="26">
        <v>12.854122785947819</v>
      </c>
      <c r="B37" s="26">
        <v>10.540762886109725</v>
      </c>
      <c r="C37" s="26">
        <v>12.003667233469214</v>
      </c>
      <c r="D37" s="26">
        <v>12.200325924836767</v>
      </c>
    </row>
    <row r="38" spans="1:4" x14ac:dyDescent="0.3">
      <c r="A38" s="26">
        <v>10.12856585449232</v>
      </c>
      <c r="B38" s="26">
        <v>11.253980399531226</v>
      </c>
      <c r="C38" s="26">
        <v>12.943105127348073</v>
      </c>
      <c r="D38" s="26">
        <v>11.999240787745395</v>
      </c>
    </row>
    <row r="39" spans="1:4" x14ac:dyDescent="0.3">
      <c r="A39" s="26">
        <v>12.131427592245299</v>
      </c>
      <c r="B39" s="26">
        <v>11.069719755511969</v>
      </c>
      <c r="C39" s="26">
        <v>12.829155012523174</v>
      </c>
      <c r="D39" s="26">
        <v>12.819105549663405</v>
      </c>
    </row>
    <row r="40" spans="1:4" x14ac:dyDescent="0.3">
      <c r="A40" s="26">
        <v>12.013485418176716</v>
      </c>
      <c r="B40" s="26">
        <v>12.583861460014795</v>
      </c>
      <c r="C40" s="26">
        <v>12.298784457723787</v>
      </c>
      <c r="D40" s="26">
        <v>11.3012025603252</v>
      </c>
    </row>
    <row r="41" spans="1:4" x14ac:dyDescent="0.3">
      <c r="A41" s="26">
        <v>11.39724252443227</v>
      </c>
      <c r="B41" s="26">
        <v>12.199710028316463</v>
      </c>
      <c r="C41" s="26">
        <v>12.628747403719482</v>
      </c>
      <c r="D41" s="26">
        <v>10.749571131708176</v>
      </c>
    </row>
    <row r="42" spans="1:4" x14ac:dyDescent="0.3">
      <c r="A42" s="26">
        <v>10.116051448092259</v>
      </c>
      <c r="B42" s="26">
        <v>12.430348147074355</v>
      </c>
      <c r="C42" s="26">
        <v>11.768314053806662</v>
      </c>
      <c r="D42" s="26">
        <v>11.276091075639959</v>
      </c>
    </row>
    <row r="43" spans="1:4" x14ac:dyDescent="0.3">
      <c r="A43" s="26">
        <v>10.388611471459793</v>
      </c>
      <c r="B43" s="26">
        <v>12.740399196667727</v>
      </c>
      <c r="C43" s="26">
        <v>10.750380972394211</v>
      </c>
      <c r="D43" s="26">
        <v>12.016161600467944</v>
      </c>
    </row>
    <row r="44" spans="1:4" x14ac:dyDescent="0.3">
      <c r="A44" s="26">
        <v>10.634983445635809</v>
      </c>
      <c r="B44" s="26">
        <v>10.032907836154797</v>
      </c>
      <c r="C44" s="26">
        <v>10.284203115092668</v>
      </c>
      <c r="D44" s="26">
        <v>10.056326095043262</v>
      </c>
    </row>
    <row r="45" spans="1:4" x14ac:dyDescent="0.3">
      <c r="A45" s="26">
        <v>12.129345081264665</v>
      </c>
      <c r="B45" s="26">
        <v>12.1510304744014</v>
      </c>
      <c r="C45" s="26">
        <v>11.181134192354023</v>
      </c>
      <c r="D45" s="26">
        <v>12.724835675532512</v>
      </c>
    </row>
    <row r="46" spans="1:4" x14ac:dyDescent="0.3">
      <c r="A46" s="26">
        <v>11.811056299428321</v>
      </c>
      <c r="B46" s="26">
        <v>12.06948542717962</v>
      </c>
      <c r="C46" s="26">
        <v>10.290619115615046</v>
      </c>
      <c r="D46" s="26">
        <v>11.096300156000968</v>
      </c>
    </row>
    <row r="47" spans="1:4" x14ac:dyDescent="0.3">
      <c r="A47" s="26">
        <v>12.782874027431035</v>
      </c>
      <c r="B47" s="26">
        <v>11.754577109963851</v>
      </c>
      <c r="C47" s="26">
        <v>10.967295415519153</v>
      </c>
      <c r="D47" s="26">
        <v>11.468485754647274</v>
      </c>
    </row>
    <row r="48" spans="1:4" x14ac:dyDescent="0.3">
      <c r="A48" s="26">
        <v>11.230802862804222</v>
      </c>
      <c r="B48" s="26">
        <v>11.224526660303203</v>
      </c>
      <c r="C48" s="26">
        <v>11.95833141197917</v>
      </c>
      <c r="D48" s="26">
        <v>10.422943517244997</v>
      </c>
    </row>
    <row r="49" spans="1:4" x14ac:dyDescent="0.3">
      <c r="A49" s="26">
        <v>11.162123678267545</v>
      </c>
      <c r="B49" s="26">
        <v>10.742459852019159</v>
      </c>
      <c r="C49" s="26">
        <v>12.128431649836397</v>
      </c>
      <c r="D49" s="26">
        <v>12.833548117295688</v>
      </c>
    </row>
    <row r="50" spans="1:4" x14ac:dyDescent="0.3">
      <c r="A50" s="26">
        <v>11.925662475021173</v>
      </c>
      <c r="B50" s="26">
        <v>11.362861182866739</v>
      </c>
      <c r="C50" s="26">
        <v>12.679076389077258</v>
      </c>
      <c r="D50" s="26">
        <v>11.299194339108631</v>
      </c>
    </row>
    <row r="51" spans="1:4" x14ac:dyDescent="0.3">
      <c r="A51" s="26">
        <v>12.529526202585838</v>
      </c>
      <c r="B51" s="26">
        <v>11.565025628282198</v>
      </c>
      <c r="C51" s="26">
        <v>12.768716987085298</v>
      </c>
      <c r="D51" s="26">
        <v>10.315615824687711</v>
      </c>
    </row>
    <row r="52" spans="1:4" x14ac:dyDescent="0.3">
      <c r="A52" s="26">
        <v>11.83979992885928</v>
      </c>
      <c r="B52" s="26">
        <v>11.938693901598933</v>
      </c>
      <c r="C52" s="26">
        <v>12.537631808147548</v>
      </c>
      <c r="D52" s="26">
        <v>12.33777515113138</v>
      </c>
    </row>
    <row r="53" spans="1:4" x14ac:dyDescent="0.3">
      <c r="A53" s="26">
        <v>11.831267306543868</v>
      </c>
      <c r="B53" s="26">
        <v>10.739221304827247</v>
      </c>
      <c r="C53" s="26">
        <v>11.722937781600464</v>
      </c>
      <c r="D53" s="26">
        <v>12.504006500414693</v>
      </c>
    </row>
    <row r="54" spans="1:4" x14ac:dyDescent="0.3">
      <c r="A54" s="26">
        <v>10.721681469744878</v>
      </c>
      <c r="B54" s="26">
        <v>11.852098574416416</v>
      </c>
      <c r="C54" s="26">
        <v>10.542411377229213</v>
      </c>
      <c r="D54" s="26">
        <v>12.324718167571605</v>
      </c>
    </row>
    <row r="55" spans="1:4" x14ac:dyDescent="0.3">
      <c r="A55" s="26">
        <v>10.906154470861898</v>
      </c>
      <c r="B55" s="26">
        <v>10.387668732199163</v>
      </c>
      <c r="C55" s="26">
        <v>12.473833138570292</v>
      </c>
      <c r="D55" s="26">
        <v>10.042203183634477</v>
      </c>
    </row>
    <row r="56" spans="1:4" x14ac:dyDescent="0.3">
      <c r="A56" s="26">
        <v>12.50363539662702</v>
      </c>
      <c r="B56" s="26">
        <v>12.582274011603566</v>
      </c>
      <c r="C56" s="26">
        <v>12.478990332235155</v>
      </c>
      <c r="D56" s="26">
        <v>10.096860364324403</v>
      </c>
    </row>
    <row r="57" spans="1:4" x14ac:dyDescent="0.3">
      <c r="A57" s="26">
        <v>11.377581543238691</v>
      </c>
      <c r="B57" s="26">
        <v>11.933109514013539</v>
      </c>
      <c r="C57" s="26">
        <v>10.787422286397051</v>
      </c>
      <c r="D57" s="26">
        <v>12.545743983048844</v>
      </c>
    </row>
    <row r="58" spans="1:4" x14ac:dyDescent="0.3">
      <c r="A58" s="26">
        <v>11.569947264384425</v>
      </c>
      <c r="B58" s="26">
        <v>11.064117544985915</v>
      </c>
      <c r="C58" s="26">
        <v>12.356730489304667</v>
      </c>
      <c r="D58" s="26">
        <v>11.286645021246803</v>
      </c>
    </row>
    <row r="59" spans="1:4" x14ac:dyDescent="0.3">
      <c r="A59" s="26">
        <v>11.772902979900767</v>
      </c>
      <c r="B59" s="26">
        <v>11.051894006062753</v>
      </c>
      <c r="C59" s="26">
        <v>12.951779410047576</v>
      </c>
      <c r="D59" s="26">
        <v>12.668182773015399</v>
      </c>
    </row>
    <row r="60" spans="1:4" x14ac:dyDescent="0.3">
      <c r="A60" s="26">
        <v>12.583721366742918</v>
      </c>
      <c r="B60" s="26">
        <v>12.758594499006081</v>
      </c>
      <c r="C60" s="26">
        <v>12.365871821570092</v>
      </c>
      <c r="D60" s="26">
        <v>11.471103115262629</v>
      </c>
    </row>
    <row r="61" spans="1:4" x14ac:dyDescent="0.3">
      <c r="A61" s="26">
        <v>10.668436816105071</v>
      </c>
      <c r="B61" s="26">
        <v>11.033989007906488</v>
      </c>
      <c r="C61" s="26">
        <v>10.877579267635969</v>
      </c>
      <c r="D61" s="26">
        <v>10.431353362927732</v>
      </c>
    </row>
    <row r="62" spans="1:4" x14ac:dyDescent="0.3">
      <c r="A62" s="26">
        <v>11.573920873335105</v>
      </c>
      <c r="B62" s="26">
        <v>11.938174107989081</v>
      </c>
      <c r="C62" s="26">
        <v>12.006300406929912</v>
      </c>
      <c r="D62" s="26">
        <v>12.897176431392412</v>
      </c>
    </row>
    <row r="63" spans="1:4" x14ac:dyDescent="0.3">
      <c r="A63" s="26">
        <v>10.321612414412526</v>
      </c>
      <c r="B63" s="26">
        <v>12.641785329513622</v>
      </c>
      <c r="C63" s="26">
        <v>11.518365756083945</v>
      </c>
      <c r="D63" s="26">
        <v>11.290313454677261</v>
      </c>
    </row>
    <row r="64" spans="1:4" x14ac:dyDescent="0.3">
      <c r="A64" s="26">
        <v>10.306999504131769</v>
      </c>
      <c r="B64" s="26">
        <v>10.706871914440809</v>
      </c>
      <c r="C64" s="26">
        <v>10.255915401812691</v>
      </c>
      <c r="D64" s="26">
        <v>10.546725810647137</v>
      </c>
    </row>
    <row r="65" spans="1:4" x14ac:dyDescent="0.3">
      <c r="A65" s="26">
        <v>10.324508931086717</v>
      </c>
      <c r="B65" s="26">
        <v>12.477122397544322</v>
      </c>
      <c r="C65" s="26">
        <v>11.698682619032981</v>
      </c>
      <c r="D65" s="26">
        <v>10.082669344164989</v>
      </c>
    </row>
    <row r="66" spans="1:4" x14ac:dyDescent="0.3">
      <c r="A66" s="26">
        <v>11.657377401343435</v>
      </c>
      <c r="B66" s="26">
        <v>10.630704005606306</v>
      </c>
      <c r="C66" s="26">
        <v>11.799418960053693</v>
      </c>
      <c r="D66" s="26">
        <v>12.288676006897216</v>
      </c>
    </row>
    <row r="67" spans="1:4" x14ac:dyDescent="0.3">
      <c r="A67" s="26">
        <v>12.996730863263311</v>
      </c>
      <c r="B67" s="26">
        <v>12.796548508938884</v>
      </c>
      <c r="C67" s="26">
        <v>11.265874079550647</v>
      </c>
      <c r="D67" s="26">
        <v>12.490555237400901</v>
      </c>
    </row>
    <row r="68" spans="1:4" x14ac:dyDescent="0.3">
      <c r="A68" s="26">
        <v>11.528854364607634</v>
      </c>
      <c r="B68" s="26">
        <v>11.226049628708376</v>
      </c>
      <c r="C68" s="26">
        <v>10.138665714586354</v>
      </c>
      <c r="D68" s="26">
        <v>10.604084058038243</v>
      </c>
    </row>
    <row r="69" spans="1:4" x14ac:dyDescent="0.3">
      <c r="A69" s="26">
        <v>10.39563718123447</v>
      </c>
      <c r="B69" s="26">
        <v>12.827464604972709</v>
      </c>
      <c r="C69" s="26">
        <v>10.38215776435595</v>
      </c>
      <c r="D69" s="26">
        <v>12.748840171252308</v>
      </c>
    </row>
    <row r="70" spans="1:4" x14ac:dyDescent="0.3">
      <c r="A70" s="26">
        <v>11.610207561519651</v>
      </c>
      <c r="B70" s="26">
        <v>10.813576285659281</v>
      </c>
      <c r="C70" s="26">
        <v>10.796565840772407</v>
      </c>
      <c r="D70" s="26">
        <v>11.340692977026343</v>
      </c>
    </row>
    <row r="71" spans="1:4" x14ac:dyDescent="0.3">
      <c r="A71" s="26">
        <v>12.500634947465461</v>
      </c>
      <c r="B71" s="26">
        <v>12.505375161355964</v>
      </c>
      <c r="C71" s="26">
        <v>11.70281186020617</v>
      </c>
      <c r="D71" s="26">
        <v>12.420345383320612</v>
      </c>
    </row>
    <row r="72" spans="1:4" x14ac:dyDescent="0.3">
      <c r="A72" s="26">
        <v>12.791940326474954</v>
      </c>
      <c r="B72" s="26">
        <v>11.416775015980065</v>
      </c>
      <c r="C72" s="26">
        <v>11.77129896311118</v>
      </c>
      <c r="D72" s="26">
        <v>11.622350553529213</v>
      </c>
    </row>
    <row r="73" spans="1:4" x14ac:dyDescent="0.3">
      <c r="A73" s="26">
        <v>11.865536456691089</v>
      </c>
      <c r="B73" s="26">
        <v>11.205005435491893</v>
      </c>
      <c r="C73" s="26">
        <v>12.160047741223607</v>
      </c>
      <c r="D73" s="26">
        <v>10.725435631670429</v>
      </c>
    </row>
    <row r="74" spans="1:4" x14ac:dyDescent="0.3">
      <c r="A74" s="26">
        <v>10.285995256504098</v>
      </c>
      <c r="B74" s="26">
        <v>10.506718921975294</v>
      </c>
      <c r="C74" s="26">
        <v>12.67862677800913</v>
      </c>
      <c r="D74" s="26">
        <v>11.095303843231111</v>
      </c>
    </row>
    <row r="75" spans="1:4" x14ac:dyDescent="0.3">
      <c r="A75" s="26">
        <v>10.143613331971332</v>
      </c>
      <c r="B75" s="26">
        <v>10.770696175512175</v>
      </c>
      <c r="C75" s="26">
        <v>11.366986785160167</v>
      </c>
      <c r="D75" s="26">
        <v>11.563077808133954</v>
      </c>
    </row>
    <row r="76" spans="1:4" x14ac:dyDescent="0.3">
      <c r="A76" s="26">
        <v>10.753925300329556</v>
      </c>
      <c r="B76" s="26">
        <v>11.368219218618922</v>
      </c>
      <c r="C76" s="26">
        <v>10.392139591269144</v>
      </c>
      <c r="D76" s="26">
        <v>10.082724203177936</v>
      </c>
    </row>
    <row r="77" spans="1:4" x14ac:dyDescent="0.3">
      <c r="A77" s="26">
        <v>10.391985446528283</v>
      </c>
      <c r="B77" s="26">
        <v>12.512989306776849</v>
      </c>
      <c r="C77" s="26">
        <v>11.056082385602444</v>
      </c>
      <c r="D77" s="26">
        <v>11.366073663228271</v>
      </c>
    </row>
    <row r="78" spans="1:4" x14ac:dyDescent="0.3">
      <c r="A78" s="26">
        <v>12.321444868962878</v>
      </c>
      <c r="B78" s="26">
        <v>11.850001976887761</v>
      </c>
      <c r="C78" s="26">
        <v>11.714478276308974</v>
      </c>
      <c r="D78" s="26">
        <v>12.439881590717542</v>
      </c>
    </row>
    <row r="79" spans="1:4" x14ac:dyDescent="0.3">
      <c r="A79" s="26">
        <v>11.460470712068116</v>
      </c>
      <c r="B79" s="26">
        <v>11.698750210868191</v>
      </c>
      <c r="C79" s="26">
        <v>11.242622894030237</v>
      </c>
      <c r="D79" s="26">
        <v>12.647055300258891</v>
      </c>
    </row>
    <row r="80" spans="1:4" x14ac:dyDescent="0.3">
      <c r="A80" s="26">
        <v>11.792429129062867</v>
      </c>
      <c r="B80" s="26">
        <v>11.925585994605129</v>
      </c>
      <c r="C80" s="26">
        <v>11.449425939500081</v>
      </c>
      <c r="D80" s="26">
        <v>11.814658054463203</v>
      </c>
    </row>
    <row r="81" spans="1:4" x14ac:dyDescent="0.3">
      <c r="A81" s="26">
        <v>12.985351256086584</v>
      </c>
      <c r="B81" s="26">
        <v>11.178404494505713</v>
      </c>
      <c r="C81" s="26">
        <v>12.149269289424211</v>
      </c>
      <c r="D81" s="26">
        <v>10.756450606184597</v>
      </c>
    </row>
    <row r="82" spans="1:4" x14ac:dyDescent="0.3">
      <c r="A82" s="26">
        <v>10.369158461886281</v>
      </c>
      <c r="B82" s="26">
        <v>10.945961533739382</v>
      </c>
      <c r="C82" s="26">
        <v>11.730501818398775</v>
      </c>
      <c r="D82" s="26">
        <v>12.390536701975323</v>
      </c>
    </row>
    <row r="83" spans="1:4" x14ac:dyDescent="0.3">
      <c r="A83" s="26">
        <v>11.22942060284819</v>
      </c>
      <c r="B83" s="26">
        <v>11.096113316678851</v>
      </c>
      <c r="C83" s="26">
        <v>10.00448574529444</v>
      </c>
      <c r="D83" s="26">
        <v>10.1004844346203</v>
      </c>
    </row>
    <row r="84" spans="1:4" x14ac:dyDescent="0.3">
      <c r="A84" s="26">
        <v>10.58966331621782</v>
      </c>
      <c r="B84" s="26">
        <v>11.899396837726989</v>
      </c>
      <c r="C84" s="26">
        <v>11.168075587544134</v>
      </c>
      <c r="D84" s="26">
        <v>12.960997778740197</v>
      </c>
    </row>
    <row r="85" spans="1:4" x14ac:dyDescent="0.3">
      <c r="A85" s="26">
        <v>10.987476599028797</v>
      </c>
      <c r="B85" s="26">
        <v>12.334655295744113</v>
      </c>
      <c r="C85" s="26">
        <v>12.058900932089696</v>
      </c>
      <c r="D85" s="26">
        <v>10.886944396308158</v>
      </c>
    </row>
    <row r="86" spans="1:4" x14ac:dyDescent="0.3">
      <c r="A86" s="26">
        <v>12.96864700401286</v>
      </c>
      <c r="B86" s="26">
        <v>12.709798800887929</v>
      </c>
      <c r="C86" s="26">
        <v>11.973388326694375</v>
      </c>
      <c r="D86" s="26">
        <v>11.659204904425934</v>
      </c>
    </row>
    <row r="87" spans="1:4" x14ac:dyDescent="0.3">
      <c r="A87" s="26">
        <v>11.082856892748994</v>
      </c>
      <c r="B87" s="26">
        <v>11.704526945690816</v>
      </c>
      <c r="C87" s="26">
        <v>11.591931058026749</v>
      </c>
      <c r="D87" s="26">
        <v>11.911986689949725</v>
      </c>
    </row>
    <row r="88" spans="1:4" x14ac:dyDescent="0.3">
      <c r="A88" s="26">
        <v>10.177189543797788</v>
      </c>
      <c r="B88" s="26">
        <v>11.225500219839294</v>
      </c>
      <c r="C88" s="26">
        <v>10.028287423950232</v>
      </c>
      <c r="D88" s="26">
        <v>10.707560813325788</v>
      </c>
    </row>
    <row r="89" spans="1:4" x14ac:dyDescent="0.3">
      <c r="A89" s="26">
        <v>12.468752966137068</v>
      </c>
      <c r="B89" s="26">
        <v>11.693800760298325</v>
      </c>
      <c r="C89" s="26">
        <v>11.331679203462285</v>
      </c>
      <c r="D89" s="26">
        <v>12.486703510804329</v>
      </c>
    </row>
    <row r="90" spans="1:4" x14ac:dyDescent="0.3">
      <c r="A90" s="26">
        <v>10.021467430705705</v>
      </c>
      <c r="B90" s="26">
        <v>12.110244157391685</v>
      </c>
      <c r="C90" s="26">
        <v>12.621068316141896</v>
      </c>
      <c r="D90" s="26">
        <v>10.31701506422179</v>
      </c>
    </row>
    <row r="91" spans="1:4" x14ac:dyDescent="0.3">
      <c r="A91" s="26">
        <v>11.554906372315124</v>
      </c>
      <c r="B91" s="26">
        <v>12.174421335168342</v>
      </c>
      <c r="C91" s="26">
        <v>12.832221990936132</v>
      </c>
      <c r="D91" s="26">
        <v>12.979496299961733</v>
      </c>
    </row>
    <row r="92" spans="1:4" x14ac:dyDescent="0.3">
      <c r="A92" s="26">
        <v>12.586615512260845</v>
      </c>
      <c r="B92" s="26">
        <v>11.211371264705157</v>
      </c>
      <c r="C92" s="26">
        <v>10.311657510803167</v>
      </c>
      <c r="D92" s="26">
        <v>10.296959299187201</v>
      </c>
    </row>
    <row r="93" spans="1:4" x14ac:dyDescent="0.3">
      <c r="A93" s="26">
        <v>11.701149927703657</v>
      </c>
      <c r="B93" s="26">
        <v>10.028257244724113</v>
      </c>
      <c r="C93" s="26">
        <v>10.090294430971534</v>
      </c>
      <c r="D93" s="26">
        <v>11.332101508334171</v>
      </c>
    </row>
    <row r="94" spans="1:4" x14ac:dyDescent="0.3">
      <c r="A94" s="26">
        <v>11.334049553103471</v>
      </c>
      <c r="B94" s="26">
        <v>11.223953651127205</v>
      </c>
      <c r="C94" s="26">
        <v>11.379217065548328</v>
      </c>
      <c r="D94" s="26">
        <v>11.628830429844882</v>
      </c>
    </row>
    <row r="95" spans="1:4" x14ac:dyDescent="0.3">
      <c r="A95" s="26">
        <v>10.08577888474238</v>
      </c>
      <c r="B95" s="26">
        <v>10.187496389058078</v>
      </c>
      <c r="C95" s="26">
        <v>12.601903938867832</v>
      </c>
      <c r="D95" s="26">
        <v>10.636656036104512</v>
      </c>
    </row>
    <row r="96" spans="1:4" x14ac:dyDescent="0.3">
      <c r="A96" s="26">
        <v>12.344463248383189</v>
      </c>
      <c r="B96" s="26">
        <v>11.298188014734771</v>
      </c>
      <c r="C96" s="26">
        <v>10.643420459775474</v>
      </c>
      <c r="D96" s="26">
        <v>11.831850613750335</v>
      </c>
    </row>
    <row r="97" spans="1:4" x14ac:dyDescent="0.3">
      <c r="A97" s="26">
        <v>11.666211251745795</v>
      </c>
      <c r="B97" s="26">
        <v>11.701473534099639</v>
      </c>
      <c r="C97" s="26">
        <v>12.969765352674306</v>
      </c>
      <c r="D97" s="26">
        <v>12.765981360484737</v>
      </c>
    </row>
    <row r="98" spans="1:4" x14ac:dyDescent="0.3">
      <c r="A98" s="26">
        <v>12.619544363211277</v>
      </c>
      <c r="B98" s="26">
        <v>10.393492227421426</v>
      </c>
      <c r="C98" s="26">
        <v>10.708439505612542</v>
      </c>
      <c r="D98" s="26">
        <v>12.212101757121205</v>
      </c>
    </row>
    <row r="99" spans="1:4" x14ac:dyDescent="0.3">
      <c r="A99" s="26">
        <v>10.401379759057539</v>
      </c>
      <c r="B99" s="26">
        <v>10.227577578524608</v>
      </c>
      <c r="C99" s="26">
        <v>11.617593691621542</v>
      </c>
      <c r="D99" s="26">
        <v>10.723134033608735</v>
      </c>
    </row>
    <row r="100" spans="1:4" x14ac:dyDescent="0.3">
      <c r="A100" s="26">
        <v>10.599577699540783</v>
      </c>
      <c r="B100" s="26">
        <v>11.422340572524448</v>
      </c>
      <c r="C100" s="26">
        <v>11.86846380895558</v>
      </c>
      <c r="D100" s="26">
        <v>10.579387655930899</v>
      </c>
    </row>
    <row r="101" spans="1:4" x14ac:dyDescent="0.3">
      <c r="A101" s="26">
        <v>10.795475548097212</v>
      </c>
      <c r="B101" s="26">
        <v>10.484708751121323</v>
      </c>
      <c r="C101" s="26">
        <v>10.134435509039177</v>
      </c>
      <c r="D101" s="26">
        <v>12.345297217638814</v>
      </c>
    </row>
    <row r="102" spans="1:4" x14ac:dyDescent="0.3">
      <c r="A102" s="26">
        <v>10.630640880831095</v>
      </c>
      <c r="B102" s="26">
        <v>10.953948810460449</v>
      </c>
      <c r="C102" s="26">
        <v>10.667078844634505</v>
      </c>
      <c r="D102" s="26">
        <v>10.478858719492589</v>
      </c>
    </row>
    <row r="103" spans="1:4" x14ac:dyDescent="0.3">
      <c r="A103" s="26">
        <v>10.602094140244043</v>
      </c>
      <c r="B103" s="26">
        <v>12.848644200980161</v>
      </c>
      <c r="C103" s="26">
        <v>11.920827520024275</v>
      </c>
      <c r="D103" s="26">
        <v>10.198799422793796</v>
      </c>
    </row>
    <row r="104" spans="1:4" x14ac:dyDescent="0.3">
      <c r="A104" s="26">
        <v>11.138616394176852</v>
      </c>
      <c r="B104" s="26">
        <v>11.224648223771096</v>
      </c>
      <c r="C104" s="26">
        <v>10.551885874515222</v>
      </c>
      <c r="D104" s="26">
        <v>11.289073469482711</v>
      </c>
    </row>
    <row r="105" spans="1:4" x14ac:dyDescent="0.3">
      <c r="A105" s="26">
        <v>10.216899489352025</v>
      </c>
      <c r="B105" s="26">
        <v>10.296060590951168</v>
      </c>
      <c r="C105" s="26">
        <v>11.007117413235335</v>
      </c>
      <c r="D105" s="26">
        <v>10.760085420406842</v>
      </c>
    </row>
    <row r="106" spans="1:4" x14ac:dyDescent="0.3">
      <c r="A106" s="26">
        <v>10.445950241827516</v>
      </c>
      <c r="B106" s="26">
        <v>10.761249695107152</v>
      </c>
      <c r="C106" s="26">
        <v>10.132927172896082</v>
      </c>
      <c r="D106" s="26">
        <v>12.530345674380319</v>
      </c>
    </row>
    <row r="107" spans="1:4" x14ac:dyDescent="0.3">
      <c r="A107" s="26">
        <v>12.046167341483871</v>
      </c>
      <c r="B107" s="26">
        <v>10.517613532943207</v>
      </c>
      <c r="C107" s="26">
        <v>12.42976484946222</v>
      </c>
      <c r="D107" s="26">
        <v>10.959869167052521</v>
      </c>
    </row>
    <row r="108" spans="1:4" x14ac:dyDescent="0.3">
      <c r="A108" s="26">
        <v>10.23157295091206</v>
      </c>
      <c r="B108" s="26">
        <v>12.542530977839364</v>
      </c>
      <c r="C108" s="26">
        <v>10.425699454706908</v>
      </c>
      <c r="D108" s="26">
        <v>11.313179045967569</v>
      </c>
    </row>
    <row r="109" spans="1:4" x14ac:dyDescent="0.3">
      <c r="A109" s="26">
        <v>10.779756910412418</v>
      </c>
      <c r="B109" s="26">
        <v>10.869687358792641</v>
      </c>
      <c r="C109" s="26">
        <v>12.621864046876096</v>
      </c>
      <c r="D109" s="26">
        <v>12.623679516627471</v>
      </c>
    </row>
    <row r="110" spans="1:4" x14ac:dyDescent="0.3">
      <c r="A110" s="26">
        <v>11.020063929101157</v>
      </c>
      <c r="B110" s="26">
        <v>11.724978807264122</v>
      </c>
      <c r="C110" s="26">
        <v>12.365737471575859</v>
      </c>
      <c r="D110" s="26">
        <v>12.432531724681555</v>
      </c>
    </row>
    <row r="111" spans="1:4" x14ac:dyDescent="0.3">
      <c r="A111" s="26">
        <v>11.882550569596516</v>
      </c>
      <c r="B111" s="26">
        <v>11.554187808606919</v>
      </c>
      <c r="C111" s="26">
        <v>10.272765092429214</v>
      </c>
      <c r="D111" s="26">
        <v>11.248333348377383</v>
      </c>
    </row>
    <row r="112" spans="1:4" x14ac:dyDescent="0.3">
      <c r="A112" s="26">
        <v>10.004412954998198</v>
      </c>
      <c r="B112" s="26">
        <v>12.43519321054352</v>
      </c>
      <c r="C112" s="26">
        <v>10.349017604487168</v>
      </c>
      <c r="D112" s="26">
        <v>11.780043894137942</v>
      </c>
    </row>
    <row r="113" spans="1:4" x14ac:dyDescent="0.3">
      <c r="A113" s="26">
        <v>12.769081998634157</v>
      </c>
      <c r="B113" s="26">
        <v>10.873459142009665</v>
      </c>
      <c r="C113" s="26">
        <v>11.462583640990056</v>
      </c>
      <c r="D113" s="26">
        <v>12.259836875760431</v>
      </c>
    </row>
    <row r="114" spans="1:4" x14ac:dyDescent="0.3">
      <c r="A114" s="26">
        <v>11.72347031372297</v>
      </c>
      <c r="B114" s="26">
        <v>11.852435187670098</v>
      </c>
      <c r="C114" s="26">
        <v>11.873750688616871</v>
      </c>
      <c r="D114" s="26">
        <v>10.780028327815437</v>
      </c>
    </row>
    <row r="115" spans="1:4" x14ac:dyDescent="0.3">
      <c r="A115" s="26">
        <v>12.497642962336723</v>
      </c>
      <c r="B115" s="26">
        <v>12.35169863845895</v>
      </c>
      <c r="C115" s="26">
        <v>12.125167203743938</v>
      </c>
      <c r="D115" s="26">
        <v>11.638302986544815</v>
      </c>
    </row>
    <row r="116" spans="1:4" x14ac:dyDescent="0.3">
      <c r="A116" s="26">
        <v>10.257954239383956</v>
      </c>
      <c r="B116" s="26">
        <v>11.330677190584892</v>
      </c>
      <c r="C116" s="26">
        <v>12.899431446269315</v>
      </c>
      <c r="D116" s="26">
        <v>12.454069883519985</v>
      </c>
    </row>
    <row r="117" spans="1:4" x14ac:dyDescent="0.3">
      <c r="A117" s="26">
        <v>10.034029242004246</v>
      </c>
      <c r="B117" s="26">
        <v>12.5827685496029</v>
      </c>
      <c r="C117" s="26">
        <v>10.236727415904346</v>
      </c>
      <c r="D117" s="26">
        <v>12.106134148807573</v>
      </c>
    </row>
    <row r="118" spans="1:4" x14ac:dyDescent="0.3">
      <c r="A118" s="26">
        <v>11.401559934211276</v>
      </c>
      <c r="B118" s="26">
        <v>10.831887391819427</v>
      </c>
      <c r="C118" s="26">
        <v>11.148026114639183</v>
      </c>
      <c r="D118" s="26">
        <v>10.186527099689163</v>
      </c>
    </row>
    <row r="119" spans="1:4" x14ac:dyDescent="0.3">
      <c r="A119" s="26">
        <v>12.091410534417008</v>
      </c>
      <c r="B119" s="26">
        <v>10.651835994019157</v>
      </c>
      <c r="C119" s="26">
        <v>12.181657182115003</v>
      </c>
      <c r="D119" s="26">
        <v>12.350697907228135</v>
      </c>
    </row>
    <row r="120" spans="1:4" x14ac:dyDescent="0.3">
      <c r="A120" s="26">
        <v>12.816949793543532</v>
      </c>
      <c r="B120" s="26">
        <v>12.270898550321226</v>
      </c>
      <c r="C120" s="26">
        <v>10.441449714158725</v>
      </c>
      <c r="D120" s="26">
        <v>11.437723021428413</v>
      </c>
    </row>
    <row r="121" spans="1:4" x14ac:dyDescent="0.3">
      <c r="A121" s="26">
        <v>10.105865730334521</v>
      </c>
      <c r="B121" s="26">
        <v>12.652833243438515</v>
      </c>
      <c r="C121" s="26">
        <v>11.724737345247789</v>
      </c>
      <c r="D121" s="26">
        <v>10.069581552787904</v>
      </c>
    </row>
    <row r="122" spans="1:4" x14ac:dyDescent="0.3">
      <c r="A122" s="26">
        <v>12.239646652244272</v>
      </c>
      <c r="B122" s="26">
        <v>10.15700327546231</v>
      </c>
      <c r="C122" s="26">
        <v>11.206243360289962</v>
      </c>
      <c r="D122" s="26">
        <v>10.153438693387935</v>
      </c>
    </row>
    <row r="123" spans="1:4" x14ac:dyDescent="0.3">
      <c r="A123" s="26">
        <v>11.643411440332418</v>
      </c>
      <c r="B123" s="26">
        <v>12.852125936751893</v>
      </c>
      <c r="C123" s="26">
        <v>11.078682496304678</v>
      </c>
      <c r="D123" s="26">
        <v>11.2076101680261</v>
      </c>
    </row>
    <row r="124" spans="1:4" x14ac:dyDescent="0.3">
      <c r="A124" s="26">
        <v>10.511120213727802</v>
      </c>
      <c r="B124" s="26">
        <v>11.108781420879994</v>
      </c>
      <c r="C124" s="26">
        <v>12.064112775801979</v>
      </c>
      <c r="D124" s="26">
        <v>10.145654487623471</v>
      </c>
    </row>
    <row r="125" spans="1:4" x14ac:dyDescent="0.3">
      <c r="A125" s="26">
        <v>11.573945634756045</v>
      </c>
      <c r="B125" s="26">
        <v>12.871197975998184</v>
      </c>
      <c r="C125" s="26">
        <v>11.086726359305459</v>
      </c>
      <c r="D125" s="26">
        <v>11.928429598688334</v>
      </c>
    </row>
    <row r="126" spans="1:4" x14ac:dyDescent="0.3">
      <c r="A126" s="26">
        <v>11.940048702200761</v>
      </c>
      <c r="B126" s="26">
        <v>12.78411015627449</v>
      </c>
      <c r="C126" s="26">
        <v>11.238919908688866</v>
      </c>
      <c r="D126" s="26">
        <v>12.790609712307658</v>
      </c>
    </row>
    <row r="127" spans="1:4" x14ac:dyDescent="0.3">
      <c r="A127" s="26">
        <v>12.389339836482108</v>
      </c>
      <c r="B127" s="26">
        <v>10.086669537380191</v>
      </c>
      <c r="C127" s="26">
        <v>11.000063987962344</v>
      </c>
      <c r="D127" s="26">
        <v>10.107367453221253</v>
      </c>
    </row>
    <row r="128" spans="1:4" x14ac:dyDescent="0.3">
      <c r="A128" s="26">
        <v>11.478465327462501</v>
      </c>
      <c r="B128" s="26">
        <v>10.673372701705903</v>
      </c>
      <c r="C128" s="26">
        <v>11.890336855782589</v>
      </c>
      <c r="D128" s="26">
        <v>12.029970265236958</v>
      </c>
    </row>
    <row r="129" spans="1:4" x14ac:dyDescent="0.3">
      <c r="A129" s="26">
        <v>12.825992024440668</v>
      </c>
      <c r="B129" s="26">
        <v>12.967977244515291</v>
      </c>
      <c r="C129" s="26">
        <v>12.25804853569843</v>
      </c>
      <c r="D129" s="26">
        <v>10.645111788047306</v>
      </c>
    </row>
    <row r="130" spans="1:4" x14ac:dyDescent="0.3">
      <c r="A130" s="26">
        <v>11.266060255628018</v>
      </c>
      <c r="B130" s="26">
        <v>11.603931336594954</v>
      </c>
      <c r="C130" s="26">
        <v>12.648375804861287</v>
      </c>
      <c r="D130" s="26">
        <v>11.977963521525341</v>
      </c>
    </row>
    <row r="131" spans="1:4" x14ac:dyDescent="0.3">
      <c r="A131" s="26">
        <v>11.622306051247623</v>
      </c>
      <c r="B131" s="26">
        <v>11.022557668505469</v>
      </c>
      <c r="C131" s="26">
        <v>11.72511040417761</v>
      </c>
      <c r="D131" s="26">
        <v>10.65939320880126</v>
      </c>
    </row>
    <row r="132" spans="1:4" x14ac:dyDescent="0.3">
      <c r="A132" s="26">
        <v>11.514754291988654</v>
      </c>
      <c r="B132" s="26">
        <v>12.066440135456558</v>
      </c>
      <c r="C132" s="26">
        <v>11.831400326834869</v>
      </c>
      <c r="D132" s="26">
        <v>12.895964032691145</v>
      </c>
    </row>
    <row r="133" spans="1:4" x14ac:dyDescent="0.3">
      <c r="A133" s="26">
        <v>12.017818548557774</v>
      </c>
      <c r="B133" s="26">
        <v>11.461819718212238</v>
      </c>
      <c r="C133" s="26">
        <v>10.846347689193355</v>
      </c>
      <c r="D133" s="26">
        <v>12.674346433900956</v>
      </c>
    </row>
    <row r="134" spans="1:4" x14ac:dyDescent="0.3">
      <c r="A134" s="26">
        <v>10.187526132677304</v>
      </c>
      <c r="B134" s="26">
        <v>10.171987335519761</v>
      </c>
      <c r="C134" s="26">
        <v>11.426632360236901</v>
      </c>
      <c r="D134" s="26">
        <v>12.436186783881773</v>
      </c>
    </row>
    <row r="135" spans="1:4" x14ac:dyDescent="0.3">
      <c r="A135" s="26">
        <v>10.938176903039919</v>
      </c>
      <c r="B135" s="26">
        <v>12.043962507662528</v>
      </c>
      <c r="C135" s="26">
        <v>10.623064236653962</v>
      </c>
      <c r="D135" s="26">
        <v>10.46952158511189</v>
      </c>
    </row>
    <row r="136" spans="1:4" x14ac:dyDescent="0.3">
      <c r="A136" s="26">
        <v>12.624697216316475</v>
      </c>
      <c r="B136" s="26">
        <v>11.342359015552203</v>
      </c>
      <c r="C136" s="26">
        <v>10.656766650145773</v>
      </c>
      <c r="D136" s="26">
        <v>10.651133858595243</v>
      </c>
    </row>
    <row r="137" spans="1:4" x14ac:dyDescent="0.3">
      <c r="A137" s="26">
        <v>11.159114399846715</v>
      </c>
      <c r="B137" s="26">
        <v>12.963841377758886</v>
      </c>
      <c r="C137" s="26">
        <v>12.532377325888092</v>
      </c>
      <c r="D137" s="26">
        <v>10.007270271846163</v>
      </c>
    </row>
    <row r="138" spans="1:4" x14ac:dyDescent="0.3">
      <c r="A138" s="26">
        <v>11.067659608640081</v>
      </c>
      <c r="B138" s="26">
        <v>11.547132529430122</v>
      </c>
      <c r="C138" s="26">
        <v>10.505002299990702</v>
      </c>
      <c r="D138" s="26">
        <v>12.856150612950554</v>
      </c>
    </row>
    <row r="139" spans="1:4" x14ac:dyDescent="0.3">
      <c r="A139" s="26">
        <v>11.064014612356766</v>
      </c>
      <c r="B139" s="26">
        <v>10.77607547785243</v>
      </c>
      <c r="C139" s="26">
        <v>11.33692221471939</v>
      </c>
      <c r="D139" s="26">
        <v>11.165748401928967</v>
      </c>
    </row>
    <row r="140" spans="1:4" x14ac:dyDescent="0.3">
      <c r="A140" s="26">
        <v>10.421450473992619</v>
      </c>
      <c r="B140" s="26">
        <v>10.635272770219098</v>
      </c>
      <c r="C140" s="26">
        <v>11.720759886354839</v>
      </c>
      <c r="D140" s="26">
        <v>11.219214841707187</v>
      </c>
    </row>
    <row r="141" spans="1:4" x14ac:dyDescent="0.3">
      <c r="A141" s="26">
        <v>11.080377738178033</v>
      </c>
      <c r="B141" s="26">
        <v>11.350872073599991</v>
      </c>
      <c r="C141" s="26">
        <v>12.84617452520882</v>
      </c>
      <c r="D141" s="26">
        <v>12.039251620234868</v>
      </c>
    </row>
    <row r="142" spans="1:4" x14ac:dyDescent="0.3">
      <c r="A142" s="26">
        <v>11.794713250021619</v>
      </c>
      <c r="B142" s="26">
        <v>11.269099896081187</v>
      </c>
      <c r="C142" s="26">
        <v>11.699882060402313</v>
      </c>
      <c r="D142" s="26">
        <v>11.11470762529642</v>
      </c>
    </row>
    <row r="143" spans="1:4" x14ac:dyDescent="0.3">
      <c r="A143" s="26">
        <v>12.287034437853908</v>
      </c>
      <c r="B143" s="26">
        <v>12.431649902585354</v>
      </c>
      <c r="C143" s="26">
        <v>12.132265533170402</v>
      </c>
      <c r="D143" s="26">
        <v>10.266418891103109</v>
      </c>
    </row>
    <row r="144" spans="1:4" x14ac:dyDescent="0.3">
      <c r="A144" s="26">
        <v>11.103247234631995</v>
      </c>
      <c r="B144" s="26">
        <v>10.091701083114433</v>
      </c>
      <c r="C144" s="26">
        <v>11.184796401116673</v>
      </c>
      <c r="D144" s="26">
        <v>10.868291434140509</v>
      </c>
    </row>
    <row r="145" spans="1:4" x14ac:dyDescent="0.3">
      <c r="A145" s="26">
        <v>11.195475329479372</v>
      </c>
      <c r="B145" s="26">
        <v>10.310349411800598</v>
      </c>
      <c r="C145" s="26">
        <v>10.385575153764076</v>
      </c>
      <c r="D145" s="26">
        <v>11.418186257666212</v>
      </c>
    </row>
    <row r="146" spans="1:4" x14ac:dyDescent="0.3">
      <c r="A146" s="26">
        <v>12.237494810674013</v>
      </c>
      <c r="B146" s="26">
        <v>11.902183492191613</v>
      </c>
      <c r="C146" s="26">
        <v>11.971711355676764</v>
      </c>
      <c r="D146" s="26">
        <v>12.419208257783787</v>
      </c>
    </row>
    <row r="147" spans="1:4" x14ac:dyDescent="0.3">
      <c r="A147" s="26">
        <v>10.196075992458445</v>
      </c>
      <c r="B147" s="26">
        <v>11.890617916577455</v>
      </c>
      <c r="C147" s="26">
        <v>11.817553415746957</v>
      </c>
      <c r="D147" s="26">
        <v>11.327715922158896</v>
      </c>
    </row>
    <row r="148" spans="1:4" x14ac:dyDescent="0.3">
      <c r="A148" s="26">
        <v>12.701744475137858</v>
      </c>
      <c r="B148" s="26">
        <v>10.822261292882432</v>
      </c>
      <c r="C148" s="26">
        <v>12.847532269833966</v>
      </c>
      <c r="D148" s="26">
        <v>11.85261782434841</v>
      </c>
    </row>
    <row r="149" spans="1:4" x14ac:dyDescent="0.3">
      <c r="A149" s="26">
        <v>11.109046056370003</v>
      </c>
      <c r="B149" s="26">
        <v>11.925267882996499</v>
      </c>
      <c r="C149" s="26">
        <v>10.630978627489647</v>
      </c>
      <c r="D149" s="26">
        <v>11.986692430818454</v>
      </c>
    </row>
    <row r="150" spans="1:4" x14ac:dyDescent="0.3">
      <c r="A150" s="26">
        <v>11.669315039999525</v>
      </c>
      <c r="B150" s="26">
        <v>11.05575726956245</v>
      </c>
      <c r="C150" s="26">
        <v>10.298924680626873</v>
      </c>
      <c r="D150" s="26">
        <v>10.437708992321223</v>
      </c>
    </row>
    <row r="151" spans="1:4" x14ac:dyDescent="0.3">
      <c r="A151" s="26">
        <v>11.9916359734291</v>
      </c>
      <c r="B151" s="26">
        <v>10.544891723342072</v>
      </c>
      <c r="C151" s="26">
        <v>12.221275746522187</v>
      </c>
      <c r="D151" s="26">
        <v>11.301627071480123</v>
      </c>
    </row>
    <row r="152" spans="1:4" x14ac:dyDescent="0.3">
      <c r="A152" s="26">
        <v>12.468575440794277</v>
      </c>
      <c r="B152" s="26">
        <v>10.467551736918956</v>
      </c>
      <c r="C152" s="26">
        <v>11.37320377858769</v>
      </c>
      <c r="D152" s="26">
        <v>12.319006901272127</v>
      </c>
    </row>
    <row r="153" spans="1:4" x14ac:dyDescent="0.3">
      <c r="A153" s="26">
        <v>11.862029969184071</v>
      </c>
      <c r="B153" s="26">
        <v>12.33932898532874</v>
      </c>
      <c r="C153" s="26">
        <v>12.020666978890445</v>
      </c>
      <c r="D153" s="26">
        <v>10.241147878542202</v>
      </c>
    </row>
    <row r="154" spans="1:4" x14ac:dyDescent="0.3">
      <c r="A154" s="26">
        <v>10.272450712136742</v>
      </c>
      <c r="B154" s="26">
        <v>10.38823995365</v>
      </c>
      <c r="C154" s="26">
        <v>10.107733052617734</v>
      </c>
      <c r="D154" s="26">
        <v>12.210116120666976</v>
      </c>
    </row>
    <row r="155" spans="1:4" x14ac:dyDescent="0.3">
      <c r="A155" s="26">
        <v>11.154794438768246</v>
      </c>
      <c r="B155" s="26">
        <v>12.347717324419442</v>
      </c>
      <c r="C155" s="26">
        <v>10.34069788091584</v>
      </c>
      <c r="D155" s="26">
        <v>12.635455404666894</v>
      </c>
    </row>
    <row r="156" spans="1:4" x14ac:dyDescent="0.3">
      <c r="A156" s="26">
        <v>10.661942791762019</v>
      </c>
      <c r="B156" s="26">
        <v>11.6107166760717</v>
      </c>
      <c r="C156" s="26">
        <v>10.982564147802599</v>
      </c>
      <c r="D156" s="26">
        <v>12.656307252522566</v>
      </c>
    </row>
    <row r="157" spans="1:4" x14ac:dyDescent="0.3">
      <c r="A157" s="26">
        <v>10.627298301134639</v>
      </c>
      <c r="B157" s="26">
        <v>10.926365189978631</v>
      </c>
      <c r="C157" s="26">
        <v>11.747795096396315</v>
      </c>
      <c r="D157" s="26">
        <v>10.219959865407848</v>
      </c>
    </row>
    <row r="158" spans="1:4" x14ac:dyDescent="0.3">
      <c r="A158" s="26">
        <v>11.22108814517604</v>
      </c>
      <c r="B158" s="26">
        <v>11.98707242250325</v>
      </c>
      <c r="C158" s="26">
        <v>11.901850437544391</v>
      </c>
      <c r="D158" s="26">
        <v>12.453139387177346</v>
      </c>
    </row>
    <row r="159" spans="1:4" x14ac:dyDescent="0.3">
      <c r="A159" s="26">
        <v>10.271338999753373</v>
      </c>
      <c r="B159" s="26">
        <v>11.485534515088094</v>
      </c>
      <c r="C159" s="26">
        <v>11.899124431415876</v>
      </c>
      <c r="D159" s="26">
        <v>10.048743247140491</v>
      </c>
    </row>
    <row r="160" spans="1:4" x14ac:dyDescent="0.3">
      <c r="A160" s="26">
        <v>12.808209243798172</v>
      </c>
      <c r="B160" s="26">
        <v>12.125608298603186</v>
      </c>
      <c r="C160" s="26">
        <v>10.852556905876769</v>
      </c>
      <c r="D160" s="26">
        <v>10.196374502485487</v>
      </c>
    </row>
    <row r="161" spans="1:4" x14ac:dyDescent="0.3">
      <c r="A161" s="26">
        <v>12.292057794580264</v>
      </c>
      <c r="B161" s="26">
        <v>11.270434351262976</v>
      </c>
      <c r="C161" s="26">
        <v>12.232792729003528</v>
      </c>
      <c r="D161" s="26">
        <v>12.67818330736938</v>
      </c>
    </row>
    <row r="162" spans="1:4" x14ac:dyDescent="0.3">
      <c r="A162" s="26">
        <v>11.619066281077256</v>
      </c>
      <c r="B162" s="26">
        <v>10.184748231010365</v>
      </c>
      <c r="C162" s="26">
        <v>10.572128908718895</v>
      </c>
      <c r="D162" s="26">
        <v>12.488301829805568</v>
      </c>
    </row>
    <row r="163" spans="1:4" x14ac:dyDescent="0.3">
      <c r="A163" s="26">
        <v>10.700923005368088</v>
      </c>
      <c r="B163" s="26">
        <v>12.112625496085865</v>
      </c>
      <c r="C163" s="26">
        <v>11.140782080443323</v>
      </c>
      <c r="D163" s="26">
        <v>12.161707655240418</v>
      </c>
    </row>
    <row r="164" spans="1:4" x14ac:dyDescent="0.3">
      <c r="A164" s="26">
        <v>10.771711789538157</v>
      </c>
      <c r="B164" s="26">
        <v>11.894191126909783</v>
      </c>
      <c r="C164" s="26">
        <v>10.444608306261408</v>
      </c>
      <c r="D164" s="26">
        <v>11.909879052616137</v>
      </c>
    </row>
    <row r="165" spans="1:4" x14ac:dyDescent="0.3">
      <c r="A165" s="26">
        <v>12.879015619268024</v>
      </c>
      <c r="B165" s="26">
        <v>12.010290571816146</v>
      </c>
      <c r="C165" s="26">
        <v>11.610782508004037</v>
      </c>
      <c r="D165" s="26">
        <v>12.020134928268327</v>
      </c>
    </row>
    <row r="166" spans="1:4" x14ac:dyDescent="0.3">
      <c r="A166" s="26">
        <v>10.741859551796242</v>
      </c>
      <c r="B166" s="26">
        <v>11.93139591049704</v>
      </c>
      <c r="C166" s="26">
        <v>11.068498690179155</v>
      </c>
      <c r="D166" s="26">
        <v>11.64563874972464</v>
      </c>
    </row>
    <row r="167" spans="1:4" x14ac:dyDescent="0.3">
      <c r="A167" s="26">
        <v>12.909388157281571</v>
      </c>
      <c r="B167" s="26">
        <v>12.025886518826923</v>
      </c>
      <c r="C167" s="26">
        <v>10.294542488520198</v>
      </c>
      <c r="D167" s="26">
        <v>11.142393440187906</v>
      </c>
    </row>
    <row r="168" spans="1:4" x14ac:dyDescent="0.3">
      <c r="A168" s="26">
        <v>12.777195111180264</v>
      </c>
      <c r="B168" s="26">
        <v>12.808279358238384</v>
      </c>
      <c r="C168" s="26">
        <v>12.502610632506926</v>
      </c>
      <c r="D168" s="26">
        <v>10.434510012647285</v>
      </c>
    </row>
    <row r="169" spans="1:4" x14ac:dyDescent="0.3">
      <c r="A169" s="26">
        <v>12.426635339368399</v>
      </c>
      <c r="B169" s="26">
        <v>12.470353163665129</v>
      </c>
      <c r="C169" s="26">
        <v>11.941292573721176</v>
      </c>
      <c r="D169" s="26">
        <v>10.237530008349236</v>
      </c>
    </row>
    <row r="170" spans="1:4" x14ac:dyDescent="0.3">
      <c r="A170" s="26">
        <v>10.165668775962184</v>
      </c>
      <c r="B170" s="26">
        <v>11.955088970382109</v>
      </c>
      <c r="C170" s="26">
        <v>12.92364112664327</v>
      </c>
      <c r="D170" s="26">
        <v>10.554367683092236</v>
      </c>
    </row>
    <row r="171" spans="1:4" x14ac:dyDescent="0.3">
      <c r="A171" s="26">
        <v>11.726096451407379</v>
      </c>
      <c r="B171" s="26">
        <v>11.112639571207811</v>
      </c>
      <c r="C171" s="26">
        <v>11.097104514574688</v>
      </c>
      <c r="D171" s="26">
        <v>12.412531337048998</v>
      </c>
    </row>
    <row r="172" spans="1:4" x14ac:dyDescent="0.3">
      <c r="A172" s="26">
        <v>11.000058906071995</v>
      </c>
      <c r="B172" s="26">
        <v>12.497693852447622</v>
      </c>
      <c r="C172" s="26">
        <v>11.614528134236034</v>
      </c>
      <c r="D172" s="26">
        <v>11.117618895328667</v>
      </c>
    </row>
    <row r="173" spans="1:4" x14ac:dyDescent="0.3">
      <c r="A173" s="26">
        <v>10.732400091877105</v>
      </c>
      <c r="B173" s="26">
        <v>11.57150152918425</v>
      </c>
      <c r="C173" s="26">
        <v>12.773397099091952</v>
      </c>
      <c r="D173" s="26">
        <v>12.907286161061268</v>
      </c>
    </row>
    <row r="174" spans="1:4" x14ac:dyDescent="0.3">
      <c r="A174" s="26">
        <v>11.749913102375412</v>
      </c>
      <c r="B174" s="26">
        <v>10.042509758722987</v>
      </c>
      <c r="C174" s="26">
        <v>12.663194104854478</v>
      </c>
      <c r="D174" s="26">
        <v>11.874246813922586</v>
      </c>
    </row>
    <row r="175" spans="1:4" x14ac:dyDescent="0.3">
      <c r="A175" s="26">
        <v>10.352302880912752</v>
      </c>
      <c r="B175" s="26">
        <v>10.350009798667601</v>
      </c>
      <c r="C175" s="26">
        <v>12.856920642972236</v>
      </c>
      <c r="D175" s="26">
        <v>12.775101579716553</v>
      </c>
    </row>
    <row r="176" spans="1:4" x14ac:dyDescent="0.3">
      <c r="A176" s="26">
        <v>12.012869760531032</v>
      </c>
      <c r="B176" s="26">
        <v>10.575214398653243</v>
      </c>
      <c r="C176" s="26">
        <v>12.78734286723553</v>
      </c>
      <c r="D176" s="26">
        <v>10.874902725592174</v>
      </c>
    </row>
    <row r="177" spans="1:4" x14ac:dyDescent="0.3">
      <c r="A177" s="26">
        <v>11.637660728133898</v>
      </c>
      <c r="B177" s="26">
        <v>12.036702774322404</v>
      </c>
      <c r="C177" s="26">
        <v>12.949925023190456</v>
      </c>
      <c r="D177" s="26">
        <v>11.842449480245838</v>
      </c>
    </row>
    <row r="178" spans="1:4" x14ac:dyDescent="0.3">
      <c r="A178" s="26">
        <v>11.605834700800751</v>
      </c>
      <c r="B178" s="26">
        <v>10.331789493040933</v>
      </c>
      <c r="C178" s="26">
        <v>12.060018296079747</v>
      </c>
      <c r="D178" s="26">
        <v>11.989163855674516</v>
      </c>
    </row>
    <row r="179" spans="1:4" x14ac:dyDescent="0.3">
      <c r="A179" s="26">
        <v>11.574588070376977</v>
      </c>
      <c r="B179" s="26">
        <v>10.254563201705682</v>
      </c>
      <c r="C179" s="26">
        <v>10.043487327217665</v>
      </c>
      <c r="D179" s="26">
        <v>12.108041992321525</v>
      </c>
    </row>
    <row r="180" spans="1:4" x14ac:dyDescent="0.3">
      <c r="A180" s="26">
        <v>11.029658989816966</v>
      </c>
      <c r="B180" s="26">
        <v>11.728715749913922</v>
      </c>
      <c r="C180" s="26">
        <v>11.892284588768796</v>
      </c>
      <c r="D180" s="26">
        <v>12.385890335512972</v>
      </c>
    </row>
    <row r="181" spans="1:4" x14ac:dyDescent="0.3">
      <c r="A181" s="26">
        <v>12.032041539155969</v>
      </c>
      <c r="B181" s="26">
        <v>10.107645090923894</v>
      </c>
      <c r="C181" s="26">
        <v>11.165027361146597</v>
      </c>
      <c r="D181" s="26">
        <v>11.678913931703843</v>
      </c>
    </row>
    <row r="182" spans="1:4" x14ac:dyDescent="0.3">
      <c r="A182" s="26">
        <v>10.755235031523513</v>
      </c>
      <c r="B182" s="26">
        <v>10.773289738361152</v>
      </c>
      <c r="C182" s="26">
        <v>12.204648017211419</v>
      </c>
      <c r="D182" s="26">
        <v>12.61117296687928</v>
      </c>
    </row>
    <row r="183" spans="1:4" x14ac:dyDescent="0.3">
      <c r="A183" s="26">
        <v>11.595961529592579</v>
      </c>
      <c r="B183" s="26">
        <v>11.937073644814378</v>
      </c>
      <c r="C183" s="26">
        <v>12.970179521977043</v>
      </c>
      <c r="D183" s="26">
        <v>11.167565802155719</v>
      </c>
    </row>
    <row r="184" spans="1:4" x14ac:dyDescent="0.3">
      <c r="A184" s="26">
        <v>11.851005248953054</v>
      </c>
      <c r="B184" s="26">
        <v>11.078860264366547</v>
      </c>
      <c r="C184" s="26">
        <v>12.403916973873748</v>
      </c>
      <c r="D184" s="26">
        <v>12.423602759104449</v>
      </c>
    </row>
    <row r="185" spans="1:4" x14ac:dyDescent="0.3">
      <c r="A185" s="26">
        <v>11.785743090402546</v>
      </c>
      <c r="B185" s="26">
        <v>11.264288461682332</v>
      </c>
      <c r="C185" s="26">
        <v>12.969117061410405</v>
      </c>
      <c r="D185" s="26">
        <v>11.01266832399504</v>
      </c>
    </row>
    <row r="186" spans="1:4" x14ac:dyDescent="0.3">
      <c r="A186" s="26">
        <v>10.79970984639974</v>
      </c>
      <c r="B186" s="26">
        <v>12.352759781164727</v>
      </c>
      <c r="C186" s="26">
        <v>11.968583159127475</v>
      </c>
      <c r="D186" s="26">
        <v>12.203863483658747</v>
      </c>
    </row>
    <row r="187" spans="1:4" x14ac:dyDescent="0.3">
      <c r="A187" s="26">
        <v>12.125343648019726</v>
      </c>
      <c r="B187" s="26">
        <v>12.601202342278757</v>
      </c>
      <c r="C187" s="26">
        <v>10.517364913087134</v>
      </c>
      <c r="D187" s="26">
        <v>11.885924946769439</v>
      </c>
    </row>
    <row r="188" spans="1:4" x14ac:dyDescent="0.3">
      <c r="A188" s="26">
        <v>12.956699281578272</v>
      </c>
      <c r="B188" s="26">
        <v>10.410238004535834</v>
      </c>
      <c r="C188" s="26">
        <v>12.090245328552273</v>
      </c>
      <c r="D188" s="26">
        <v>10.523755425054693</v>
      </c>
    </row>
    <row r="189" spans="1:4" x14ac:dyDescent="0.3">
      <c r="A189" s="26">
        <v>11.858748778998098</v>
      </c>
      <c r="B189" s="26">
        <v>10.51232837874959</v>
      </c>
      <c r="C189" s="26">
        <v>10.066028314100317</v>
      </c>
      <c r="D189" s="26">
        <v>12.339802955212768</v>
      </c>
    </row>
    <row r="190" spans="1:4" x14ac:dyDescent="0.3">
      <c r="A190" s="26">
        <v>11.396239024800945</v>
      </c>
      <c r="B190" s="26">
        <v>12.692191890294279</v>
      </c>
      <c r="C190" s="26">
        <v>10.619112855609607</v>
      </c>
      <c r="D190" s="26">
        <v>10.08959425565274</v>
      </c>
    </row>
    <row r="191" spans="1:4" x14ac:dyDescent="0.3">
      <c r="A191" s="26">
        <v>11.760572627393733</v>
      </c>
      <c r="B191" s="26">
        <v>11.719053364123779</v>
      </c>
      <c r="C191" s="26">
        <v>10.392846794693179</v>
      </c>
      <c r="D191" s="26">
        <v>10.002892490591508</v>
      </c>
    </row>
    <row r="192" spans="1:4" x14ac:dyDescent="0.3">
      <c r="A192" s="26">
        <v>10.281971626854078</v>
      </c>
      <c r="B192" s="26">
        <v>10.734374381476929</v>
      </c>
      <c r="C192" s="26">
        <v>10.895740205416397</v>
      </c>
      <c r="D192" s="26">
        <v>12.884040854694797</v>
      </c>
    </row>
    <row r="193" spans="1:4" x14ac:dyDescent="0.3">
      <c r="A193" s="26">
        <v>12.604657421052259</v>
      </c>
      <c r="B193" s="26">
        <v>12.23792157214978</v>
      </c>
      <c r="C193" s="26">
        <v>12.872027993235601</v>
      </c>
      <c r="D193" s="26">
        <v>10.52169967663211</v>
      </c>
    </row>
    <row r="194" spans="1:4" x14ac:dyDescent="0.3">
      <c r="A194" s="26">
        <v>12.38056887022155</v>
      </c>
      <c r="B194" s="26">
        <v>11.812135008637089</v>
      </c>
      <c r="C194" s="26">
        <v>10.430951970932526</v>
      </c>
      <c r="D194" s="26">
        <v>12.087655198356982</v>
      </c>
    </row>
    <row r="195" spans="1:4" x14ac:dyDescent="0.3">
      <c r="A195" s="26">
        <v>12.983597313137551</v>
      </c>
      <c r="B195" s="26">
        <v>12.934607716731758</v>
      </c>
      <c r="C195" s="26">
        <v>11.419428498913568</v>
      </c>
      <c r="D195" s="26">
        <v>12.083446343825198</v>
      </c>
    </row>
    <row r="196" spans="1:4" x14ac:dyDescent="0.3">
      <c r="A196" s="26">
        <v>10.913591421221497</v>
      </c>
      <c r="B196" s="26">
        <v>11.75339241468572</v>
      </c>
      <c r="C196" s="26">
        <v>10.439145301543798</v>
      </c>
      <c r="D196" s="26">
        <v>10.011197207919297</v>
      </c>
    </row>
    <row r="197" spans="1:4" x14ac:dyDescent="0.3">
      <c r="A197" s="26">
        <v>10.116539640499553</v>
      </c>
      <c r="B197" s="26">
        <v>11.534819792043169</v>
      </c>
      <c r="C197" s="26">
        <v>11.529537897285957</v>
      </c>
      <c r="D197" s="26">
        <v>10.622200045340563</v>
      </c>
    </row>
    <row r="198" spans="1:4" x14ac:dyDescent="0.3">
      <c r="A198" s="26">
        <v>11.25780528548986</v>
      </c>
      <c r="B198" s="26">
        <v>10.115274345803074</v>
      </c>
      <c r="C198" s="26">
        <v>12.429577493282087</v>
      </c>
      <c r="D198" s="26">
        <v>12.764279199652899</v>
      </c>
    </row>
    <row r="199" spans="1:4" x14ac:dyDescent="0.3">
      <c r="A199" s="26">
        <v>10.593962836094542</v>
      </c>
      <c r="B199" s="26">
        <v>12.647382838803576</v>
      </c>
      <c r="C199" s="26">
        <v>10.642086490891529</v>
      </c>
      <c r="D199" s="26">
        <v>11.855978105878565</v>
      </c>
    </row>
    <row r="200" spans="1:4" x14ac:dyDescent="0.3">
      <c r="A200" s="26">
        <v>12.148873221472758</v>
      </c>
      <c r="B200" s="26">
        <v>11.409670026817507</v>
      </c>
      <c r="C200" s="26">
        <v>11.993468825675446</v>
      </c>
      <c r="D200" s="26">
        <v>12.714937547830495</v>
      </c>
    </row>
    <row r="201" spans="1:4" x14ac:dyDescent="0.3">
      <c r="A201" s="26">
        <v>10.801784028320343</v>
      </c>
      <c r="B201" s="26">
        <v>12.602097628119544</v>
      </c>
      <c r="C201" s="26">
        <v>10.232074878517562</v>
      </c>
      <c r="D201" s="26">
        <v>11.491614811580506</v>
      </c>
    </row>
    <row r="202" spans="1:4" x14ac:dyDescent="0.3">
      <c r="A202" s="26">
        <v>10.837919388935735</v>
      </c>
      <c r="B202" s="26">
        <v>11.40992327578531</v>
      </c>
      <c r="C202" s="26">
        <v>10.677697075581296</v>
      </c>
      <c r="D202" s="26">
        <v>12.722005720657389</v>
      </c>
    </row>
    <row r="203" spans="1:4" x14ac:dyDescent="0.3">
      <c r="A203" s="26">
        <v>11.649994624850539</v>
      </c>
      <c r="B203" s="26">
        <v>11.368072433879011</v>
      </c>
      <c r="C203" s="26">
        <v>11.837890390595216</v>
      </c>
      <c r="D203" s="26">
        <v>10.852427999254068</v>
      </c>
    </row>
    <row r="204" spans="1:4" x14ac:dyDescent="0.3">
      <c r="A204" s="26">
        <v>11.586997073768599</v>
      </c>
      <c r="B204" s="26">
        <v>11.665805137893333</v>
      </c>
      <c r="C204" s="26">
        <v>10.304149346990872</v>
      </c>
      <c r="D204" s="26">
        <v>12.529549040059626</v>
      </c>
    </row>
    <row r="205" spans="1:4" x14ac:dyDescent="0.3">
      <c r="A205" s="26">
        <v>12.549541776110113</v>
      </c>
      <c r="B205" s="26">
        <v>11.926826872900996</v>
      </c>
      <c r="C205" s="26">
        <v>11.045953524237959</v>
      </c>
      <c r="D205" s="26">
        <v>12.116958558155266</v>
      </c>
    </row>
    <row r="206" spans="1:4" x14ac:dyDescent="0.3">
      <c r="A206" s="26">
        <v>12.260030794348628</v>
      </c>
      <c r="B206" s="26">
        <v>10.62655164268757</v>
      </c>
      <c r="C206" s="26">
        <v>12.942815425656246</v>
      </c>
      <c r="D206" s="26">
        <v>12.651128413659574</v>
      </c>
    </row>
    <row r="207" spans="1:4" x14ac:dyDescent="0.3">
      <c r="A207" s="26">
        <v>10.121234656835513</v>
      </c>
      <c r="B207" s="26">
        <v>12.002878933920798</v>
      </c>
      <c r="C207" s="26">
        <v>11.229972854663943</v>
      </c>
      <c r="D207" s="26">
        <v>11.932944845183313</v>
      </c>
    </row>
    <row r="208" spans="1:4" x14ac:dyDescent="0.3">
      <c r="A208" s="26">
        <v>12.581153830226516</v>
      </c>
      <c r="B208" s="26">
        <v>12.984278905390322</v>
      </c>
      <c r="C208" s="26">
        <v>12.127437417719097</v>
      </c>
      <c r="D208" s="26">
        <v>11.758112475977912</v>
      </c>
    </row>
    <row r="209" spans="1:4" x14ac:dyDescent="0.3">
      <c r="A209" s="26">
        <v>10.130249735521415</v>
      </c>
      <c r="B209" s="26">
        <v>12.347703721553561</v>
      </c>
      <c r="C209" s="26">
        <v>10.99658978601817</v>
      </c>
      <c r="D209" s="26">
        <v>10.129131598994661</v>
      </c>
    </row>
    <row r="210" spans="1:4" x14ac:dyDescent="0.3">
      <c r="A210" s="26">
        <v>10.685246945950379</v>
      </c>
      <c r="B210" s="26">
        <v>10.565329335242604</v>
      </c>
      <c r="C210" s="26">
        <v>12.196148858372661</v>
      </c>
      <c r="D210" s="26">
        <v>10.462433302598189</v>
      </c>
    </row>
    <row r="211" spans="1:4" x14ac:dyDescent="0.3">
      <c r="A211" s="26">
        <v>12.346541790229553</v>
      </c>
      <c r="B211" s="26">
        <v>11.135738396718724</v>
      </c>
      <c r="C211" s="26">
        <v>11.808381140733658</v>
      </c>
      <c r="D211" s="26">
        <v>12.544677712340745</v>
      </c>
    </row>
    <row r="212" spans="1:4" x14ac:dyDescent="0.3">
      <c r="A212" s="26">
        <v>10.046541244892854</v>
      </c>
      <c r="B212" s="26">
        <v>12.976693880891274</v>
      </c>
      <c r="C212" s="26">
        <v>12.438924373780967</v>
      </c>
      <c r="D212" s="26">
        <v>11.10132984147689</v>
      </c>
    </row>
    <row r="213" spans="1:4" x14ac:dyDescent="0.3">
      <c r="A213" s="26">
        <v>12.88017865239498</v>
      </c>
      <c r="B213" s="26">
        <v>10.448165964938786</v>
      </c>
      <c r="C213" s="26">
        <v>11.190268621109034</v>
      </c>
      <c r="D213" s="26">
        <v>12.767322745203971</v>
      </c>
    </row>
    <row r="214" spans="1:4" x14ac:dyDescent="0.3">
      <c r="A214" s="26">
        <v>11.616121003566857</v>
      </c>
      <c r="B214" s="26">
        <v>10.626958876754705</v>
      </c>
      <c r="C214" s="26">
        <v>10.429830247255053</v>
      </c>
      <c r="D214" s="26">
        <v>10.15164736270494</v>
      </c>
    </row>
    <row r="215" spans="1:4" x14ac:dyDescent="0.3">
      <c r="A215" s="26">
        <v>11.357014583086205</v>
      </c>
      <c r="B215" s="26">
        <v>11.575900316617819</v>
      </c>
      <c r="C215" s="26">
        <v>12.423461737301711</v>
      </c>
      <c r="D215" s="26">
        <v>10.069590178936666</v>
      </c>
    </row>
    <row r="216" spans="1:4" x14ac:dyDescent="0.3">
      <c r="A216" s="26">
        <v>12.515703029810956</v>
      </c>
      <c r="B216" s="26">
        <v>10.859629629094234</v>
      </c>
      <c r="C216" s="26">
        <v>11.433914015234246</v>
      </c>
      <c r="D216" s="26">
        <v>12.144314869997494</v>
      </c>
    </row>
    <row r="217" spans="1:4" x14ac:dyDescent="0.3">
      <c r="A217" s="26">
        <v>10.30303431093505</v>
      </c>
      <c r="B217" s="26">
        <v>11.08253406604185</v>
      </c>
      <c r="C217" s="26">
        <v>12.408331353035246</v>
      </c>
      <c r="D217" s="26">
        <v>11.12258751803787</v>
      </c>
    </row>
    <row r="218" spans="1:4" x14ac:dyDescent="0.3">
      <c r="A218" s="26">
        <v>10.359782681880654</v>
      </c>
      <c r="B218" s="26">
        <v>11.682080115279355</v>
      </c>
      <c r="C218" s="26">
        <v>12.052247070468708</v>
      </c>
      <c r="D218" s="26">
        <v>11.11218613257503</v>
      </c>
    </row>
    <row r="219" spans="1:4" x14ac:dyDescent="0.3">
      <c r="A219" s="26">
        <v>10.350471675156157</v>
      </c>
      <c r="B219" s="26">
        <v>11.904877834938487</v>
      </c>
      <c r="C219" s="26">
        <v>12.035781357108259</v>
      </c>
      <c r="D219" s="26">
        <v>12.694770966146212</v>
      </c>
    </row>
    <row r="220" spans="1:4" x14ac:dyDescent="0.3">
      <c r="A220" s="26">
        <v>12.926269492331251</v>
      </c>
      <c r="B220" s="26">
        <v>11.084491715250655</v>
      </c>
      <c r="C220" s="26">
        <v>12.124215869190358</v>
      </c>
      <c r="D220" s="26">
        <v>11.158034373568952</v>
      </c>
    </row>
    <row r="221" spans="1:4" x14ac:dyDescent="0.3">
      <c r="A221" s="26">
        <v>11.46183452048545</v>
      </c>
      <c r="B221" s="26">
        <v>10.025882797943931</v>
      </c>
      <c r="C221" s="26">
        <v>12.109803434492218</v>
      </c>
      <c r="D221" s="26">
        <v>11.553754195437838</v>
      </c>
    </row>
    <row r="222" spans="1:4" x14ac:dyDescent="0.3">
      <c r="A222" s="26">
        <v>11.600479680800467</v>
      </c>
      <c r="B222" s="26">
        <v>10.517747541931527</v>
      </c>
      <c r="C222" s="26">
        <v>10.543723492178005</v>
      </c>
      <c r="D222" s="26">
        <v>11.49807830816531</v>
      </c>
    </row>
    <row r="223" spans="1:4" x14ac:dyDescent="0.3">
      <c r="A223" s="26">
        <v>12.92366827550433</v>
      </c>
      <c r="B223" s="26">
        <v>11.691437738066206</v>
      </c>
      <c r="C223" s="26">
        <v>11.467347429612547</v>
      </c>
      <c r="D223" s="26">
        <v>12.479554136454539</v>
      </c>
    </row>
    <row r="224" spans="1:4" x14ac:dyDescent="0.3">
      <c r="A224" s="26">
        <v>10.793283310514719</v>
      </c>
      <c r="B224" s="26">
        <v>12.293835162470611</v>
      </c>
      <c r="C224" s="26">
        <v>10.132779066333187</v>
      </c>
      <c r="D224" s="26">
        <v>11.811398538663418</v>
      </c>
    </row>
    <row r="225" spans="1:4" x14ac:dyDescent="0.3">
      <c r="A225" s="26">
        <v>10.663518832599754</v>
      </c>
      <c r="B225" s="26">
        <v>11.742735757197895</v>
      </c>
      <c r="C225" s="26">
        <v>11.337436427976046</v>
      </c>
      <c r="D225" s="26">
        <v>11.153550554164605</v>
      </c>
    </row>
    <row r="226" spans="1:4" x14ac:dyDescent="0.3">
      <c r="A226" s="26">
        <v>12.406156815129574</v>
      </c>
      <c r="B226" s="26">
        <v>11.021257068332588</v>
      </c>
      <c r="C226" s="26">
        <v>11.368027891755055</v>
      </c>
      <c r="D226" s="26">
        <v>11.140219360320469</v>
      </c>
    </row>
    <row r="227" spans="1:4" x14ac:dyDescent="0.3">
      <c r="A227" s="26">
        <v>11.746056351621908</v>
      </c>
      <c r="B227" s="26">
        <v>10.231388628989381</v>
      </c>
      <c r="C227" s="26">
        <v>12.139320100245152</v>
      </c>
      <c r="D227" s="26">
        <v>10.173369373338224</v>
      </c>
    </row>
    <row r="228" spans="1:4" x14ac:dyDescent="0.3">
      <c r="A228" s="26">
        <v>11.088701393292411</v>
      </c>
      <c r="B228" s="26">
        <v>10.966200682086122</v>
      </c>
      <c r="C228" s="26">
        <v>12.653854081200915</v>
      </c>
      <c r="D228" s="26">
        <v>11.263555015803263</v>
      </c>
    </row>
    <row r="229" spans="1:4" x14ac:dyDescent="0.3">
      <c r="A229" s="26">
        <v>11.29672098750612</v>
      </c>
      <c r="B229" s="26">
        <v>12.341954729469249</v>
      </c>
      <c r="C229" s="26">
        <v>10.676740577783391</v>
      </c>
      <c r="D229" s="26">
        <v>10.740425228698378</v>
      </c>
    </row>
    <row r="230" spans="1:4" x14ac:dyDescent="0.3">
      <c r="A230" s="26">
        <v>12.858062855570482</v>
      </c>
      <c r="B230" s="26">
        <v>12.279427766233555</v>
      </c>
      <c r="C230" s="26">
        <v>12.74334917181366</v>
      </c>
      <c r="D230" s="26">
        <v>11.658459194978638</v>
      </c>
    </row>
    <row r="231" spans="1:4" x14ac:dyDescent="0.3">
      <c r="A231" s="26">
        <v>10.152367374769065</v>
      </c>
      <c r="B231" s="26">
        <v>12.448565847342863</v>
      </c>
      <c r="C231" s="26">
        <v>12.172613710399776</v>
      </c>
      <c r="D231" s="26">
        <v>12.74331479945924</v>
      </c>
    </row>
    <row r="232" spans="1:4" x14ac:dyDescent="0.3">
      <c r="A232" s="26">
        <v>10.014897749059404</v>
      </c>
      <c r="B232" s="26">
        <v>10.598552575231292</v>
      </c>
      <c r="C232" s="26">
        <v>10.170302094414172</v>
      </c>
      <c r="D232" s="26">
        <v>11.426137852692275</v>
      </c>
    </row>
    <row r="233" spans="1:4" x14ac:dyDescent="0.3">
      <c r="A233" s="26">
        <v>11.39960649809364</v>
      </c>
      <c r="B233" s="26">
        <v>12.39404866296409</v>
      </c>
      <c r="C233" s="26">
        <v>12.172044167212281</v>
      </c>
      <c r="D233" s="26">
        <v>10.277964581385231</v>
      </c>
    </row>
    <row r="234" spans="1:4" x14ac:dyDescent="0.3">
      <c r="A234" s="26">
        <v>11.997454194998735</v>
      </c>
      <c r="B234" s="26">
        <v>10.033992166375427</v>
      </c>
      <c r="C234" s="26">
        <v>12.439836469333571</v>
      </c>
      <c r="D234" s="26">
        <v>10.941057396573914</v>
      </c>
    </row>
    <row r="235" spans="1:4" x14ac:dyDescent="0.3">
      <c r="A235" s="26">
        <v>12.081203473855478</v>
      </c>
      <c r="B235" s="26">
        <v>11.803912782098536</v>
      </c>
      <c r="C235" s="26">
        <v>11.415867780057296</v>
      </c>
      <c r="D235" s="26">
        <v>11.378883401362774</v>
      </c>
    </row>
    <row r="236" spans="1:4" x14ac:dyDescent="0.3">
      <c r="A236" s="26">
        <v>10.19656620426513</v>
      </c>
      <c r="B236" s="26">
        <v>10.083982521034065</v>
      </c>
      <c r="C236" s="26">
        <v>11.35479421439859</v>
      </c>
      <c r="D236" s="26">
        <v>12.19468984660643</v>
      </c>
    </row>
    <row r="237" spans="1:4" x14ac:dyDescent="0.3">
      <c r="A237" s="26">
        <v>10.182708275681227</v>
      </c>
      <c r="B237" s="26">
        <v>12.222102435844025</v>
      </c>
      <c r="C237" s="26">
        <v>11.520307696381048</v>
      </c>
      <c r="D237" s="26">
        <v>12.01528267904416</v>
      </c>
    </row>
    <row r="238" spans="1:4" x14ac:dyDescent="0.3">
      <c r="A238" s="26">
        <v>12.487295835909489</v>
      </c>
      <c r="B238" s="26">
        <v>12.824417560017395</v>
      </c>
      <c r="C238" s="26">
        <v>11.574696985250982</v>
      </c>
      <c r="D238" s="26">
        <v>11.734931634294275</v>
      </c>
    </row>
    <row r="239" spans="1:4" x14ac:dyDescent="0.3">
      <c r="A239" s="26">
        <v>10.575459676931695</v>
      </c>
      <c r="B239" s="26">
        <v>11.381932627435674</v>
      </c>
      <c r="C239" s="26">
        <v>10.766924435859982</v>
      </c>
      <c r="D239" s="26">
        <v>10.4877195490003</v>
      </c>
    </row>
    <row r="240" spans="1:4" x14ac:dyDescent="0.3">
      <c r="A240" s="26">
        <v>10.407428096426557</v>
      </c>
      <c r="B240" s="26">
        <v>11.045862221313165</v>
      </c>
      <c r="C240" s="26">
        <v>10.109618932599201</v>
      </c>
      <c r="D240" s="26">
        <v>10.154605906528195</v>
      </c>
    </row>
    <row r="241" spans="1:4" x14ac:dyDescent="0.3">
      <c r="A241" s="26">
        <v>10.275037093476369</v>
      </c>
      <c r="B241" s="26">
        <v>10.373266305327075</v>
      </c>
      <c r="C241" s="26">
        <v>10.786259971601249</v>
      </c>
      <c r="D241" s="26">
        <v>12.134303453015022</v>
      </c>
    </row>
    <row r="242" spans="1:4" x14ac:dyDescent="0.3">
      <c r="A242" s="26">
        <v>11.651796221540621</v>
      </c>
      <c r="B242" s="26">
        <v>10.379447495110181</v>
      </c>
      <c r="C242" s="26">
        <v>10.448406752593856</v>
      </c>
      <c r="D242" s="26">
        <v>11.642653800283254</v>
      </c>
    </row>
    <row r="243" spans="1:4" x14ac:dyDescent="0.3">
      <c r="A243" s="26">
        <v>12.700261158670036</v>
      </c>
      <c r="B243" s="26">
        <v>12.02704898476242</v>
      </c>
      <c r="C243" s="26">
        <v>10.169880775240323</v>
      </c>
      <c r="D243" s="26">
        <v>10.713893716681365</v>
      </c>
    </row>
    <row r="244" spans="1:4" x14ac:dyDescent="0.3">
      <c r="A244" s="26">
        <v>12.260498663011823</v>
      </c>
      <c r="B244" s="26">
        <v>11.89656065467252</v>
      </c>
      <c r="C244" s="26">
        <v>12.612443161842695</v>
      </c>
      <c r="D244" s="26">
        <v>10.570179262245645</v>
      </c>
    </row>
    <row r="245" spans="1:4" x14ac:dyDescent="0.3">
      <c r="A245" s="26">
        <v>11.773837896624526</v>
      </c>
      <c r="B245" s="26">
        <v>12.148726398551537</v>
      </c>
      <c r="C245" s="26">
        <v>12.513986562171372</v>
      </c>
      <c r="D245" s="26">
        <v>12.393087045068029</v>
      </c>
    </row>
    <row r="246" spans="1:4" x14ac:dyDescent="0.3">
      <c r="A246" s="26">
        <v>11.990735318472238</v>
      </c>
      <c r="B246" s="26">
        <v>12.136466700856195</v>
      </c>
      <c r="C246" s="26">
        <v>11.761738579919811</v>
      </c>
      <c r="D246" s="26">
        <v>11.299926210114942</v>
      </c>
    </row>
    <row r="247" spans="1:4" x14ac:dyDescent="0.3">
      <c r="A247" s="26">
        <v>12.887065324303752</v>
      </c>
      <c r="B247" s="26">
        <v>11.744220119724265</v>
      </c>
      <c r="C247" s="26">
        <v>10.638377039588381</v>
      </c>
      <c r="D247" s="26">
        <v>11.976046104818934</v>
      </c>
    </row>
    <row r="248" spans="1:4" x14ac:dyDescent="0.3">
      <c r="A248" s="26">
        <v>11.747421148087039</v>
      </c>
      <c r="B248" s="26">
        <v>10.901930276624045</v>
      </c>
      <c r="C248" s="26">
        <v>12.710047921316473</v>
      </c>
      <c r="D248" s="26">
        <v>11.924348363357279</v>
      </c>
    </row>
    <row r="249" spans="1:4" x14ac:dyDescent="0.3">
      <c r="A249" s="26">
        <v>10.722060031869033</v>
      </c>
      <c r="B249" s="26">
        <v>10.862796200205036</v>
      </c>
      <c r="C249" s="26">
        <v>10.291707673915473</v>
      </c>
      <c r="D249" s="26">
        <v>11.078685280114277</v>
      </c>
    </row>
    <row r="250" spans="1:4" x14ac:dyDescent="0.3">
      <c r="A250" s="26">
        <v>12.522441356743395</v>
      </c>
      <c r="B250" s="26">
        <v>12.120971975775539</v>
      </c>
      <c r="C250" s="26">
        <v>10.934727615876008</v>
      </c>
      <c r="D250" s="26">
        <v>11.698504445014736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DU horas</vt:lpstr>
      <vt:lpstr>KS horas</vt:lpstr>
      <vt:lpstr>Números aprobados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Torres</dc:creator>
  <cp:lastModifiedBy>Andrés Torres</cp:lastModifiedBy>
  <dcterms:created xsi:type="dcterms:W3CDTF">2018-09-03T22:50:40Z</dcterms:created>
  <dcterms:modified xsi:type="dcterms:W3CDTF">2018-09-07T03:49:40Z</dcterms:modified>
</cp:coreProperties>
</file>