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elodeleon/ucu/2021-2/ML/UT4P2/TA4/"/>
    </mc:Choice>
  </mc:AlternateContent>
  <xr:revisionPtr revIDLastSave="0" documentId="13_ncr:1_{2A004CB7-59DE-AF4D-B14A-D5506840194E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4" l="1"/>
  <c r="H39" i="4"/>
  <c r="J39" i="4"/>
  <c r="L39" i="4"/>
  <c r="K39" i="4"/>
  <c r="I38" i="4"/>
  <c r="H38" i="4"/>
  <c r="J38" i="4"/>
  <c r="L38" i="4"/>
  <c r="K38" i="4"/>
  <c r="I35" i="4"/>
  <c r="H35" i="4"/>
  <c r="J35" i="4"/>
  <c r="L35" i="4"/>
  <c r="K35" i="4"/>
  <c r="I34" i="4"/>
  <c r="H34" i="4"/>
  <c r="J34" i="4"/>
  <c r="L34" i="4"/>
  <c r="K34" i="4"/>
  <c r="I30" i="4"/>
  <c r="H30" i="4"/>
  <c r="J30" i="4"/>
  <c r="L30" i="4"/>
  <c r="K30" i="4"/>
  <c r="I29" i="4"/>
  <c r="H29" i="4"/>
  <c r="J29" i="4"/>
  <c r="L29" i="4"/>
  <c r="K29" i="4"/>
  <c r="I28" i="4"/>
  <c r="H28" i="4"/>
  <c r="J28" i="4"/>
  <c r="L28" i="4"/>
  <c r="K28" i="4"/>
  <c r="H23" i="4"/>
  <c r="I23" i="4"/>
  <c r="J23" i="4"/>
  <c r="K23" i="4"/>
  <c r="L23" i="4"/>
  <c r="H24" i="4"/>
  <c r="I24" i="4"/>
  <c r="J24" i="4"/>
  <c r="K24" i="4"/>
  <c r="L24" i="4"/>
  <c r="L22" i="4"/>
  <c r="K22" i="4"/>
  <c r="E22" i="4"/>
  <c r="I17" i="4"/>
  <c r="J15" i="4"/>
  <c r="H22" i="4"/>
  <c r="F22" i="4"/>
  <c r="J16" i="4"/>
  <c r="I22" i="4"/>
  <c r="J22" i="4"/>
  <c r="G39" i="4"/>
  <c r="F39" i="4"/>
  <c r="E39" i="4"/>
  <c r="G38" i="4"/>
  <c r="F38" i="4"/>
  <c r="E38" i="4"/>
  <c r="G35" i="4"/>
  <c r="F35" i="4"/>
  <c r="E35" i="4"/>
  <c r="G34" i="4"/>
  <c r="F34" i="4"/>
  <c r="E34" i="4"/>
  <c r="E30" i="4"/>
  <c r="F30" i="4"/>
  <c r="G30" i="4"/>
  <c r="E29" i="4"/>
  <c r="F29" i="4"/>
  <c r="G29" i="4"/>
  <c r="G28" i="4"/>
  <c r="F28" i="4"/>
  <c r="E28" i="4"/>
  <c r="F24" i="4"/>
  <c r="E24" i="4"/>
  <c r="G24" i="4"/>
  <c r="F23" i="4"/>
  <c r="E23" i="4"/>
  <c r="G23" i="4"/>
  <c r="D22" i="4"/>
  <c r="G22" i="4"/>
</calcChain>
</file>

<file path=xl/sharedStrings.xml><?xml version="1.0" encoding="utf-8"?>
<sst xmlns="http://schemas.openxmlformats.org/spreadsheetml/2006/main" count="135" uniqueCount="37">
  <si>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</si>
  <si>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</si>
  <si>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</si>
  <si>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</si>
  <si>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</si>
  <si>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</si>
  <si>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</si>
  <si>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</si>
  <si>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</si>
  <si>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</si>
  <si>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</si>
  <si>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</si>
  <si>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</si>
  <si>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</si>
  <si>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</si>
  <si>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</si>
  <si>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</si>
  <si>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</si>
  <si>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estado del tiempo</t>
  </si>
  <si>
    <t>no</t>
  </si>
  <si>
    <t>JUGAR</t>
  </si>
  <si>
    <t>jugar</t>
  </si>
  <si>
    <t>P(x)</t>
  </si>
  <si>
    <t>P(x|J)</t>
  </si>
  <si>
    <t>P(x|noJ)</t>
  </si>
  <si>
    <t>temperatura</t>
  </si>
  <si>
    <t>Frío</t>
  </si>
  <si>
    <t>humedad</t>
  </si>
  <si>
    <t>viento</t>
  </si>
  <si>
    <t>Suave</t>
  </si>
  <si>
    <t>Fuerte</t>
  </si>
  <si>
    <t>P(J|Lluvioso) = (P(Lluvioso|J) * P(J)) / P(Lluvioso)</t>
  </si>
  <si>
    <t>P(J)</t>
  </si>
  <si>
    <t>P(noJ)</t>
  </si>
  <si>
    <t>P(noJ|Lluvioso) = (P(Lluvioso|noJ) * P(noJ)) / P(Lluvioso)</t>
  </si>
  <si>
    <t>P(J|x) * P(J)</t>
  </si>
  <si>
    <t>P(noJ|x) * P(noJ)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</si>
</sst>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9"/>
  <sheetViews>
    <sheetView tabSelected="1" zoomScale="142" zoomScaleNormal="90" workbookViewId="0">
      <selection activeCell="R29" sqref="R29"/>
    </sheetView>
  </sheetViews>
  <sheetFormatPr baseColWidth="10" defaultColWidth="8.83203125" defaultRowHeight="15" x14ac:dyDescent="0.2"/>
  <cols>
    <col min="1" max="1" width="16.1640625" customWidth="1"/>
    <col min="2" max="2" width="18.83203125" customWidth="1"/>
    <col min="3" max="3" width="13.5" customWidth="1"/>
    <col min="4" max="4" width="13.6640625" customWidth="1"/>
    <col min="5" max="5" width="12" customWidth="1"/>
    <col min="6" max="6" width="14.1640625" style="4" customWidth="1"/>
    <col min="8" max="8" width="15.1640625" bestFit="1" customWidth="1"/>
    <col min="9" max="9" width="19.33203125" bestFit="1" customWidth="1"/>
    <col min="10" max="10" width="12.6640625" customWidth="1"/>
    <col min="11" max="11" width="15.1640625" customWidth="1"/>
  </cols>
  <sheetData>
    <row r="3" spans="2:11" x14ac:dyDescent="0.2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</row>
    <row r="4" spans="2:11" x14ac:dyDescent="0.2">
      <c r="B4" s="1" t="s">
        <v>3</v>
      </c>
      <c r="C4" s="1" t="s">
        <v>7</v>
      </c>
      <c r="D4" s="1" t="s">
        <v>8</v>
      </c>
      <c r="E4" s="1" t="s">
        <v>16</v>
      </c>
      <c r="F4" s="3" t="s">
        <v>0</v>
      </c>
    </row>
    <row r="5" spans="2:11" x14ac:dyDescent="0.2">
      <c r="B5" s="1" t="s">
        <v>3</v>
      </c>
      <c r="C5" s="1" t="s">
        <v>7</v>
      </c>
      <c r="D5" s="1" t="s">
        <v>8</v>
      </c>
      <c r="E5" s="1" t="s">
        <v>15</v>
      </c>
      <c r="F5" s="3" t="s">
        <v>0</v>
      </c>
    </row>
    <row r="6" spans="2:11" x14ac:dyDescent="0.2">
      <c r="B6" s="1" t="s">
        <v>4</v>
      </c>
      <c r="C6" s="1" t="s">
        <v>5</v>
      </c>
      <c r="D6" s="1" t="s">
        <v>1</v>
      </c>
      <c r="E6" s="1" t="s">
        <v>15</v>
      </c>
      <c r="F6" s="3" t="s">
        <v>0</v>
      </c>
      <c r="H6" s="5"/>
      <c r="J6" s="7"/>
      <c r="K6" s="8"/>
    </row>
    <row r="7" spans="2:11" x14ac:dyDescent="0.2">
      <c r="B7" s="1" t="s">
        <v>4</v>
      </c>
      <c r="C7" s="1" t="s">
        <v>6</v>
      </c>
      <c r="D7" s="1" t="s">
        <v>8</v>
      </c>
      <c r="E7" s="1" t="s">
        <v>15</v>
      </c>
      <c r="F7" s="3" t="s">
        <v>0</v>
      </c>
      <c r="H7" s="5"/>
      <c r="J7" s="7"/>
      <c r="K7" s="8"/>
    </row>
    <row r="8" spans="2:11" x14ac:dyDescent="0.2">
      <c r="B8" s="1" t="s">
        <v>3</v>
      </c>
      <c r="C8" s="1" t="s">
        <v>6</v>
      </c>
      <c r="D8" s="1" t="s">
        <v>8</v>
      </c>
      <c r="E8" s="1" t="s">
        <v>16</v>
      </c>
      <c r="F8" s="3" t="s">
        <v>0</v>
      </c>
    </row>
    <row r="9" spans="2:11" x14ac:dyDescent="0.2">
      <c r="B9" s="1" t="s">
        <v>2</v>
      </c>
      <c r="C9" s="1" t="s">
        <v>7</v>
      </c>
      <c r="D9" s="1" t="s">
        <v>8</v>
      </c>
      <c r="E9" s="1" t="s">
        <v>16</v>
      </c>
      <c r="F9" s="3" t="s">
        <v>9</v>
      </c>
    </row>
    <row r="10" spans="2:11" x14ac:dyDescent="0.2">
      <c r="B10" s="1" t="s">
        <v>2</v>
      </c>
      <c r="C10" s="1" t="s">
        <v>7</v>
      </c>
      <c r="D10" s="1" t="s">
        <v>1</v>
      </c>
      <c r="E10" s="1" t="s">
        <v>16</v>
      </c>
      <c r="F10" s="3" t="s">
        <v>9</v>
      </c>
    </row>
    <row r="11" spans="2:11" x14ac:dyDescent="0.2">
      <c r="B11" s="1" t="s">
        <v>2</v>
      </c>
      <c r="C11" s="1" t="s">
        <v>5</v>
      </c>
      <c r="D11" s="1" t="s">
        <v>1</v>
      </c>
      <c r="E11" s="1" t="s">
        <v>15</v>
      </c>
      <c r="F11" s="3" t="s">
        <v>9</v>
      </c>
      <c r="J11" s="8"/>
      <c r="K11" s="8"/>
    </row>
    <row r="12" spans="2:11" x14ac:dyDescent="0.2">
      <c r="B12" s="1" t="s">
        <v>4</v>
      </c>
      <c r="C12" s="1" t="s">
        <v>5</v>
      </c>
      <c r="D12" s="1" t="s">
        <v>1</v>
      </c>
      <c r="E12" s="1" t="s">
        <v>16</v>
      </c>
      <c r="F12" s="3" t="s">
        <v>9</v>
      </c>
    </row>
    <row r="13" spans="2:11" x14ac:dyDescent="0.2">
      <c r="B13" s="1" t="s">
        <v>3</v>
      </c>
      <c r="C13" s="1" t="s">
        <v>5</v>
      </c>
      <c r="D13" s="1" t="s">
        <v>1</v>
      </c>
      <c r="E13" s="1" t="s">
        <v>16</v>
      </c>
      <c r="F13" s="3" t="s">
        <v>9</v>
      </c>
    </row>
    <row r="14" spans="2:11" x14ac:dyDescent="0.2">
      <c r="B14" s="1" t="s">
        <v>2</v>
      </c>
      <c r="C14" s="1" t="s">
        <v>6</v>
      </c>
      <c r="D14" s="1" t="s">
        <v>8</v>
      </c>
      <c r="E14" s="1" t="s">
        <v>15</v>
      </c>
      <c r="F14" s="3" t="s">
        <v>9</v>
      </c>
      <c r="H14" t="s">
        <v>21</v>
      </c>
      <c r="K14" s="8"/>
    </row>
    <row r="15" spans="2:11" x14ac:dyDescent="0.2">
      <c r="B15" s="1" t="s">
        <v>4</v>
      </c>
      <c r="C15" s="1" t="s">
        <v>6</v>
      </c>
      <c r="D15" s="1" t="s">
        <v>8</v>
      </c>
      <c r="E15" s="1" t="s">
        <v>16</v>
      </c>
      <c r="F15" s="3" t="s">
        <v>9</v>
      </c>
      <c r="H15" s="5" t="s">
        <v>17</v>
      </c>
      <c r="I15">
        <v>9</v>
      </c>
      <c r="J15" s="7">
        <f>I15/I17</f>
        <v>0.6428571428571429</v>
      </c>
    </row>
    <row r="16" spans="2:11" x14ac:dyDescent="0.2">
      <c r="B16" s="1" t="s">
        <v>4</v>
      </c>
      <c r="C16" s="1" t="s">
        <v>6</v>
      </c>
      <c r="D16" s="1" t="s">
        <v>1</v>
      </c>
      <c r="E16" s="1" t="s">
        <v>16</v>
      </c>
      <c r="F16" s="3" t="s">
        <v>9</v>
      </c>
      <c r="H16" s="5" t="s">
        <v>19</v>
      </c>
      <c r="I16">
        <v>5</v>
      </c>
      <c r="J16" s="7">
        <f>I16/I17</f>
        <v>0.35714285714285715</v>
      </c>
    </row>
    <row r="17" spans="1:13" x14ac:dyDescent="0.2">
      <c r="B17" s="1" t="s">
        <v>3</v>
      </c>
      <c r="C17" s="1" t="s">
        <v>6</v>
      </c>
      <c r="D17" s="1" t="s">
        <v>1</v>
      </c>
      <c r="E17" s="1" t="s">
        <v>15</v>
      </c>
      <c r="F17" s="3" t="s">
        <v>9</v>
      </c>
      <c r="I17">
        <f>SUM(I15:I16)</f>
        <v>14</v>
      </c>
      <c r="K17" s="8"/>
    </row>
    <row r="20" spans="1:13" x14ac:dyDescent="0.2">
      <c r="A20" s="4"/>
      <c r="B20" s="11" t="s">
        <v>20</v>
      </c>
      <c r="C20" s="12"/>
      <c r="E20" s="8"/>
      <c r="F20" s="8"/>
      <c r="M20" t="s">
        <v>31</v>
      </c>
    </row>
    <row r="21" spans="1:13" x14ac:dyDescent="0.2">
      <c r="A21" s="5" t="s">
        <v>18</v>
      </c>
      <c r="B21" s="9" t="s">
        <v>17</v>
      </c>
      <c r="C21" s="9" t="s">
        <v>19</v>
      </c>
      <c r="E21" s="8" t="s">
        <v>23</v>
      </c>
      <c r="F21" s="8" t="s">
        <v>24</v>
      </c>
      <c r="G21" t="s">
        <v>22</v>
      </c>
      <c r="H21" t="s">
        <v>35</v>
      </c>
      <c r="I21" t="s">
        <v>36</v>
      </c>
      <c r="J21" t="s">
        <v>22</v>
      </c>
      <c r="K21" t="s">
        <v>32</v>
      </c>
      <c r="L21" t="s">
        <v>33</v>
      </c>
      <c r="M21" t="s">
        <v>34</v>
      </c>
    </row>
    <row r="22" spans="1:13" x14ac:dyDescent="0.2">
      <c r="A22" t="s">
        <v>4</v>
      </c>
      <c r="B22" s="6">
        <v>3</v>
      </c>
      <c r="C22">
        <v>2</v>
      </c>
      <c r="D22">
        <f>SUBTOTAL(9,B22:C22)</f>
        <v>5</v>
      </c>
      <c r="E22" s="8">
        <f>B22/9</f>
        <v>0.33333333333333331</v>
      </c>
      <c r="F22" s="8">
        <f>C22/5</f>
        <v>0.4</v>
      </c>
      <c r="G22" s="8">
        <f>D22/14</f>
        <v>0.35714285714285715</v>
      </c>
      <c r="H22">
        <f>E22*$J$15</f>
        <v>0.2142857142857143</v>
      </c>
      <c r="I22">
        <f>F22*$J$16</f>
        <v>0.14285714285714288</v>
      </c>
      <c r="J22">
        <f>H22+I22</f>
        <v>0.35714285714285721</v>
      </c>
      <c r="K22">
        <f>H22/J22</f>
        <v>0.6</v>
      </c>
      <c r="L22">
        <f>I22/J22</f>
        <v>0.39999999999999997</v>
      </c>
    </row>
    <row r="23" spans="1:13" x14ac:dyDescent="0.2">
      <c r="A23" t="s">
        <v>2</v>
      </c>
      <c r="B23" s="6">
        <v>4</v>
      </c>
      <c r="C23">
        <v>0</v>
      </c>
      <c r="D23">
        <v>4</v>
      </c>
      <c r="E23" s="8">
        <f t="shared" ref="E23:E24" si="0">B23/9</f>
        <v>0.44444444444444442</v>
      </c>
      <c r="F23" s="8">
        <f t="shared" ref="F23:F24" si="1">C23/5</f>
        <v>0</v>
      </c>
      <c r="G23" s="8">
        <f t="shared" ref="G23:G24" si="2">D23/14</f>
        <v>0.2857142857142857</v>
      </c>
      <c r="H23">
        <f t="shared" ref="H23:H24" si="3">E23*$J$15</f>
        <v>0.2857142857142857</v>
      </c>
      <c r="I23">
        <f t="shared" ref="I23:I24" si="4">F23*$J$16</f>
        <v>0</v>
      </c>
      <c r="J23">
        <f t="shared" ref="J23:J24" si="5">H23+I23</f>
        <v>0.2857142857142857</v>
      </c>
      <c r="K23">
        <f t="shared" ref="K23:K24" si="6">H23/J23</f>
        <v>1</v>
      </c>
      <c r="L23">
        <f t="shared" ref="L23:L24" si="7">I23/J23</f>
        <v>0</v>
      </c>
    </row>
    <row r="24" spans="1:13" x14ac:dyDescent="0.2">
      <c r="A24" t="s">
        <v>3</v>
      </c>
      <c r="B24" s="6">
        <v>2</v>
      </c>
      <c r="C24">
        <v>3</v>
      </c>
      <c r="D24">
        <v>5</v>
      </c>
      <c r="E24" s="8">
        <f t="shared" si="0"/>
        <v>0.22222222222222221</v>
      </c>
      <c r="F24" s="8">
        <f t="shared" si="1"/>
        <v>0.6</v>
      </c>
      <c r="G24" s="8">
        <f t="shared" si="2"/>
        <v>0.35714285714285715</v>
      </c>
      <c r="H24">
        <f t="shared" si="3"/>
        <v>0.14285714285714285</v>
      </c>
      <c r="I24">
        <f t="shared" si="4"/>
        <v>0.21428571428571427</v>
      </c>
      <c r="J24">
        <f t="shared" si="5"/>
        <v>0.3571428571428571</v>
      </c>
      <c r="K24">
        <f t="shared" si="6"/>
        <v>0.4</v>
      </c>
      <c r="L24">
        <f t="shared" si="7"/>
        <v>0.60000000000000009</v>
      </c>
    </row>
    <row r="27" spans="1:13" x14ac:dyDescent="0.2">
      <c r="A27" s="5" t="s">
        <v>25</v>
      </c>
      <c r="B27" s="10" t="s">
        <v>17</v>
      </c>
      <c r="C27" s="10" t="s">
        <v>19</v>
      </c>
      <c r="E27" s="8" t="s">
        <v>23</v>
      </c>
      <c r="F27" s="8" t="s">
        <v>24</v>
      </c>
      <c r="G27" t="s">
        <v>22</v>
      </c>
      <c r="H27" t="s">
        <v>35</v>
      </c>
      <c r="I27" t="s">
        <v>36</v>
      </c>
      <c r="J27" t="s">
        <v>22</v>
      </c>
      <c r="K27" t="s">
        <v>32</v>
      </c>
      <c r="L27" t="s">
        <v>33</v>
      </c>
    </row>
    <row r="28" spans="1:13" x14ac:dyDescent="0.2">
      <c r="A28" t="s">
        <v>7</v>
      </c>
      <c r="B28" s="6">
        <v>2</v>
      </c>
      <c r="C28">
        <v>2</v>
      </c>
      <c r="D28">
        <v>4</v>
      </c>
      <c r="E28" s="8">
        <f>B28/9</f>
        <v>0.22222222222222221</v>
      </c>
      <c r="F28" s="8">
        <f>C28/5</f>
        <v>0.4</v>
      </c>
      <c r="G28" s="8">
        <f>D28/14</f>
        <v>0.2857142857142857</v>
      </c>
      <c r="H28">
        <f>E28*$J$15</f>
        <v>0.14285714285714285</v>
      </c>
      <c r="I28">
        <f>F28*$J$16</f>
        <v>0.14285714285714288</v>
      </c>
      <c r="J28">
        <f>H28+I28</f>
        <v>0.2857142857142857</v>
      </c>
      <c r="K28">
        <f>H28/J28</f>
        <v>0.5</v>
      </c>
      <c r="L28">
        <f>I28/J28</f>
        <v>0.50000000000000011</v>
      </c>
    </row>
    <row r="29" spans="1:13" x14ac:dyDescent="0.2">
      <c r="A29" t="s">
        <v>26</v>
      </c>
      <c r="B29">
        <v>3</v>
      </c>
      <c r="C29">
        <v>1</v>
      </c>
      <c r="D29">
        <v>4</v>
      </c>
      <c r="E29" s="8">
        <f>B29/9</f>
        <v>0.33333333333333331</v>
      </c>
      <c r="F29" s="8">
        <f>C29/5</f>
        <v>0.2</v>
      </c>
      <c r="G29" s="8">
        <f>D29/14</f>
        <v>0.2857142857142857</v>
      </c>
      <c r="H29">
        <f t="shared" ref="H29:H30" si="8">E29*$J$15</f>
        <v>0.2142857142857143</v>
      </c>
      <c r="I29">
        <f t="shared" ref="I29:I30" si="9">F29*$J$16</f>
        <v>7.1428571428571438E-2</v>
      </c>
      <c r="J29">
        <f t="shared" ref="J29:J30" si="10">H29+I29</f>
        <v>0.28571428571428575</v>
      </c>
      <c r="K29">
        <f t="shared" ref="K29:K30" si="11">H29/J29</f>
        <v>0.75</v>
      </c>
      <c r="L29">
        <f t="shared" ref="L29:L30" si="12">I29/J29</f>
        <v>0.25</v>
      </c>
    </row>
    <row r="30" spans="1:13" x14ac:dyDescent="0.2">
      <c r="A30" t="s">
        <v>6</v>
      </c>
      <c r="B30">
        <v>4</v>
      </c>
      <c r="C30">
        <v>2</v>
      </c>
      <c r="D30">
        <v>6</v>
      </c>
      <c r="E30" s="8">
        <f>B30/9</f>
        <v>0.44444444444444442</v>
      </c>
      <c r="F30" s="8">
        <f>C30/5</f>
        <v>0.4</v>
      </c>
      <c r="G30" s="8">
        <f>D30/14</f>
        <v>0.42857142857142855</v>
      </c>
      <c r="H30">
        <f t="shared" si="8"/>
        <v>0.2857142857142857</v>
      </c>
      <c r="I30">
        <f t="shared" si="9"/>
        <v>0.14285714285714288</v>
      </c>
      <c r="J30">
        <f t="shared" si="10"/>
        <v>0.4285714285714286</v>
      </c>
      <c r="K30">
        <f t="shared" si="11"/>
        <v>0.66666666666666663</v>
      </c>
      <c r="L30">
        <f t="shared" si="12"/>
        <v>0.33333333333333337</v>
      </c>
    </row>
    <row r="33" spans="1:12" x14ac:dyDescent="0.2">
      <c r="A33" s="5" t="s">
        <v>27</v>
      </c>
      <c r="B33" s="10" t="s">
        <v>17</v>
      </c>
      <c r="C33" s="10" t="s">
        <v>19</v>
      </c>
      <c r="E33" s="8" t="s">
        <v>23</v>
      </c>
      <c r="F33" s="8" t="s">
        <v>24</v>
      </c>
      <c r="G33" t="s">
        <v>22</v>
      </c>
      <c r="H33" t="s">
        <v>35</v>
      </c>
      <c r="I33" t="s">
        <v>36</v>
      </c>
      <c r="J33" t="s">
        <v>22</v>
      </c>
      <c r="K33" t="s">
        <v>32</v>
      </c>
      <c r="L33" t="s">
        <v>33</v>
      </c>
    </row>
    <row r="34" spans="1:12" x14ac:dyDescent="0.2">
      <c r="A34" t="s">
        <v>1</v>
      </c>
      <c r="B34" s="6">
        <v>6</v>
      </c>
      <c r="C34">
        <v>1</v>
      </c>
      <c r="D34">
        <v>7</v>
      </c>
      <c r="E34" s="8">
        <f>B34/9</f>
        <v>0.66666666666666663</v>
      </c>
      <c r="F34" s="8">
        <f>C34/5</f>
        <v>0.2</v>
      </c>
      <c r="G34" s="8">
        <f>D34/14</f>
        <v>0.5</v>
      </c>
      <c r="H34">
        <f>E34*$J$15</f>
        <v>0.4285714285714286</v>
      </c>
      <c r="I34">
        <f>F34*$J$16</f>
        <v>7.1428571428571438E-2</v>
      </c>
      <c r="J34">
        <f>H34+I34</f>
        <v>0.5</v>
      </c>
      <c r="K34">
        <f>H34/J34</f>
        <v>0.85714285714285721</v>
      </c>
      <c r="L34">
        <f>I34/J34</f>
        <v>0.14285714285714288</v>
      </c>
    </row>
    <row r="35" spans="1:12" x14ac:dyDescent="0.2">
      <c r="A35" t="s">
        <v>8</v>
      </c>
      <c r="B35">
        <v>4</v>
      </c>
      <c r="C35">
        <v>3</v>
      </c>
      <c r="D35">
        <v>7</v>
      </c>
      <c r="E35" s="8">
        <f>B35/9</f>
        <v>0.44444444444444442</v>
      </c>
      <c r="F35" s="8">
        <f>C35/5</f>
        <v>0.6</v>
      </c>
      <c r="G35" s="8">
        <f>D35/14</f>
        <v>0.5</v>
      </c>
      <c r="H35">
        <f t="shared" ref="H35" si="13">E35*$J$15</f>
        <v>0.2857142857142857</v>
      </c>
      <c r="I35">
        <f t="shared" ref="I35" si="14">F35*$J$16</f>
        <v>0.21428571428571427</v>
      </c>
      <c r="J35">
        <f t="shared" ref="J35" si="15">H35+I35</f>
        <v>0.5</v>
      </c>
      <c r="K35">
        <f t="shared" ref="K35" si="16">H35/J35</f>
        <v>0.5714285714285714</v>
      </c>
      <c r="L35">
        <f t="shared" ref="L35" si="17">I35/J35</f>
        <v>0.42857142857142855</v>
      </c>
    </row>
    <row r="37" spans="1:12" x14ac:dyDescent="0.2">
      <c r="A37" s="5" t="s">
        <v>28</v>
      </c>
      <c r="B37" s="10" t="s">
        <v>17</v>
      </c>
      <c r="C37" s="10" t="s">
        <v>19</v>
      </c>
      <c r="E37" s="8" t="s">
        <v>23</v>
      </c>
      <c r="F37" s="8" t="s">
        <v>24</v>
      </c>
      <c r="G37" t="s">
        <v>22</v>
      </c>
      <c r="H37" t="s">
        <v>35</v>
      </c>
      <c r="I37" t="s">
        <v>36</v>
      </c>
      <c r="J37" t="s">
        <v>22</v>
      </c>
      <c r="K37" t="s">
        <v>32</v>
      </c>
      <c r="L37" t="s">
        <v>33</v>
      </c>
    </row>
    <row r="38" spans="1:12" x14ac:dyDescent="0.2">
      <c r="A38" t="s">
        <v>29</v>
      </c>
      <c r="B38" s="6">
        <v>6</v>
      </c>
      <c r="C38">
        <v>2</v>
      </c>
      <c r="D38">
        <v>8</v>
      </c>
      <c r="E38" s="8">
        <f>B38/9</f>
        <v>0.66666666666666663</v>
      </c>
      <c r="F38" s="8">
        <f>C38/5</f>
        <v>0.4</v>
      </c>
      <c r="G38" s="8">
        <f>D38/14</f>
        <v>0.5714285714285714</v>
      </c>
      <c r="H38">
        <f>E38*$J$15</f>
        <v>0.4285714285714286</v>
      </c>
      <c r="I38">
        <f>F38*$J$16</f>
        <v>0.14285714285714288</v>
      </c>
      <c r="J38">
        <f>H38+I38</f>
        <v>0.57142857142857151</v>
      </c>
      <c r="K38">
        <f>H38/J38</f>
        <v>0.75</v>
      </c>
      <c r="L38">
        <f>I38/J38</f>
        <v>0.25</v>
      </c>
    </row>
    <row r="39" spans="1:12" x14ac:dyDescent="0.2">
      <c r="A39" t="s">
        <v>30</v>
      </c>
      <c r="B39">
        <v>3</v>
      </c>
      <c r="C39">
        <v>3</v>
      </c>
      <c r="D39">
        <v>6</v>
      </c>
      <c r="E39" s="8">
        <f>B39/9</f>
        <v>0.33333333333333331</v>
      </c>
      <c r="F39" s="8">
        <f>C39/5</f>
        <v>0.6</v>
      </c>
      <c r="G39" s="8">
        <f>D39/14</f>
        <v>0.42857142857142855</v>
      </c>
      <c r="H39">
        <f t="shared" ref="H39" si="18">E39*$J$15</f>
        <v>0.2142857142857143</v>
      </c>
      <c r="I39">
        <f t="shared" ref="I39" si="19">F39*$J$16</f>
        <v>0.21428571428571427</v>
      </c>
      <c r="J39">
        <f t="shared" ref="J39" si="20">H39+I39</f>
        <v>0.4285714285714286</v>
      </c>
      <c r="K39">
        <f t="shared" ref="K39" si="21">H39/J39</f>
        <v>0.5</v>
      </c>
      <c r="L39">
        <f t="shared" ref="L39" si="22">I39/J39</f>
        <v>0.49999999999999994</v>
      </c>
    </row>
  </sheetData>
  <autoFilter ref="B3:F17" xr:uid="{00000000-0001-0000-0000-000000000000}"/>
  <sortState xmlns:xlrd2="http://schemas.microsoft.com/office/spreadsheetml/2017/richdata2" ref="B4:H17">
    <sortCondition ref="C4:C17"/>
  </sortState>
  <mergeCells count="1"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Marcelo de León</cp:lastModifiedBy>
  <dcterms:created xsi:type="dcterms:W3CDTF">2012-01-30T22:07:02Z</dcterms:created>
  <dcterms:modified xsi:type="dcterms:W3CDTF">2021-10-12T22:37:20Z</dcterms:modified>
</cp:coreProperties>
</file>