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09"/>
  <workbookPr/>
  <mc:AlternateContent xmlns:mc="http://schemas.openxmlformats.org/markup-compatibility/2006">
    <mc:Choice Requires="x15">
      <x15ac:absPath xmlns:x15ac="http://schemas.microsoft.com/office/spreadsheetml/2010/11/ac" url="/Users/juanfatri/Documents/Kschool/00_TFM/"/>
    </mc:Choice>
  </mc:AlternateContent>
  <xr:revisionPtr revIDLastSave="0" documentId="8_{F28609CA-10F1-E244-A3B6-D53FCD5A45FB}" xr6:coauthVersionLast="43" xr6:coauthVersionMax="43" xr10:uidLastSave="{00000000-0000-0000-0000-000000000000}"/>
  <bookViews>
    <workbookView xWindow="0" yWindow="460" windowWidth="25200" windowHeight="11780" xr2:uid="{00000000-000D-0000-FFFF-FFFF00000000}"/>
  </bookViews>
  <sheets>
    <sheet name="Hoja1" sheetId="1" r:id="rId1"/>
  </sheet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1" l="1"/>
  <c r="F4" i="1"/>
  <c r="F16" i="1"/>
  <c r="F15" i="1"/>
  <c r="F14" i="1"/>
  <c r="F13" i="1"/>
  <c r="F12" i="1"/>
  <c r="F11" i="1"/>
  <c r="F10" i="1"/>
  <c r="F9" i="1"/>
  <c r="F8" i="1"/>
  <c r="F7" i="1"/>
  <c r="F6" i="1"/>
  <c r="F5" i="1"/>
  <c r="F2" i="1"/>
  <c r="K2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</calcChain>
</file>

<file path=xl/sharedStrings.xml><?xml version="1.0" encoding="utf-8"?>
<sst xmlns="http://schemas.openxmlformats.org/spreadsheetml/2006/main" count="72" uniqueCount="58">
  <si>
    <t>longitud</t>
  </si>
  <si>
    <t>latitud</t>
  </si>
  <si>
    <t>AERO</t>
  </si>
  <si>
    <t xml:space="preserve"> 42° 2'47.54"N</t>
  </si>
  <si>
    <t xml:space="preserve">  4°31'59.57"O</t>
  </si>
  <si>
    <t xml:space="preserve">  4°32'7.47"O</t>
  </si>
  <si>
    <t xml:space="preserve"> 42° 2'54.14"N</t>
  </si>
  <si>
    <t xml:space="preserve"> 42° 2'57.60"N</t>
  </si>
  <si>
    <t xml:space="preserve">  4°32'15.39"O</t>
  </si>
  <si>
    <t xml:space="preserve"> 42° 2'59.15"N</t>
  </si>
  <si>
    <t xml:space="preserve">  4°32'22.82"O</t>
  </si>
  <si>
    <t xml:space="preserve"> 42° 3'4.77"N</t>
  </si>
  <si>
    <t xml:space="preserve">  4°32'29.83"O</t>
  </si>
  <si>
    <t xml:space="preserve"> 42° 3'10.29"N</t>
  </si>
  <si>
    <t xml:space="preserve">  4°32'29.13"O</t>
  </si>
  <si>
    <t xml:space="preserve"> 42° 3'15.93"N</t>
  </si>
  <si>
    <t xml:space="preserve">  4°31'37.98"O</t>
  </si>
  <si>
    <t xml:space="preserve"> 42° 3'23.32"N</t>
  </si>
  <si>
    <t xml:space="preserve">  4°31'43.38"O</t>
  </si>
  <si>
    <t xml:space="preserve"> 42° 3'32.56"N</t>
  </si>
  <si>
    <t xml:space="preserve">  4°31'50.69"O</t>
  </si>
  <si>
    <t xml:space="preserve"> 42° 4'1.27"N</t>
  </si>
  <si>
    <t xml:space="preserve">  4°32'6.05"O</t>
  </si>
  <si>
    <t xml:space="preserve"> 42° 4'5.34"N</t>
  </si>
  <si>
    <t xml:space="preserve">  4°32'9.97"O</t>
  </si>
  <si>
    <t xml:space="preserve"> 42° 4'15.20"N</t>
  </si>
  <si>
    <t xml:space="preserve">  4°31'18.52"O</t>
  </si>
  <si>
    <t xml:space="preserve"> 42° 4'20.96"N</t>
  </si>
  <si>
    <t xml:space="preserve">  4°31'24.31"O</t>
  </si>
  <si>
    <t xml:space="preserve"> 42° 4'21.48"N</t>
  </si>
  <si>
    <t xml:space="preserve">  4°31'50.52"O</t>
  </si>
  <si>
    <t xml:space="preserve"> 42° 4'25.70"N</t>
  </si>
  <si>
    <t xml:space="preserve">  4°31'57.93"O</t>
  </si>
  <si>
    <t>Val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</si>
  <si>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</si>
  <si>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</si>
  <si>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</si>
  <si>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</si>
  <si>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</si>
  <si>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</si>
  <si>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</si>
  <si>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</si>
  <si>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</si>
  <si>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</si>
  <si>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</si>
  <si>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</si>
  <si>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</si>
  <si>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</si>
  <si>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</si>
  <si>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Longitud DD</t>
  </si>
  <si>
    <t>Latitud DD</t>
  </si>
  <si>
    <t>Long D</t>
  </si>
  <si>
    <t>Long M</t>
  </si>
  <si>
    <t>Long S</t>
  </si>
  <si>
    <t>Lat D</t>
  </si>
  <si>
    <t>Lat M</t>
  </si>
  <si>
    <t>Lat S</t>
  </si>
  <si>
    <t>WindTurbine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</si>
</sst>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2" xfId="0" quotePrefix="1" applyFill="1" applyBorder="1" applyAlignment="1">
      <alignment horizontal="center" vertical="center"/>
    </xf>
    <xf numFmtId="0" fontId="0" fillId="3" borderId="1" xfId="0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6"/>
  <sheetViews>
    <sheetView tabSelected="1" workbookViewId="0">
      <selection activeCell="N2" sqref="N2"/>
    </sheetView>
  </sheetViews>
  <sheetFormatPr baseColWidth="10" defaultRowHeight="13" x14ac:dyDescent="0.15"/>
  <cols>
    <col min="1" max="1" width="6" bestFit="1" customWidth="1"/>
    <col min="2" max="2" width="12" bestFit="1" customWidth="1"/>
    <col min="3" max="3" width="6.83203125" bestFit="1" customWidth="1"/>
    <col min="4" max="4" width="7" bestFit="1" customWidth="1"/>
    <col min="5" max="5" width="6.83203125" bestFit="1" customWidth="1"/>
    <col min="6" max="6" width="12.6640625" bestFit="1" customWidth="1"/>
    <col min="7" max="7" width="11.83203125" bestFit="1" customWidth="1"/>
    <col min="8" max="8" width="6.83203125" bestFit="1" customWidth="1"/>
    <col min="9" max="9" width="7" bestFit="1" customWidth="1"/>
    <col min="10" max="10" width="6.83203125" bestFit="1" customWidth="1"/>
    <col min="11" max="11" width="12.1640625" bestFit="1" customWidth="1"/>
    <col min="12" max="12" width="3.6640625" bestFit="1" customWidth="1"/>
    <col min="13" max="13" width="3.1640625" bestFit="1" customWidth="1"/>
    <col min="14" max="14" width="5.6640625" bestFit="1" customWidth="1"/>
  </cols>
  <sheetData>
    <row r="1" spans="1:14" x14ac:dyDescent="0.15">
      <c r="A1" s="1" t="s">
        <v>2</v>
      </c>
      <c r="B1" s="1" t="s">
        <v>0</v>
      </c>
      <c r="C1" s="1" t="s">
        <v>51</v>
      </c>
      <c r="D1" s="1" t="s">
        <v>52</v>
      </c>
      <c r="E1" s="1" t="s">
        <v>53</v>
      </c>
      <c r="F1" s="1" t="s">
        <v>49</v>
      </c>
      <c r="G1" s="1" t="s">
        <v>1</v>
      </c>
      <c r="H1" s="1" t="s">
        <v>54</v>
      </c>
      <c r="I1" s="1" t="s">
        <v>55</v>
      </c>
      <c r="J1" s="1" t="s">
        <v>56</v>
      </c>
      <c r="K1" t="s">
        <v>50</v>
      </c>
      <c r="N1" t="s">
        <v>57</v>
      </c>
    </row>
    <row r="2" spans="1:14" x14ac:dyDescent="0.15">
      <c r="A2" s="2">
        <v>1</v>
      </c>
      <c r="B2" s="4" t="s">
        <v>4</v>
      </c>
      <c r="C2" s="2">
        <v>4</v>
      </c>
      <c r="D2" s="2">
        <v>31</v>
      </c>
      <c r="E2" s="2">
        <v>59.57</v>
      </c>
      <c r="F2" s="2">
        <f t="shared" ref="F2:F16" si="0">-C2-D2/60-E2/3600</f>
        <v>-4.5332138888888887</v>
      </c>
      <c r="G2" s="2" t="s">
        <v>3</v>
      </c>
      <c r="H2">
        <v>42</v>
      </c>
      <c r="I2">
        <v>2</v>
      </c>
      <c r="J2">
        <v>47.54</v>
      </c>
      <c r="K2">
        <f>+H2+I2/60+J2/3600</f>
        <v>42.04653888888889</v>
      </c>
      <c r="L2" t="s">
        <v>33</v>
      </c>
      <c r="M2" s="3" t="s">
        <v>34</v>
      </c>
      <c r="N2" t="str">
        <f t="shared" ref="N2:N16" si="1">_xlfn.CONCAT(L2,M2)</f>
        <v>Val01</v>
      </c>
    </row>
    <row r="3" spans="1:14" x14ac:dyDescent="0.15">
      <c r="A3" s="2">
        <v>2</v>
      </c>
      <c r="B3" s="4" t="s">
        <v>5</v>
      </c>
      <c r="C3" s="2">
        <v>4</v>
      </c>
      <c r="D3" s="2">
        <v>32</v>
      </c>
      <c r="E3" s="2">
        <v>7.47</v>
      </c>
      <c r="F3" s="2">
        <f t="shared" si="0"/>
        <v>-4.5354083333333328</v>
      </c>
      <c r="G3" s="2" t="s">
        <v>6</v>
      </c>
      <c r="H3">
        <v>42</v>
      </c>
      <c r="I3">
        <v>2</v>
      </c>
      <c r="J3">
        <v>54.14</v>
      </c>
      <c r="K3">
        <f t="shared" ref="K3:K16" si="2">H3+I3/60+J3/3600</f>
        <v>42.04837222222222</v>
      </c>
      <c r="L3" t="s">
        <v>33</v>
      </c>
      <c r="M3" s="3" t="s">
        <v>35</v>
      </c>
      <c r="N3" t="str">
        <f t="shared" si="1"/>
        <v>Val02</v>
      </c>
    </row>
    <row r="4" spans="1:14" x14ac:dyDescent="0.15">
      <c r="A4" s="2">
        <v>3</v>
      </c>
      <c r="B4" s="4" t="s">
        <v>8</v>
      </c>
      <c r="C4" s="2">
        <v>4</v>
      </c>
      <c r="D4" s="2">
        <v>32</v>
      </c>
      <c r="E4" s="2">
        <v>15.39</v>
      </c>
      <c r="F4" s="2">
        <f t="shared" si="0"/>
        <v>-4.537608333333333</v>
      </c>
      <c r="G4" s="2" t="s">
        <v>7</v>
      </c>
      <c r="H4">
        <v>42</v>
      </c>
      <c r="I4">
        <v>2</v>
      </c>
      <c r="J4">
        <v>57.6</v>
      </c>
      <c r="K4">
        <f t="shared" si="2"/>
        <v>42.04933333333333</v>
      </c>
      <c r="L4" t="s">
        <v>33</v>
      </c>
      <c r="M4" s="3" t="s">
        <v>36</v>
      </c>
      <c r="N4" t="str">
        <f t="shared" si="1"/>
        <v>Val03</v>
      </c>
    </row>
    <row r="5" spans="1:14" x14ac:dyDescent="0.15">
      <c r="A5" s="2">
        <v>4</v>
      </c>
      <c r="B5" s="4" t="s">
        <v>10</v>
      </c>
      <c r="C5" s="2">
        <v>4</v>
      </c>
      <c r="D5" s="2">
        <v>32</v>
      </c>
      <c r="E5" s="2">
        <v>22.82</v>
      </c>
      <c r="F5" s="2">
        <f t="shared" si="0"/>
        <v>-4.5396722222222223</v>
      </c>
      <c r="G5" s="2" t="s">
        <v>9</v>
      </c>
      <c r="H5">
        <v>42</v>
      </c>
      <c r="I5">
        <v>2</v>
      </c>
      <c r="J5">
        <v>59.15</v>
      </c>
      <c r="K5">
        <f t="shared" si="2"/>
        <v>42.04976388888889</v>
      </c>
      <c r="L5" t="s">
        <v>33</v>
      </c>
      <c r="M5" s="3" t="s">
        <v>37</v>
      </c>
      <c r="N5" t="str">
        <f t="shared" si="1"/>
        <v>Val04</v>
      </c>
    </row>
    <row r="6" spans="1:14" x14ac:dyDescent="0.15">
      <c r="A6" s="2">
        <v>5</v>
      </c>
      <c r="B6" s="4" t="s">
        <v>12</v>
      </c>
      <c r="C6" s="2">
        <v>4</v>
      </c>
      <c r="D6" s="2">
        <v>32</v>
      </c>
      <c r="E6" s="2">
        <v>29.83</v>
      </c>
      <c r="F6" s="2">
        <f t="shared" si="0"/>
        <v>-4.5416194444444447</v>
      </c>
      <c r="G6" s="2" t="s">
        <v>11</v>
      </c>
      <c r="H6">
        <v>42</v>
      </c>
      <c r="I6">
        <v>3</v>
      </c>
      <c r="J6">
        <v>4.7699999999999996</v>
      </c>
      <c r="K6">
        <f t="shared" si="2"/>
        <v>42.051324999999999</v>
      </c>
      <c r="L6" t="s">
        <v>33</v>
      </c>
      <c r="M6" s="3" t="s">
        <v>38</v>
      </c>
      <c r="N6" t="str">
        <f t="shared" si="1"/>
        <v>Val05</v>
      </c>
    </row>
    <row r="7" spans="1:14" x14ac:dyDescent="0.15">
      <c r="A7" s="2">
        <v>6</v>
      </c>
      <c r="B7" s="4" t="s">
        <v>14</v>
      </c>
      <c r="C7" s="2">
        <v>4</v>
      </c>
      <c r="D7" s="2">
        <v>32</v>
      </c>
      <c r="E7" s="2">
        <v>29.13</v>
      </c>
      <c r="F7" s="2">
        <f t="shared" si="0"/>
        <v>-4.5414250000000003</v>
      </c>
      <c r="G7" s="2" t="s">
        <v>13</v>
      </c>
      <c r="H7">
        <v>42</v>
      </c>
      <c r="I7">
        <v>3</v>
      </c>
      <c r="J7">
        <v>10.29</v>
      </c>
      <c r="K7">
        <f t="shared" si="2"/>
        <v>42.052858333333333</v>
      </c>
      <c r="L7" t="s">
        <v>33</v>
      </c>
      <c r="M7" s="3" t="s">
        <v>39</v>
      </c>
      <c r="N7" t="str">
        <f t="shared" si="1"/>
        <v>Val06</v>
      </c>
    </row>
    <row r="8" spans="1:14" x14ac:dyDescent="0.15">
      <c r="A8" s="2">
        <v>7</v>
      </c>
      <c r="B8" s="4" t="s">
        <v>16</v>
      </c>
      <c r="C8" s="2">
        <v>4</v>
      </c>
      <c r="D8" s="2">
        <v>31</v>
      </c>
      <c r="E8" s="2">
        <v>37.979999999999997</v>
      </c>
      <c r="F8" s="2">
        <f t="shared" si="0"/>
        <v>-4.5272166666666669</v>
      </c>
      <c r="G8" s="2" t="s">
        <v>15</v>
      </c>
      <c r="H8">
        <v>42</v>
      </c>
      <c r="I8">
        <v>3</v>
      </c>
      <c r="J8">
        <v>15.93</v>
      </c>
      <c r="K8">
        <f t="shared" si="2"/>
        <v>42.054424999999995</v>
      </c>
      <c r="L8" t="s">
        <v>33</v>
      </c>
      <c r="M8" s="3" t="s">
        <v>40</v>
      </c>
      <c r="N8" t="str">
        <f t="shared" si="1"/>
        <v>Val07</v>
      </c>
    </row>
    <row r="9" spans="1:14" x14ac:dyDescent="0.15">
      <c r="A9" s="2">
        <v>8</v>
      </c>
      <c r="B9" s="4" t="s">
        <v>18</v>
      </c>
      <c r="C9" s="2">
        <v>4</v>
      </c>
      <c r="D9" s="2">
        <v>31</v>
      </c>
      <c r="E9" s="2">
        <v>43.38</v>
      </c>
      <c r="F9" s="2">
        <f t="shared" si="0"/>
        <v>-4.5287166666666669</v>
      </c>
      <c r="G9" s="2" t="s">
        <v>17</v>
      </c>
      <c r="H9">
        <v>42</v>
      </c>
      <c r="I9">
        <v>3</v>
      </c>
      <c r="J9">
        <v>23.32</v>
      </c>
      <c r="K9">
        <f t="shared" si="2"/>
        <v>42.056477777777772</v>
      </c>
      <c r="L9" t="s">
        <v>33</v>
      </c>
      <c r="M9" s="3" t="s">
        <v>41</v>
      </c>
      <c r="N9" t="str">
        <f t="shared" si="1"/>
        <v>Val08</v>
      </c>
    </row>
    <row r="10" spans="1:14" x14ac:dyDescent="0.15">
      <c r="A10" s="2">
        <v>9</v>
      </c>
      <c r="B10" s="4" t="s">
        <v>20</v>
      </c>
      <c r="C10" s="2">
        <v>4</v>
      </c>
      <c r="D10" s="2">
        <v>31</v>
      </c>
      <c r="E10" s="2">
        <v>50.69</v>
      </c>
      <c r="F10" s="2">
        <f t="shared" si="0"/>
        <v>-4.5307472222222218</v>
      </c>
      <c r="G10" s="2" t="s">
        <v>19</v>
      </c>
      <c r="H10">
        <v>42</v>
      </c>
      <c r="I10">
        <v>3</v>
      </c>
      <c r="J10">
        <v>32.56</v>
      </c>
      <c r="K10">
        <f t="shared" si="2"/>
        <v>42.059044444444439</v>
      </c>
      <c r="L10" t="s">
        <v>33</v>
      </c>
      <c r="M10" s="3" t="s">
        <v>42</v>
      </c>
      <c r="N10" t="str">
        <f t="shared" si="1"/>
        <v>Val09</v>
      </c>
    </row>
    <row r="11" spans="1:14" x14ac:dyDescent="0.15">
      <c r="A11" s="2">
        <v>10</v>
      </c>
      <c r="B11" s="4" t="s">
        <v>22</v>
      </c>
      <c r="C11" s="2">
        <v>4</v>
      </c>
      <c r="D11" s="2">
        <v>32</v>
      </c>
      <c r="E11" s="2">
        <v>6.05</v>
      </c>
      <c r="F11" s="2">
        <f t="shared" si="0"/>
        <v>-4.5350138888888889</v>
      </c>
      <c r="G11" s="2" t="s">
        <v>21</v>
      </c>
      <c r="H11">
        <v>42</v>
      </c>
      <c r="I11">
        <v>4</v>
      </c>
      <c r="J11">
        <v>1.27</v>
      </c>
      <c r="K11">
        <f t="shared" si="2"/>
        <v>42.067019444444448</v>
      </c>
      <c r="L11" t="s">
        <v>33</v>
      </c>
      <c r="M11" s="3" t="s">
        <v>43</v>
      </c>
      <c r="N11" t="str">
        <f t="shared" si="1"/>
        <v>Val10</v>
      </c>
    </row>
    <row r="12" spans="1:14" x14ac:dyDescent="0.15">
      <c r="A12" s="2">
        <v>11</v>
      </c>
      <c r="B12" s="4" t="s">
        <v>24</v>
      </c>
      <c r="C12" s="2">
        <v>4</v>
      </c>
      <c r="D12" s="2">
        <v>32</v>
      </c>
      <c r="E12" s="2">
        <v>9.9700000000000006</v>
      </c>
      <c r="F12" s="2">
        <f t="shared" si="0"/>
        <v>-4.5361027777777778</v>
      </c>
      <c r="G12" s="2" t="s">
        <v>23</v>
      </c>
      <c r="H12">
        <v>42</v>
      </c>
      <c r="I12">
        <v>4</v>
      </c>
      <c r="J12">
        <v>5.34</v>
      </c>
      <c r="K12">
        <f t="shared" si="2"/>
        <v>42.068150000000003</v>
      </c>
      <c r="L12" t="s">
        <v>33</v>
      </c>
      <c r="M12" s="3" t="s">
        <v>44</v>
      </c>
      <c r="N12" t="str">
        <f t="shared" si="1"/>
        <v>Val11</v>
      </c>
    </row>
    <row r="13" spans="1:14" x14ac:dyDescent="0.15">
      <c r="A13" s="2">
        <v>12</v>
      </c>
      <c r="B13" s="4" t="s">
        <v>26</v>
      </c>
      <c r="C13" s="2">
        <v>4</v>
      </c>
      <c r="D13" s="2">
        <v>31</v>
      </c>
      <c r="E13" s="2">
        <v>18.52</v>
      </c>
      <c r="F13" s="2">
        <f t="shared" si="0"/>
        <v>-4.521811111111111</v>
      </c>
      <c r="G13" s="2" t="s">
        <v>25</v>
      </c>
      <c r="H13">
        <v>42</v>
      </c>
      <c r="I13">
        <v>4</v>
      </c>
      <c r="J13">
        <v>15.2</v>
      </c>
      <c r="K13">
        <f t="shared" si="2"/>
        <v>42.070888888888895</v>
      </c>
      <c r="L13" t="s">
        <v>33</v>
      </c>
      <c r="M13" s="3" t="s">
        <v>45</v>
      </c>
      <c r="N13" t="str">
        <f t="shared" si="1"/>
        <v>Val12</v>
      </c>
    </row>
    <row r="14" spans="1:14" x14ac:dyDescent="0.15">
      <c r="A14" s="2">
        <v>13</v>
      </c>
      <c r="B14" s="4" t="s">
        <v>28</v>
      </c>
      <c r="C14" s="2">
        <v>4</v>
      </c>
      <c r="D14" s="2">
        <v>31</v>
      </c>
      <c r="E14" s="2">
        <v>24.31</v>
      </c>
      <c r="F14" s="2">
        <f t="shared" si="0"/>
        <v>-4.5234194444444444</v>
      </c>
      <c r="G14" s="2" t="s">
        <v>27</v>
      </c>
      <c r="H14">
        <v>42</v>
      </c>
      <c r="I14">
        <v>4</v>
      </c>
      <c r="J14">
        <v>20.96</v>
      </c>
      <c r="K14">
        <f t="shared" si="2"/>
        <v>42.072488888888891</v>
      </c>
      <c r="L14" t="s">
        <v>33</v>
      </c>
      <c r="M14" s="3" t="s">
        <v>46</v>
      </c>
      <c r="N14" t="str">
        <f t="shared" si="1"/>
        <v>Val13</v>
      </c>
    </row>
    <row r="15" spans="1:14" x14ac:dyDescent="0.15">
      <c r="A15" s="2">
        <v>14</v>
      </c>
      <c r="B15" s="4" t="s">
        <v>30</v>
      </c>
      <c r="C15" s="2">
        <v>4</v>
      </c>
      <c r="D15" s="2">
        <v>31</v>
      </c>
      <c r="E15" s="2">
        <v>50.52</v>
      </c>
      <c r="F15" s="2">
        <f t="shared" si="0"/>
        <v>-4.5306999999999995</v>
      </c>
      <c r="G15" s="2" t="s">
        <v>29</v>
      </c>
      <c r="H15">
        <v>42</v>
      </c>
      <c r="I15">
        <v>4</v>
      </c>
      <c r="J15">
        <v>21.48</v>
      </c>
      <c r="K15">
        <f t="shared" si="2"/>
        <v>42.072633333333336</v>
      </c>
      <c r="L15" t="s">
        <v>33</v>
      </c>
      <c r="M15" s="3" t="s">
        <v>47</v>
      </c>
      <c r="N15" t="str">
        <f t="shared" si="1"/>
        <v>Val14</v>
      </c>
    </row>
    <row r="16" spans="1:14" x14ac:dyDescent="0.15">
      <c r="A16" s="2">
        <v>15</v>
      </c>
      <c r="B16" s="4" t="s">
        <v>32</v>
      </c>
      <c r="C16" s="2">
        <v>4</v>
      </c>
      <c r="D16" s="2">
        <v>31</v>
      </c>
      <c r="E16" s="2">
        <v>57.93</v>
      </c>
      <c r="F16" s="2">
        <f t="shared" si="0"/>
        <v>-4.5327583333333337</v>
      </c>
      <c r="G16" s="2" t="s">
        <v>31</v>
      </c>
      <c r="H16">
        <v>42</v>
      </c>
      <c r="I16">
        <v>4</v>
      </c>
      <c r="J16">
        <v>25.7</v>
      </c>
      <c r="K16">
        <f t="shared" si="2"/>
        <v>42.073805555555559</v>
      </c>
      <c r="L16" t="s">
        <v>33</v>
      </c>
      <c r="M16" s="3" t="s">
        <v>48</v>
      </c>
      <c r="N16" t="str">
        <f t="shared" si="1"/>
        <v>Val15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Maqueta</dc:creator>
  <cp:lastModifiedBy>Fajardo Trigueros, Juan Maria</cp:lastModifiedBy>
  <dcterms:created xsi:type="dcterms:W3CDTF">2019-06-05T09:43:41Z</dcterms:created>
  <dcterms:modified xsi:type="dcterms:W3CDTF">2019-06-13T17:44:10Z</dcterms:modified>
</cp:coreProperties>
</file>