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fmartinm_academia_usbbog_edu_co/Documents/Tesis/Comparaciones edades/"/>
    </mc:Choice>
  </mc:AlternateContent>
  <xr:revisionPtr revIDLastSave="504" documentId="8_{DA484A19-9503-4A7F-A332-F19854575CD6}" xr6:coauthVersionLast="47" xr6:coauthVersionMax="47" xr10:uidLastSave="{E8D4BC51-7094-467B-A7CE-B88C1BBA4797}"/>
  <bookViews>
    <workbookView xWindow="-120" yWindow="-120" windowWidth="29040" windowHeight="15720" activeTab="2" xr2:uid="{414B04A5-8FA6-47E1-B46E-1C554596A60D}"/>
  </bookViews>
  <sheets>
    <sheet name="P1" sheetId="2" r:id="rId1"/>
    <sheet name="P2" sheetId="3" r:id="rId2"/>
    <sheet name="P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4" l="1"/>
  <c r="T47" i="4"/>
  <c r="S47" i="4"/>
  <c r="U46" i="4"/>
  <c r="T46" i="4"/>
  <c r="S46" i="4"/>
  <c r="U45" i="4"/>
  <c r="T45" i="4"/>
  <c r="S45" i="4"/>
  <c r="U44" i="4"/>
  <c r="T44" i="4"/>
  <c r="S44" i="4"/>
  <c r="U43" i="4"/>
  <c r="T43" i="4"/>
  <c r="S43" i="4"/>
  <c r="U42" i="4"/>
  <c r="T42" i="4"/>
  <c r="S42" i="4"/>
  <c r="U41" i="4"/>
  <c r="T41" i="4"/>
  <c r="S41" i="4"/>
  <c r="U40" i="4"/>
  <c r="T40" i="4"/>
  <c r="S40" i="4"/>
  <c r="U39" i="4"/>
  <c r="T39" i="4"/>
  <c r="S39" i="4"/>
  <c r="U38" i="4"/>
  <c r="T38" i="4"/>
  <c r="S38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24" i="4"/>
  <c r="T24" i="4"/>
  <c r="S24" i="4"/>
  <c r="U23" i="4"/>
  <c r="T23" i="4"/>
  <c r="S23" i="4"/>
  <c r="U22" i="4"/>
  <c r="T22" i="4"/>
  <c r="S22" i="4"/>
  <c r="U5" i="4"/>
  <c r="T5" i="4"/>
  <c r="S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48" i="3"/>
  <c r="T48" i="3"/>
  <c r="S48" i="3"/>
  <c r="U47" i="3"/>
  <c r="T47" i="3"/>
  <c r="S47" i="3"/>
  <c r="U46" i="3"/>
  <c r="T46" i="3"/>
  <c r="S46" i="3"/>
  <c r="U45" i="3"/>
  <c r="T45" i="3"/>
  <c r="S45" i="3"/>
  <c r="U44" i="3"/>
  <c r="T44" i="3"/>
  <c r="S44" i="3"/>
  <c r="U43" i="3"/>
  <c r="T43" i="3"/>
  <c r="S43" i="3"/>
  <c r="U42" i="3"/>
  <c r="T42" i="3"/>
  <c r="S42" i="3"/>
  <c r="U41" i="3"/>
  <c r="T41" i="3"/>
  <c r="S41" i="3"/>
  <c r="U40" i="3"/>
  <c r="T40" i="3"/>
  <c r="S40" i="3"/>
  <c r="U39" i="3"/>
  <c r="T39" i="3"/>
  <c r="S39" i="3"/>
  <c r="U24" i="3"/>
  <c r="U25" i="3"/>
  <c r="U26" i="3"/>
  <c r="U27" i="3"/>
  <c r="U28" i="3"/>
  <c r="U29" i="3"/>
  <c r="U30" i="3"/>
  <c r="U23" i="3"/>
  <c r="T24" i="3"/>
  <c r="T25" i="3"/>
  <c r="T26" i="3"/>
  <c r="T27" i="3"/>
  <c r="T28" i="3"/>
  <c r="T29" i="3"/>
  <c r="T30" i="3"/>
  <c r="T23" i="3"/>
  <c r="S24" i="3"/>
  <c r="S25" i="3"/>
  <c r="S26" i="3"/>
  <c r="S27" i="3"/>
  <c r="S28" i="3"/>
  <c r="S29" i="3"/>
  <c r="S30" i="3"/>
  <c r="S23" i="3"/>
  <c r="U7" i="3"/>
  <c r="U8" i="3"/>
  <c r="U9" i="3"/>
  <c r="U10" i="3"/>
  <c r="U11" i="3"/>
  <c r="U12" i="3"/>
  <c r="U13" i="3"/>
  <c r="U14" i="3"/>
  <c r="U15" i="3"/>
  <c r="U6" i="3"/>
  <c r="T7" i="3"/>
  <c r="T8" i="3"/>
  <c r="T9" i="3"/>
  <c r="T10" i="3"/>
  <c r="T11" i="3"/>
  <c r="T12" i="3"/>
  <c r="T13" i="3"/>
  <c r="T14" i="3"/>
  <c r="T15" i="3"/>
  <c r="T6" i="3"/>
  <c r="S7" i="3"/>
  <c r="S8" i="3"/>
  <c r="S9" i="3"/>
  <c r="S10" i="3"/>
  <c r="S11" i="3"/>
  <c r="S12" i="3"/>
  <c r="S13" i="3"/>
  <c r="S14" i="3"/>
  <c r="S15" i="3"/>
  <c r="S6" i="3"/>
  <c r="W46" i="2"/>
  <c r="W47" i="2"/>
  <c r="W48" i="2"/>
  <c r="W49" i="2"/>
  <c r="W50" i="2"/>
  <c r="W51" i="2"/>
  <c r="W52" i="2"/>
  <c r="W53" i="2"/>
  <c r="W54" i="2"/>
  <c r="W45" i="2"/>
  <c r="V46" i="2"/>
  <c r="V47" i="2"/>
  <c r="V48" i="2"/>
  <c r="V49" i="2"/>
  <c r="V50" i="2"/>
  <c r="V51" i="2"/>
  <c r="V52" i="2"/>
  <c r="V53" i="2"/>
  <c r="V54" i="2"/>
  <c r="V45" i="2"/>
  <c r="W29" i="2"/>
  <c r="W30" i="2"/>
  <c r="W31" i="2"/>
  <c r="W32" i="2"/>
  <c r="W33" i="2"/>
  <c r="W34" i="2"/>
  <c r="W35" i="2"/>
  <c r="W28" i="2"/>
  <c r="V29" i="2"/>
  <c r="V30" i="2"/>
  <c r="V31" i="2"/>
  <c r="V32" i="2"/>
  <c r="V33" i="2"/>
  <c r="V34" i="2"/>
  <c r="V35" i="2"/>
  <c r="V28" i="2"/>
  <c r="W12" i="2"/>
  <c r="W13" i="2"/>
  <c r="W14" i="2"/>
  <c r="W15" i="2"/>
  <c r="W16" i="2"/>
  <c r="W17" i="2"/>
  <c r="W18" i="2"/>
  <c r="W19" i="2"/>
  <c r="W20" i="2"/>
  <c r="W11" i="2"/>
  <c r="V12" i="2"/>
  <c r="V13" i="2"/>
  <c r="V14" i="2"/>
  <c r="V15" i="2"/>
  <c r="V16" i="2"/>
  <c r="V17" i="2"/>
  <c r="V18" i="2"/>
  <c r="V19" i="2"/>
  <c r="V20" i="2"/>
  <c r="V11" i="2"/>
  <c r="U46" i="2"/>
  <c r="U47" i="2"/>
  <c r="U48" i="2"/>
  <c r="U49" i="2"/>
  <c r="U50" i="2"/>
  <c r="U51" i="2"/>
  <c r="U52" i="2"/>
  <c r="U53" i="2"/>
  <c r="U54" i="2"/>
  <c r="U45" i="2"/>
  <c r="U29" i="2"/>
  <c r="U30" i="2"/>
  <c r="U31" i="2"/>
  <c r="U32" i="2"/>
  <c r="U33" i="2"/>
  <c r="U34" i="2"/>
  <c r="U35" i="2"/>
  <c r="U28" i="2"/>
  <c r="U12" i="2"/>
  <c r="U13" i="2"/>
  <c r="U14" i="2"/>
  <c r="U15" i="2"/>
  <c r="U16" i="2"/>
  <c r="U17" i="2"/>
  <c r="U18" i="2"/>
  <c r="U19" i="2"/>
  <c r="U20" i="2"/>
  <c r="U21" i="2"/>
  <c r="U11" i="2"/>
</calcChain>
</file>

<file path=xl/sharedStrings.xml><?xml version="1.0" encoding="utf-8"?>
<sst xmlns="http://schemas.openxmlformats.org/spreadsheetml/2006/main" count="467" uniqueCount="64">
  <si>
    <t>Estadísticos descriptivos Distal Prueba 1 (18-22)</t>
  </si>
  <si>
    <t/>
  </si>
  <si>
    <t>N</t>
  </si>
  <si>
    <t>Mínimo</t>
  </si>
  <si>
    <t>Máximo</t>
  </si>
  <si>
    <t>Media</t>
  </si>
  <si>
    <t>Desv. estándar</t>
  </si>
  <si>
    <t>Pulgar Der</t>
  </si>
  <si>
    <t>Indice Der</t>
  </si>
  <si>
    <t>Medio Der</t>
  </si>
  <si>
    <t>Anular Der</t>
  </si>
  <si>
    <t>Meñique Der</t>
  </si>
  <si>
    <t>Pulgar Izq</t>
  </si>
  <si>
    <t>Indice Izq</t>
  </si>
  <si>
    <t>Medio Izq</t>
  </si>
  <si>
    <t>Anular Izq</t>
  </si>
  <si>
    <t>Meñique Izq</t>
  </si>
  <si>
    <t>N válido (por lista)</t>
  </si>
  <si>
    <t>Estadísticos descriptivos Medial Prueba 1 (18-22)</t>
  </si>
  <si>
    <t>Estadísticos descriptivos Proximal Prueba 1 (18-22)</t>
  </si>
  <si>
    <t>Estadísticos descriptivos Distal Prueba 2 (18 a 22)</t>
  </si>
  <si>
    <t>Estadísticos descriptivos Medial Prueba 2 (18 a 22)</t>
  </si>
  <si>
    <t>Estadísticos descriptivos Medial Prueba 3 (18 a 22)</t>
  </si>
  <si>
    <t>Estadísticos descriptivos Distal Prueba 3 (18-22)</t>
  </si>
  <si>
    <t>Estadísticos descriptivos Proximal Prueba 3 (18 a 22)</t>
  </si>
  <si>
    <t>Estadísticos descriptivos Distal Prueba 1 (23-30)</t>
  </si>
  <si>
    <t>Estadísticos descriptivos Medial Prueba 1 (23-30)</t>
  </si>
  <si>
    <t xml:space="preserve">Estadísticos descriptivos Proximal Prueba 1 (23-30) </t>
  </si>
  <si>
    <t>Estadísticos descriptivos Medial Prueba 2 (23 a 30)</t>
  </si>
  <si>
    <t>Estadísticos descriptivos Distal Prueba 2 (23 a 30)</t>
  </si>
  <si>
    <t>Estadísticos descriptivos Proximal Prueba 2 (23 a 30)</t>
  </si>
  <si>
    <t>Estadísticos descriptivos Proximal Prueba 2 (18 a 22)</t>
  </si>
  <si>
    <t>Estadísticos descriptivos Distal Prueba 3 (23-30)</t>
  </si>
  <si>
    <t>Estadísticos descriptivos Medial Prueba 3 (23-30)</t>
  </si>
  <si>
    <t>Estadísticos descriptivos Proximal Prueba 3 (23-30)</t>
  </si>
  <si>
    <t xml:space="preserve">Diferencia de Distal Prueba 1 </t>
  </si>
  <si>
    <t xml:space="preserve">Diferencia de Medial Prueba 1 </t>
  </si>
  <si>
    <t xml:space="preserve">Diferencia de Proximal Prueba 1 </t>
  </si>
  <si>
    <t>Diferencia de Distal Prueba 2</t>
  </si>
  <si>
    <t>Diferencia de Proximal Prueba 2</t>
  </si>
  <si>
    <t>Diferencia de Medial Prueba 2</t>
  </si>
  <si>
    <t>Diferencia de Distal Prueba 3</t>
  </si>
  <si>
    <t>Diferencia de Medial Prueba 3</t>
  </si>
  <si>
    <t>Diferencia de Proximal Prueba 3</t>
  </si>
  <si>
    <t>Comparacion entre angulo minimo en prueba 1 entre participantes en diferentes rangos de edad (DISTAL)</t>
  </si>
  <si>
    <t>Comparacion entre angulo Maximo en prueba 1 entre participantes en diferentes rangos de edad (DISTAL)</t>
  </si>
  <si>
    <t>Comparacion entre angulo minimo en prueba 1 entre participantes en diferentes rangos de edad (MEDIAL)</t>
  </si>
  <si>
    <t>Comparacion entre angulo Maximo en prueba 1 entre participantes en diferentes rangos de edad (MEDIAL)</t>
  </si>
  <si>
    <t>Diferencia de ángulos mínimos Prueba 1  (DISTAL)</t>
  </si>
  <si>
    <t>Diferencia de ángulos mínimos Prueba 1 (MEDIAL)</t>
  </si>
  <si>
    <t>Comparacion entre angulo minimo en prueba 1 entre participantes en diferentes rangos de edad (Proximal)</t>
  </si>
  <si>
    <t>Comparacion entre angulo Maximo en prueba 1 entre participantes en diferentes rangos de edad (Proximal)</t>
  </si>
  <si>
    <t>Comparacion entre angulo minimo en prueba 2 entre participantes en diferentes rangos de edad (DISTAL)</t>
  </si>
  <si>
    <t>Comparacion entre angulo Maximo en prueba 2 entre participantes en diferentes rangos de edad (DISTAL)</t>
  </si>
  <si>
    <t>Diferencia de ángulos mínimos Prueba 2  (DISTAL)</t>
  </si>
  <si>
    <t>Comparacion entre angulo minimo en prueba 2 entre participantes en diferentes rangos de edad (MEDIAL)</t>
  </si>
  <si>
    <t>Comparacion entre angulo Maximo en prueba 2 entre participantes en diferentes rangos de edad (MEDIAL)</t>
  </si>
  <si>
    <t>Diferencia de ángulos mínimos Prueba 2  (MEDIAL)</t>
  </si>
  <si>
    <t>Comparacion entre angulo minimo en prueba 3 entre participantes en diferentes rangos de edad (DISTAL)</t>
  </si>
  <si>
    <t>Comparacion entre angulo Maximo en prueba 3 entre participantes en diferentes rangos de edad (DISTAL)</t>
  </si>
  <si>
    <t>Diferencia de ángulos mínimos Prueba 3  (DISTAL)</t>
  </si>
  <si>
    <t>Comparacion entre angulo minimo en prueba 3 entre participantes en diferentes rangos de edad (Medial)</t>
  </si>
  <si>
    <t>Comparacion entre angulo Maximo en prueba 3 entre participantes en diferentes rangos de edad (Medial)</t>
  </si>
  <si>
    <t>Diferencia de ángulos mínimos Prueba 3  (Medial)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</si>
</sst>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"/>
    <numFmt numFmtId="166" formatCode="###0.0000"/>
    <numFmt numFmtId="167" formatCode="###0.00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60"/>
      <name val="Arial Bold"/>
    </font>
    <font>
      <sz val="12"/>
      <color indexed="62"/>
      <name val="Arial"/>
      <family val="2"/>
    </font>
    <font>
      <sz val="12"/>
      <color indexed="60"/>
      <name val="Arial"/>
      <family val="2"/>
    </font>
    <font>
      <b/>
      <sz val="16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/>
    </xf>
    <xf numFmtId="164" fontId="4" fillId="3" borderId="6" xfId="1" applyNumberFormat="1" applyFont="1" applyFill="1" applyBorder="1" applyAlignment="1">
      <alignment horizontal="right" vertical="top"/>
    </xf>
    <xf numFmtId="165" fontId="4" fillId="3" borderId="7" xfId="1" applyNumberFormat="1" applyFont="1" applyFill="1" applyBorder="1" applyAlignment="1">
      <alignment horizontal="right" vertical="top"/>
    </xf>
    <xf numFmtId="166" fontId="4" fillId="3" borderId="7" xfId="1" applyNumberFormat="1" applyFont="1" applyFill="1" applyBorder="1" applyAlignment="1">
      <alignment horizontal="right" vertical="top"/>
    </xf>
    <xf numFmtId="167" fontId="4" fillId="3" borderId="8" xfId="1" applyNumberFormat="1" applyFont="1" applyFill="1" applyBorder="1" applyAlignment="1">
      <alignment horizontal="right" vertical="top"/>
    </xf>
    <xf numFmtId="0" fontId="3" fillId="2" borderId="9" xfId="1" applyFont="1" applyFill="1" applyBorder="1" applyAlignment="1">
      <alignment horizontal="left" vertical="top"/>
    </xf>
    <xf numFmtId="164" fontId="4" fillId="3" borderId="10" xfId="1" applyNumberFormat="1" applyFont="1" applyFill="1" applyBorder="1" applyAlignment="1">
      <alignment horizontal="right" vertical="top"/>
    </xf>
    <xf numFmtId="165" fontId="4" fillId="3" borderId="11" xfId="1" applyNumberFormat="1" applyFont="1" applyFill="1" applyBorder="1" applyAlignment="1">
      <alignment horizontal="right" vertical="top"/>
    </xf>
    <xf numFmtId="166" fontId="4" fillId="3" borderId="11" xfId="1" applyNumberFormat="1" applyFont="1" applyFill="1" applyBorder="1" applyAlignment="1">
      <alignment horizontal="right" vertical="top"/>
    </xf>
    <xf numFmtId="167" fontId="4" fillId="3" borderId="12" xfId="1" applyNumberFormat="1" applyFont="1" applyFill="1" applyBorder="1" applyAlignment="1">
      <alignment horizontal="right" vertical="top"/>
    </xf>
    <xf numFmtId="0" fontId="3" fillId="2" borderId="13" xfId="1" applyFont="1" applyFill="1" applyBorder="1" applyAlignment="1">
      <alignment horizontal="left" vertical="top"/>
    </xf>
    <xf numFmtId="164" fontId="4" fillId="3" borderId="14" xfId="1" applyNumberFormat="1" applyFont="1" applyFill="1" applyBorder="1" applyAlignment="1">
      <alignment horizontal="right" vertical="top"/>
    </xf>
    <xf numFmtId="0" fontId="4" fillId="3" borderId="15" xfId="1" applyFont="1" applyFill="1" applyBorder="1" applyAlignment="1">
      <alignment horizontal="left" vertical="top" wrapText="1"/>
    </xf>
    <xf numFmtId="0" fontId="4" fillId="3" borderId="16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3" xfId="1" applyFont="1" applyFill="1" applyBorder="1" applyAlignment="1">
      <alignment horizontal="left" vertical="top" wrapText="1"/>
    </xf>
    <xf numFmtId="0" fontId="1" fillId="0" borderId="0" xfId="2"/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2" borderId="5" xfId="2" applyFont="1" applyFill="1" applyBorder="1" applyAlignment="1">
      <alignment horizontal="left" vertical="top" wrapText="1"/>
    </xf>
    <xf numFmtId="164" fontId="4" fillId="3" borderId="6" xfId="2" applyNumberFormat="1" applyFont="1" applyFill="1" applyBorder="1" applyAlignment="1">
      <alignment horizontal="right" vertical="top"/>
    </xf>
    <xf numFmtId="165" fontId="4" fillId="3" borderId="7" xfId="2" applyNumberFormat="1" applyFont="1" applyFill="1" applyBorder="1" applyAlignment="1">
      <alignment horizontal="right" vertical="top"/>
    </xf>
    <xf numFmtId="166" fontId="4" fillId="3" borderId="7" xfId="2" applyNumberFormat="1" applyFont="1" applyFill="1" applyBorder="1" applyAlignment="1">
      <alignment horizontal="right" vertical="top"/>
    </xf>
    <xf numFmtId="167" fontId="4" fillId="3" borderId="8" xfId="2" applyNumberFormat="1" applyFont="1" applyFill="1" applyBorder="1" applyAlignment="1">
      <alignment horizontal="right" vertical="top"/>
    </xf>
    <xf numFmtId="0" fontId="3" fillId="2" borderId="9" xfId="2" applyFont="1" applyFill="1" applyBorder="1" applyAlignment="1">
      <alignment horizontal="left" vertical="top" wrapText="1"/>
    </xf>
    <xf numFmtId="164" fontId="4" fillId="3" borderId="10" xfId="2" applyNumberFormat="1" applyFont="1" applyFill="1" applyBorder="1" applyAlignment="1">
      <alignment horizontal="right" vertical="top"/>
    </xf>
    <xf numFmtId="165" fontId="4" fillId="3" borderId="11" xfId="2" applyNumberFormat="1" applyFont="1" applyFill="1" applyBorder="1" applyAlignment="1">
      <alignment horizontal="right" vertical="top"/>
    </xf>
    <xf numFmtId="166" fontId="4" fillId="3" borderId="11" xfId="2" applyNumberFormat="1" applyFont="1" applyFill="1" applyBorder="1" applyAlignment="1">
      <alignment horizontal="right" vertical="top"/>
    </xf>
    <xf numFmtId="167" fontId="4" fillId="3" borderId="12" xfId="2" applyNumberFormat="1" applyFont="1" applyFill="1" applyBorder="1" applyAlignment="1">
      <alignment horizontal="right" vertical="top"/>
    </xf>
    <xf numFmtId="0" fontId="3" fillId="2" borderId="13" xfId="2" applyFont="1" applyFill="1" applyBorder="1" applyAlignment="1">
      <alignment horizontal="left" vertical="top" wrapText="1"/>
    </xf>
    <xf numFmtId="164" fontId="4" fillId="3" borderId="14" xfId="2" applyNumberFormat="1" applyFont="1" applyFill="1" applyBorder="1" applyAlignment="1">
      <alignment horizontal="right" vertical="top"/>
    </xf>
    <xf numFmtId="0" fontId="4" fillId="3" borderId="15" xfId="2" applyFont="1" applyFill="1" applyBorder="1" applyAlignment="1">
      <alignment horizontal="left" vertical="top" wrapText="1"/>
    </xf>
    <xf numFmtId="0" fontId="4" fillId="3" borderId="16" xfId="2" applyFont="1" applyFill="1" applyBorder="1" applyAlignment="1">
      <alignment horizontal="left" vertical="top" wrapText="1"/>
    </xf>
    <xf numFmtId="0" fontId="1" fillId="0" borderId="0" xfId="3"/>
    <xf numFmtId="0" fontId="3" fillId="0" borderId="1" xfId="3" applyFont="1" applyBorder="1" applyAlignment="1">
      <alignment horizontal="left" wrapText="1"/>
    </xf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2" borderId="5" xfId="3" applyFont="1" applyFill="1" applyBorder="1" applyAlignment="1">
      <alignment horizontal="left" vertical="top" wrapText="1"/>
    </xf>
    <xf numFmtId="164" fontId="4" fillId="3" borderId="6" xfId="3" applyNumberFormat="1" applyFont="1" applyFill="1" applyBorder="1" applyAlignment="1">
      <alignment horizontal="right" vertical="top"/>
    </xf>
    <xf numFmtId="165" fontId="4" fillId="3" borderId="7" xfId="3" applyNumberFormat="1" applyFont="1" applyFill="1" applyBorder="1" applyAlignment="1">
      <alignment horizontal="right" vertical="top"/>
    </xf>
    <xf numFmtId="166" fontId="4" fillId="3" borderId="7" xfId="3" applyNumberFormat="1" applyFont="1" applyFill="1" applyBorder="1" applyAlignment="1">
      <alignment horizontal="right" vertical="top"/>
    </xf>
    <xf numFmtId="167" fontId="4" fillId="3" borderId="8" xfId="3" applyNumberFormat="1" applyFont="1" applyFill="1" applyBorder="1" applyAlignment="1">
      <alignment horizontal="right" vertical="top"/>
    </xf>
    <xf numFmtId="0" fontId="3" fillId="2" borderId="9" xfId="3" applyFont="1" applyFill="1" applyBorder="1" applyAlignment="1">
      <alignment horizontal="left" vertical="top" wrapText="1"/>
    </xf>
    <xf numFmtId="164" fontId="4" fillId="3" borderId="10" xfId="3" applyNumberFormat="1" applyFont="1" applyFill="1" applyBorder="1" applyAlignment="1">
      <alignment horizontal="right" vertical="top"/>
    </xf>
    <xf numFmtId="165" fontId="4" fillId="3" borderId="11" xfId="3" applyNumberFormat="1" applyFont="1" applyFill="1" applyBorder="1" applyAlignment="1">
      <alignment horizontal="right" vertical="top"/>
    </xf>
    <xf numFmtId="166" fontId="4" fillId="3" borderId="11" xfId="3" applyNumberFormat="1" applyFont="1" applyFill="1" applyBorder="1" applyAlignment="1">
      <alignment horizontal="right" vertical="top"/>
    </xf>
    <xf numFmtId="167" fontId="4" fillId="3" borderId="12" xfId="3" applyNumberFormat="1" applyFont="1" applyFill="1" applyBorder="1" applyAlignment="1">
      <alignment horizontal="right" vertical="top"/>
    </xf>
    <xf numFmtId="0" fontId="3" fillId="2" borderId="13" xfId="3" applyFont="1" applyFill="1" applyBorder="1" applyAlignment="1">
      <alignment horizontal="left" vertical="top" wrapText="1"/>
    </xf>
    <xf numFmtId="164" fontId="4" fillId="3" borderId="14" xfId="3" applyNumberFormat="1" applyFont="1" applyFill="1" applyBorder="1" applyAlignment="1">
      <alignment horizontal="right" vertical="top"/>
    </xf>
    <xf numFmtId="0" fontId="4" fillId="3" borderId="15" xfId="3" applyFont="1" applyFill="1" applyBorder="1" applyAlignment="1">
      <alignment horizontal="left" vertical="top" wrapText="1"/>
    </xf>
    <xf numFmtId="0" fontId="4" fillId="3" borderId="16" xfId="3" applyFont="1" applyFill="1" applyBorder="1" applyAlignment="1">
      <alignment horizontal="left" vertical="top" wrapText="1"/>
    </xf>
    <xf numFmtId="0" fontId="1" fillId="0" borderId="0" xfId="4"/>
    <xf numFmtId="0" fontId="3" fillId="0" borderId="1" xfId="4" applyFont="1" applyBorder="1" applyAlignment="1">
      <alignment horizontal="left" wrapText="1"/>
    </xf>
    <xf numFmtId="0" fontId="3" fillId="0" borderId="2" xfId="4" applyFont="1" applyBorder="1" applyAlignment="1">
      <alignment horizontal="center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2" borderId="5" xfId="4" applyFont="1" applyFill="1" applyBorder="1" applyAlignment="1">
      <alignment horizontal="left" vertical="top" wrapText="1"/>
    </xf>
    <xf numFmtId="164" fontId="4" fillId="3" borderId="6" xfId="4" applyNumberFormat="1" applyFont="1" applyFill="1" applyBorder="1" applyAlignment="1">
      <alignment horizontal="right" vertical="top"/>
    </xf>
    <xf numFmtId="165" fontId="4" fillId="3" borderId="7" xfId="4" applyNumberFormat="1" applyFont="1" applyFill="1" applyBorder="1" applyAlignment="1">
      <alignment horizontal="right" vertical="top"/>
    </xf>
    <xf numFmtId="166" fontId="4" fillId="3" borderId="7" xfId="4" applyNumberFormat="1" applyFont="1" applyFill="1" applyBorder="1" applyAlignment="1">
      <alignment horizontal="right" vertical="top"/>
    </xf>
    <xf numFmtId="167" fontId="4" fillId="3" borderId="8" xfId="4" applyNumberFormat="1" applyFont="1" applyFill="1" applyBorder="1" applyAlignment="1">
      <alignment horizontal="right" vertical="top"/>
    </xf>
    <xf numFmtId="0" fontId="3" fillId="2" borderId="9" xfId="4" applyFont="1" applyFill="1" applyBorder="1" applyAlignment="1">
      <alignment horizontal="left" vertical="top" wrapText="1"/>
    </xf>
    <xf numFmtId="164" fontId="4" fillId="3" borderId="10" xfId="4" applyNumberFormat="1" applyFont="1" applyFill="1" applyBorder="1" applyAlignment="1">
      <alignment horizontal="right" vertical="top"/>
    </xf>
    <xf numFmtId="165" fontId="4" fillId="3" borderId="11" xfId="4" applyNumberFormat="1" applyFont="1" applyFill="1" applyBorder="1" applyAlignment="1">
      <alignment horizontal="right" vertical="top"/>
    </xf>
    <xf numFmtId="166" fontId="4" fillId="3" borderId="11" xfId="4" applyNumberFormat="1" applyFont="1" applyFill="1" applyBorder="1" applyAlignment="1">
      <alignment horizontal="right" vertical="top"/>
    </xf>
    <xf numFmtId="167" fontId="4" fillId="3" borderId="12" xfId="4" applyNumberFormat="1" applyFont="1" applyFill="1" applyBorder="1" applyAlignment="1">
      <alignment horizontal="right" vertical="top"/>
    </xf>
    <xf numFmtId="0" fontId="3" fillId="2" borderId="13" xfId="4" applyFont="1" applyFill="1" applyBorder="1" applyAlignment="1">
      <alignment horizontal="left" vertical="top" wrapText="1"/>
    </xf>
    <xf numFmtId="164" fontId="4" fillId="3" borderId="14" xfId="4" applyNumberFormat="1" applyFont="1" applyFill="1" applyBorder="1" applyAlignment="1">
      <alignment horizontal="right" vertical="top"/>
    </xf>
    <xf numFmtId="0" fontId="4" fillId="3" borderId="15" xfId="4" applyFont="1" applyFill="1" applyBorder="1" applyAlignment="1">
      <alignment horizontal="left" vertical="top" wrapText="1"/>
    </xf>
    <xf numFmtId="0" fontId="4" fillId="3" borderId="16" xfId="4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/>
    </xf>
    <xf numFmtId="0" fontId="3" fillId="2" borderId="13" xfId="2" applyFont="1" applyFill="1" applyBorder="1" applyAlignment="1">
      <alignment horizontal="left" vertical="top"/>
    </xf>
    <xf numFmtId="0" fontId="3" fillId="2" borderId="17" xfId="2" applyFont="1" applyFill="1" applyBorder="1" applyAlignment="1">
      <alignment horizontal="left" vertical="top"/>
    </xf>
    <xf numFmtId="164" fontId="4" fillId="3" borderId="18" xfId="2" applyNumberFormat="1" applyFont="1" applyFill="1" applyBorder="1" applyAlignment="1">
      <alignment horizontal="right" vertical="top"/>
    </xf>
    <xf numFmtId="165" fontId="4" fillId="3" borderId="19" xfId="2" applyNumberFormat="1" applyFont="1" applyFill="1" applyBorder="1" applyAlignment="1">
      <alignment horizontal="right" vertical="top"/>
    </xf>
    <xf numFmtId="166" fontId="4" fillId="3" borderId="19" xfId="2" applyNumberFormat="1" applyFont="1" applyFill="1" applyBorder="1" applyAlignment="1">
      <alignment horizontal="right" vertical="top"/>
    </xf>
    <xf numFmtId="167" fontId="4" fillId="3" borderId="20" xfId="2" applyNumberFormat="1" applyFont="1" applyFill="1" applyBorder="1" applyAlignment="1">
      <alignment horizontal="right" vertical="top"/>
    </xf>
    <xf numFmtId="0" fontId="3" fillId="2" borderId="21" xfId="2" applyFont="1" applyFill="1" applyBorder="1" applyAlignment="1">
      <alignment horizontal="left" vertical="top"/>
    </xf>
    <xf numFmtId="164" fontId="4" fillId="3" borderId="22" xfId="2" applyNumberFormat="1" applyFont="1" applyFill="1" applyBorder="1" applyAlignment="1">
      <alignment horizontal="right" vertical="top"/>
    </xf>
    <xf numFmtId="165" fontId="4" fillId="3" borderId="23" xfId="2" applyNumberFormat="1" applyFont="1" applyFill="1" applyBorder="1" applyAlignment="1">
      <alignment horizontal="right" vertical="top"/>
    </xf>
    <xf numFmtId="166" fontId="4" fillId="3" borderId="23" xfId="2" applyNumberFormat="1" applyFont="1" applyFill="1" applyBorder="1" applyAlignment="1">
      <alignment horizontal="right" vertical="top"/>
    </xf>
    <xf numFmtId="167" fontId="4" fillId="3" borderId="24" xfId="2" applyNumberFormat="1" applyFont="1" applyFill="1" applyBorder="1" applyAlignment="1">
      <alignment horizontal="right" vertical="top"/>
    </xf>
    <xf numFmtId="0" fontId="3" fillId="2" borderId="0" xfId="2" applyFont="1" applyFill="1" applyAlignment="1">
      <alignment horizontal="left" vertical="top"/>
    </xf>
    <xf numFmtId="167" fontId="4" fillId="3" borderId="0" xfId="2" applyNumberFormat="1" applyFont="1" applyFill="1" applyAlignment="1">
      <alignment horizontal="right" vertical="top"/>
    </xf>
    <xf numFmtId="164" fontId="4" fillId="3" borderId="25" xfId="2" applyNumberFormat="1" applyFont="1" applyFill="1" applyBorder="1" applyAlignment="1">
      <alignment horizontal="right" vertical="top"/>
    </xf>
    <xf numFmtId="165" fontId="4" fillId="3" borderId="26" xfId="2" applyNumberFormat="1" applyFont="1" applyFill="1" applyBorder="1" applyAlignment="1">
      <alignment horizontal="right" vertical="top"/>
    </xf>
    <xf numFmtId="166" fontId="4" fillId="3" borderId="26" xfId="2" applyNumberFormat="1" applyFont="1" applyFill="1" applyBorder="1" applyAlignment="1">
      <alignment horizontal="right" vertical="top"/>
    </xf>
    <xf numFmtId="0" fontId="2" fillId="0" borderId="0" xfId="2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5" fillId="0" borderId="0" xfId="0" applyFont="1" applyAlignment="1">
      <alignment horizontal="center" vertical="center" readingOrder="1"/>
    </xf>
    <xf numFmtId="0" fontId="0" fillId="0" borderId="0" xfId="0" applyAlignment="1">
      <alignment horizontal="center" wrapText="1"/>
    </xf>
  </cellXfs>
  <cellStyles count="5">
    <cellStyle name="Normal" xfId="0" builtinId="0"/>
    <cellStyle name="Normal_Hoja5" xfId="1" xr:uid="{130314C9-0BFB-4667-A897-9764B0111CD7}"/>
    <cellStyle name="Normal_P1" xfId="2" xr:uid="{155EC65D-D312-4F5D-B5BC-9444C66E90B6}"/>
    <cellStyle name="Normal_P2" xfId="3" xr:uid="{4636C2CF-80F2-4519-A57B-47E7A1C013BF}"/>
    <cellStyle name="Normal_P3" xfId="4" xr:uid="{5163107A-1BBA-428F-8A72-D6BFC244EA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'P1'!$E$11:$E$20</c:f>
              <c:numCache>
                <c:formatCode>###0.00</c:formatCode>
                <c:ptCount val="10"/>
                <c:pt idx="0">
                  <c:v>155.33000000000001</c:v>
                </c:pt>
                <c:pt idx="1">
                  <c:v>139.28</c:v>
                </c:pt>
                <c:pt idx="2">
                  <c:v>94.09</c:v>
                </c:pt>
                <c:pt idx="3">
                  <c:v>92.57</c:v>
                </c:pt>
                <c:pt idx="4">
                  <c:v>92.91</c:v>
                </c:pt>
                <c:pt idx="5">
                  <c:v>125.79</c:v>
                </c:pt>
                <c:pt idx="6">
                  <c:v>96.55</c:v>
                </c:pt>
                <c:pt idx="7">
                  <c:v>92.27</c:v>
                </c:pt>
                <c:pt idx="8">
                  <c:v>90.16</c:v>
                </c:pt>
                <c:pt idx="9">
                  <c:v>91.73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1-4913-9F16-A4B3357180DD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'P1'!$N$11:$N$20</c:f>
              <c:numCache>
                <c:formatCode>###0.00</c:formatCode>
                <c:ptCount val="10"/>
                <c:pt idx="0">
                  <c:v>140.62</c:v>
                </c:pt>
                <c:pt idx="1">
                  <c:v>90.18</c:v>
                </c:pt>
                <c:pt idx="2">
                  <c:v>90.07</c:v>
                </c:pt>
                <c:pt idx="3">
                  <c:v>90.77</c:v>
                </c:pt>
                <c:pt idx="4">
                  <c:v>90.33</c:v>
                </c:pt>
                <c:pt idx="5">
                  <c:v>157.1</c:v>
                </c:pt>
                <c:pt idx="6">
                  <c:v>89.93</c:v>
                </c:pt>
                <c:pt idx="7">
                  <c:v>89.95</c:v>
                </c:pt>
                <c:pt idx="8">
                  <c:v>90.01</c:v>
                </c:pt>
                <c:pt idx="9">
                  <c:v>90.28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1-4913-9F16-A4B33571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'P2'!$D$6:$D$15</c:f>
              <c:numCache>
                <c:formatCode>###0.00</c:formatCode>
                <c:ptCount val="10"/>
                <c:pt idx="0">
                  <c:v>90.97</c:v>
                </c:pt>
                <c:pt idx="1">
                  <c:v>90.04</c:v>
                </c:pt>
                <c:pt idx="2">
                  <c:v>90.39</c:v>
                </c:pt>
                <c:pt idx="3">
                  <c:v>89.91</c:v>
                </c:pt>
                <c:pt idx="4">
                  <c:v>90.38</c:v>
                </c:pt>
                <c:pt idx="5">
                  <c:v>158.36000000000001</c:v>
                </c:pt>
                <c:pt idx="6">
                  <c:v>92.82</c:v>
                </c:pt>
                <c:pt idx="7">
                  <c:v>89.93</c:v>
                </c:pt>
                <c:pt idx="8">
                  <c:v>90.33</c:v>
                </c:pt>
                <c:pt idx="9">
                  <c:v>91.49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32B-8D66-EE3610A9E30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'P2'!$L$6:$L$15</c:f>
              <c:numCache>
                <c:formatCode>###0.00</c:formatCode>
                <c:ptCount val="10"/>
                <c:pt idx="0">
                  <c:v>134.47</c:v>
                </c:pt>
                <c:pt idx="1">
                  <c:v>89.94</c:v>
                </c:pt>
                <c:pt idx="2">
                  <c:v>90.1</c:v>
                </c:pt>
                <c:pt idx="3">
                  <c:v>90.06</c:v>
                </c:pt>
                <c:pt idx="4">
                  <c:v>90.79</c:v>
                </c:pt>
                <c:pt idx="5">
                  <c:v>157.61000000000001</c:v>
                </c:pt>
                <c:pt idx="6">
                  <c:v>154.72</c:v>
                </c:pt>
                <c:pt idx="7">
                  <c:v>109.66</c:v>
                </c:pt>
                <c:pt idx="8">
                  <c:v>112.31</c:v>
                </c:pt>
                <c:pt idx="9">
                  <c:v>130.72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5-432B-8D66-EE3610A9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'P2'!$E$6:$E$15</c:f>
              <c:numCache>
                <c:formatCode>###0.00</c:formatCode>
                <c:ptCount val="1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11A-B474-56113EFD2640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'P2'!$M$6:$M$15</c:f>
              <c:numCache>
                <c:formatCode>###0.00</c:formatCode>
                <c:ptCount val="1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1-411A-B474-56113EFD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1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'P1'!$T$11:$T$20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'P2'!$S$6:$S$15</c:f>
              <c:numCache>
                <c:formatCode>###0.00</c:formatCode>
                <c:ptCount val="10"/>
                <c:pt idx="0">
                  <c:v>43.5</c:v>
                </c:pt>
                <c:pt idx="1">
                  <c:v>0.10000000000000853</c:v>
                </c:pt>
                <c:pt idx="2">
                  <c:v>0.29000000000000625</c:v>
                </c:pt>
                <c:pt idx="3">
                  <c:v>0.15000000000000568</c:v>
                </c:pt>
                <c:pt idx="4">
                  <c:v>0.4100000000000108</c:v>
                </c:pt>
                <c:pt idx="5">
                  <c:v>0.75</c:v>
                </c:pt>
                <c:pt idx="6">
                  <c:v>61.900000000000006</c:v>
                </c:pt>
                <c:pt idx="7">
                  <c:v>19.72999999999999</c:v>
                </c:pt>
                <c:pt idx="8">
                  <c:v>21.980000000000004</c:v>
                </c:pt>
                <c:pt idx="9">
                  <c:v>39.230000000000004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675-A428-1F10FB04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'P2'!$B$23:$B$30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'P2'!$D$23:$D$30</c:f>
              <c:numCache>
                <c:formatCode>###0.00</c:formatCode>
                <c:ptCount val="8"/>
                <c:pt idx="0">
                  <c:v>100.77</c:v>
                </c:pt>
                <c:pt idx="1">
                  <c:v>81.040000000000006</c:v>
                </c:pt>
                <c:pt idx="2">
                  <c:v>81.87</c:v>
                </c:pt>
                <c:pt idx="3">
                  <c:v>91.02</c:v>
                </c:pt>
                <c:pt idx="4">
                  <c:v>142.96</c:v>
                </c:pt>
                <c:pt idx="5">
                  <c:v>80.86</c:v>
                </c:pt>
                <c:pt idx="6">
                  <c:v>83.57</c:v>
                </c:pt>
                <c:pt idx="7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32B-8D66-EE3610A9E30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'P2'!$B$23:$B$30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'P2'!$L$23:$L$30</c:f>
              <c:numCache>
                <c:formatCode>###0.00</c:formatCode>
                <c:ptCount val="8"/>
                <c:pt idx="0">
                  <c:v>112.32</c:v>
                </c:pt>
                <c:pt idx="1">
                  <c:v>99.43</c:v>
                </c:pt>
                <c:pt idx="2">
                  <c:v>92.52</c:v>
                </c:pt>
                <c:pt idx="3">
                  <c:v>108.88</c:v>
                </c:pt>
                <c:pt idx="4">
                  <c:v>154.4</c:v>
                </c:pt>
                <c:pt idx="5">
                  <c:v>136.91999999999999</c:v>
                </c:pt>
                <c:pt idx="6">
                  <c:v>120.29</c:v>
                </c:pt>
                <c:pt idx="7">
                  <c:v>143.91999999999999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5-432B-8D66-EE3610A9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'P1'!$L$28:$L$35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'P2'!$E$23:$E$30</c:f>
              <c:numCache>
                <c:formatCode>###0.00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11A-B474-56113EFD2640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'P1'!$L$28:$L$35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'P2'!$M$23:$M$30</c:f>
              <c:numCache>
                <c:formatCode>###0.00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179.97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1-411A-B474-56113EFD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1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'P1'!$L$28:$L$35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'P2'!$S$23:$S$30</c:f>
              <c:numCache>
                <c:formatCode>###0.00</c:formatCode>
                <c:ptCount val="8"/>
                <c:pt idx="0">
                  <c:v>11.549999999999997</c:v>
                </c:pt>
                <c:pt idx="1">
                  <c:v>18.39</c:v>
                </c:pt>
                <c:pt idx="2">
                  <c:v>10.649999999999991</c:v>
                </c:pt>
                <c:pt idx="3">
                  <c:v>17.86</c:v>
                </c:pt>
                <c:pt idx="4">
                  <c:v>11.439999999999998</c:v>
                </c:pt>
                <c:pt idx="5">
                  <c:v>56.059999999999988</c:v>
                </c:pt>
                <c:pt idx="6">
                  <c:v>36.720000000000013</c:v>
                </c:pt>
                <c:pt idx="7">
                  <c:v>63.319999999999993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675-A428-1F10FB04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'P2'!$D$39:$D$48</c:f>
              <c:numCache>
                <c:formatCode>###0.00</c:formatCode>
                <c:ptCount val="10"/>
                <c:pt idx="0">
                  <c:v>137.1</c:v>
                </c:pt>
                <c:pt idx="1">
                  <c:v>90.12</c:v>
                </c:pt>
                <c:pt idx="2">
                  <c:v>90.31</c:v>
                </c:pt>
                <c:pt idx="3">
                  <c:v>104.43</c:v>
                </c:pt>
                <c:pt idx="4">
                  <c:v>108.5</c:v>
                </c:pt>
                <c:pt idx="5">
                  <c:v>135.21</c:v>
                </c:pt>
                <c:pt idx="6">
                  <c:v>90.77</c:v>
                </c:pt>
                <c:pt idx="7">
                  <c:v>98.8</c:v>
                </c:pt>
                <c:pt idx="8">
                  <c:v>117.4</c:v>
                </c:pt>
                <c:pt idx="9">
                  <c:v>113.46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32B-8D66-EE3610A9E30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'P2'!$L$39:$L$48</c:f>
              <c:numCache>
                <c:formatCode>###0.00</c:formatCode>
                <c:ptCount val="10"/>
                <c:pt idx="0">
                  <c:v>140.4</c:v>
                </c:pt>
                <c:pt idx="1">
                  <c:v>100.55</c:v>
                </c:pt>
                <c:pt idx="2">
                  <c:v>106.21</c:v>
                </c:pt>
                <c:pt idx="3">
                  <c:v>129.81</c:v>
                </c:pt>
                <c:pt idx="4">
                  <c:v>111.63</c:v>
                </c:pt>
                <c:pt idx="5">
                  <c:v>155.63999999999999</c:v>
                </c:pt>
                <c:pt idx="6">
                  <c:v>134.69999999999999</c:v>
                </c:pt>
                <c:pt idx="7">
                  <c:v>145.38999999999999</c:v>
                </c:pt>
                <c:pt idx="8">
                  <c:v>140.80000000000001</c:v>
                </c:pt>
                <c:pt idx="9">
                  <c:v>156.13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5-432B-8D66-EE3610A9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'P2'!$E$39:$E$48</c:f>
              <c:numCache>
                <c:formatCode>###0.00</c:formatCode>
                <c:ptCount val="10"/>
                <c:pt idx="0">
                  <c:v>179.99</c:v>
                </c:pt>
                <c:pt idx="1">
                  <c:v>179.96</c:v>
                </c:pt>
                <c:pt idx="2">
                  <c:v>180</c:v>
                </c:pt>
                <c:pt idx="3">
                  <c:v>179.78</c:v>
                </c:pt>
                <c:pt idx="4">
                  <c:v>180</c:v>
                </c:pt>
                <c:pt idx="5">
                  <c:v>178.31</c:v>
                </c:pt>
                <c:pt idx="6">
                  <c:v>179.99</c:v>
                </c:pt>
                <c:pt idx="7">
                  <c:v>180</c:v>
                </c:pt>
                <c:pt idx="8">
                  <c:v>179.63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11A-B474-56113EFD2640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'P2'!$M$39:$M$48</c:f>
              <c:numCache>
                <c:formatCode>###0.00</c:formatCode>
                <c:ptCount val="10"/>
                <c:pt idx="0">
                  <c:v>179.99</c:v>
                </c:pt>
                <c:pt idx="1">
                  <c:v>179.99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175.6</c:v>
                </c:pt>
                <c:pt idx="6">
                  <c:v>179.97</c:v>
                </c:pt>
                <c:pt idx="7">
                  <c:v>180</c:v>
                </c:pt>
                <c:pt idx="8">
                  <c:v>179.99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1-411A-B474-56113EFD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'P1'!$T$11:$T$20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'P2'!$S$39:$S$48</c:f>
              <c:numCache>
                <c:formatCode>###0.00</c:formatCode>
                <c:ptCount val="10"/>
                <c:pt idx="0">
                  <c:v>3.3000000000000114</c:v>
                </c:pt>
                <c:pt idx="1">
                  <c:v>10.429999999999993</c:v>
                </c:pt>
                <c:pt idx="2">
                  <c:v>15.899999999999991</c:v>
                </c:pt>
                <c:pt idx="3">
                  <c:v>25.379999999999995</c:v>
                </c:pt>
                <c:pt idx="4">
                  <c:v>3.1299999999999955</c:v>
                </c:pt>
                <c:pt idx="5">
                  <c:v>20.429999999999978</c:v>
                </c:pt>
                <c:pt idx="6">
                  <c:v>43.929999999999993</c:v>
                </c:pt>
                <c:pt idx="7">
                  <c:v>46.589999999999989</c:v>
                </c:pt>
                <c:pt idx="8">
                  <c:v>23.400000000000006</c:v>
                </c:pt>
                <c:pt idx="9">
                  <c:v>42.67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675-A428-1F10FB04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'P3'!$D$5:$D$14</c:f>
              <c:numCache>
                <c:formatCode>###0.00</c:formatCode>
                <c:ptCount val="10"/>
                <c:pt idx="0">
                  <c:v>142.63</c:v>
                </c:pt>
                <c:pt idx="1">
                  <c:v>93.82</c:v>
                </c:pt>
                <c:pt idx="2">
                  <c:v>89.92</c:v>
                </c:pt>
                <c:pt idx="3">
                  <c:v>90.2</c:v>
                </c:pt>
                <c:pt idx="4">
                  <c:v>90.16</c:v>
                </c:pt>
                <c:pt idx="5">
                  <c:v>162.91999999999999</c:v>
                </c:pt>
                <c:pt idx="6">
                  <c:v>177.05</c:v>
                </c:pt>
                <c:pt idx="7">
                  <c:v>177.97</c:v>
                </c:pt>
                <c:pt idx="8">
                  <c:v>177.41</c:v>
                </c:pt>
                <c:pt idx="9">
                  <c:v>177.79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A85-A8C0-814E7081050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'P3'!$L$5:$L$14</c:f>
              <c:numCache>
                <c:formatCode>###0.00</c:formatCode>
                <c:ptCount val="10"/>
                <c:pt idx="0">
                  <c:v>152.86000000000001</c:v>
                </c:pt>
                <c:pt idx="1">
                  <c:v>97.1</c:v>
                </c:pt>
                <c:pt idx="2">
                  <c:v>92.11</c:v>
                </c:pt>
                <c:pt idx="3">
                  <c:v>106.55</c:v>
                </c:pt>
                <c:pt idx="4">
                  <c:v>97.61</c:v>
                </c:pt>
                <c:pt idx="5">
                  <c:v>171.03</c:v>
                </c:pt>
                <c:pt idx="6">
                  <c:v>176.55</c:v>
                </c:pt>
                <c:pt idx="7">
                  <c:v>176.72</c:v>
                </c:pt>
                <c:pt idx="8">
                  <c:v>178.44</c:v>
                </c:pt>
                <c:pt idx="9">
                  <c:v>177.12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4A85-A8C0-814E7081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'P1'!$F$11:$F$20</c:f>
              <c:numCache>
                <c:formatCode>###0.00</c:formatCode>
                <c:ptCount val="10"/>
                <c:pt idx="0">
                  <c:v>179.99</c:v>
                </c:pt>
                <c:pt idx="1">
                  <c:v>179.98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179.99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C06-9AFA-2D9C4D562986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'P1'!$O$11:$O$20</c:f>
              <c:numCache>
                <c:formatCode>###0.00</c:formatCode>
                <c:ptCount val="10"/>
                <c:pt idx="0">
                  <c:v>179.95</c:v>
                </c:pt>
                <c:pt idx="1">
                  <c:v>180</c:v>
                </c:pt>
                <c:pt idx="2">
                  <c:v>179.99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D-4C06-9AFA-2D9C4D56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'P3'!$E$5:$E$14</c:f>
              <c:numCache>
                <c:formatCode>###0.00</c:formatCode>
                <c:ptCount val="1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179.99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13E-A738-BD8A6F3B287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'P3'!$M$5:$M$14</c:f>
              <c:numCache>
                <c:formatCode>###0.00</c:formatCode>
                <c:ptCount val="10"/>
                <c:pt idx="0">
                  <c:v>179.99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179.97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B-413E-A738-BD8A6F3B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'P1'!$T$11:$T$20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'P3'!$S$5:$S$14</c:f>
              <c:numCache>
                <c:formatCode>###0.00</c:formatCode>
                <c:ptCount val="10"/>
                <c:pt idx="0">
                  <c:v>10.230000000000018</c:v>
                </c:pt>
                <c:pt idx="1">
                  <c:v>3.2800000000000011</c:v>
                </c:pt>
                <c:pt idx="2">
                  <c:v>2.1899999999999977</c:v>
                </c:pt>
                <c:pt idx="3">
                  <c:v>16.349999999999994</c:v>
                </c:pt>
                <c:pt idx="4">
                  <c:v>7.4500000000000028</c:v>
                </c:pt>
                <c:pt idx="5">
                  <c:v>8.1100000000000136</c:v>
                </c:pt>
                <c:pt idx="6">
                  <c:v>0.5</c:v>
                </c:pt>
                <c:pt idx="7">
                  <c:v>1.25</c:v>
                </c:pt>
                <c:pt idx="8">
                  <c:v>1.0300000000000011</c:v>
                </c:pt>
                <c:pt idx="9">
                  <c:v>0.66999999999998749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3-441B-8C83-AEC8904A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'P3'!$R$22:$R$29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'P3'!$D$22:$D$29</c:f>
              <c:numCache>
                <c:formatCode>###0.00</c:formatCode>
                <c:ptCount val="8"/>
                <c:pt idx="0">
                  <c:v>80.25</c:v>
                </c:pt>
                <c:pt idx="1">
                  <c:v>82.43</c:v>
                </c:pt>
                <c:pt idx="2">
                  <c:v>80.42</c:v>
                </c:pt>
                <c:pt idx="3">
                  <c:v>79.98</c:v>
                </c:pt>
                <c:pt idx="4">
                  <c:v>175.09</c:v>
                </c:pt>
                <c:pt idx="5">
                  <c:v>176</c:v>
                </c:pt>
                <c:pt idx="6">
                  <c:v>176.22</c:v>
                </c:pt>
                <c:pt idx="7">
                  <c:v>176.7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A85-A8C0-814E7081050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'P3'!$R$22:$R$29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'P3'!$L$22:$L$29</c:f>
              <c:numCache>
                <c:formatCode>###0.00</c:formatCode>
                <c:ptCount val="8"/>
                <c:pt idx="0">
                  <c:v>100.76</c:v>
                </c:pt>
                <c:pt idx="1">
                  <c:v>97.32</c:v>
                </c:pt>
                <c:pt idx="2">
                  <c:v>87.35</c:v>
                </c:pt>
                <c:pt idx="3">
                  <c:v>102.31</c:v>
                </c:pt>
                <c:pt idx="4">
                  <c:v>175.32</c:v>
                </c:pt>
                <c:pt idx="5">
                  <c:v>176.88</c:v>
                </c:pt>
                <c:pt idx="6">
                  <c:v>177.24</c:v>
                </c:pt>
                <c:pt idx="7">
                  <c:v>177.4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4A85-A8C0-814E7081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'P3'!$R$22:$R$29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'P3'!$E$22:$E$29</c:f>
              <c:numCache>
                <c:formatCode>###0.00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179.54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13E-A738-BD8A6F3B287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'P3'!$R$22:$R$29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'P3'!$M$22:$M$29</c:f>
              <c:numCache>
                <c:formatCode>###0.00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179.99</c:v>
                </c:pt>
                <c:pt idx="4">
                  <c:v>179.11</c:v>
                </c:pt>
                <c:pt idx="5">
                  <c:v>179.98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B-413E-A738-BD8A6F3B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'P3'!$R$22:$R$29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'P3'!$S$22:$S$29</c:f>
              <c:numCache>
                <c:formatCode>###0.00</c:formatCode>
                <c:ptCount val="8"/>
                <c:pt idx="0">
                  <c:v>20.510000000000005</c:v>
                </c:pt>
                <c:pt idx="1">
                  <c:v>14.889999999999986</c:v>
                </c:pt>
                <c:pt idx="2">
                  <c:v>6.9299999999999926</c:v>
                </c:pt>
                <c:pt idx="3">
                  <c:v>22.33</c:v>
                </c:pt>
                <c:pt idx="4">
                  <c:v>0.22999999999998977</c:v>
                </c:pt>
                <c:pt idx="5">
                  <c:v>0.87999999999999545</c:v>
                </c:pt>
                <c:pt idx="6">
                  <c:v>1.0200000000000102</c:v>
                </c:pt>
                <c:pt idx="7">
                  <c:v>0.70000000000001705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3-441B-8C83-AEC8904A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'P3'!$D$38:$D$47</c:f>
              <c:numCache>
                <c:formatCode>###0.00</c:formatCode>
                <c:ptCount val="10"/>
                <c:pt idx="0">
                  <c:v>97.88</c:v>
                </c:pt>
                <c:pt idx="1">
                  <c:v>90.08</c:v>
                </c:pt>
                <c:pt idx="2">
                  <c:v>91.51</c:v>
                </c:pt>
                <c:pt idx="3">
                  <c:v>98.62</c:v>
                </c:pt>
                <c:pt idx="4">
                  <c:v>102.86</c:v>
                </c:pt>
                <c:pt idx="5">
                  <c:v>155.58000000000001</c:v>
                </c:pt>
                <c:pt idx="6">
                  <c:v>159.78</c:v>
                </c:pt>
                <c:pt idx="7">
                  <c:v>172.53</c:v>
                </c:pt>
                <c:pt idx="8">
                  <c:v>170.03</c:v>
                </c:pt>
                <c:pt idx="9">
                  <c:v>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A85-A8C0-814E7081050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'P3'!$L$38:$L$47</c:f>
              <c:numCache>
                <c:formatCode>###0.00</c:formatCode>
                <c:ptCount val="10"/>
                <c:pt idx="0">
                  <c:v>149.34</c:v>
                </c:pt>
                <c:pt idx="1">
                  <c:v>97.83</c:v>
                </c:pt>
                <c:pt idx="2">
                  <c:v>121.89</c:v>
                </c:pt>
                <c:pt idx="3">
                  <c:v>124.49</c:v>
                </c:pt>
                <c:pt idx="4">
                  <c:v>122.61</c:v>
                </c:pt>
                <c:pt idx="5">
                  <c:v>159.66999999999999</c:v>
                </c:pt>
                <c:pt idx="6">
                  <c:v>163.6</c:v>
                </c:pt>
                <c:pt idx="7">
                  <c:v>174.78</c:v>
                </c:pt>
                <c:pt idx="8">
                  <c:v>172.59</c:v>
                </c:pt>
                <c:pt idx="9">
                  <c:v>168.08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4A85-A8C0-814E7081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'P3'!$E$38:$E$47</c:f>
              <c:numCache>
                <c:formatCode>###0.00</c:formatCode>
                <c:ptCount val="10"/>
                <c:pt idx="0">
                  <c:v>179.96</c:v>
                </c:pt>
                <c:pt idx="1">
                  <c:v>179.98</c:v>
                </c:pt>
                <c:pt idx="2">
                  <c:v>180</c:v>
                </c:pt>
                <c:pt idx="3">
                  <c:v>179.9</c:v>
                </c:pt>
                <c:pt idx="4">
                  <c:v>180</c:v>
                </c:pt>
                <c:pt idx="5">
                  <c:v>175.37</c:v>
                </c:pt>
                <c:pt idx="6">
                  <c:v>179.24</c:v>
                </c:pt>
                <c:pt idx="7">
                  <c:v>180</c:v>
                </c:pt>
                <c:pt idx="8">
                  <c:v>178.12</c:v>
                </c:pt>
                <c:pt idx="9">
                  <c:v>178.16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13E-A738-BD8A6F3B2871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'P3'!$M$38:$M$47</c:f>
              <c:numCache>
                <c:formatCode>###0.00</c:formatCode>
                <c:ptCount val="10"/>
                <c:pt idx="0">
                  <c:v>179.93</c:v>
                </c:pt>
                <c:pt idx="1">
                  <c:v>179.99</c:v>
                </c:pt>
                <c:pt idx="2">
                  <c:v>180</c:v>
                </c:pt>
                <c:pt idx="3">
                  <c:v>179.83</c:v>
                </c:pt>
                <c:pt idx="4">
                  <c:v>180</c:v>
                </c:pt>
                <c:pt idx="5">
                  <c:v>177.84</c:v>
                </c:pt>
                <c:pt idx="6">
                  <c:v>177.76</c:v>
                </c:pt>
                <c:pt idx="7">
                  <c:v>180</c:v>
                </c:pt>
                <c:pt idx="8">
                  <c:v>180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B-413E-A738-BD8A6F3B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'P1'!$T$11:$T$20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'P3'!$S$38:$S$47</c:f>
              <c:numCache>
                <c:formatCode>###0.00</c:formatCode>
                <c:ptCount val="10"/>
                <c:pt idx="0">
                  <c:v>51.460000000000008</c:v>
                </c:pt>
                <c:pt idx="1">
                  <c:v>7.75</c:v>
                </c:pt>
                <c:pt idx="2">
                  <c:v>30.379999999999995</c:v>
                </c:pt>
                <c:pt idx="3">
                  <c:v>25.86999999999999</c:v>
                </c:pt>
                <c:pt idx="4">
                  <c:v>19.75</c:v>
                </c:pt>
                <c:pt idx="5">
                  <c:v>4.089999999999975</c:v>
                </c:pt>
                <c:pt idx="6">
                  <c:v>3.8199999999999932</c:v>
                </c:pt>
                <c:pt idx="7">
                  <c:v>2.25</c:v>
                </c:pt>
                <c:pt idx="8">
                  <c:v>2.5600000000000023</c:v>
                </c:pt>
                <c:pt idx="9">
                  <c:v>3.1800000000000068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3-441B-8C83-AEC8904A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'P1'!$T$11:$T$20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'P1'!$U$11:$U$20</c:f>
              <c:numCache>
                <c:formatCode>###0.00</c:formatCode>
                <c:ptCount val="10"/>
                <c:pt idx="0">
                  <c:v>14.710000000000008</c:v>
                </c:pt>
                <c:pt idx="1">
                  <c:v>49.099999999999994</c:v>
                </c:pt>
                <c:pt idx="2">
                  <c:v>4.0200000000000102</c:v>
                </c:pt>
                <c:pt idx="3">
                  <c:v>1.7999999999999972</c:v>
                </c:pt>
                <c:pt idx="4">
                  <c:v>2.5799999999999983</c:v>
                </c:pt>
                <c:pt idx="5">
                  <c:v>31.309999999999988</c:v>
                </c:pt>
                <c:pt idx="6">
                  <c:v>6.6199999999999903</c:v>
                </c:pt>
                <c:pt idx="7">
                  <c:v>2.3199999999999932</c:v>
                </c:pt>
                <c:pt idx="8">
                  <c:v>0.14999999999999147</c:v>
                </c:pt>
                <c:pt idx="9">
                  <c:v>1.4500000000000028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2-41E3-BB70-97DBD2C8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'P1'!$L$28:$L$35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'P1'!$E$28:$E$35</c:f>
              <c:numCache>
                <c:formatCode>###0.00</c:formatCode>
                <c:ptCount val="8"/>
                <c:pt idx="0">
                  <c:v>125.5</c:v>
                </c:pt>
                <c:pt idx="1">
                  <c:v>83.06</c:v>
                </c:pt>
                <c:pt idx="2">
                  <c:v>86.01</c:v>
                </c:pt>
                <c:pt idx="3">
                  <c:v>100.9</c:v>
                </c:pt>
                <c:pt idx="4">
                  <c:v>116.93</c:v>
                </c:pt>
                <c:pt idx="5">
                  <c:v>89.94</c:v>
                </c:pt>
                <c:pt idx="6">
                  <c:v>85.92</c:v>
                </c:pt>
                <c:pt idx="7">
                  <c:v>81.459999999999994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1-4913-9F16-A4B3357180DD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'P1'!$L$28:$L$35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'P1'!$N$28:$N$35</c:f>
              <c:numCache>
                <c:formatCode>###0.00</c:formatCode>
                <c:ptCount val="8"/>
                <c:pt idx="0">
                  <c:v>88.84</c:v>
                </c:pt>
                <c:pt idx="1">
                  <c:v>85.6</c:v>
                </c:pt>
                <c:pt idx="2">
                  <c:v>80.38</c:v>
                </c:pt>
                <c:pt idx="3">
                  <c:v>81.89</c:v>
                </c:pt>
                <c:pt idx="4">
                  <c:v>98.22</c:v>
                </c:pt>
                <c:pt idx="5">
                  <c:v>80.03</c:v>
                </c:pt>
                <c:pt idx="6">
                  <c:v>80.959999999999994</c:v>
                </c:pt>
                <c:pt idx="7">
                  <c:v>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1-4913-9F16-A4B33571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'P1'!$T$28:$T$35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'P1'!$F$28:$F$35</c:f>
              <c:numCache>
                <c:formatCode>###0.00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179.99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C06-9AFA-2D9C4D562986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'P1'!$T$28:$T$35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'P1'!$O$28:$O$35</c:f>
              <c:numCache>
                <c:formatCode>###0.00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179.97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D-4C06-9AFA-2D9C4D56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'P1'!$T$28:$T$35</c:f>
              <c:strCache>
                <c:ptCount val="8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  <c:pt idx="4">
                  <c:v>Indice Izq</c:v>
                </c:pt>
                <c:pt idx="5">
                  <c:v>Medio Izq</c:v>
                </c:pt>
                <c:pt idx="6">
                  <c:v>Anular Izq</c:v>
                </c:pt>
                <c:pt idx="7">
                  <c:v>Meñique Izq</c:v>
                </c:pt>
              </c:strCache>
            </c:strRef>
          </c:cat>
          <c:val>
            <c:numRef>
              <c:f>'P1'!$U$28:$U$35</c:f>
              <c:numCache>
                <c:formatCode>###0.00</c:formatCode>
                <c:ptCount val="8"/>
                <c:pt idx="0">
                  <c:v>36.659999999999997</c:v>
                </c:pt>
                <c:pt idx="1">
                  <c:v>2.539999999999992</c:v>
                </c:pt>
                <c:pt idx="2">
                  <c:v>5.6300000000000097</c:v>
                </c:pt>
                <c:pt idx="3">
                  <c:v>19.010000000000005</c:v>
                </c:pt>
                <c:pt idx="4">
                  <c:v>18.710000000000008</c:v>
                </c:pt>
                <c:pt idx="5">
                  <c:v>9.9099999999999966</c:v>
                </c:pt>
                <c:pt idx="6">
                  <c:v>4.960000000000008</c:v>
                </c:pt>
                <c:pt idx="7">
                  <c:v>17.420000000000002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2-41E3-BB70-97DBD2C8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'P1'!$E$45:$E$54</c:f>
              <c:numCache>
                <c:formatCode>###0.00</c:formatCode>
                <c:ptCount val="10"/>
                <c:pt idx="0">
                  <c:v>135.91</c:v>
                </c:pt>
                <c:pt idx="1">
                  <c:v>91.17</c:v>
                </c:pt>
                <c:pt idx="2">
                  <c:v>99.78</c:v>
                </c:pt>
                <c:pt idx="3">
                  <c:v>107.44</c:v>
                </c:pt>
                <c:pt idx="4">
                  <c:v>97.66</c:v>
                </c:pt>
                <c:pt idx="5">
                  <c:v>93.81</c:v>
                </c:pt>
                <c:pt idx="6">
                  <c:v>90.37</c:v>
                </c:pt>
                <c:pt idx="7">
                  <c:v>89.91</c:v>
                </c:pt>
                <c:pt idx="8">
                  <c:v>92.04</c:v>
                </c:pt>
                <c:pt idx="9">
                  <c:v>94.17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1-4913-9F16-A4B3357180DD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'P1'!$N$45:$N$54</c:f>
              <c:numCache>
                <c:formatCode>###0.00</c:formatCode>
                <c:ptCount val="10"/>
                <c:pt idx="0">
                  <c:v>142.94</c:v>
                </c:pt>
                <c:pt idx="1">
                  <c:v>144.13999999999999</c:v>
                </c:pt>
                <c:pt idx="2">
                  <c:v>138.47</c:v>
                </c:pt>
                <c:pt idx="3">
                  <c:v>136.82</c:v>
                </c:pt>
                <c:pt idx="4">
                  <c:v>150.16</c:v>
                </c:pt>
                <c:pt idx="5">
                  <c:v>155.74</c:v>
                </c:pt>
                <c:pt idx="6">
                  <c:v>160.65</c:v>
                </c:pt>
                <c:pt idx="7">
                  <c:v>161.43</c:v>
                </c:pt>
                <c:pt idx="8">
                  <c:v>161.19999999999999</c:v>
                </c:pt>
                <c:pt idx="9">
                  <c:v>166.52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1-4913-9F16-A4B33571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18 a 22 Años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'P1'!$F$45:$F$54</c:f>
              <c:numCache>
                <c:formatCode>###0.00</c:formatCode>
                <c:ptCount val="10"/>
                <c:pt idx="0">
                  <c:v>179.98</c:v>
                </c:pt>
                <c:pt idx="1">
                  <c:v>179.97</c:v>
                </c:pt>
                <c:pt idx="2">
                  <c:v>179.98</c:v>
                </c:pt>
                <c:pt idx="3">
                  <c:v>179.63</c:v>
                </c:pt>
                <c:pt idx="4">
                  <c:v>179.91</c:v>
                </c:pt>
                <c:pt idx="5">
                  <c:v>179.65</c:v>
                </c:pt>
                <c:pt idx="6">
                  <c:v>179.99</c:v>
                </c:pt>
                <c:pt idx="7">
                  <c:v>179.97</c:v>
                </c:pt>
                <c:pt idx="8">
                  <c:v>179.88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C06-9AFA-2D9C4D562986}"/>
            </c:ext>
          </c:extLst>
        </c:ser>
        <c:ser>
          <c:idx val="1"/>
          <c:order val="1"/>
          <c:tx>
            <c:v>23 a 30 Años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'P1'!$L$11:$L$20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'P1'!$O$45:$O$54</c:f>
              <c:numCache>
                <c:formatCode>###0.00</c:formatCode>
                <c:ptCount val="10"/>
                <c:pt idx="0">
                  <c:v>178.46</c:v>
                </c:pt>
                <c:pt idx="1">
                  <c:v>179.94</c:v>
                </c:pt>
                <c:pt idx="2">
                  <c:v>179.98</c:v>
                </c:pt>
                <c:pt idx="3">
                  <c:v>180</c:v>
                </c:pt>
                <c:pt idx="4">
                  <c:v>180</c:v>
                </c:pt>
                <c:pt idx="5">
                  <c:v>173.5</c:v>
                </c:pt>
                <c:pt idx="6">
                  <c:v>179.99</c:v>
                </c:pt>
                <c:pt idx="7">
                  <c:v>179.99</c:v>
                </c:pt>
                <c:pt idx="8">
                  <c:v>180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D-4C06-9AFA-2D9C4D56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10032"/>
        <c:axId val="1652099504"/>
      </c:barChart>
      <c:catAx>
        <c:axId val="1856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2099504"/>
        <c:crosses val="autoZero"/>
        <c:auto val="1"/>
        <c:lblAlgn val="ctr"/>
        <c:lblOffset val="100"/>
        <c:noMultiLvlLbl val="0"/>
      </c:catAx>
      <c:valAx>
        <c:axId val="165209950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61100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'P1'!$U$10</c:f>
              <c:strCache>
                <c:ptCount val="1"/>
                <c:pt idx="0">
                  <c:v>Mínimo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'P1'!$T$11:$T$20</c:f>
              <c:strCache>
                <c:ptCount val="10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  <c:pt idx="5">
                  <c:v>Pulgar Izq</c:v>
                </c:pt>
                <c:pt idx="6">
                  <c:v>Indice Izq</c:v>
                </c:pt>
                <c:pt idx="7">
                  <c:v>Medio Izq</c:v>
                </c:pt>
                <c:pt idx="8">
                  <c:v>Anular Izq</c:v>
                </c:pt>
                <c:pt idx="9">
                  <c:v>Meñique Izq</c:v>
                </c:pt>
              </c:strCache>
            </c:strRef>
          </c:cat>
          <c:val>
            <c:numRef>
              <c:f>'P1'!$U$45:$U$54</c:f>
              <c:numCache>
                <c:formatCode>###0.00</c:formatCode>
                <c:ptCount val="10"/>
                <c:pt idx="0">
                  <c:v>7.0300000000000011</c:v>
                </c:pt>
                <c:pt idx="1">
                  <c:v>52.969999999999985</c:v>
                </c:pt>
                <c:pt idx="2">
                  <c:v>38.69</c:v>
                </c:pt>
                <c:pt idx="3">
                  <c:v>29.379999999999995</c:v>
                </c:pt>
                <c:pt idx="4">
                  <c:v>52.5</c:v>
                </c:pt>
                <c:pt idx="5">
                  <c:v>61.930000000000007</c:v>
                </c:pt>
                <c:pt idx="6">
                  <c:v>70.28</c:v>
                </c:pt>
                <c:pt idx="7">
                  <c:v>71.52000000000001</c:v>
                </c:pt>
                <c:pt idx="8">
                  <c:v>69.159999999999982</c:v>
                </c:pt>
                <c:pt idx="9">
                  <c:v>72.350000000000009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2-41E3-BB70-97DBD2C8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88079"/>
        <c:axId val="1703182880"/>
      </c:barChart>
      <c:catAx>
        <c:axId val="45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182880"/>
        <c:crosses val="autoZero"/>
        <c:auto val="1"/>
        <c:lblAlgn val="ctr"/>
        <c:lblOffset val="100"/>
        <c:noMultiLvlLbl val="0"/>
      </c:catAx>
      <c:valAx>
        <c:axId val="17031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603250</xdr:colOff>
      <xdr:row>8</xdr:row>
      <xdr:rowOff>108744</xdr:rowOff>
    </xdr:from>
    <xdr:to>
      <xdr:col>29</xdr:col>
      <xdr:colOff>725650</xdr:colOff>
      <xdr:row>22</xdr:row>
      <xdr:rowOff>49527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A82D2A-D854-2E8E-1A05-60D3CB71A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50992</xdr:colOff>
      <xdr:row>8</xdr:row>
      <xdr:rowOff>119303</xdr:rowOff>
    </xdr:from>
    <xdr:to>
      <xdr:col>36</xdr:col>
      <xdr:colOff>173392</xdr:colOff>
      <xdr:row>22</xdr:row>
      <xdr:rowOff>60086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890C6D-9469-4653-8AE0-F4914DB4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365605</xdr:colOff>
      <xdr:row>8</xdr:row>
      <xdr:rowOff>113915</xdr:rowOff>
    </xdr:from>
    <xdr:to>
      <xdr:col>42</xdr:col>
      <xdr:colOff>486833</xdr:colOff>
      <xdr:row>22</xdr:row>
      <xdr:rowOff>52916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BE5EE3-3D07-9024-3FC3-28CD8E61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550334</xdr:colOff>
      <xdr:row>24</xdr:row>
      <xdr:rowOff>2910</xdr:rowOff>
    </xdr:from>
    <xdr:to>
      <xdr:col>29</xdr:col>
      <xdr:colOff>672734</xdr:colOff>
      <xdr:row>38</xdr:row>
      <xdr:rowOff>102443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F44CFA-36CF-6C6E-0AD7-32F9C238E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61576</xdr:colOff>
      <xdr:row>24</xdr:row>
      <xdr:rowOff>13470</xdr:rowOff>
    </xdr:from>
    <xdr:to>
      <xdr:col>36</xdr:col>
      <xdr:colOff>183976</xdr:colOff>
      <xdr:row>38</xdr:row>
      <xdr:rowOff>113003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68B617-10D5-54DC-B128-C11F13AF8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406427</xdr:colOff>
      <xdr:row>24</xdr:row>
      <xdr:rowOff>5058</xdr:rowOff>
    </xdr:from>
    <xdr:to>
      <xdr:col>42</xdr:col>
      <xdr:colOff>527655</xdr:colOff>
      <xdr:row>38</xdr:row>
      <xdr:rowOff>107345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EA2ED5D-42C3-98A7-0D49-EAA88CCE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550334</xdr:colOff>
      <xdr:row>41</xdr:row>
      <xdr:rowOff>111768</xdr:rowOff>
    </xdr:from>
    <xdr:to>
      <xdr:col>29</xdr:col>
      <xdr:colOff>672734</xdr:colOff>
      <xdr:row>55</xdr:row>
      <xdr:rowOff>48016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1A5691E-6186-C719-8A69-52F31376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75183</xdr:colOff>
      <xdr:row>41</xdr:row>
      <xdr:rowOff>135934</xdr:rowOff>
    </xdr:from>
    <xdr:to>
      <xdr:col>36</xdr:col>
      <xdr:colOff>197583</xdr:colOff>
      <xdr:row>55</xdr:row>
      <xdr:rowOff>72182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8181C6E-DDEA-B2D2-3692-E96CB304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460856</xdr:colOff>
      <xdr:row>41</xdr:row>
      <xdr:rowOff>127523</xdr:rowOff>
    </xdr:from>
    <xdr:to>
      <xdr:col>42</xdr:col>
      <xdr:colOff>582084</xdr:colOff>
      <xdr:row>55</xdr:row>
      <xdr:rowOff>66525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B5E9ADC-E60C-9AC9-5654-AE62B611C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35719</xdr:colOff>
      <xdr:row>2</xdr:row>
      <xdr:rowOff>59531</xdr:rowOff>
    </xdr:from>
    <xdr:to>
      <xdr:col>28</xdr:col>
      <xdr:colOff>158119</xdr:colOff>
      <xdr:row>16</xdr:row>
      <xdr:rowOff>7118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726425-E440-474F-A69D-66495949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285750</xdr:colOff>
      <xdr:row>2</xdr:row>
      <xdr:rowOff>47626</xdr:rowOff>
    </xdr:from>
    <xdr:to>
      <xdr:col>34</xdr:col>
      <xdr:colOff>408150</xdr:colOff>
      <xdr:row>15</xdr:row>
      <xdr:rowOff>185713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D16DD5-AF9C-4A47-AD69-20EEFFA3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642938</xdr:colOff>
      <xdr:row>2</xdr:row>
      <xdr:rowOff>59531</xdr:rowOff>
    </xdr:from>
    <xdr:to>
      <xdr:col>41</xdr:col>
      <xdr:colOff>2166</xdr:colOff>
      <xdr:row>16</xdr:row>
      <xdr:rowOff>5336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7BE9FE-D60D-4281-87F7-C0C5C9D79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750094</xdr:colOff>
      <xdr:row>18</xdr:row>
      <xdr:rowOff>95249</xdr:rowOff>
    </xdr:from>
    <xdr:to>
      <xdr:col>28</xdr:col>
      <xdr:colOff>110494</xdr:colOff>
      <xdr:row>32</xdr:row>
      <xdr:rowOff>42836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204F30-8094-BF80-A9D2-D69D6AE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273843</xdr:colOff>
      <xdr:row>18</xdr:row>
      <xdr:rowOff>95251</xdr:rowOff>
    </xdr:from>
    <xdr:to>
      <xdr:col>34</xdr:col>
      <xdr:colOff>396243</xdr:colOff>
      <xdr:row>32</xdr:row>
      <xdr:rowOff>42838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FBC3A6-1BB3-2A4B-E0B4-D255FC4D6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702469</xdr:colOff>
      <xdr:row>18</xdr:row>
      <xdr:rowOff>107157</xdr:rowOff>
    </xdr:from>
    <xdr:to>
      <xdr:col>41</xdr:col>
      <xdr:colOff>61697</xdr:colOff>
      <xdr:row>32</xdr:row>
      <xdr:rowOff>52962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4FD1EA-A6BE-9FE7-D136-097EA34D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35</xdr:row>
      <xdr:rowOff>59530</xdr:rowOff>
    </xdr:from>
    <xdr:to>
      <xdr:col>28</xdr:col>
      <xdr:colOff>122400</xdr:colOff>
      <xdr:row>49</xdr:row>
      <xdr:rowOff>7117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C08D71-60A3-1860-B970-EC0382EB6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357187</xdr:colOff>
      <xdr:row>35</xdr:row>
      <xdr:rowOff>71439</xdr:rowOff>
    </xdr:from>
    <xdr:to>
      <xdr:col>34</xdr:col>
      <xdr:colOff>479587</xdr:colOff>
      <xdr:row>49</xdr:row>
      <xdr:rowOff>19026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9CA85-D648-C496-100A-D3E50BC81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11907</xdr:colOff>
      <xdr:row>35</xdr:row>
      <xdr:rowOff>71439</xdr:rowOff>
    </xdr:from>
    <xdr:to>
      <xdr:col>41</xdr:col>
      <xdr:colOff>133135</xdr:colOff>
      <xdr:row>49</xdr:row>
      <xdr:rowOff>17244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BB39BE5-FE39-7331-5672-07B3B46E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517071</xdr:colOff>
      <xdr:row>1</xdr:row>
      <xdr:rowOff>421821</xdr:rowOff>
    </xdr:from>
    <xdr:to>
      <xdr:col>27</xdr:col>
      <xdr:colOff>639471</xdr:colOff>
      <xdr:row>15</xdr:row>
      <xdr:rowOff>117676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B176E5-2D2F-461C-95D7-3C0893FF9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13608</xdr:colOff>
      <xdr:row>1</xdr:row>
      <xdr:rowOff>408214</xdr:rowOff>
    </xdr:from>
    <xdr:to>
      <xdr:col>34</xdr:col>
      <xdr:colOff>136008</xdr:colOff>
      <xdr:row>15</xdr:row>
      <xdr:rowOff>104069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31E4A6-3D87-4563-B63C-0FD4F88BD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503465</xdr:colOff>
      <xdr:row>2</xdr:row>
      <xdr:rowOff>13607</xdr:rowOff>
    </xdr:from>
    <xdr:to>
      <xdr:col>40</xdr:col>
      <xdr:colOff>624693</xdr:colOff>
      <xdr:row>15</xdr:row>
      <xdr:rowOff>143109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38146D-CF94-43EC-8A58-88ABE1C3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571499</xdr:colOff>
      <xdr:row>18</xdr:row>
      <xdr:rowOff>27214</xdr:rowOff>
    </xdr:from>
    <xdr:to>
      <xdr:col>27</xdr:col>
      <xdr:colOff>693899</xdr:colOff>
      <xdr:row>31</xdr:row>
      <xdr:rowOff>158498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BBB13F-E2F4-EB08-80E9-1E5321B1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68036</xdr:colOff>
      <xdr:row>18</xdr:row>
      <xdr:rowOff>13606</xdr:rowOff>
    </xdr:from>
    <xdr:to>
      <xdr:col>34</xdr:col>
      <xdr:colOff>190436</xdr:colOff>
      <xdr:row>31</xdr:row>
      <xdr:rowOff>144890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001CDB-FC66-3099-FE5E-BCEBAF36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449036</xdr:colOff>
      <xdr:row>17</xdr:row>
      <xdr:rowOff>421822</xdr:rowOff>
    </xdr:from>
    <xdr:to>
      <xdr:col>40</xdr:col>
      <xdr:colOff>570264</xdr:colOff>
      <xdr:row>31</xdr:row>
      <xdr:rowOff>102288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97A730-2D2E-3284-C8BC-833FBC187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721178</xdr:colOff>
      <xdr:row>34</xdr:row>
      <xdr:rowOff>176892</xdr:rowOff>
    </xdr:from>
    <xdr:to>
      <xdr:col>28</xdr:col>
      <xdr:colOff>81578</xdr:colOff>
      <xdr:row>48</xdr:row>
      <xdr:rowOff>117676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07A02AA-9E2F-A219-4C87-A6D6E1693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190501</xdr:colOff>
      <xdr:row>34</xdr:row>
      <xdr:rowOff>95249</xdr:rowOff>
    </xdr:from>
    <xdr:to>
      <xdr:col>34</xdr:col>
      <xdr:colOff>312901</xdr:colOff>
      <xdr:row>48</xdr:row>
      <xdr:rowOff>36033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20F867-8EED-4780-0BC4-557E121D9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517072</xdr:colOff>
      <xdr:row>34</xdr:row>
      <xdr:rowOff>13607</xdr:rowOff>
    </xdr:from>
    <xdr:to>
      <xdr:col>40</xdr:col>
      <xdr:colOff>638300</xdr:colOff>
      <xdr:row>47</xdr:row>
      <xdr:rowOff>143109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0B04C7-68E0-E042-4C2D-AE6220A7E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B515-9793-4F2B-99F0-FEBC9BFBCEF1}">
  <dimension ref="C3:AQ59"/>
  <sheetViews>
    <sheetView topLeftCell="L1" zoomScale="70" zoomScaleNormal="70" workbookViewId="0">
      <selection activeCell="Y8" sqref="Y8:AQ8"/>
    </sheetView>
  </sheetViews>
  <sheetFormatPr baseColWidth="10" defaultRowHeight="15"/>
  <cols>
    <col min="3" max="3" width="21.5703125" customWidth="1"/>
    <col min="12" max="12" width="20" customWidth="1"/>
    <col min="20" max="20" width="19" customWidth="1"/>
    <col min="23" max="23" width="15.5703125" customWidth="1"/>
  </cols>
  <sheetData>
    <row r="3" spans="3:43" ht="14.25" customHeight="1"/>
    <row r="4" spans="3:43" ht="12.75" hidden="1" customHeight="1"/>
    <row r="5" spans="3:43" hidden="1"/>
    <row r="6" spans="3:43" ht="9" customHeight="1"/>
    <row r="7" spans="3:43" ht="1.5" customHeight="1"/>
    <row r="8" spans="3:43" ht="28.5" customHeight="1">
      <c r="Y8" s="102" t="s">
        <v>44</v>
      </c>
      <c r="Z8" s="102"/>
      <c r="AA8" s="102"/>
      <c r="AB8" s="102"/>
      <c r="AC8" s="102"/>
      <c r="AD8" s="102"/>
      <c r="AE8" s="102" t="s">
        <v>45</v>
      </c>
      <c r="AF8" s="102"/>
      <c r="AG8" s="102"/>
      <c r="AH8" s="102"/>
      <c r="AI8" s="102"/>
      <c r="AJ8" s="102"/>
      <c r="AK8" s="101" t="s">
        <v>48</v>
      </c>
      <c r="AL8" s="101"/>
      <c r="AM8" s="101"/>
      <c r="AN8" s="101"/>
      <c r="AO8" s="101"/>
      <c r="AP8" s="101"/>
      <c r="AQ8" s="101"/>
    </row>
    <row r="9" spans="3:43" ht="18" customHeight="1">
      <c r="C9" s="98" t="s">
        <v>0</v>
      </c>
      <c r="D9" s="98"/>
      <c r="E9" s="98"/>
      <c r="F9" s="98"/>
      <c r="G9" s="98"/>
      <c r="H9" s="98"/>
      <c r="I9" s="1"/>
      <c r="L9" s="97" t="s">
        <v>25</v>
      </c>
      <c r="M9" s="97"/>
      <c r="N9" s="97"/>
      <c r="O9" s="97"/>
      <c r="P9" s="97"/>
      <c r="Q9" s="97"/>
      <c r="R9" s="23"/>
      <c r="T9" s="97" t="s">
        <v>35</v>
      </c>
      <c r="U9" s="97"/>
      <c r="V9" s="97"/>
      <c r="W9" s="97"/>
    </row>
    <row r="10" spans="3:43" ht="30.75">
      <c r="C10" s="2" t="s">
        <v>1</v>
      </c>
      <c r="D10" s="3" t="s">
        <v>2</v>
      </c>
      <c r="E10" s="4" t="s">
        <v>3</v>
      </c>
      <c r="F10" s="4" t="s">
        <v>4</v>
      </c>
      <c r="G10" s="4" t="s">
        <v>5</v>
      </c>
      <c r="H10" s="5" t="s">
        <v>6</v>
      </c>
      <c r="I10" s="1"/>
      <c r="L10" s="24" t="s">
        <v>1</v>
      </c>
      <c r="M10" s="25" t="s">
        <v>2</v>
      </c>
      <c r="N10" s="26" t="s">
        <v>3</v>
      </c>
      <c r="O10" s="26" t="s">
        <v>4</v>
      </c>
      <c r="P10" s="26" t="s">
        <v>5</v>
      </c>
      <c r="Q10" s="27" t="s">
        <v>6</v>
      </c>
      <c r="R10" s="23"/>
      <c r="T10" s="24" t="s">
        <v>1</v>
      </c>
      <c r="U10" s="26" t="s">
        <v>3</v>
      </c>
      <c r="V10" s="26" t="s">
        <v>4</v>
      </c>
      <c r="W10" s="26" t="s">
        <v>5</v>
      </c>
    </row>
    <row r="11" spans="3:43">
      <c r="C11" s="6" t="s">
        <v>7</v>
      </c>
      <c r="D11" s="7">
        <v>2418</v>
      </c>
      <c r="E11" s="8">
        <v>155.33000000000001</v>
      </c>
      <c r="F11" s="8">
        <v>179.99</v>
      </c>
      <c r="G11" s="9">
        <v>172.57607940446641</v>
      </c>
      <c r="H11" s="10">
        <v>4.4465785628386598</v>
      </c>
      <c r="I11" s="1"/>
      <c r="L11" s="80" t="s">
        <v>7</v>
      </c>
      <c r="M11" s="34">
        <v>1643</v>
      </c>
      <c r="N11" s="35">
        <v>140.62</v>
      </c>
      <c r="O11" s="35">
        <v>179.95</v>
      </c>
      <c r="P11" s="36">
        <v>173.06914181375529</v>
      </c>
      <c r="Q11" s="37">
        <v>4.4542440374504313</v>
      </c>
      <c r="R11" s="23"/>
      <c r="T11" s="80" t="s">
        <v>7</v>
      </c>
      <c r="U11" s="35">
        <f>ABS(E11-N11)</f>
        <v>14.710000000000008</v>
      </c>
      <c r="V11" s="35">
        <f>ABS(F11-O11)</f>
        <v>4.0000000000020464E-2</v>
      </c>
      <c r="W11" s="36">
        <f>ABS(G11-P11)</f>
        <v>0.49306240928888201</v>
      </c>
    </row>
    <row r="12" spans="3:43">
      <c r="C12" s="11" t="s">
        <v>8</v>
      </c>
      <c r="D12" s="12">
        <v>2418</v>
      </c>
      <c r="E12" s="13">
        <v>139.28</v>
      </c>
      <c r="F12" s="13">
        <v>179.98</v>
      </c>
      <c r="G12" s="14">
        <v>175.6638089330024</v>
      </c>
      <c r="H12" s="15">
        <v>6.8456151182050737</v>
      </c>
      <c r="I12" s="1"/>
      <c r="L12" s="80" t="s">
        <v>8</v>
      </c>
      <c r="M12" s="34">
        <v>1546</v>
      </c>
      <c r="N12" s="35">
        <v>90.18</v>
      </c>
      <c r="O12" s="35">
        <v>180</v>
      </c>
      <c r="P12" s="36">
        <v>173.95216688227677</v>
      </c>
      <c r="Q12" s="37">
        <v>14.743379400361576</v>
      </c>
      <c r="R12" s="23"/>
      <c r="T12" s="80" t="s">
        <v>8</v>
      </c>
      <c r="U12" s="35">
        <f t="shared" ref="U12:U21" si="0">ABS(E12-N12)</f>
        <v>49.099999999999994</v>
      </c>
      <c r="V12" s="35">
        <f t="shared" ref="V12:V20" si="1">ABS(F12-O12)</f>
        <v>2.0000000000010232E-2</v>
      </c>
      <c r="W12" s="36">
        <f t="shared" ref="W12:W20" si="2">ABS(G12-P12)</f>
        <v>1.7116420507256294</v>
      </c>
    </row>
    <row r="13" spans="3:43">
      <c r="C13" s="11" t="s">
        <v>9</v>
      </c>
      <c r="D13" s="12">
        <v>2414</v>
      </c>
      <c r="E13" s="13">
        <v>94.09</v>
      </c>
      <c r="F13" s="13">
        <v>180</v>
      </c>
      <c r="G13" s="14">
        <v>173.58260563380261</v>
      </c>
      <c r="H13" s="15">
        <v>11.94108049040414</v>
      </c>
      <c r="I13" s="1"/>
      <c r="L13" s="80" t="s">
        <v>9</v>
      </c>
      <c r="M13" s="34">
        <v>1512</v>
      </c>
      <c r="N13" s="35">
        <v>90.07</v>
      </c>
      <c r="O13" s="35">
        <v>179.99</v>
      </c>
      <c r="P13" s="36">
        <v>172.10961640211659</v>
      </c>
      <c r="Q13" s="37">
        <v>16.234522313377614</v>
      </c>
      <c r="R13" s="23"/>
      <c r="T13" s="80" t="s">
        <v>9</v>
      </c>
      <c r="U13" s="35">
        <f t="shared" si="0"/>
        <v>4.0200000000000102</v>
      </c>
      <c r="V13" s="35">
        <f t="shared" si="1"/>
        <v>9.9999999999909051E-3</v>
      </c>
      <c r="W13" s="36">
        <f t="shared" si="2"/>
        <v>1.4729892316860287</v>
      </c>
    </row>
    <row r="14" spans="3:43">
      <c r="C14" s="11" t="s">
        <v>10</v>
      </c>
      <c r="D14" s="12">
        <v>2416</v>
      </c>
      <c r="E14" s="13">
        <v>92.57</v>
      </c>
      <c r="F14" s="13">
        <v>180</v>
      </c>
      <c r="G14" s="14">
        <v>173.31917632450367</v>
      </c>
      <c r="H14" s="15">
        <v>12.390442163314344</v>
      </c>
      <c r="I14" s="1"/>
      <c r="L14" s="80" t="s">
        <v>10</v>
      </c>
      <c r="M14" s="34">
        <v>1579</v>
      </c>
      <c r="N14" s="35">
        <v>90.77</v>
      </c>
      <c r="O14" s="35">
        <v>180</v>
      </c>
      <c r="P14" s="36">
        <v>170.23092463584544</v>
      </c>
      <c r="Q14" s="37">
        <v>20.335178028012088</v>
      </c>
      <c r="R14" s="23"/>
      <c r="T14" s="80" t="s">
        <v>10</v>
      </c>
      <c r="U14" s="35">
        <f t="shared" si="0"/>
        <v>1.7999999999999972</v>
      </c>
      <c r="V14" s="35">
        <f t="shared" si="1"/>
        <v>0</v>
      </c>
      <c r="W14" s="36">
        <f t="shared" si="2"/>
        <v>3.0882516886582323</v>
      </c>
    </row>
    <row r="15" spans="3:43">
      <c r="C15" s="11" t="s">
        <v>11</v>
      </c>
      <c r="D15" s="12">
        <v>2414</v>
      </c>
      <c r="E15" s="13">
        <v>92.91</v>
      </c>
      <c r="F15" s="13">
        <v>180</v>
      </c>
      <c r="G15" s="14">
        <v>174.40238193869078</v>
      </c>
      <c r="H15" s="15">
        <v>10.592152339086232</v>
      </c>
      <c r="I15" s="1"/>
      <c r="L15" s="80" t="s">
        <v>11</v>
      </c>
      <c r="M15" s="34">
        <v>1540</v>
      </c>
      <c r="N15" s="35">
        <v>90.33</v>
      </c>
      <c r="O15" s="35">
        <v>180</v>
      </c>
      <c r="P15" s="36">
        <v>172.22799999999987</v>
      </c>
      <c r="Q15" s="37">
        <v>18.315542085817061</v>
      </c>
      <c r="R15" s="23"/>
      <c r="T15" s="80" t="s">
        <v>11</v>
      </c>
      <c r="U15" s="35">
        <f t="shared" si="0"/>
        <v>2.5799999999999983</v>
      </c>
      <c r="V15" s="35">
        <f t="shared" si="1"/>
        <v>0</v>
      </c>
      <c r="W15" s="36">
        <f t="shared" si="2"/>
        <v>2.1743819386909138</v>
      </c>
    </row>
    <row r="16" spans="3:43">
      <c r="C16" s="11" t="s">
        <v>12</v>
      </c>
      <c r="D16" s="12">
        <v>2565</v>
      </c>
      <c r="E16" s="13">
        <v>125.79</v>
      </c>
      <c r="F16" s="13">
        <v>180</v>
      </c>
      <c r="G16" s="14">
        <v>175.01363742690063</v>
      </c>
      <c r="H16" s="15">
        <v>4.0445401634425826</v>
      </c>
      <c r="I16" s="1"/>
      <c r="L16" s="80" t="s">
        <v>12</v>
      </c>
      <c r="M16" s="34">
        <v>1643</v>
      </c>
      <c r="N16" s="35">
        <v>157.1</v>
      </c>
      <c r="O16" s="35">
        <v>180</v>
      </c>
      <c r="P16" s="36">
        <v>175.32200243457095</v>
      </c>
      <c r="Q16" s="37">
        <v>2.933369119664051</v>
      </c>
      <c r="R16" s="23"/>
      <c r="T16" s="80" t="s">
        <v>12</v>
      </c>
      <c r="U16" s="35">
        <f t="shared" si="0"/>
        <v>31.309999999999988</v>
      </c>
      <c r="V16" s="35">
        <f t="shared" si="1"/>
        <v>0</v>
      </c>
      <c r="W16" s="36">
        <f t="shared" si="2"/>
        <v>0.30836500767031794</v>
      </c>
    </row>
    <row r="17" spans="3:43">
      <c r="C17" s="11" t="s">
        <v>13</v>
      </c>
      <c r="D17" s="12">
        <v>2560</v>
      </c>
      <c r="E17" s="13">
        <v>96.55</v>
      </c>
      <c r="F17" s="13">
        <v>180</v>
      </c>
      <c r="G17" s="14">
        <v>176.56928124999973</v>
      </c>
      <c r="H17" s="15">
        <v>8.4886935417138485</v>
      </c>
      <c r="I17" s="1"/>
      <c r="L17" s="80" t="s">
        <v>13</v>
      </c>
      <c r="M17" s="34">
        <v>1565</v>
      </c>
      <c r="N17" s="35">
        <v>89.93</v>
      </c>
      <c r="O17" s="35">
        <v>180</v>
      </c>
      <c r="P17" s="36">
        <v>169.98540575079824</v>
      </c>
      <c r="Q17" s="37">
        <v>21.682265377134708</v>
      </c>
      <c r="R17" s="23"/>
      <c r="T17" s="80" t="s">
        <v>13</v>
      </c>
      <c r="U17" s="35">
        <f t="shared" si="0"/>
        <v>6.6199999999999903</v>
      </c>
      <c r="V17" s="35">
        <f t="shared" si="1"/>
        <v>0</v>
      </c>
      <c r="W17" s="36">
        <f t="shared" si="2"/>
        <v>6.583875499201497</v>
      </c>
    </row>
    <row r="18" spans="3:43">
      <c r="C18" s="11" t="s">
        <v>14</v>
      </c>
      <c r="D18" s="12">
        <v>2563</v>
      </c>
      <c r="E18" s="13">
        <v>92.27</v>
      </c>
      <c r="F18" s="13">
        <v>180</v>
      </c>
      <c r="G18" s="14">
        <v>174.54768240343338</v>
      </c>
      <c r="H18" s="15">
        <v>12.221300514830657</v>
      </c>
      <c r="I18" s="1"/>
      <c r="L18" s="87" t="s">
        <v>14</v>
      </c>
      <c r="M18" s="88">
        <v>1617</v>
      </c>
      <c r="N18" s="89">
        <v>89.95</v>
      </c>
      <c r="O18" s="89">
        <v>180</v>
      </c>
      <c r="P18" s="90">
        <v>169.43241187384064</v>
      </c>
      <c r="Q18" s="91">
        <v>22.723278679181398</v>
      </c>
      <c r="R18" s="23"/>
      <c r="T18" s="87" t="s">
        <v>14</v>
      </c>
      <c r="U18" s="35">
        <f t="shared" si="0"/>
        <v>2.3199999999999932</v>
      </c>
      <c r="V18" s="35">
        <f t="shared" si="1"/>
        <v>0</v>
      </c>
      <c r="W18" s="36">
        <f t="shared" si="2"/>
        <v>5.115270529592749</v>
      </c>
    </row>
    <row r="19" spans="3:43">
      <c r="C19" s="11" t="s">
        <v>15</v>
      </c>
      <c r="D19" s="12">
        <v>2554</v>
      </c>
      <c r="E19" s="13">
        <v>90.16</v>
      </c>
      <c r="F19" s="13">
        <v>179.99</v>
      </c>
      <c r="G19" s="14">
        <v>174.91901331245148</v>
      </c>
      <c r="H19" s="15">
        <v>10.48495035681802</v>
      </c>
      <c r="I19" s="1"/>
      <c r="L19" s="92" t="s">
        <v>15</v>
      </c>
      <c r="M19" s="94">
        <v>1637</v>
      </c>
      <c r="N19" s="95">
        <v>90.01</v>
      </c>
      <c r="O19" s="95">
        <v>180</v>
      </c>
      <c r="P19" s="96">
        <v>168.83922419059272</v>
      </c>
      <c r="Q19" s="93">
        <v>23.820398104152225</v>
      </c>
      <c r="R19" s="23"/>
      <c r="T19" s="92" t="s">
        <v>15</v>
      </c>
      <c r="U19" s="35">
        <f t="shared" si="0"/>
        <v>0.14999999999999147</v>
      </c>
      <c r="V19" s="35">
        <f t="shared" si="1"/>
        <v>9.9999999999909051E-3</v>
      </c>
      <c r="W19" s="36">
        <f t="shared" si="2"/>
        <v>6.0797891218587665</v>
      </c>
    </row>
    <row r="20" spans="3:43">
      <c r="C20" s="11" t="s">
        <v>16</v>
      </c>
      <c r="D20" s="12">
        <v>2557</v>
      </c>
      <c r="E20" s="13">
        <v>91.73</v>
      </c>
      <c r="F20" s="13">
        <v>180</v>
      </c>
      <c r="G20" s="14">
        <v>175.71296050058689</v>
      </c>
      <c r="H20" s="15">
        <v>10.30397123044151</v>
      </c>
      <c r="I20" s="1"/>
      <c r="L20" s="82" t="s">
        <v>16</v>
      </c>
      <c r="M20" s="83">
        <v>1603</v>
      </c>
      <c r="N20" s="84">
        <v>90.28</v>
      </c>
      <c r="O20" s="84">
        <v>179.99</v>
      </c>
      <c r="P20" s="85">
        <v>169.65253898939514</v>
      </c>
      <c r="Q20" s="86">
        <v>24.094323298443864</v>
      </c>
      <c r="R20" s="23"/>
      <c r="T20" s="82" t="s">
        <v>16</v>
      </c>
      <c r="U20" s="35">
        <f t="shared" si="0"/>
        <v>1.4500000000000028</v>
      </c>
      <c r="V20" s="35">
        <f t="shared" si="1"/>
        <v>9.9999999999909051E-3</v>
      </c>
      <c r="W20" s="36">
        <f t="shared" si="2"/>
        <v>6.0604215111917483</v>
      </c>
    </row>
    <row r="21" spans="3:43">
      <c r="C21" s="16" t="s">
        <v>17</v>
      </c>
      <c r="D21" s="17">
        <v>2374</v>
      </c>
      <c r="E21" s="18"/>
      <c r="F21" s="18"/>
      <c r="G21" s="18"/>
      <c r="H21" s="19"/>
      <c r="I21" s="1"/>
      <c r="L21" s="81" t="s">
        <v>17</v>
      </c>
      <c r="M21" s="39">
        <v>1455</v>
      </c>
      <c r="N21" s="40"/>
      <c r="O21" s="40"/>
      <c r="P21" s="40"/>
      <c r="Q21" s="41"/>
      <c r="R21" s="23"/>
      <c r="T21" s="81"/>
      <c r="U21" s="35">
        <f t="shared" si="0"/>
        <v>0</v>
      </c>
      <c r="V21" s="40"/>
      <c r="W21" s="40"/>
    </row>
    <row r="24" spans="3:43" ht="32.25" customHeight="1">
      <c r="Y24" s="102" t="s">
        <v>46</v>
      </c>
      <c r="Z24" s="102"/>
      <c r="AA24" s="102"/>
      <c r="AB24" s="102"/>
      <c r="AC24" s="102"/>
      <c r="AD24" s="102"/>
      <c r="AE24" s="102" t="s">
        <v>47</v>
      </c>
      <c r="AF24" s="102"/>
      <c r="AG24" s="102"/>
      <c r="AH24" s="102"/>
      <c r="AI24" s="102"/>
      <c r="AJ24" s="102"/>
      <c r="AK24" s="101" t="s">
        <v>49</v>
      </c>
      <c r="AL24" s="101"/>
      <c r="AM24" s="101"/>
      <c r="AN24" s="101"/>
      <c r="AO24" s="101"/>
      <c r="AP24" s="101"/>
      <c r="AQ24" s="101"/>
    </row>
    <row r="26" spans="3:43" ht="18">
      <c r="C26" s="97" t="s">
        <v>18</v>
      </c>
      <c r="D26" s="97"/>
      <c r="E26" s="97"/>
      <c r="F26" s="97"/>
      <c r="G26" s="97"/>
      <c r="H26" s="97"/>
      <c r="I26" s="23"/>
      <c r="L26" s="97" t="s">
        <v>26</v>
      </c>
      <c r="M26" s="97"/>
      <c r="N26" s="97"/>
      <c r="O26" s="97"/>
      <c r="P26" s="97"/>
      <c r="Q26" s="97"/>
      <c r="R26" s="23"/>
      <c r="T26" s="97" t="s">
        <v>36</v>
      </c>
      <c r="U26" s="97"/>
      <c r="V26" s="97"/>
      <c r="W26" s="97"/>
    </row>
    <row r="27" spans="3:43" ht="18" customHeight="1">
      <c r="C27" s="24" t="s">
        <v>1</v>
      </c>
      <c r="D27" s="25" t="s">
        <v>2</v>
      </c>
      <c r="E27" s="26" t="s">
        <v>3</v>
      </c>
      <c r="F27" s="26" t="s">
        <v>4</v>
      </c>
      <c r="G27" s="26" t="s">
        <v>5</v>
      </c>
      <c r="H27" s="27" t="s">
        <v>6</v>
      </c>
      <c r="I27" s="23"/>
      <c r="L27" s="24" t="s">
        <v>1</v>
      </c>
      <c r="M27" s="25" t="s">
        <v>2</v>
      </c>
      <c r="N27" s="26" t="s">
        <v>3</v>
      </c>
      <c r="O27" s="26" t="s">
        <v>4</v>
      </c>
      <c r="P27" s="26" t="s">
        <v>5</v>
      </c>
      <c r="Q27" s="27" t="s">
        <v>6</v>
      </c>
      <c r="R27" s="23"/>
      <c r="T27" s="24" t="s">
        <v>1</v>
      </c>
      <c r="U27" s="26" t="s">
        <v>3</v>
      </c>
      <c r="V27" s="26" t="s">
        <v>4</v>
      </c>
      <c r="W27" s="26" t="s">
        <v>5</v>
      </c>
    </row>
    <row r="28" spans="3:43">
      <c r="C28" s="28" t="s">
        <v>8</v>
      </c>
      <c r="D28" s="29">
        <v>2418</v>
      </c>
      <c r="E28" s="30">
        <v>125.5</v>
      </c>
      <c r="F28" s="30">
        <v>180</v>
      </c>
      <c r="G28" s="31">
        <v>174.16797353184441</v>
      </c>
      <c r="H28" s="32">
        <v>10.302025393656617</v>
      </c>
      <c r="I28" s="23"/>
      <c r="L28" s="28" t="s">
        <v>8</v>
      </c>
      <c r="M28" s="29">
        <v>1644</v>
      </c>
      <c r="N28" s="30">
        <v>88.84</v>
      </c>
      <c r="O28" s="30">
        <v>180</v>
      </c>
      <c r="P28" s="31">
        <v>174.57289537712882</v>
      </c>
      <c r="Q28" s="32">
        <v>10.375235603452516</v>
      </c>
      <c r="R28" s="23"/>
      <c r="T28" s="80" t="s">
        <v>8</v>
      </c>
      <c r="U28" s="35">
        <f>ABS(E28-N28)</f>
        <v>36.659999999999997</v>
      </c>
      <c r="V28" s="35">
        <f>ABS(F28-O28)</f>
        <v>0</v>
      </c>
      <c r="W28" s="36">
        <f>ABS(G28-P28)</f>
        <v>0.40492184528440589</v>
      </c>
    </row>
    <row r="29" spans="3:43">
      <c r="C29" s="33" t="s">
        <v>9</v>
      </c>
      <c r="D29" s="34">
        <v>2417</v>
      </c>
      <c r="E29" s="35">
        <v>83.06</v>
      </c>
      <c r="F29" s="35">
        <v>180</v>
      </c>
      <c r="G29" s="36">
        <v>173.76009929664866</v>
      </c>
      <c r="H29" s="37">
        <v>13.636665253226186</v>
      </c>
      <c r="I29" s="23"/>
      <c r="L29" s="33" t="s">
        <v>9</v>
      </c>
      <c r="M29" s="34">
        <v>1637</v>
      </c>
      <c r="N29" s="35">
        <v>85.6</v>
      </c>
      <c r="O29" s="35">
        <v>180</v>
      </c>
      <c r="P29" s="36">
        <v>171.87840562003672</v>
      </c>
      <c r="Q29" s="37">
        <v>16.747212864102696</v>
      </c>
      <c r="R29" s="23"/>
      <c r="T29" s="80" t="s">
        <v>9</v>
      </c>
      <c r="U29" s="35">
        <f t="shared" ref="U29:U35" si="3">ABS(E29-N29)</f>
        <v>2.539999999999992</v>
      </c>
      <c r="V29" s="35">
        <f t="shared" ref="V29:V35" si="4">ABS(F29-O29)</f>
        <v>0</v>
      </c>
      <c r="W29" s="36">
        <f t="shared" ref="W29:W35" si="5">ABS(G29-P29)</f>
        <v>1.8816936766119454</v>
      </c>
    </row>
    <row r="30" spans="3:43">
      <c r="C30" s="33" t="s">
        <v>10</v>
      </c>
      <c r="D30" s="34">
        <v>2417</v>
      </c>
      <c r="E30" s="35">
        <v>86.01</v>
      </c>
      <c r="F30" s="35">
        <v>180</v>
      </c>
      <c r="G30" s="36">
        <v>172.80189904840711</v>
      </c>
      <c r="H30" s="37">
        <v>14.000174091032179</v>
      </c>
      <c r="I30" s="23"/>
      <c r="L30" s="33" t="s">
        <v>10</v>
      </c>
      <c r="M30" s="34">
        <v>1616</v>
      </c>
      <c r="N30" s="35">
        <v>80.38</v>
      </c>
      <c r="O30" s="35">
        <v>180</v>
      </c>
      <c r="P30" s="36">
        <v>169.55702351485147</v>
      </c>
      <c r="Q30" s="37">
        <v>21.485761157037906</v>
      </c>
      <c r="R30" s="23"/>
      <c r="T30" s="80" t="s">
        <v>10</v>
      </c>
      <c r="U30" s="35">
        <f t="shared" si="3"/>
        <v>5.6300000000000097</v>
      </c>
      <c r="V30" s="35">
        <f t="shared" si="4"/>
        <v>0</v>
      </c>
      <c r="W30" s="36">
        <f t="shared" si="5"/>
        <v>3.2448755335556427</v>
      </c>
    </row>
    <row r="31" spans="3:43">
      <c r="C31" s="33" t="s">
        <v>11</v>
      </c>
      <c r="D31" s="34">
        <v>2418</v>
      </c>
      <c r="E31" s="35">
        <v>100.9</v>
      </c>
      <c r="F31" s="35">
        <v>180</v>
      </c>
      <c r="G31" s="36">
        <v>174.39836641852779</v>
      </c>
      <c r="H31" s="37">
        <v>10.00120307714111</v>
      </c>
      <c r="I31" s="23"/>
      <c r="L31" s="33" t="s">
        <v>11</v>
      </c>
      <c r="M31" s="34">
        <v>1644</v>
      </c>
      <c r="N31" s="35">
        <v>81.89</v>
      </c>
      <c r="O31" s="35">
        <v>180</v>
      </c>
      <c r="P31" s="36">
        <v>172.08903284671555</v>
      </c>
      <c r="Q31" s="37">
        <v>14.610077983177053</v>
      </c>
      <c r="R31" s="23"/>
      <c r="T31" s="80" t="s">
        <v>11</v>
      </c>
      <c r="U31" s="35">
        <f t="shared" si="3"/>
        <v>19.010000000000005</v>
      </c>
      <c r="V31" s="35">
        <f t="shared" si="4"/>
        <v>0</v>
      </c>
      <c r="W31" s="36">
        <f t="shared" si="5"/>
        <v>2.3093335718122319</v>
      </c>
    </row>
    <row r="32" spans="3:43">
      <c r="C32" s="33" t="s">
        <v>13</v>
      </c>
      <c r="D32" s="34">
        <v>2565</v>
      </c>
      <c r="E32" s="35">
        <v>116.93</v>
      </c>
      <c r="F32" s="35">
        <v>180</v>
      </c>
      <c r="G32" s="36">
        <v>175.45138791423017</v>
      </c>
      <c r="H32" s="37">
        <v>7.4899755435092015</v>
      </c>
      <c r="I32" s="23"/>
      <c r="L32" s="33" t="s">
        <v>13</v>
      </c>
      <c r="M32" s="34">
        <v>1644</v>
      </c>
      <c r="N32" s="35">
        <v>98.22</v>
      </c>
      <c r="O32" s="35">
        <v>180</v>
      </c>
      <c r="P32" s="36">
        <v>169.64165450121661</v>
      </c>
      <c r="Q32" s="37">
        <v>17.83087172028868</v>
      </c>
      <c r="R32" s="23"/>
      <c r="T32" s="80" t="s">
        <v>13</v>
      </c>
      <c r="U32" s="35">
        <f t="shared" si="3"/>
        <v>18.710000000000008</v>
      </c>
      <c r="V32" s="35">
        <f t="shared" si="4"/>
        <v>0</v>
      </c>
      <c r="W32" s="36">
        <f t="shared" si="5"/>
        <v>5.8097334130135607</v>
      </c>
    </row>
    <row r="33" spans="3:43">
      <c r="C33" s="33" t="s">
        <v>14</v>
      </c>
      <c r="D33" s="34">
        <v>2564</v>
      </c>
      <c r="E33" s="35">
        <v>89.94</v>
      </c>
      <c r="F33" s="35">
        <v>180</v>
      </c>
      <c r="G33" s="36">
        <v>173.8047971918877</v>
      </c>
      <c r="H33" s="37">
        <v>13.221567738012547</v>
      </c>
      <c r="I33" s="23"/>
      <c r="L33" s="33" t="s">
        <v>14</v>
      </c>
      <c r="M33" s="34">
        <v>1602</v>
      </c>
      <c r="N33" s="35">
        <v>80.03</v>
      </c>
      <c r="O33" s="35">
        <v>180</v>
      </c>
      <c r="P33" s="36">
        <v>169.48345193508104</v>
      </c>
      <c r="Q33" s="37">
        <v>22.634386063828753</v>
      </c>
      <c r="R33" s="23"/>
      <c r="T33" s="87" t="s">
        <v>14</v>
      </c>
      <c r="U33" s="35">
        <f t="shared" si="3"/>
        <v>9.9099999999999966</v>
      </c>
      <c r="V33" s="35">
        <f t="shared" si="4"/>
        <v>0</v>
      </c>
      <c r="W33" s="36">
        <f t="shared" si="5"/>
        <v>4.3213452568066657</v>
      </c>
    </row>
    <row r="34" spans="3:43">
      <c r="C34" s="33" t="s">
        <v>15</v>
      </c>
      <c r="D34" s="34">
        <v>2562</v>
      </c>
      <c r="E34" s="35">
        <v>85.92</v>
      </c>
      <c r="F34" s="35">
        <v>179.99</v>
      </c>
      <c r="G34" s="36">
        <v>172.21753708040609</v>
      </c>
      <c r="H34" s="37">
        <v>13.909426336935624</v>
      </c>
      <c r="I34" s="23"/>
      <c r="L34" s="33" t="s">
        <v>15</v>
      </c>
      <c r="M34" s="34">
        <v>1616</v>
      </c>
      <c r="N34" s="35">
        <v>80.959999999999994</v>
      </c>
      <c r="O34" s="35">
        <v>180</v>
      </c>
      <c r="P34" s="36">
        <v>168.69996287128717</v>
      </c>
      <c r="Q34" s="37">
        <v>22.598857147982191</v>
      </c>
      <c r="R34" s="23"/>
      <c r="T34" s="92" t="s">
        <v>15</v>
      </c>
      <c r="U34" s="35">
        <f t="shared" si="3"/>
        <v>4.960000000000008</v>
      </c>
      <c r="V34" s="35">
        <f t="shared" si="4"/>
        <v>9.9999999999909051E-3</v>
      </c>
      <c r="W34" s="36">
        <f t="shared" si="5"/>
        <v>3.5175742091189193</v>
      </c>
    </row>
    <row r="35" spans="3:43">
      <c r="C35" s="33" t="s">
        <v>16</v>
      </c>
      <c r="D35" s="34">
        <v>2565</v>
      </c>
      <c r="E35" s="35">
        <v>81.459999999999994</v>
      </c>
      <c r="F35" s="35">
        <v>180</v>
      </c>
      <c r="G35" s="36">
        <v>174.77220272904469</v>
      </c>
      <c r="H35" s="37">
        <v>10.384566849341008</v>
      </c>
      <c r="I35" s="23"/>
      <c r="L35" s="33" t="s">
        <v>16</v>
      </c>
      <c r="M35" s="34">
        <v>1644</v>
      </c>
      <c r="N35" s="35">
        <v>98.88</v>
      </c>
      <c r="O35" s="35">
        <v>179.97</v>
      </c>
      <c r="P35" s="36">
        <v>172.05171532846734</v>
      </c>
      <c r="Q35" s="37">
        <v>14.888912669788986</v>
      </c>
      <c r="R35" s="23"/>
      <c r="T35" s="82" t="s">
        <v>16</v>
      </c>
      <c r="U35" s="35">
        <f t="shared" si="3"/>
        <v>17.420000000000002</v>
      </c>
      <c r="V35" s="35">
        <f t="shared" si="4"/>
        <v>3.0000000000001137E-2</v>
      </c>
      <c r="W35" s="36">
        <f t="shared" si="5"/>
        <v>2.7204874005773547</v>
      </c>
    </row>
    <row r="36" spans="3:43">
      <c r="C36" s="38" t="s">
        <v>17</v>
      </c>
      <c r="D36" s="39">
        <v>2388</v>
      </c>
      <c r="E36" s="40"/>
      <c r="F36" s="40"/>
      <c r="G36" s="40"/>
      <c r="H36" s="41"/>
      <c r="I36" s="23"/>
      <c r="L36" s="38" t="s">
        <v>17</v>
      </c>
      <c r="M36" s="39">
        <v>1572</v>
      </c>
      <c r="N36" s="40"/>
      <c r="O36" s="40"/>
      <c r="P36" s="40"/>
      <c r="Q36" s="41"/>
      <c r="R36" s="23"/>
      <c r="T36" s="81"/>
      <c r="U36" s="40"/>
      <c r="V36" s="35"/>
      <c r="W36" s="40"/>
    </row>
    <row r="37" spans="3:43">
      <c r="I37" s="1"/>
    </row>
    <row r="38" spans="3:43">
      <c r="I38" s="1"/>
    </row>
    <row r="39" spans="3:43">
      <c r="I39" s="1"/>
    </row>
    <row r="40" spans="3:43">
      <c r="I40" s="1"/>
    </row>
    <row r="41" spans="3:43" ht="31.5" customHeight="1">
      <c r="I41" s="1"/>
      <c r="X41" s="102" t="s">
        <v>50</v>
      </c>
      <c r="Y41" s="102"/>
      <c r="Z41" s="102"/>
      <c r="AA41" s="102"/>
      <c r="AB41" s="102"/>
      <c r="AC41" s="102"/>
      <c r="AD41" s="102" t="s">
        <v>51</v>
      </c>
      <c r="AE41" s="102"/>
      <c r="AF41" s="102"/>
      <c r="AG41" s="102"/>
      <c r="AH41" s="102"/>
      <c r="AI41" s="102"/>
      <c r="AK41" s="101" t="s">
        <v>49</v>
      </c>
      <c r="AL41" s="101"/>
      <c r="AM41" s="101"/>
      <c r="AN41" s="101"/>
      <c r="AO41" s="101"/>
      <c r="AP41" s="101"/>
      <c r="AQ41" s="101"/>
    </row>
    <row r="42" spans="3:43">
      <c r="I42" s="1"/>
    </row>
    <row r="43" spans="3:43" ht="18">
      <c r="C43" s="97" t="s">
        <v>19</v>
      </c>
      <c r="D43" s="97"/>
      <c r="E43" s="97"/>
      <c r="F43" s="97"/>
      <c r="G43" s="97"/>
      <c r="H43" s="97"/>
      <c r="I43" s="23"/>
      <c r="L43" s="97" t="s">
        <v>27</v>
      </c>
      <c r="M43" s="97"/>
      <c r="N43" s="97"/>
      <c r="O43" s="97"/>
      <c r="P43" s="97"/>
      <c r="Q43" s="97"/>
      <c r="R43" s="23"/>
      <c r="T43" s="97" t="s">
        <v>37</v>
      </c>
      <c r="U43" s="97"/>
      <c r="V43" s="97"/>
      <c r="W43" s="97"/>
    </row>
    <row r="44" spans="3:43" ht="30.75">
      <c r="C44" s="24" t="s">
        <v>1</v>
      </c>
      <c r="D44" s="25" t="s">
        <v>2</v>
      </c>
      <c r="E44" s="26" t="s">
        <v>3</v>
      </c>
      <c r="F44" s="26" t="s">
        <v>4</v>
      </c>
      <c r="G44" s="26" t="s">
        <v>5</v>
      </c>
      <c r="H44" s="27" t="s">
        <v>6</v>
      </c>
      <c r="I44" s="23"/>
      <c r="L44" s="24" t="s">
        <v>1</v>
      </c>
      <c r="M44" s="25" t="s">
        <v>2</v>
      </c>
      <c r="N44" s="26" t="s">
        <v>3</v>
      </c>
      <c r="O44" s="26" t="s">
        <v>4</v>
      </c>
      <c r="P44" s="26" t="s">
        <v>5</v>
      </c>
      <c r="Q44" s="27" t="s">
        <v>6</v>
      </c>
      <c r="R44" s="23"/>
      <c r="T44" s="24" t="s">
        <v>1</v>
      </c>
      <c r="U44" s="26" t="s">
        <v>3</v>
      </c>
      <c r="V44" s="26" t="s">
        <v>4</v>
      </c>
      <c r="W44" s="26" t="s">
        <v>5</v>
      </c>
    </row>
    <row r="45" spans="3:43">
      <c r="C45" s="28" t="s">
        <v>7</v>
      </c>
      <c r="D45" s="29">
        <v>2418</v>
      </c>
      <c r="E45" s="30">
        <v>135.91</v>
      </c>
      <c r="F45" s="30">
        <v>179.98</v>
      </c>
      <c r="G45" s="31">
        <v>166.36226633581472</v>
      </c>
      <c r="H45" s="32">
        <v>5.7428680232249887</v>
      </c>
      <c r="I45" s="23"/>
      <c r="L45" s="28" t="s">
        <v>7</v>
      </c>
      <c r="M45" s="29">
        <v>1644</v>
      </c>
      <c r="N45" s="30">
        <v>142.94</v>
      </c>
      <c r="O45" s="30">
        <v>178.46</v>
      </c>
      <c r="P45" s="31">
        <v>166.3645316301704</v>
      </c>
      <c r="Q45" s="32">
        <v>5.9946283085046428</v>
      </c>
      <c r="R45" s="23"/>
      <c r="T45" s="80" t="s">
        <v>7</v>
      </c>
      <c r="U45" s="35">
        <f>ABS(E45-N45)</f>
        <v>7.0300000000000011</v>
      </c>
      <c r="V45" s="35">
        <f>ABS(F45-O45)</f>
        <v>1.5199999999999818</v>
      </c>
      <c r="W45" s="36">
        <f>ABS(G45-P45)</f>
        <v>2.2652943556806804E-3</v>
      </c>
    </row>
    <row r="46" spans="3:43">
      <c r="C46" s="33" t="s">
        <v>8</v>
      </c>
      <c r="D46" s="34">
        <v>2413</v>
      </c>
      <c r="E46" s="35">
        <v>91.17</v>
      </c>
      <c r="F46" s="35">
        <v>179.97</v>
      </c>
      <c r="G46" s="36">
        <v>162.20800248653146</v>
      </c>
      <c r="H46" s="37">
        <v>14.337080815381965</v>
      </c>
      <c r="I46" s="23"/>
      <c r="L46" s="33" t="s">
        <v>8</v>
      </c>
      <c r="M46" s="34">
        <v>1644</v>
      </c>
      <c r="N46" s="35">
        <v>144.13999999999999</v>
      </c>
      <c r="O46" s="35">
        <v>179.94</v>
      </c>
      <c r="P46" s="36">
        <v>170.65926399026745</v>
      </c>
      <c r="Q46" s="37">
        <v>5.0404682472775146</v>
      </c>
      <c r="R46" s="23"/>
      <c r="T46" s="80" t="s">
        <v>8</v>
      </c>
      <c r="U46" s="35">
        <f t="shared" ref="U46:U54" si="6">ABS(E46-N46)</f>
        <v>52.969999999999985</v>
      </c>
      <c r="V46" s="35">
        <f t="shared" ref="V46:V54" si="7">ABS(F46-O46)</f>
        <v>3.0000000000001137E-2</v>
      </c>
      <c r="W46" s="36">
        <f t="shared" ref="W46:W54" si="8">ABS(G46-P46)</f>
        <v>8.4512615037359922</v>
      </c>
    </row>
    <row r="47" spans="3:43">
      <c r="C47" s="33" t="s">
        <v>9</v>
      </c>
      <c r="D47" s="34">
        <v>2418</v>
      </c>
      <c r="E47" s="35">
        <v>99.78</v>
      </c>
      <c r="F47" s="35">
        <v>179.98</v>
      </c>
      <c r="G47" s="36">
        <v>171.29000827129875</v>
      </c>
      <c r="H47" s="37">
        <v>11.015244091694045</v>
      </c>
      <c r="I47" s="23"/>
      <c r="L47" s="33" t="s">
        <v>9</v>
      </c>
      <c r="M47" s="34">
        <v>1644</v>
      </c>
      <c r="N47" s="35">
        <v>138.47</v>
      </c>
      <c r="O47" s="35">
        <v>179.98</v>
      </c>
      <c r="P47" s="36">
        <v>175.67123479318735</v>
      </c>
      <c r="Q47" s="37">
        <v>6.8505907441878087</v>
      </c>
      <c r="R47" s="23"/>
      <c r="T47" s="80" t="s">
        <v>9</v>
      </c>
      <c r="U47" s="35">
        <f t="shared" si="6"/>
        <v>38.69</v>
      </c>
      <c r="V47" s="35">
        <f t="shared" si="7"/>
        <v>0</v>
      </c>
      <c r="W47" s="36">
        <f t="shared" si="8"/>
        <v>4.3812265218886068</v>
      </c>
    </row>
    <row r="48" spans="3:43">
      <c r="C48" s="33" t="s">
        <v>10</v>
      </c>
      <c r="D48" s="34">
        <v>2418</v>
      </c>
      <c r="E48" s="35">
        <v>107.44</v>
      </c>
      <c r="F48" s="35">
        <v>179.63</v>
      </c>
      <c r="G48" s="36">
        <v>169.06155086848679</v>
      </c>
      <c r="H48" s="37">
        <v>8.5595943716085401</v>
      </c>
      <c r="I48" s="23"/>
      <c r="L48" s="33" t="s">
        <v>10</v>
      </c>
      <c r="M48" s="34">
        <v>1644</v>
      </c>
      <c r="N48" s="35">
        <v>136.82</v>
      </c>
      <c r="O48" s="35">
        <v>180</v>
      </c>
      <c r="P48" s="36">
        <v>172.51981751824815</v>
      </c>
      <c r="Q48" s="37">
        <v>7.4756208415135408</v>
      </c>
      <c r="R48" s="23"/>
      <c r="T48" s="80" t="s">
        <v>10</v>
      </c>
      <c r="U48" s="35">
        <f t="shared" si="6"/>
        <v>29.379999999999995</v>
      </c>
      <c r="V48" s="35">
        <f t="shared" si="7"/>
        <v>0.37000000000000455</v>
      </c>
      <c r="W48" s="36">
        <f t="shared" si="8"/>
        <v>3.4582666497613559</v>
      </c>
    </row>
    <row r="49" spans="3:23">
      <c r="C49" s="33" t="s">
        <v>11</v>
      </c>
      <c r="D49" s="34">
        <v>2418</v>
      </c>
      <c r="E49" s="35">
        <v>97.66</v>
      </c>
      <c r="F49" s="35">
        <v>179.91</v>
      </c>
      <c r="G49" s="36">
        <v>168.44966914805605</v>
      </c>
      <c r="H49" s="37">
        <v>7.5605342898885084</v>
      </c>
      <c r="I49" s="23"/>
      <c r="L49" s="33" t="s">
        <v>11</v>
      </c>
      <c r="M49" s="34">
        <v>1644</v>
      </c>
      <c r="N49" s="35">
        <v>150.16</v>
      </c>
      <c r="O49" s="35">
        <v>180</v>
      </c>
      <c r="P49" s="36">
        <v>172.37458637469584</v>
      </c>
      <c r="Q49" s="37">
        <v>5.1673408611794303</v>
      </c>
      <c r="R49" s="23"/>
      <c r="T49" s="80" t="s">
        <v>11</v>
      </c>
      <c r="U49" s="35">
        <f t="shared" si="6"/>
        <v>52.5</v>
      </c>
      <c r="V49" s="35">
        <f t="shared" si="7"/>
        <v>9.0000000000003411E-2</v>
      </c>
      <c r="W49" s="36">
        <f t="shared" si="8"/>
        <v>3.924917226639792</v>
      </c>
    </row>
    <row r="50" spans="3:23">
      <c r="C50" s="33" t="s">
        <v>12</v>
      </c>
      <c r="D50" s="34">
        <v>2560</v>
      </c>
      <c r="E50" s="35">
        <v>93.81</v>
      </c>
      <c r="F50" s="35">
        <v>179.65</v>
      </c>
      <c r="G50" s="36">
        <v>164.56689453125</v>
      </c>
      <c r="H50" s="37">
        <v>7.7007628974932683</v>
      </c>
      <c r="I50" s="23"/>
      <c r="L50" s="33" t="s">
        <v>12</v>
      </c>
      <c r="M50" s="34">
        <v>1644</v>
      </c>
      <c r="N50" s="35">
        <v>155.74</v>
      </c>
      <c r="O50" s="35">
        <v>173.5</v>
      </c>
      <c r="P50" s="36">
        <v>165.95828467153274</v>
      </c>
      <c r="Q50" s="37">
        <v>3.3291282896675813</v>
      </c>
      <c r="R50" s="23"/>
      <c r="T50" s="80" t="s">
        <v>12</v>
      </c>
      <c r="U50" s="35">
        <f t="shared" si="6"/>
        <v>61.930000000000007</v>
      </c>
      <c r="V50" s="35">
        <f t="shared" si="7"/>
        <v>6.1500000000000057</v>
      </c>
      <c r="W50" s="36">
        <f t="shared" si="8"/>
        <v>1.3913901402827378</v>
      </c>
    </row>
    <row r="51" spans="3:23">
      <c r="C51" s="33" t="s">
        <v>13</v>
      </c>
      <c r="D51" s="34">
        <v>2510</v>
      </c>
      <c r="E51" s="35">
        <v>90.37</v>
      </c>
      <c r="F51" s="35">
        <v>179.99</v>
      </c>
      <c r="G51" s="36">
        <v>163.95978087649414</v>
      </c>
      <c r="H51" s="37">
        <v>12.297064284929657</v>
      </c>
      <c r="I51" s="23"/>
      <c r="L51" s="33" t="s">
        <v>13</v>
      </c>
      <c r="M51" s="34">
        <v>1644</v>
      </c>
      <c r="N51" s="35">
        <v>160.65</v>
      </c>
      <c r="O51" s="35">
        <v>179.99</v>
      </c>
      <c r="P51" s="36">
        <v>170.16878345498787</v>
      </c>
      <c r="Q51" s="37">
        <v>4.2247092310573429</v>
      </c>
      <c r="R51" s="23"/>
      <c r="T51" s="80" t="s">
        <v>13</v>
      </c>
      <c r="U51" s="35">
        <f t="shared" si="6"/>
        <v>70.28</v>
      </c>
      <c r="V51" s="35">
        <f t="shared" si="7"/>
        <v>0</v>
      </c>
      <c r="W51" s="36">
        <f t="shared" si="8"/>
        <v>6.2090025784937382</v>
      </c>
    </row>
    <row r="52" spans="3:23">
      <c r="C52" s="33" t="s">
        <v>14</v>
      </c>
      <c r="D52" s="34">
        <v>2522</v>
      </c>
      <c r="E52" s="35">
        <v>89.91</v>
      </c>
      <c r="F52" s="35">
        <v>179.97</v>
      </c>
      <c r="G52" s="36">
        <v>171.85924266455152</v>
      </c>
      <c r="H52" s="37">
        <v>12.457788043020633</v>
      </c>
      <c r="I52" s="23"/>
      <c r="L52" s="33" t="s">
        <v>14</v>
      </c>
      <c r="M52" s="34">
        <v>1644</v>
      </c>
      <c r="N52" s="35">
        <v>161.43</v>
      </c>
      <c r="O52" s="35">
        <v>179.99</v>
      </c>
      <c r="P52" s="36">
        <v>175.74571776155722</v>
      </c>
      <c r="Q52" s="37">
        <v>3.7185677329865863</v>
      </c>
      <c r="R52" s="23"/>
      <c r="T52" s="87" t="s">
        <v>14</v>
      </c>
      <c r="U52" s="35">
        <f t="shared" si="6"/>
        <v>71.52000000000001</v>
      </c>
      <c r="V52" s="35">
        <f t="shared" si="7"/>
        <v>2.0000000000010232E-2</v>
      </c>
      <c r="W52" s="36">
        <f t="shared" si="8"/>
        <v>3.8864750970057003</v>
      </c>
    </row>
    <row r="53" spans="3:23">
      <c r="C53" s="33" t="s">
        <v>15</v>
      </c>
      <c r="D53" s="34">
        <v>2522</v>
      </c>
      <c r="E53" s="35">
        <v>92.04</v>
      </c>
      <c r="F53" s="35">
        <v>179.88</v>
      </c>
      <c r="G53" s="36">
        <v>170.43059476605887</v>
      </c>
      <c r="H53" s="37">
        <v>10.170847925514302</v>
      </c>
      <c r="I53" s="23"/>
      <c r="L53" s="33" t="s">
        <v>15</v>
      </c>
      <c r="M53" s="34">
        <v>1644</v>
      </c>
      <c r="N53" s="35">
        <v>161.19999999999999</v>
      </c>
      <c r="O53" s="35">
        <v>180</v>
      </c>
      <c r="P53" s="36">
        <v>175.31218369829699</v>
      </c>
      <c r="Q53" s="37">
        <v>3.8012855931908147</v>
      </c>
      <c r="R53" s="23"/>
      <c r="T53" s="92" t="s">
        <v>15</v>
      </c>
      <c r="U53" s="35">
        <f t="shared" si="6"/>
        <v>69.159999999999982</v>
      </c>
      <c r="V53" s="35">
        <f t="shared" si="7"/>
        <v>0.12000000000000455</v>
      </c>
      <c r="W53" s="36">
        <f t="shared" si="8"/>
        <v>4.8815889322381167</v>
      </c>
    </row>
    <row r="54" spans="3:23">
      <c r="C54" s="33" t="s">
        <v>16</v>
      </c>
      <c r="D54" s="34">
        <v>2527</v>
      </c>
      <c r="E54" s="35">
        <v>94.17</v>
      </c>
      <c r="F54" s="35">
        <v>180</v>
      </c>
      <c r="G54" s="36">
        <v>169.6351563118323</v>
      </c>
      <c r="H54" s="37">
        <v>8.9781834263880764</v>
      </c>
      <c r="I54" s="23"/>
      <c r="L54" s="33" t="s">
        <v>16</v>
      </c>
      <c r="M54" s="34">
        <v>1644</v>
      </c>
      <c r="N54" s="35">
        <v>166.52</v>
      </c>
      <c r="O54" s="35">
        <v>180</v>
      </c>
      <c r="P54" s="36">
        <v>174.70632603406324</v>
      </c>
      <c r="Q54" s="37">
        <v>3.7972264768059727</v>
      </c>
      <c r="R54" s="23"/>
      <c r="T54" s="82" t="s">
        <v>16</v>
      </c>
      <c r="U54" s="35">
        <f t="shared" si="6"/>
        <v>72.350000000000009</v>
      </c>
      <c r="V54" s="35">
        <f t="shared" si="7"/>
        <v>0</v>
      </c>
      <c r="W54" s="36">
        <f t="shared" si="8"/>
        <v>5.071169722230934</v>
      </c>
    </row>
    <row r="55" spans="3:23">
      <c r="C55" s="38" t="s">
        <v>17</v>
      </c>
      <c r="D55" s="39">
        <v>2303</v>
      </c>
      <c r="E55" s="40"/>
      <c r="F55" s="40"/>
      <c r="G55" s="40"/>
      <c r="H55" s="41"/>
      <c r="I55" s="23"/>
      <c r="L55" s="38" t="s">
        <v>17</v>
      </c>
      <c r="M55" s="39">
        <v>1644</v>
      </c>
      <c r="N55" s="40"/>
      <c r="O55" s="40"/>
      <c r="P55" s="40"/>
      <c r="Q55" s="41"/>
      <c r="R55" s="23"/>
      <c r="T55" s="81"/>
      <c r="U55" s="40"/>
      <c r="V55" s="40"/>
      <c r="W55" s="40"/>
    </row>
    <row r="56" spans="3:23">
      <c r="I56" s="1"/>
    </row>
    <row r="57" spans="3:23">
      <c r="I57" s="1"/>
    </row>
    <row r="58" spans="3:23">
      <c r="I58" s="1"/>
    </row>
    <row r="59" spans="3:23">
      <c r="I59" s="1"/>
    </row>
  </sheetData>
  <mergeCells count="18">
    <mergeCell ref="X41:AC41"/>
    <mergeCell ref="AD41:AI41"/>
    <mergeCell ref="AK41:AQ41"/>
    <mergeCell ref="AE8:AJ8"/>
    <mergeCell ref="Y8:AD8"/>
    <mergeCell ref="Y24:AD24"/>
    <mergeCell ref="AE24:AJ24"/>
    <mergeCell ref="AK8:AQ8"/>
    <mergeCell ref="AK24:AQ24"/>
    <mergeCell ref="T9:W9"/>
    <mergeCell ref="T26:W26"/>
    <mergeCell ref="T43:W43"/>
    <mergeCell ref="C9:H9"/>
    <mergeCell ref="C26:H26"/>
    <mergeCell ref="C43:H43"/>
    <mergeCell ref="L9:Q9"/>
    <mergeCell ref="L26:Q26"/>
    <mergeCell ref="L43:Q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0E72-2F64-4065-835F-B56B5F253F56}">
  <dimension ref="B1:AO49"/>
  <sheetViews>
    <sheetView topLeftCell="D1" zoomScale="80" zoomScaleNormal="80" workbookViewId="0">
      <selection activeCell="AC17" sqref="AC17"/>
    </sheetView>
  </sheetViews>
  <sheetFormatPr baseColWidth="10" defaultRowHeight="15"/>
  <cols>
    <col min="2" max="2" width="25.28515625" customWidth="1"/>
    <col min="10" max="10" width="19.42578125" customWidth="1"/>
  </cols>
  <sheetData>
    <row r="1" spans="2:41" ht="29.25" customHeight="1">
      <c r="W1" s="102" t="s">
        <v>52</v>
      </c>
      <c r="X1" s="102"/>
      <c r="Y1" s="102"/>
      <c r="Z1" s="102"/>
      <c r="AA1" s="102"/>
      <c r="AB1" s="102"/>
      <c r="AC1" s="102" t="s">
        <v>53</v>
      </c>
      <c r="AD1" s="102"/>
      <c r="AE1" s="102"/>
      <c r="AF1" s="102"/>
      <c r="AG1" s="102"/>
      <c r="AH1" s="102"/>
      <c r="AI1" s="101" t="s">
        <v>54</v>
      </c>
      <c r="AJ1" s="101"/>
      <c r="AK1" s="101"/>
      <c r="AL1" s="101"/>
      <c r="AM1" s="101"/>
      <c r="AN1" s="101"/>
      <c r="AO1" s="101"/>
    </row>
    <row r="4" spans="2:41" ht="18" customHeight="1">
      <c r="B4" s="98" t="s">
        <v>20</v>
      </c>
      <c r="C4" s="98"/>
      <c r="D4" s="98"/>
      <c r="E4" s="98"/>
      <c r="F4" s="98"/>
      <c r="G4" s="98"/>
      <c r="J4" s="99" t="s">
        <v>29</v>
      </c>
      <c r="K4" s="99"/>
      <c r="L4" s="99"/>
      <c r="M4" s="99"/>
      <c r="N4" s="99"/>
      <c r="O4" s="99"/>
      <c r="P4" s="42"/>
      <c r="R4" s="97" t="s">
        <v>38</v>
      </c>
      <c r="S4" s="97"/>
      <c r="T4" s="97"/>
      <c r="U4" s="97"/>
    </row>
    <row r="5" spans="2:41" ht="30.75">
      <c r="B5" s="2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5" t="s">
        <v>6</v>
      </c>
      <c r="J5" s="43" t="s">
        <v>1</v>
      </c>
      <c r="K5" s="44" t="s">
        <v>2</v>
      </c>
      <c r="L5" s="45" t="s">
        <v>3</v>
      </c>
      <c r="M5" s="45" t="s">
        <v>4</v>
      </c>
      <c r="N5" s="45" t="s">
        <v>5</v>
      </c>
      <c r="O5" s="46" t="s">
        <v>6</v>
      </c>
      <c r="P5" s="42"/>
      <c r="R5" s="24" t="s">
        <v>1</v>
      </c>
      <c r="S5" s="26" t="s">
        <v>3</v>
      </c>
      <c r="T5" s="26" t="s">
        <v>4</v>
      </c>
      <c r="U5" s="26" t="s">
        <v>5</v>
      </c>
    </row>
    <row r="6" spans="2:41">
      <c r="B6" s="6" t="s">
        <v>7</v>
      </c>
      <c r="C6" s="7">
        <v>5882</v>
      </c>
      <c r="D6" s="8">
        <v>90.97</v>
      </c>
      <c r="E6" s="8">
        <v>180</v>
      </c>
      <c r="F6" s="9">
        <v>172.06255015300889</v>
      </c>
      <c r="G6" s="10">
        <v>5.9081582851176133</v>
      </c>
      <c r="J6" s="47" t="s">
        <v>7</v>
      </c>
      <c r="K6" s="48">
        <v>4052</v>
      </c>
      <c r="L6" s="49">
        <v>134.47</v>
      </c>
      <c r="M6" s="49">
        <v>180</v>
      </c>
      <c r="N6" s="50">
        <v>174.4798420533067</v>
      </c>
      <c r="O6" s="51">
        <v>4.6442096861271773</v>
      </c>
      <c r="P6" s="42"/>
      <c r="R6" s="80" t="s">
        <v>7</v>
      </c>
      <c r="S6" s="35">
        <f>ABS(D6-L6)</f>
        <v>43.5</v>
      </c>
      <c r="T6" s="35">
        <f>ABS(E6-M6)</f>
        <v>0</v>
      </c>
      <c r="U6" s="36">
        <f>ABS(F6-N6)</f>
        <v>2.4172919002978119</v>
      </c>
    </row>
    <row r="7" spans="2:41">
      <c r="B7" s="11" t="s">
        <v>8</v>
      </c>
      <c r="C7" s="12">
        <v>5787</v>
      </c>
      <c r="D7" s="13">
        <v>90.04</v>
      </c>
      <c r="E7" s="13">
        <v>180</v>
      </c>
      <c r="F7" s="14">
        <v>171.95952306894779</v>
      </c>
      <c r="G7" s="15">
        <v>12.634682546715835</v>
      </c>
      <c r="J7" s="52" t="s">
        <v>8</v>
      </c>
      <c r="K7" s="53">
        <v>3647</v>
      </c>
      <c r="L7" s="54">
        <v>89.94</v>
      </c>
      <c r="M7" s="54">
        <v>180</v>
      </c>
      <c r="N7" s="55">
        <v>171.43921305182363</v>
      </c>
      <c r="O7" s="56">
        <v>14.447936010922666</v>
      </c>
      <c r="P7" s="42"/>
      <c r="R7" s="80" t="s">
        <v>8</v>
      </c>
      <c r="S7" s="35">
        <f>ABS(D7-L7)</f>
        <v>0.10000000000000853</v>
      </c>
      <c r="T7" s="35">
        <f>ABS(E7-M7)</f>
        <v>0</v>
      </c>
      <c r="U7" s="36">
        <f>ABS(F7-N7)</f>
        <v>0.52031001712416014</v>
      </c>
    </row>
    <row r="8" spans="2:41">
      <c r="B8" s="11" t="s">
        <v>9</v>
      </c>
      <c r="C8" s="12">
        <v>5826</v>
      </c>
      <c r="D8" s="13">
        <v>90.39</v>
      </c>
      <c r="E8" s="13">
        <v>180</v>
      </c>
      <c r="F8" s="14">
        <v>160.96896155166533</v>
      </c>
      <c r="G8" s="15">
        <v>18.964310291360977</v>
      </c>
      <c r="J8" s="52" t="s">
        <v>9</v>
      </c>
      <c r="K8" s="53">
        <v>3854</v>
      </c>
      <c r="L8" s="54">
        <v>90.1</v>
      </c>
      <c r="M8" s="54">
        <v>180</v>
      </c>
      <c r="N8" s="55">
        <v>164.69162688116214</v>
      </c>
      <c r="O8" s="56">
        <v>18.152102668126059</v>
      </c>
      <c r="P8" s="42"/>
      <c r="R8" s="80" t="s">
        <v>9</v>
      </c>
      <c r="S8" s="35">
        <f>ABS(D8-L8)</f>
        <v>0.29000000000000625</v>
      </c>
      <c r="T8" s="35">
        <f>ABS(E8-M8)</f>
        <v>0</v>
      </c>
      <c r="U8" s="36">
        <f>ABS(F8-N8)</f>
        <v>3.722665329496806</v>
      </c>
    </row>
    <row r="9" spans="2:41">
      <c r="B9" s="11" t="s">
        <v>10</v>
      </c>
      <c r="C9" s="12">
        <v>5873</v>
      </c>
      <c r="D9" s="13">
        <v>89.91</v>
      </c>
      <c r="E9" s="13">
        <v>180</v>
      </c>
      <c r="F9" s="14">
        <v>161.23068789375031</v>
      </c>
      <c r="G9" s="15">
        <v>17.064128946411135</v>
      </c>
      <c r="J9" s="52" t="s">
        <v>10</v>
      </c>
      <c r="K9" s="53">
        <v>3988</v>
      </c>
      <c r="L9" s="54">
        <v>90.06</v>
      </c>
      <c r="M9" s="54">
        <v>180</v>
      </c>
      <c r="N9" s="55">
        <v>162.57287362086257</v>
      </c>
      <c r="O9" s="56">
        <v>18.365365932401836</v>
      </c>
      <c r="P9" s="42"/>
      <c r="R9" s="80" t="s">
        <v>10</v>
      </c>
      <c r="S9" s="35">
        <f>ABS(D9-L9)</f>
        <v>0.15000000000000568</v>
      </c>
      <c r="T9" s="35">
        <f>ABS(E9-M9)</f>
        <v>0</v>
      </c>
      <c r="U9" s="36">
        <f>ABS(F9-N9)</f>
        <v>1.3421857271122519</v>
      </c>
    </row>
    <row r="10" spans="2:41">
      <c r="B10" s="11" t="s">
        <v>11</v>
      </c>
      <c r="C10" s="12">
        <v>5838</v>
      </c>
      <c r="D10" s="13">
        <v>90.38</v>
      </c>
      <c r="E10" s="13">
        <v>180</v>
      </c>
      <c r="F10" s="14">
        <v>162.97162555669703</v>
      </c>
      <c r="G10" s="15">
        <v>18.441529215523229</v>
      </c>
      <c r="J10" s="52" t="s">
        <v>11</v>
      </c>
      <c r="K10" s="53">
        <v>4047</v>
      </c>
      <c r="L10" s="54">
        <v>90.79</v>
      </c>
      <c r="M10" s="54">
        <v>180</v>
      </c>
      <c r="N10" s="55">
        <v>160.33951321966902</v>
      </c>
      <c r="O10" s="56">
        <v>18.292413150761707</v>
      </c>
      <c r="P10" s="42"/>
      <c r="R10" s="80" t="s">
        <v>11</v>
      </c>
      <c r="S10" s="35">
        <f>ABS(D10-L10)</f>
        <v>0.4100000000000108</v>
      </c>
      <c r="T10" s="35">
        <f>ABS(E10-M10)</f>
        <v>0</v>
      </c>
      <c r="U10" s="36">
        <f>ABS(F10-N10)</f>
        <v>2.6321123370280191</v>
      </c>
    </row>
    <row r="11" spans="2:41">
      <c r="B11" s="11" t="s">
        <v>12</v>
      </c>
      <c r="C11" s="12">
        <v>5910</v>
      </c>
      <c r="D11" s="13">
        <v>158.36000000000001</v>
      </c>
      <c r="E11" s="13">
        <v>180</v>
      </c>
      <c r="F11" s="14">
        <v>175.27086294416227</v>
      </c>
      <c r="G11" s="15">
        <v>3.4890011886104562</v>
      </c>
      <c r="J11" s="52" t="s">
        <v>12</v>
      </c>
      <c r="K11" s="53">
        <v>4052</v>
      </c>
      <c r="L11" s="54">
        <v>157.61000000000001</v>
      </c>
      <c r="M11" s="54">
        <v>180</v>
      </c>
      <c r="N11" s="55">
        <v>175.36153504442234</v>
      </c>
      <c r="O11" s="56">
        <v>2.7283553916111312</v>
      </c>
      <c r="P11" s="42"/>
      <c r="R11" s="80" t="s">
        <v>12</v>
      </c>
      <c r="S11" s="35">
        <f>ABS(D11-L11)</f>
        <v>0.75</v>
      </c>
      <c r="T11" s="35">
        <f>ABS(E11-M11)</f>
        <v>0</v>
      </c>
      <c r="U11" s="36">
        <f>ABS(F11-N11)</f>
        <v>9.0672100260064781E-2</v>
      </c>
    </row>
    <row r="12" spans="2:41">
      <c r="B12" s="11" t="s">
        <v>13</v>
      </c>
      <c r="C12" s="12">
        <v>5899</v>
      </c>
      <c r="D12" s="13">
        <v>92.82</v>
      </c>
      <c r="E12" s="13">
        <v>180</v>
      </c>
      <c r="F12" s="14">
        <v>167.31689438888017</v>
      </c>
      <c r="G12" s="15">
        <v>19.179110992378774</v>
      </c>
      <c r="J12" s="52" t="s">
        <v>13</v>
      </c>
      <c r="K12" s="53">
        <v>4052</v>
      </c>
      <c r="L12" s="54">
        <v>154.72</v>
      </c>
      <c r="M12" s="54">
        <v>180</v>
      </c>
      <c r="N12" s="55">
        <v>173.39478035537957</v>
      </c>
      <c r="O12" s="56">
        <v>5.4013136060202536</v>
      </c>
      <c r="P12" s="42"/>
      <c r="R12" s="80" t="s">
        <v>13</v>
      </c>
      <c r="S12" s="35">
        <f>ABS(D12-L12)</f>
        <v>61.900000000000006</v>
      </c>
      <c r="T12" s="35">
        <f>ABS(E12-M12)</f>
        <v>0</v>
      </c>
      <c r="U12" s="36">
        <f>ABS(F12-N12)</f>
        <v>6.0778859664993945</v>
      </c>
    </row>
    <row r="13" spans="2:41">
      <c r="B13" s="11" t="s">
        <v>14</v>
      </c>
      <c r="C13" s="12">
        <v>5891</v>
      </c>
      <c r="D13" s="13">
        <v>89.93</v>
      </c>
      <c r="E13" s="13">
        <v>180</v>
      </c>
      <c r="F13" s="14">
        <v>158.28196571040561</v>
      </c>
      <c r="G13" s="15">
        <v>19.950211489562776</v>
      </c>
      <c r="J13" s="52" t="s">
        <v>14</v>
      </c>
      <c r="K13" s="53">
        <v>4052</v>
      </c>
      <c r="L13" s="54">
        <v>109.66</v>
      </c>
      <c r="M13" s="54">
        <v>180</v>
      </c>
      <c r="N13" s="55">
        <v>164.90940029615024</v>
      </c>
      <c r="O13" s="56">
        <v>12.765397572232914</v>
      </c>
      <c r="P13" s="42"/>
      <c r="R13" s="87" t="s">
        <v>14</v>
      </c>
      <c r="S13" s="35">
        <f>ABS(D13-L13)</f>
        <v>19.72999999999999</v>
      </c>
      <c r="T13" s="35">
        <f>ABS(E13-M13)</f>
        <v>0</v>
      </c>
      <c r="U13" s="36">
        <f>ABS(F13-N13)</f>
        <v>6.6274345857446235</v>
      </c>
    </row>
    <row r="14" spans="2:41">
      <c r="B14" s="11" t="s">
        <v>15</v>
      </c>
      <c r="C14" s="12">
        <v>5894</v>
      </c>
      <c r="D14" s="13">
        <v>90.33</v>
      </c>
      <c r="E14" s="13">
        <v>180</v>
      </c>
      <c r="F14" s="14">
        <v>163.59730743128534</v>
      </c>
      <c r="G14" s="15">
        <v>17.019258953355916</v>
      </c>
      <c r="J14" s="52" t="s">
        <v>15</v>
      </c>
      <c r="K14" s="53">
        <v>4052</v>
      </c>
      <c r="L14" s="54">
        <v>112.31</v>
      </c>
      <c r="M14" s="54">
        <v>180</v>
      </c>
      <c r="N14" s="55">
        <v>166.44093040473851</v>
      </c>
      <c r="O14" s="56">
        <v>14.14273486781952</v>
      </c>
      <c r="P14" s="42"/>
      <c r="R14" s="92" t="s">
        <v>15</v>
      </c>
      <c r="S14" s="35">
        <f>ABS(D14-L14)</f>
        <v>21.980000000000004</v>
      </c>
      <c r="T14" s="35">
        <f>ABS(E14-M14)</f>
        <v>0</v>
      </c>
      <c r="U14" s="36">
        <f>ABS(F14-N14)</f>
        <v>2.8436229734531651</v>
      </c>
    </row>
    <row r="15" spans="2:41">
      <c r="B15" s="11" t="s">
        <v>16</v>
      </c>
      <c r="C15" s="12">
        <v>5908</v>
      </c>
      <c r="D15" s="13">
        <v>91.49</v>
      </c>
      <c r="E15" s="13">
        <v>180</v>
      </c>
      <c r="F15" s="14">
        <v>165.76385917400094</v>
      </c>
      <c r="G15" s="15">
        <v>18.959452414497591</v>
      </c>
      <c r="J15" s="52" t="s">
        <v>16</v>
      </c>
      <c r="K15" s="53">
        <v>4052</v>
      </c>
      <c r="L15" s="54">
        <v>130.72</v>
      </c>
      <c r="M15" s="54">
        <v>180</v>
      </c>
      <c r="N15" s="55">
        <v>166.43471865745289</v>
      </c>
      <c r="O15" s="56">
        <v>9.4709429832603131</v>
      </c>
      <c r="P15" s="42"/>
      <c r="R15" s="82" t="s">
        <v>16</v>
      </c>
      <c r="S15" s="35">
        <f>ABS(D15-L15)</f>
        <v>39.230000000000004</v>
      </c>
      <c r="T15" s="35">
        <f>ABS(E15-M15)</f>
        <v>0</v>
      </c>
      <c r="U15" s="36">
        <f>ABS(F15-N15)</f>
        <v>0.67085948345194879</v>
      </c>
    </row>
    <row r="16" spans="2:41">
      <c r="B16" s="16" t="s">
        <v>17</v>
      </c>
      <c r="C16" s="17">
        <v>5689</v>
      </c>
      <c r="D16" s="18"/>
      <c r="E16" s="18"/>
      <c r="F16" s="18"/>
      <c r="G16" s="19"/>
      <c r="J16" s="57" t="s">
        <v>17</v>
      </c>
      <c r="K16" s="58">
        <v>3636</v>
      </c>
      <c r="L16" s="59"/>
      <c r="M16" s="59"/>
      <c r="N16" s="59"/>
      <c r="O16" s="60"/>
      <c r="P16" s="42"/>
      <c r="R16" s="81"/>
      <c r="S16" s="40"/>
      <c r="T16" s="40"/>
      <c r="U16" s="40"/>
    </row>
    <row r="18" spans="2:41" ht="33" customHeight="1">
      <c r="W18" s="102" t="s">
        <v>55</v>
      </c>
      <c r="X18" s="102"/>
      <c r="Y18" s="102"/>
      <c r="Z18" s="102"/>
      <c r="AA18" s="102"/>
      <c r="AB18" s="102"/>
      <c r="AC18" s="102" t="s">
        <v>56</v>
      </c>
      <c r="AD18" s="102"/>
      <c r="AE18" s="102"/>
      <c r="AF18" s="102"/>
      <c r="AG18" s="102"/>
      <c r="AH18" s="102"/>
      <c r="AI18" s="101" t="s">
        <v>57</v>
      </c>
      <c r="AJ18" s="101"/>
      <c r="AK18" s="101"/>
      <c r="AL18" s="101"/>
      <c r="AM18" s="101"/>
      <c r="AN18" s="101"/>
      <c r="AO18" s="101"/>
    </row>
    <row r="21" spans="2:41" ht="18">
      <c r="B21" s="99" t="s">
        <v>21</v>
      </c>
      <c r="C21" s="99"/>
      <c r="D21" s="99"/>
      <c r="E21" s="99"/>
      <c r="F21" s="99"/>
      <c r="G21" s="99"/>
      <c r="J21" s="99" t="s">
        <v>28</v>
      </c>
      <c r="K21" s="99"/>
      <c r="L21" s="99"/>
      <c r="M21" s="99"/>
      <c r="N21" s="99"/>
      <c r="O21" s="99"/>
      <c r="P21" s="42"/>
      <c r="R21" s="97" t="s">
        <v>40</v>
      </c>
      <c r="S21" s="97"/>
      <c r="T21" s="97"/>
      <c r="U21" s="97"/>
    </row>
    <row r="22" spans="2:41" ht="30.75">
      <c r="B22" s="43" t="s">
        <v>1</v>
      </c>
      <c r="C22" s="44" t="s">
        <v>2</v>
      </c>
      <c r="D22" s="45" t="s">
        <v>3</v>
      </c>
      <c r="E22" s="45" t="s">
        <v>4</v>
      </c>
      <c r="F22" s="45" t="s">
        <v>5</v>
      </c>
      <c r="G22" s="46" t="s">
        <v>6</v>
      </c>
      <c r="J22" s="43" t="s">
        <v>1</v>
      </c>
      <c r="K22" s="44" t="s">
        <v>2</v>
      </c>
      <c r="L22" s="45" t="s">
        <v>3</v>
      </c>
      <c r="M22" s="45" t="s">
        <v>4</v>
      </c>
      <c r="N22" s="45" t="s">
        <v>5</v>
      </c>
      <c r="O22" s="46" t="s">
        <v>6</v>
      </c>
      <c r="P22" s="42"/>
      <c r="R22" s="24" t="s">
        <v>1</v>
      </c>
      <c r="S22" s="26" t="s">
        <v>3</v>
      </c>
      <c r="T22" s="26" t="s">
        <v>4</v>
      </c>
      <c r="U22" s="26" t="s">
        <v>5</v>
      </c>
    </row>
    <row r="23" spans="2:41">
      <c r="B23" s="47" t="s">
        <v>8</v>
      </c>
      <c r="C23" s="48">
        <v>5882</v>
      </c>
      <c r="D23" s="49">
        <v>100.77</v>
      </c>
      <c r="E23" s="49">
        <v>180</v>
      </c>
      <c r="F23" s="50">
        <v>172.72398333900043</v>
      </c>
      <c r="G23" s="51">
        <v>7.8883650723562173</v>
      </c>
      <c r="J23" s="47" t="s">
        <v>8</v>
      </c>
      <c r="K23" s="48">
        <v>4050</v>
      </c>
      <c r="L23" s="49">
        <v>112.32</v>
      </c>
      <c r="M23" s="49">
        <v>180</v>
      </c>
      <c r="N23" s="50">
        <v>172.90040493827144</v>
      </c>
      <c r="O23" s="51">
        <v>8.9779125134141626</v>
      </c>
      <c r="P23" s="42"/>
      <c r="R23" s="80" t="s">
        <v>8</v>
      </c>
      <c r="S23" s="35">
        <f>ABS(D23-L23)</f>
        <v>11.549999999999997</v>
      </c>
      <c r="T23" s="35">
        <f>ABS(E23-M23)</f>
        <v>0</v>
      </c>
      <c r="U23" s="36">
        <f>ABS(F23-N23)</f>
        <v>0.1764215992710092</v>
      </c>
    </row>
    <row r="24" spans="2:41">
      <c r="B24" s="52" t="s">
        <v>9</v>
      </c>
      <c r="C24" s="53">
        <v>5878</v>
      </c>
      <c r="D24" s="54">
        <v>81.040000000000006</v>
      </c>
      <c r="E24" s="54">
        <v>180</v>
      </c>
      <c r="F24" s="55">
        <v>166.70950323239177</v>
      </c>
      <c r="G24" s="56">
        <v>12.682922194447523</v>
      </c>
      <c r="J24" s="52" t="s">
        <v>9</v>
      </c>
      <c r="K24" s="53">
        <v>4052</v>
      </c>
      <c r="L24" s="54">
        <v>99.43</v>
      </c>
      <c r="M24" s="54">
        <v>180</v>
      </c>
      <c r="N24" s="55">
        <v>169.18922507403744</v>
      </c>
      <c r="O24" s="56">
        <v>12.966556404194177</v>
      </c>
      <c r="P24" s="42"/>
      <c r="R24" s="80" t="s">
        <v>9</v>
      </c>
      <c r="S24" s="35">
        <f>ABS(D24-L24)</f>
        <v>18.39</v>
      </c>
      <c r="T24" s="35">
        <f>ABS(E24-M24)</f>
        <v>0</v>
      </c>
      <c r="U24" s="36">
        <f>ABS(F24-N24)</f>
        <v>2.4797218416456701</v>
      </c>
    </row>
    <row r="25" spans="2:41">
      <c r="B25" s="52" t="s">
        <v>10</v>
      </c>
      <c r="C25" s="53">
        <v>5876</v>
      </c>
      <c r="D25" s="54">
        <v>81.87</v>
      </c>
      <c r="E25" s="54">
        <v>180</v>
      </c>
      <c r="F25" s="55">
        <v>162.8917579986377</v>
      </c>
      <c r="G25" s="56">
        <v>15.191550130252699</v>
      </c>
      <c r="J25" s="52" t="s">
        <v>10</v>
      </c>
      <c r="K25" s="53">
        <v>4052</v>
      </c>
      <c r="L25" s="54">
        <v>92.52</v>
      </c>
      <c r="M25" s="54">
        <v>180</v>
      </c>
      <c r="N25" s="55">
        <v>165.52027147087847</v>
      </c>
      <c r="O25" s="56">
        <v>15.18705315183067</v>
      </c>
      <c r="P25" s="42"/>
      <c r="R25" s="80" t="s">
        <v>10</v>
      </c>
      <c r="S25" s="35">
        <f>ABS(D25-L25)</f>
        <v>10.649999999999991</v>
      </c>
      <c r="T25" s="35">
        <f>ABS(E25-M25)</f>
        <v>0</v>
      </c>
      <c r="U25" s="36">
        <f>ABS(F25-N25)</f>
        <v>2.628513472240769</v>
      </c>
    </row>
    <row r="26" spans="2:41">
      <c r="B26" s="52" t="s">
        <v>11</v>
      </c>
      <c r="C26" s="53">
        <v>5882</v>
      </c>
      <c r="D26" s="54">
        <v>91.02</v>
      </c>
      <c r="E26" s="54">
        <v>180</v>
      </c>
      <c r="F26" s="55">
        <v>163.3912342740565</v>
      </c>
      <c r="G26" s="56">
        <v>14.875804593096309</v>
      </c>
      <c r="J26" s="52" t="s">
        <v>11</v>
      </c>
      <c r="K26" s="53">
        <v>4052</v>
      </c>
      <c r="L26" s="54">
        <v>108.88</v>
      </c>
      <c r="M26" s="54">
        <v>180</v>
      </c>
      <c r="N26" s="55">
        <v>160.08334155972346</v>
      </c>
      <c r="O26" s="56">
        <v>15.567295018495045</v>
      </c>
      <c r="P26" s="42"/>
      <c r="R26" s="80" t="s">
        <v>11</v>
      </c>
      <c r="S26" s="35">
        <f>ABS(D26-L26)</f>
        <v>17.86</v>
      </c>
      <c r="T26" s="35">
        <f>ABS(E26-M26)</f>
        <v>0</v>
      </c>
      <c r="U26" s="36">
        <f>ABS(F26-N26)</f>
        <v>3.3078927143330361</v>
      </c>
    </row>
    <row r="27" spans="2:41">
      <c r="B27" s="52" t="s">
        <v>13</v>
      </c>
      <c r="C27" s="53">
        <v>5910</v>
      </c>
      <c r="D27" s="54">
        <v>142.96</v>
      </c>
      <c r="E27" s="54">
        <v>180</v>
      </c>
      <c r="F27" s="55">
        <v>171.05333502538105</v>
      </c>
      <c r="G27" s="56">
        <v>9.3223812593675621</v>
      </c>
      <c r="J27" s="52" t="s">
        <v>13</v>
      </c>
      <c r="K27" s="53">
        <v>4052</v>
      </c>
      <c r="L27" s="54">
        <v>154.4</v>
      </c>
      <c r="M27" s="54">
        <v>179.97</v>
      </c>
      <c r="N27" s="55">
        <v>173.27191510365196</v>
      </c>
      <c r="O27" s="56">
        <v>5.4324248978923997</v>
      </c>
      <c r="P27" s="42"/>
      <c r="R27" s="80" t="s">
        <v>13</v>
      </c>
      <c r="S27" s="35">
        <f>ABS(D27-L27)</f>
        <v>11.439999999999998</v>
      </c>
      <c r="T27" s="35">
        <f>ABS(E27-M27)</f>
        <v>3.0000000000001137E-2</v>
      </c>
      <c r="U27" s="36">
        <f>ABS(F27-N27)</f>
        <v>2.218580078270918</v>
      </c>
    </row>
    <row r="28" spans="2:41">
      <c r="B28" s="52" t="s">
        <v>14</v>
      </c>
      <c r="C28" s="53">
        <v>5910</v>
      </c>
      <c r="D28" s="54">
        <v>80.86</v>
      </c>
      <c r="E28" s="54">
        <v>180</v>
      </c>
      <c r="F28" s="55">
        <v>164.82273434856145</v>
      </c>
      <c r="G28" s="56">
        <v>10.944192049654493</v>
      </c>
      <c r="J28" s="52" t="s">
        <v>14</v>
      </c>
      <c r="K28" s="53">
        <v>4052</v>
      </c>
      <c r="L28" s="54">
        <v>136.91999999999999</v>
      </c>
      <c r="M28" s="54">
        <v>180</v>
      </c>
      <c r="N28" s="55">
        <v>163.7787438302073</v>
      </c>
      <c r="O28" s="56">
        <v>10.602273174725857</v>
      </c>
      <c r="P28" s="42"/>
      <c r="R28" s="87" t="s">
        <v>14</v>
      </c>
      <c r="S28" s="35">
        <f>ABS(D28-L28)</f>
        <v>56.059999999999988</v>
      </c>
      <c r="T28" s="35">
        <f>ABS(E28-M28)</f>
        <v>0</v>
      </c>
      <c r="U28" s="36">
        <f>ABS(F28-N28)</f>
        <v>1.0439905183541498</v>
      </c>
    </row>
    <row r="29" spans="2:41">
      <c r="B29" s="52" t="s">
        <v>15</v>
      </c>
      <c r="C29" s="53">
        <v>5907</v>
      </c>
      <c r="D29" s="54">
        <v>83.57</v>
      </c>
      <c r="E29" s="54">
        <v>180</v>
      </c>
      <c r="F29" s="55">
        <v>160.91202979515836</v>
      </c>
      <c r="G29" s="56">
        <v>14.632556558567682</v>
      </c>
      <c r="J29" s="52" t="s">
        <v>15</v>
      </c>
      <c r="K29" s="53">
        <v>4052</v>
      </c>
      <c r="L29" s="54">
        <v>120.29</v>
      </c>
      <c r="M29" s="54">
        <v>180</v>
      </c>
      <c r="N29" s="55">
        <v>162.25828232971415</v>
      </c>
      <c r="O29" s="56">
        <v>13.423024560793513</v>
      </c>
      <c r="P29" s="42"/>
      <c r="R29" s="92" t="s">
        <v>15</v>
      </c>
      <c r="S29" s="35">
        <f>ABS(D29-L29)</f>
        <v>36.720000000000013</v>
      </c>
      <c r="T29" s="35">
        <f>ABS(E29-M29)</f>
        <v>0</v>
      </c>
      <c r="U29" s="36">
        <f>ABS(F29-N29)</f>
        <v>1.3462525345557879</v>
      </c>
    </row>
    <row r="30" spans="2:41">
      <c r="B30" s="52" t="s">
        <v>16</v>
      </c>
      <c r="C30" s="53">
        <v>5909</v>
      </c>
      <c r="D30" s="54">
        <v>80.599999999999994</v>
      </c>
      <c r="E30" s="54">
        <v>180</v>
      </c>
      <c r="F30" s="55">
        <v>164.29305127771224</v>
      </c>
      <c r="G30" s="56">
        <v>17.057416556873367</v>
      </c>
      <c r="J30" s="52" t="s">
        <v>16</v>
      </c>
      <c r="K30" s="53">
        <v>4052</v>
      </c>
      <c r="L30" s="54">
        <v>143.91999999999999</v>
      </c>
      <c r="M30" s="54">
        <v>180</v>
      </c>
      <c r="N30" s="55">
        <v>164.3236500493586</v>
      </c>
      <c r="O30" s="56">
        <v>10.962120197247556</v>
      </c>
      <c r="P30" s="42"/>
      <c r="R30" s="82" t="s">
        <v>16</v>
      </c>
      <c r="S30" s="35">
        <f>ABS(D30-L30)</f>
        <v>63.319999999999993</v>
      </c>
      <c r="T30" s="35">
        <f>ABS(E30-M30)</f>
        <v>0</v>
      </c>
      <c r="U30" s="36">
        <f>ABS(F30-N30)</f>
        <v>3.0598771646367595E-2</v>
      </c>
    </row>
    <row r="31" spans="2:41">
      <c r="B31" s="57" t="s">
        <v>17</v>
      </c>
      <c r="C31" s="58">
        <v>5873</v>
      </c>
      <c r="D31" s="59"/>
      <c r="E31" s="59"/>
      <c r="F31" s="59"/>
      <c r="G31" s="60"/>
      <c r="J31" s="57" t="s">
        <v>17</v>
      </c>
      <c r="K31" s="58">
        <v>4050</v>
      </c>
      <c r="L31" s="59"/>
      <c r="M31" s="59"/>
      <c r="N31" s="59"/>
      <c r="O31" s="60"/>
      <c r="P31" s="42"/>
      <c r="R31" s="81"/>
      <c r="S31" s="40"/>
      <c r="T31" s="40"/>
      <c r="U31" s="40"/>
    </row>
    <row r="34" spans="2:41" ht="28.5" customHeight="1">
      <c r="W34" s="102" t="s">
        <v>55</v>
      </c>
      <c r="X34" s="102"/>
      <c r="Y34" s="102"/>
      <c r="Z34" s="102"/>
      <c r="AA34" s="102"/>
      <c r="AB34" s="102"/>
      <c r="AC34" s="102" t="s">
        <v>56</v>
      </c>
      <c r="AD34" s="102"/>
      <c r="AE34" s="102"/>
      <c r="AF34" s="102"/>
      <c r="AG34" s="102"/>
      <c r="AH34" s="102"/>
      <c r="AI34" s="101" t="s">
        <v>57</v>
      </c>
      <c r="AJ34" s="101"/>
      <c r="AK34" s="101"/>
      <c r="AL34" s="101"/>
      <c r="AM34" s="101"/>
      <c r="AN34" s="101"/>
      <c r="AO34" s="101"/>
    </row>
    <row r="37" spans="2:41" ht="18">
      <c r="B37" s="99" t="s">
        <v>31</v>
      </c>
      <c r="C37" s="99"/>
      <c r="D37" s="99"/>
      <c r="E37" s="99"/>
      <c r="F37" s="99"/>
      <c r="G37" s="99"/>
      <c r="J37" s="99" t="s">
        <v>30</v>
      </c>
      <c r="K37" s="99"/>
      <c r="L37" s="99"/>
      <c r="M37" s="99"/>
      <c r="N37" s="99"/>
      <c r="O37" s="99"/>
      <c r="P37" s="42"/>
      <c r="R37" s="97" t="s">
        <v>39</v>
      </c>
      <c r="S37" s="97"/>
      <c r="T37" s="97"/>
      <c r="U37" s="97"/>
    </row>
    <row r="38" spans="2:41" ht="30.75">
      <c r="B38" s="43" t="s">
        <v>1</v>
      </c>
      <c r="C38" s="44" t="s">
        <v>2</v>
      </c>
      <c r="D38" s="45" t="s">
        <v>3</v>
      </c>
      <c r="E38" s="45" t="s">
        <v>4</v>
      </c>
      <c r="F38" s="45" t="s">
        <v>5</v>
      </c>
      <c r="G38" s="46" t="s">
        <v>6</v>
      </c>
      <c r="J38" s="43" t="s">
        <v>1</v>
      </c>
      <c r="K38" s="44" t="s">
        <v>2</v>
      </c>
      <c r="L38" s="45" t="s">
        <v>3</v>
      </c>
      <c r="M38" s="45" t="s">
        <v>4</v>
      </c>
      <c r="N38" s="45" t="s">
        <v>5</v>
      </c>
      <c r="O38" s="46" t="s">
        <v>6</v>
      </c>
      <c r="P38" s="42"/>
      <c r="R38" s="24" t="s">
        <v>1</v>
      </c>
      <c r="S38" s="26" t="s">
        <v>3</v>
      </c>
      <c r="T38" s="26" t="s">
        <v>4</v>
      </c>
      <c r="U38" s="26" t="s">
        <v>5</v>
      </c>
    </row>
    <row r="39" spans="2:41">
      <c r="B39" s="47" t="s">
        <v>7</v>
      </c>
      <c r="C39" s="48">
        <v>5882</v>
      </c>
      <c r="D39" s="49">
        <v>137.1</v>
      </c>
      <c r="E39" s="49">
        <v>179.99</v>
      </c>
      <c r="F39" s="50">
        <v>166.89773036382221</v>
      </c>
      <c r="G39" s="51">
        <v>5.6683228889563733</v>
      </c>
      <c r="J39" s="47" t="s">
        <v>7</v>
      </c>
      <c r="K39" s="48">
        <v>4052</v>
      </c>
      <c r="L39" s="49">
        <v>140.4</v>
      </c>
      <c r="M39" s="49">
        <v>179.99</v>
      </c>
      <c r="N39" s="50">
        <v>167.06472606120425</v>
      </c>
      <c r="O39" s="51">
        <v>5.38502963417384</v>
      </c>
      <c r="P39" s="42"/>
      <c r="R39" s="80" t="s">
        <v>7</v>
      </c>
      <c r="S39" s="35">
        <f>ABS(D39-L39)</f>
        <v>3.3000000000000114</v>
      </c>
      <c r="T39" s="35">
        <f>ABS(E39-M39)</f>
        <v>0</v>
      </c>
      <c r="U39" s="36">
        <f>ABS(F39-N39)</f>
        <v>0.166995697382049</v>
      </c>
    </row>
    <row r="40" spans="2:41">
      <c r="B40" s="52" t="s">
        <v>8</v>
      </c>
      <c r="C40" s="53">
        <v>5816</v>
      </c>
      <c r="D40" s="54">
        <v>90.12</v>
      </c>
      <c r="E40" s="54">
        <v>179.96</v>
      </c>
      <c r="F40" s="55">
        <v>157.68157324621737</v>
      </c>
      <c r="G40" s="56">
        <v>18.282587172606455</v>
      </c>
      <c r="J40" s="52" t="s">
        <v>8</v>
      </c>
      <c r="K40" s="53">
        <v>4051</v>
      </c>
      <c r="L40" s="54">
        <v>100.55</v>
      </c>
      <c r="M40" s="54">
        <v>179.99</v>
      </c>
      <c r="N40" s="55">
        <v>167.81766477412972</v>
      </c>
      <c r="O40" s="56">
        <v>8.7352330830098541</v>
      </c>
      <c r="P40" s="42"/>
      <c r="R40" s="80" t="s">
        <v>8</v>
      </c>
      <c r="S40" s="35">
        <f>ABS(D40-L40)</f>
        <v>10.429999999999993</v>
      </c>
      <c r="T40" s="35">
        <f>ABS(E40-M40)</f>
        <v>3.0000000000001137E-2</v>
      </c>
      <c r="U40" s="36">
        <f>ABS(F40-N40)</f>
        <v>10.136091527912356</v>
      </c>
    </row>
    <row r="41" spans="2:41">
      <c r="B41" s="52" t="s">
        <v>9</v>
      </c>
      <c r="C41" s="53">
        <v>5879</v>
      </c>
      <c r="D41" s="54">
        <v>90.31</v>
      </c>
      <c r="E41" s="54">
        <v>180</v>
      </c>
      <c r="F41" s="55">
        <v>160.98849804388504</v>
      </c>
      <c r="G41" s="56">
        <v>18.170589701071236</v>
      </c>
      <c r="J41" s="52" t="s">
        <v>9</v>
      </c>
      <c r="K41" s="53">
        <v>4052</v>
      </c>
      <c r="L41" s="54">
        <v>106.21</v>
      </c>
      <c r="M41" s="54">
        <v>180</v>
      </c>
      <c r="N41" s="55">
        <v>167.60246051332595</v>
      </c>
      <c r="O41" s="56">
        <v>11.264742793647519</v>
      </c>
      <c r="P41" s="42"/>
      <c r="R41" s="80" t="s">
        <v>9</v>
      </c>
      <c r="S41" s="35">
        <f>ABS(D41-L41)</f>
        <v>15.899999999999991</v>
      </c>
      <c r="T41" s="35">
        <f>ABS(E41-M41)</f>
        <v>0</v>
      </c>
      <c r="U41" s="36">
        <f>ABS(F41-N41)</f>
        <v>6.6139624694409065</v>
      </c>
    </row>
    <row r="42" spans="2:41">
      <c r="B42" s="52" t="s">
        <v>10</v>
      </c>
      <c r="C42" s="53">
        <v>5882</v>
      </c>
      <c r="D42" s="54">
        <v>104.43</v>
      </c>
      <c r="E42" s="54">
        <v>179.78</v>
      </c>
      <c r="F42" s="55">
        <v>157.28824209452509</v>
      </c>
      <c r="G42" s="56">
        <v>15.75995947660318</v>
      </c>
      <c r="J42" s="52" t="s">
        <v>10</v>
      </c>
      <c r="K42" s="53">
        <v>4052</v>
      </c>
      <c r="L42" s="54">
        <v>129.81</v>
      </c>
      <c r="M42" s="54">
        <v>180</v>
      </c>
      <c r="N42" s="55">
        <v>163.81840078973318</v>
      </c>
      <c r="O42" s="56">
        <v>11.334231642287763</v>
      </c>
      <c r="P42" s="42"/>
      <c r="R42" s="80" t="s">
        <v>10</v>
      </c>
      <c r="S42" s="35">
        <f>ABS(D42-L42)</f>
        <v>25.379999999999995</v>
      </c>
      <c r="T42" s="35">
        <f>ABS(E42-M42)</f>
        <v>0.21999999999999886</v>
      </c>
      <c r="U42" s="36">
        <f>ABS(F42-N42)</f>
        <v>6.5301586952080868</v>
      </c>
    </row>
    <row r="43" spans="2:41">
      <c r="B43" s="52" t="s">
        <v>11</v>
      </c>
      <c r="C43" s="53">
        <v>5882</v>
      </c>
      <c r="D43" s="54">
        <v>108.5</v>
      </c>
      <c r="E43" s="54">
        <v>180</v>
      </c>
      <c r="F43" s="55">
        <v>161.79286297177802</v>
      </c>
      <c r="G43" s="56">
        <v>13.95050477717923</v>
      </c>
      <c r="J43" s="52" t="s">
        <v>11</v>
      </c>
      <c r="K43" s="53">
        <v>4051</v>
      </c>
      <c r="L43" s="54">
        <v>111.63</v>
      </c>
      <c r="M43" s="54">
        <v>180</v>
      </c>
      <c r="N43" s="55">
        <v>168.02334732164931</v>
      </c>
      <c r="O43" s="56">
        <v>9.1445027487046353</v>
      </c>
      <c r="P43" s="42"/>
      <c r="R43" s="80" t="s">
        <v>11</v>
      </c>
      <c r="S43" s="35">
        <f>ABS(D43-L43)</f>
        <v>3.1299999999999955</v>
      </c>
      <c r="T43" s="35">
        <f>ABS(E43-M43)</f>
        <v>0</v>
      </c>
      <c r="U43" s="36">
        <f>ABS(F43-N43)</f>
        <v>6.2304843498712899</v>
      </c>
    </row>
    <row r="44" spans="2:41">
      <c r="B44" s="52" t="s">
        <v>12</v>
      </c>
      <c r="C44" s="53">
        <v>5910</v>
      </c>
      <c r="D44" s="54">
        <v>135.21</v>
      </c>
      <c r="E44" s="54">
        <v>178.31</v>
      </c>
      <c r="F44" s="55">
        <v>164.00718104906889</v>
      </c>
      <c r="G44" s="56">
        <v>5.6724066136610851</v>
      </c>
      <c r="J44" s="52" t="s">
        <v>12</v>
      </c>
      <c r="K44" s="53">
        <v>4052</v>
      </c>
      <c r="L44" s="54">
        <v>155.63999999999999</v>
      </c>
      <c r="M44" s="54">
        <v>175.6</v>
      </c>
      <c r="N44" s="55">
        <v>167.91466436327721</v>
      </c>
      <c r="O44" s="56">
        <v>2.927330557424328</v>
      </c>
      <c r="P44" s="42"/>
      <c r="R44" s="80" t="s">
        <v>12</v>
      </c>
      <c r="S44" s="35">
        <f>ABS(D44-L44)</f>
        <v>20.429999999999978</v>
      </c>
      <c r="T44" s="35">
        <f>ABS(E44-M44)</f>
        <v>2.710000000000008</v>
      </c>
      <c r="U44" s="36">
        <f>ABS(F44-N44)</f>
        <v>3.9074833142083207</v>
      </c>
    </row>
    <row r="45" spans="2:41">
      <c r="B45" s="52" t="s">
        <v>13</v>
      </c>
      <c r="C45" s="53">
        <v>5898</v>
      </c>
      <c r="D45" s="54">
        <v>90.77</v>
      </c>
      <c r="E45" s="54">
        <v>179.99</v>
      </c>
      <c r="F45" s="55">
        <v>159.78047304170872</v>
      </c>
      <c r="G45" s="56">
        <v>15.687045705970608</v>
      </c>
      <c r="J45" s="52" t="s">
        <v>13</v>
      </c>
      <c r="K45" s="53">
        <v>4052</v>
      </c>
      <c r="L45" s="54">
        <v>134.69999999999999</v>
      </c>
      <c r="M45" s="54">
        <v>179.97</v>
      </c>
      <c r="N45" s="55">
        <v>165.64593534057224</v>
      </c>
      <c r="O45" s="56">
        <v>7.6504658411778195</v>
      </c>
      <c r="P45" s="42"/>
      <c r="R45" s="80" t="s">
        <v>13</v>
      </c>
      <c r="S45" s="35">
        <f>ABS(D45-L45)</f>
        <v>43.929999999999993</v>
      </c>
      <c r="T45" s="35">
        <f>ABS(E45-M45)</f>
        <v>2.0000000000010232E-2</v>
      </c>
      <c r="U45" s="36">
        <f>ABS(F45-N45)</f>
        <v>5.8654622988635197</v>
      </c>
    </row>
    <row r="46" spans="2:41">
      <c r="B46" s="52" t="s">
        <v>14</v>
      </c>
      <c r="C46" s="53">
        <v>5910</v>
      </c>
      <c r="D46" s="54">
        <v>98.8</v>
      </c>
      <c r="E46" s="54">
        <v>180</v>
      </c>
      <c r="F46" s="55">
        <v>166.25148223350266</v>
      </c>
      <c r="G46" s="56">
        <v>12.623654851376203</v>
      </c>
      <c r="J46" s="52" t="s">
        <v>14</v>
      </c>
      <c r="K46" s="53">
        <v>4052</v>
      </c>
      <c r="L46" s="54">
        <v>145.38999999999999</v>
      </c>
      <c r="M46" s="54">
        <v>180</v>
      </c>
      <c r="N46" s="55">
        <v>163.88090325765071</v>
      </c>
      <c r="O46" s="56">
        <v>8.614904894866104</v>
      </c>
      <c r="P46" s="42"/>
      <c r="R46" s="87" t="s">
        <v>14</v>
      </c>
      <c r="S46" s="35">
        <f>ABS(D46-L46)</f>
        <v>46.589999999999989</v>
      </c>
      <c r="T46" s="35">
        <f>ABS(E46-M46)</f>
        <v>0</v>
      </c>
      <c r="U46" s="36">
        <f>ABS(F46-N46)</f>
        <v>2.3705789758519415</v>
      </c>
    </row>
    <row r="47" spans="2:41">
      <c r="B47" s="52" t="s">
        <v>15</v>
      </c>
      <c r="C47" s="53">
        <v>5910</v>
      </c>
      <c r="D47" s="54">
        <v>117.4</v>
      </c>
      <c r="E47" s="54">
        <v>179.63</v>
      </c>
      <c r="F47" s="55">
        <v>160.93233840947497</v>
      </c>
      <c r="G47" s="56">
        <v>12.939806219034185</v>
      </c>
      <c r="J47" s="52" t="s">
        <v>15</v>
      </c>
      <c r="K47" s="53">
        <v>4052</v>
      </c>
      <c r="L47" s="54">
        <v>140.80000000000001</v>
      </c>
      <c r="M47" s="54">
        <v>179.99</v>
      </c>
      <c r="N47" s="55">
        <v>165.92329960513317</v>
      </c>
      <c r="O47" s="56">
        <v>10.252851660134393</v>
      </c>
      <c r="P47" s="42"/>
      <c r="R47" s="92" t="s">
        <v>15</v>
      </c>
      <c r="S47" s="35">
        <f>ABS(D47-L47)</f>
        <v>23.400000000000006</v>
      </c>
      <c r="T47" s="35">
        <f>ABS(E47-M47)</f>
        <v>0.36000000000001364</v>
      </c>
      <c r="U47" s="36">
        <f>ABS(F47-N47)</f>
        <v>4.9909611956582012</v>
      </c>
    </row>
    <row r="48" spans="2:41">
      <c r="B48" s="52" t="s">
        <v>16</v>
      </c>
      <c r="C48" s="53">
        <v>5910</v>
      </c>
      <c r="D48" s="54">
        <v>113.46</v>
      </c>
      <c r="E48" s="54">
        <v>179.99</v>
      </c>
      <c r="F48" s="55">
        <v>163.98336548223352</v>
      </c>
      <c r="G48" s="56">
        <v>13.481126529701697</v>
      </c>
      <c r="J48" s="52" t="s">
        <v>16</v>
      </c>
      <c r="K48" s="53">
        <v>4052</v>
      </c>
      <c r="L48" s="54">
        <v>156.13</v>
      </c>
      <c r="M48" s="54">
        <v>179.99</v>
      </c>
      <c r="N48" s="55">
        <v>168.35223593287225</v>
      </c>
      <c r="O48" s="56">
        <v>5.9822363998120949</v>
      </c>
      <c r="P48" s="42"/>
      <c r="R48" s="82" t="s">
        <v>16</v>
      </c>
      <c r="S48" s="35">
        <f>ABS(D48-L48)</f>
        <v>42.67</v>
      </c>
      <c r="T48" s="35">
        <f>ABS(E48-M48)</f>
        <v>0</v>
      </c>
      <c r="U48" s="36">
        <f>ABS(F48-N48)</f>
        <v>4.3688704506387239</v>
      </c>
    </row>
    <row r="49" spans="2:21">
      <c r="B49" s="57" t="s">
        <v>17</v>
      </c>
      <c r="C49" s="58">
        <v>5804</v>
      </c>
      <c r="D49" s="59"/>
      <c r="E49" s="59"/>
      <c r="F49" s="59"/>
      <c r="G49" s="60"/>
      <c r="J49" s="57" t="s">
        <v>17</v>
      </c>
      <c r="K49" s="58">
        <v>4050</v>
      </c>
      <c r="L49" s="59"/>
      <c r="M49" s="59"/>
      <c r="N49" s="59"/>
      <c r="O49" s="60"/>
      <c r="P49" s="42"/>
      <c r="R49" s="81"/>
      <c r="S49" s="40"/>
      <c r="T49" s="40"/>
      <c r="U49" s="40"/>
    </row>
  </sheetData>
  <mergeCells count="18">
    <mergeCell ref="W34:AB34"/>
    <mergeCell ref="AC34:AH34"/>
    <mergeCell ref="AI34:AO34"/>
    <mergeCell ref="W1:AB1"/>
    <mergeCell ref="AC1:AH1"/>
    <mergeCell ref="AI1:AO1"/>
    <mergeCell ref="W18:AB18"/>
    <mergeCell ref="AC18:AH18"/>
    <mergeCell ref="AI18:AO18"/>
    <mergeCell ref="R4:U4"/>
    <mergeCell ref="R21:U21"/>
    <mergeCell ref="R37:U37"/>
    <mergeCell ref="B4:G4"/>
    <mergeCell ref="B21:G21"/>
    <mergeCell ref="B37:G37"/>
    <mergeCell ref="J4:O4"/>
    <mergeCell ref="J21:O21"/>
    <mergeCell ref="J37:O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3DA6-4258-4AA1-B292-27C7726C1B01}">
  <dimension ref="B2:AO48"/>
  <sheetViews>
    <sheetView tabSelected="1" topLeftCell="J7" zoomScale="70" zoomScaleNormal="70" workbookViewId="0">
      <selection activeCell="AJ52" sqref="AJ52"/>
    </sheetView>
  </sheetViews>
  <sheetFormatPr baseColWidth="10" defaultRowHeight="15"/>
  <cols>
    <col min="2" max="2" width="20.28515625" customWidth="1"/>
    <col min="10" max="10" width="20.7109375" customWidth="1"/>
  </cols>
  <sheetData>
    <row r="2" spans="2:41" ht="33.75" customHeight="1">
      <c r="W2" s="102" t="s">
        <v>58</v>
      </c>
      <c r="X2" s="102"/>
      <c r="Y2" s="102"/>
      <c r="Z2" s="102"/>
      <c r="AA2" s="102"/>
      <c r="AB2" s="102"/>
      <c r="AC2" s="102" t="s">
        <v>59</v>
      </c>
      <c r="AD2" s="102"/>
      <c r="AE2" s="102"/>
      <c r="AF2" s="102"/>
      <c r="AG2" s="102"/>
      <c r="AH2" s="102"/>
      <c r="AI2" s="101" t="s">
        <v>60</v>
      </c>
      <c r="AJ2" s="101"/>
      <c r="AK2" s="101"/>
      <c r="AL2" s="101"/>
      <c r="AM2" s="101"/>
      <c r="AN2" s="101"/>
      <c r="AO2" s="101"/>
    </row>
    <row r="3" spans="2:41" ht="18">
      <c r="B3" s="98" t="s">
        <v>23</v>
      </c>
      <c r="C3" s="98"/>
      <c r="D3" s="98"/>
      <c r="E3" s="98"/>
      <c r="F3" s="98"/>
      <c r="G3" s="98"/>
      <c r="J3" s="100" t="s">
        <v>32</v>
      </c>
      <c r="K3" s="100"/>
      <c r="L3" s="100"/>
      <c r="M3" s="100"/>
      <c r="N3" s="100"/>
      <c r="O3" s="100"/>
      <c r="P3" s="61"/>
      <c r="R3" s="97" t="s">
        <v>41</v>
      </c>
      <c r="S3" s="97"/>
      <c r="T3" s="97"/>
      <c r="U3" s="97"/>
    </row>
    <row r="4" spans="2:41" ht="30.75">
      <c r="B4" s="2"/>
      <c r="C4" s="3" t="s">
        <v>2</v>
      </c>
      <c r="D4" s="4" t="s">
        <v>3</v>
      </c>
      <c r="E4" s="4" t="s">
        <v>4</v>
      </c>
      <c r="F4" s="4" t="s">
        <v>5</v>
      </c>
      <c r="G4" s="5" t="s">
        <v>6</v>
      </c>
      <c r="J4" s="62" t="s">
        <v>1</v>
      </c>
      <c r="K4" s="63" t="s">
        <v>2</v>
      </c>
      <c r="L4" s="64" t="s">
        <v>3</v>
      </c>
      <c r="M4" s="64" t="s">
        <v>4</v>
      </c>
      <c r="N4" s="64" t="s">
        <v>5</v>
      </c>
      <c r="O4" s="65" t="s">
        <v>6</v>
      </c>
      <c r="P4" s="61"/>
      <c r="R4" s="24" t="s">
        <v>1</v>
      </c>
      <c r="S4" s="26" t="s">
        <v>3</v>
      </c>
      <c r="T4" s="26" t="s">
        <v>4</v>
      </c>
      <c r="U4" s="26" t="s">
        <v>5</v>
      </c>
    </row>
    <row r="5" spans="2:41">
      <c r="B5" s="20" t="s">
        <v>7</v>
      </c>
      <c r="C5" s="7">
        <v>4065</v>
      </c>
      <c r="D5" s="8">
        <v>142.63</v>
      </c>
      <c r="E5" s="8">
        <v>180</v>
      </c>
      <c r="F5" s="9">
        <v>170.73918573185699</v>
      </c>
      <c r="G5" s="10">
        <v>5.7480102814849765</v>
      </c>
      <c r="J5" s="66" t="s">
        <v>7</v>
      </c>
      <c r="K5" s="67">
        <v>2480</v>
      </c>
      <c r="L5" s="68">
        <v>152.86000000000001</v>
      </c>
      <c r="M5" s="68">
        <v>179.99</v>
      </c>
      <c r="N5" s="69">
        <v>173.95718548387066</v>
      </c>
      <c r="O5" s="70">
        <v>4.8443873927717318</v>
      </c>
      <c r="P5" s="61"/>
      <c r="R5" s="80" t="s">
        <v>7</v>
      </c>
      <c r="S5" s="35">
        <f>ABS(D5-L5)</f>
        <v>10.230000000000018</v>
      </c>
      <c r="T5" s="35">
        <f>ABS(E5-M5)</f>
        <v>9.9999999999909051E-3</v>
      </c>
      <c r="U5" s="36">
        <f>ABS(F5-N5)</f>
        <v>3.2179997520136681</v>
      </c>
    </row>
    <row r="6" spans="2:41">
      <c r="B6" s="21" t="s">
        <v>8</v>
      </c>
      <c r="C6" s="12">
        <v>3990</v>
      </c>
      <c r="D6" s="13">
        <v>93.82</v>
      </c>
      <c r="E6" s="13">
        <v>180</v>
      </c>
      <c r="F6" s="14">
        <v>174.73722305764412</v>
      </c>
      <c r="G6" s="15">
        <v>9.643052209317684</v>
      </c>
      <c r="J6" s="71" t="s">
        <v>8</v>
      </c>
      <c r="K6" s="72">
        <v>2473</v>
      </c>
      <c r="L6" s="73">
        <v>97.1</v>
      </c>
      <c r="M6" s="73">
        <v>180</v>
      </c>
      <c r="N6" s="74">
        <v>175.89569753336059</v>
      </c>
      <c r="O6" s="75">
        <v>6.0400293358337338</v>
      </c>
      <c r="P6" s="61"/>
      <c r="R6" s="80" t="s">
        <v>8</v>
      </c>
      <c r="S6" s="35">
        <f>ABS(D6-L6)</f>
        <v>3.2800000000000011</v>
      </c>
      <c r="T6" s="35">
        <f>ABS(E6-M6)</f>
        <v>0</v>
      </c>
      <c r="U6" s="36">
        <f>ABS(F6-N6)</f>
        <v>1.1584744757164742</v>
      </c>
    </row>
    <row r="7" spans="2:41">
      <c r="B7" s="21" t="s">
        <v>9</v>
      </c>
      <c r="C7" s="12">
        <v>3963</v>
      </c>
      <c r="D7" s="13">
        <v>89.92</v>
      </c>
      <c r="E7" s="13">
        <v>180</v>
      </c>
      <c r="F7" s="14">
        <v>170.56312641937944</v>
      </c>
      <c r="G7" s="15">
        <v>13.647244308817381</v>
      </c>
      <c r="J7" s="71" t="s">
        <v>9</v>
      </c>
      <c r="K7" s="72">
        <v>2476</v>
      </c>
      <c r="L7" s="73">
        <v>92.11</v>
      </c>
      <c r="M7" s="73">
        <v>180</v>
      </c>
      <c r="N7" s="74">
        <v>173.37717285945078</v>
      </c>
      <c r="O7" s="75">
        <v>10.537630980002747</v>
      </c>
      <c r="P7" s="61"/>
      <c r="R7" s="80" t="s">
        <v>9</v>
      </c>
      <c r="S7" s="35">
        <f>ABS(D7-L7)</f>
        <v>2.1899999999999977</v>
      </c>
      <c r="T7" s="35">
        <f>ABS(E7-M7)</f>
        <v>0</v>
      </c>
      <c r="U7" s="36">
        <f>ABS(F7-N7)</f>
        <v>2.814046440071337</v>
      </c>
    </row>
    <row r="8" spans="2:41">
      <c r="B8" s="21" t="s">
        <v>10</v>
      </c>
      <c r="C8" s="12">
        <v>4042</v>
      </c>
      <c r="D8" s="13">
        <v>90.2</v>
      </c>
      <c r="E8" s="13">
        <v>180</v>
      </c>
      <c r="F8" s="14">
        <v>166.53235774369159</v>
      </c>
      <c r="G8" s="15">
        <v>18.180233870767875</v>
      </c>
      <c r="J8" s="71" t="s">
        <v>10</v>
      </c>
      <c r="K8" s="72">
        <v>2480</v>
      </c>
      <c r="L8" s="73">
        <v>106.55</v>
      </c>
      <c r="M8" s="73">
        <v>180</v>
      </c>
      <c r="N8" s="74">
        <v>171.97220967741913</v>
      </c>
      <c r="O8" s="75">
        <v>10.944618079291757</v>
      </c>
      <c r="P8" s="61"/>
      <c r="R8" s="80" t="s">
        <v>10</v>
      </c>
      <c r="S8" s="35">
        <f>ABS(D8-L8)</f>
        <v>16.349999999999994</v>
      </c>
      <c r="T8" s="35">
        <f>ABS(E8-M8)</f>
        <v>0</v>
      </c>
      <c r="U8" s="36">
        <f>ABS(F8-N8)</f>
        <v>5.4398519337275388</v>
      </c>
    </row>
    <row r="9" spans="2:41">
      <c r="B9" s="21" t="s">
        <v>11</v>
      </c>
      <c r="C9" s="12">
        <v>4042</v>
      </c>
      <c r="D9" s="13">
        <v>90.16</v>
      </c>
      <c r="E9" s="13">
        <v>180</v>
      </c>
      <c r="F9" s="14">
        <v>167.2844507669472</v>
      </c>
      <c r="G9" s="15">
        <v>17.260763244793068</v>
      </c>
      <c r="J9" s="71" t="s">
        <v>11</v>
      </c>
      <c r="K9" s="72">
        <v>2480</v>
      </c>
      <c r="L9" s="73">
        <v>97.61</v>
      </c>
      <c r="M9" s="73">
        <v>180</v>
      </c>
      <c r="N9" s="74">
        <v>173.08867338709678</v>
      </c>
      <c r="O9" s="75">
        <v>9.8786037554044306</v>
      </c>
      <c r="P9" s="61"/>
      <c r="R9" s="80" t="s">
        <v>11</v>
      </c>
      <c r="S9" s="35">
        <f>ABS(D9-L9)</f>
        <v>7.4500000000000028</v>
      </c>
      <c r="T9" s="35">
        <f>ABS(E9-M9)</f>
        <v>0</v>
      </c>
      <c r="U9" s="36">
        <f>ABS(F9-N9)</f>
        <v>5.8042226201495737</v>
      </c>
    </row>
    <row r="10" spans="2:41">
      <c r="B10" s="21" t="s">
        <v>12</v>
      </c>
      <c r="C10" s="12">
        <v>4082</v>
      </c>
      <c r="D10" s="13">
        <v>162.91999999999999</v>
      </c>
      <c r="E10" s="13">
        <v>180</v>
      </c>
      <c r="F10" s="14">
        <v>175.70967662910311</v>
      </c>
      <c r="G10" s="15">
        <v>3.4465807812786395</v>
      </c>
      <c r="J10" s="71" t="s">
        <v>12</v>
      </c>
      <c r="K10" s="72">
        <v>2490</v>
      </c>
      <c r="L10" s="73">
        <v>171.03</v>
      </c>
      <c r="M10" s="73">
        <v>180</v>
      </c>
      <c r="N10" s="74">
        <v>175.88576305220874</v>
      </c>
      <c r="O10" s="75">
        <v>2.6315248777242628</v>
      </c>
      <c r="P10" s="61"/>
      <c r="R10" s="80" t="s">
        <v>12</v>
      </c>
      <c r="S10" s="35">
        <f>ABS(D10-L10)</f>
        <v>8.1100000000000136</v>
      </c>
      <c r="T10" s="35">
        <f>ABS(E10-M10)</f>
        <v>0</v>
      </c>
      <c r="U10" s="36">
        <f>ABS(F10-N10)</f>
        <v>0.17608642310563027</v>
      </c>
    </row>
    <row r="11" spans="2:41">
      <c r="B11" s="21" t="s">
        <v>13</v>
      </c>
      <c r="C11" s="12">
        <v>4082</v>
      </c>
      <c r="D11" s="13">
        <v>177.05</v>
      </c>
      <c r="E11" s="13">
        <v>180</v>
      </c>
      <c r="F11" s="14">
        <v>179.04537726604605</v>
      </c>
      <c r="G11" s="15">
        <v>0.54257909808573057</v>
      </c>
      <c r="J11" s="71" t="s">
        <v>13</v>
      </c>
      <c r="K11" s="72">
        <v>2490</v>
      </c>
      <c r="L11" s="73">
        <v>176.55</v>
      </c>
      <c r="M11" s="73">
        <v>179.97</v>
      </c>
      <c r="N11" s="74">
        <v>178.36742971887492</v>
      </c>
      <c r="O11" s="75">
        <v>0.91139651742441874</v>
      </c>
      <c r="P11" s="61"/>
      <c r="R11" s="80" t="s">
        <v>13</v>
      </c>
      <c r="S11" s="35">
        <f>ABS(D11-L11)</f>
        <v>0.5</v>
      </c>
      <c r="T11" s="35">
        <f>ABS(E11-M11)</f>
        <v>3.0000000000001137E-2</v>
      </c>
      <c r="U11" s="36">
        <f>ABS(F11-N11)</f>
        <v>0.67794754717112937</v>
      </c>
    </row>
    <row r="12" spans="2:41">
      <c r="B12" s="21" t="s">
        <v>14</v>
      </c>
      <c r="C12" s="12">
        <v>4082</v>
      </c>
      <c r="D12" s="13">
        <v>177.97</v>
      </c>
      <c r="E12" s="13">
        <v>180</v>
      </c>
      <c r="F12" s="14">
        <v>179.48351298383139</v>
      </c>
      <c r="G12" s="15">
        <v>0.37124281289194538</v>
      </c>
      <c r="J12" s="71" t="s">
        <v>14</v>
      </c>
      <c r="K12" s="72">
        <v>2490</v>
      </c>
      <c r="L12" s="73">
        <v>176.72</v>
      </c>
      <c r="M12" s="73">
        <v>180</v>
      </c>
      <c r="N12" s="74">
        <v>178.88882730923697</v>
      </c>
      <c r="O12" s="75">
        <v>0.90239972376320776</v>
      </c>
      <c r="P12" s="61"/>
      <c r="R12" s="87" t="s">
        <v>14</v>
      </c>
      <c r="S12" s="35">
        <f>ABS(D12-L12)</f>
        <v>1.25</v>
      </c>
      <c r="T12" s="35">
        <f>ABS(E12-M12)</f>
        <v>0</v>
      </c>
      <c r="U12" s="36">
        <f>ABS(F12-N12)</f>
        <v>0.59468567459441601</v>
      </c>
    </row>
    <row r="13" spans="2:41">
      <c r="B13" s="21" t="s">
        <v>15</v>
      </c>
      <c r="C13" s="12">
        <v>4082</v>
      </c>
      <c r="D13" s="13">
        <v>177.41</v>
      </c>
      <c r="E13" s="13">
        <v>179.99</v>
      </c>
      <c r="F13" s="14">
        <v>178.95347133758025</v>
      </c>
      <c r="G13" s="15">
        <v>0.40763021159040752</v>
      </c>
      <c r="J13" s="71" t="s">
        <v>15</v>
      </c>
      <c r="K13" s="72">
        <v>2490</v>
      </c>
      <c r="L13" s="73">
        <v>178.44</v>
      </c>
      <c r="M13" s="73">
        <v>180</v>
      </c>
      <c r="N13" s="74">
        <v>179.51049799196801</v>
      </c>
      <c r="O13" s="75">
        <v>0.36734165092648918</v>
      </c>
      <c r="P13" s="61"/>
      <c r="R13" s="92" t="s">
        <v>15</v>
      </c>
      <c r="S13" s="35">
        <f>ABS(D13-L13)</f>
        <v>1.0300000000000011</v>
      </c>
      <c r="T13" s="35">
        <f>ABS(E13-M13)</f>
        <v>9.9999999999909051E-3</v>
      </c>
      <c r="U13" s="36">
        <f>ABS(F13-N13)</f>
        <v>0.55702665438775512</v>
      </c>
    </row>
    <row r="14" spans="2:41">
      <c r="B14" s="21" t="s">
        <v>16</v>
      </c>
      <c r="C14" s="12">
        <v>4082</v>
      </c>
      <c r="D14" s="13">
        <v>177.79</v>
      </c>
      <c r="E14" s="13">
        <v>180</v>
      </c>
      <c r="F14" s="14">
        <v>179.28259186673222</v>
      </c>
      <c r="G14" s="15">
        <v>0.47745911713944694</v>
      </c>
      <c r="J14" s="71" t="s">
        <v>16</v>
      </c>
      <c r="K14" s="72">
        <v>2490</v>
      </c>
      <c r="L14" s="73">
        <v>177.12</v>
      </c>
      <c r="M14" s="73">
        <v>180</v>
      </c>
      <c r="N14" s="74">
        <v>179.3330682730921</v>
      </c>
      <c r="O14" s="75">
        <v>0.56921158756291279</v>
      </c>
      <c r="P14" s="61"/>
      <c r="R14" s="82" t="s">
        <v>16</v>
      </c>
      <c r="S14" s="35">
        <f>ABS(D14-L14)</f>
        <v>0.66999999999998749</v>
      </c>
      <c r="T14" s="35">
        <f>ABS(E14-M14)</f>
        <v>0</v>
      </c>
      <c r="U14" s="36">
        <f>ABS(F14-N14)</f>
        <v>5.0476406359877046E-2</v>
      </c>
    </row>
    <row r="15" spans="2:41">
      <c r="B15" s="22" t="s">
        <v>17</v>
      </c>
      <c r="C15" s="17">
        <v>3916</v>
      </c>
      <c r="D15" s="18"/>
      <c r="E15" s="18"/>
      <c r="F15" s="18"/>
      <c r="G15" s="19"/>
      <c r="J15" s="76" t="s">
        <v>17</v>
      </c>
      <c r="K15" s="77">
        <v>2473</v>
      </c>
      <c r="L15" s="78"/>
      <c r="M15" s="78"/>
      <c r="N15" s="78"/>
      <c r="O15" s="79"/>
      <c r="P15" s="61"/>
      <c r="R15" s="81"/>
      <c r="S15" s="40"/>
      <c r="T15" s="40"/>
      <c r="U15" s="40"/>
    </row>
    <row r="18" spans="2:41" ht="35.25" customHeight="1">
      <c r="W18" s="102" t="s">
        <v>61</v>
      </c>
      <c r="X18" s="102"/>
      <c r="Y18" s="102"/>
      <c r="Z18" s="102"/>
      <c r="AA18" s="102"/>
      <c r="AB18" s="102"/>
      <c r="AC18" s="102" t="s">
        <v>62</v>
      </c>
      <c r="AD18" s="102"/>
      <c r="AE18" s="102"/>
      <c r="AF18" s="102"/>
      <c r="AG18" s="102"/>
      <c r="AH18" s="102"/>
      <c r="AI18" s="101" t="s">
        <v>63</v>
      </c>
      <c r="AJ18" s="101"/>
      <c r="AK18" s="101"/>
      <c r="AL18" s="101"/>
      <c r="AM18" s="101"/>
      <c r="AN18" s="101"/>
      <c r="AO18" s="101"/>
    </row>
    <row r="20" spans="2:41" ht="18" customHeight="1">
      <c r="B20" s="100" t="s">
        <v>22</v>
      </c>
      <c r="C20" s="100"/>
      <c r="D20" s="100"/>
      <c r="E20" s="100"/>
      <c r="F20" s="100"/>
      <c r="G20" s="100"/>
      <c r="J20" s="100" t="s">
        <v>33</v>
      </c>
      <c r="K20" s="100"/>
      <c r="L20" s="100"/>
      <c r="M20" s="100"/>
      <c r="N20" s="100"/>
      <c r="O20" s="100"/>
      <c r="P20" s="61"/>
      <c r="R20" s="97" t="s">
        <v>42</v>
      </c>
      <c r="S20" s="97"/>
      <c r="T20" s="97"/>
      <c r="U20" s="97"/>
    </row>
    <row r="21" spans="2:41" ht="30.75">
      <c r="B21" s="62" t="s">
        <v>1</v>
      </c>
      <c r="C21" s="63" t="s">
        <v>2</v>
      </c>
      <c r="D21" s="64" t="s">
        <v>3</v>
      </c>
      <c r="E21" s="64" t="s">
        <v>4</v>
      </c>
      <c r="F21" s="64" t="s">
        <v>5</v>
      </c>
      <c r="G21" s="65" t="s">
        <v>6</v>
      </c>
      <c r="J21" s="62" t="s">
        <v>1</v>
      </c>
      <c r="K21" s="63" t="s">
        <v>2</v>
      </c>
      <c r="L21" s="64" t="s">
        <v>3</v>
      </c>
      <c r="M21" s="64" t="s">
        <v>4</v>
      </c>
      <c r="N21" s="64" t="s">
        <v>5</v>
      </c>
      <c r="O21" s="65" t="s">
        <v>6</v>
      </c>
      <c r="P21" s="61"/>
      <c r="R21" s="24" t="s">
        <v>1</v>
      </c>
      <c r="S21" s="26" t="s">
        <v>3</v>
      </c>
      <c r="T21" s="26" t="s">
        <v>4</v>
      </c>
      <c r="U21" s="26" t="s">
        <v>5</v>
      </c>
    </row>
    <row r="22" spans="2:41">
      <c r="B22" s="66" t="s">
        <v>8</v>
      </c>
      <c r="C22" s="67">
        <v>4028</v>
      </c>
      <c r="D22" s="68">
        <v>80.25</v>
      </c>
      <c r="E22" s="68">
        <v>180</v>
      </c>
      <c r="F22" s="69">
        <v>173.28553128103337</v>
      </c>
      <c r="G22" s="70">
        <v>12.313738773957358</v>
      </c>
      <c r="J22" s="66" t="s">
        <v>8</v>
      </c>
      <c r="K22" s="67">
        <v>2480</v>
      </c>
      <c r="L22" s="68">
        <v>100.76</v>
      </c>
      <c r="M22" s="68">
        <v>180</v>
      </c>
      <c r="N22" s="69">
        <v>174.62368951612885</v>
      </c>
      <c r="O22" s="70">
        <v>8.3782968811598728</v>
      </c>
      <c r="P22" s="61"/>
      <c r="R22" s="80" t="s">
        <v>8</v>
      </c>
      <c r="S22" s="35">
        <f>ABS(D22-L22)</f>
        <v>20.510000000000005</v>
      </c>
      <c r="T22" s="35">
        <f>ABS(E22-M22)</f>
        <v>0</v>
      </c>
      <c r="U22" s="36">
        <f>ABS(F22-N22)</f>
        <v>1.3381582350954773</v>
      </c>
    </row>
    <row r="23" spans="2:41">
      <c r="B23" s="71" t="s">
        <v>9</v>
      </c>
      <c r="C23" s="72">
        <v>4057</v>
      </c>
      <c r="D23" s="73">
        <v>82.43</v>
      </c>
      <c r="E23" s="73">
        <v>180</v>
      </c>
      <c r="F23" s="74">
        <v>169.87213704707932</v>
      </c>
      <c r="G23" s="75">
        <v>13.713255692911257</v>
      </c>
      <c r="J23" s="71" t="s">
        <v>9</v>
      </c>
      <c r="K23" s="72">
        <v>2480</v>
      </c>
      <c r="L23" s="73">
        <v>97.32</v>
      </c>
      <c r="M23" s="73">
        <v>180</v>
      </c>
      <c r="N23" s="74">
        <v>171.15476209677448</v>
      </c>
      <c r="O23" s="75">
        <v>13.580235523643388</v>
      </c>
      <c r="P23" s="61"/>
      <c r="R23" s="80" t="s">
        <v>9</v>
      </c>
      <c r="S23" s="35">
        <f>ABS(D23-L23)</f>
        <v>14.889999999999986</v>
      </c>
      <c r="T23" s="35">
        <f>ABS(E23-M23)</f>
        <v>0</v>
      </c>
      <c r="U23" s="36">
        <f>ABS(F23-N23)</f>
        <v>1.2826250496951559</v>
      </c>
    </row>
    <row r="24" spans="2:41">
      <c r="B24" s="71" t="s">
        <v>10</v>
      </c>
      <c r="C24" s="72">
        <v>4027</v>
      </c>
      <c r="D24" s="73">
        <v>80.42</v>
      </c>
      <c r="E24" s="73">
        <v>180</v>
      </c>
      <c r="F24" s="74">
        <v>165.3035535137823</v>
      </c>
      <c r="G24" s="75">
        <v>18.78090526692235</v>
      </c>
      <c r="J24" s="71" t="s">
        <v>10</v>
      </c>
      <c r="K24" s="72">
        <v>2480</v>
      </c>
      <c r="L24" s="73">
        <v>87.35</v>
      </c>
      <c r="M24" s="73">
        <v>180</v>
      </c>
      <c r="N24" s="74">
        <v>167.02381451612956</v>
      </c>
      <c r="O24" s="75">
        <v>18.144485386624048</v>
      </c>
      <c r="P24" s="61"/>
      <c r="R24" s="80" t="s">
        <v>10</v>
      </c>
      <c r="S24" s="35">
        <f>ABS(D24-L24)</f>
        <v>6.9299999999999926</v>
      </c>
      <c r="T24" s="35">
        <f>ABS(E24-M24)</f>
        <v>0</v>
      </c>
      <c r="U24" s="36">
        <f>ABS(F24-N24)</f>
        <v>1.7202610023472573</v>
      </c>
    </row>
    <row r="25" spans="2:41">
      <c r="B25" s="71" t="s">
        <v>11</v>
      </c>
      <c r="C25" s="72">
        <v>4027</v>
      </c>
      <c r="D25" s="73">
        <v>79.98</v>
      </c>
      <c r="E25" s="73">
        <v>180</v>
      </c>
      <c r="F25" s="74">
        <v>164.576481251552</v>
      </c>
      <c r="G25" s="75">
        <v>20.087024683009428</v>
      </c>
      <c r="J25" s="71" t="s">
        <v>11</v>
      </c>
      <c r="K25" s="72">
        <v>2480</v>
      </c>
      <c r="L25" s="73">
        <v>102.31</v>
      </c>
      <c r="M25" s="73">
        <v>179.99</v>
      </c>
      <c r="N25" s="74">
        <v>168.46222177419318</v>
      </c>
      <c r="O25" s="75">
        <v>14.375270407797796</v>
      </c>
      <c r="P25" s="61"/>
      <c r="R25" s="80" t="s">
        <v>11</v>
      </c>
      <c r="S25" s="35">
        <f>ABS(D25-L25)</f>
        <v>22.33</v>
      </c>
      <c r="T25" s="35">
        <f>ABS(E25-M25)</f>
        <v>9.9999999999909051E-3</v>
      </c>
      <c r="U25" s="36">
        <f>ABS(F25-N25)</f>
        <v>3.8857405226411856</v>
      </c>
    </row>
    <row r="26" spans="2:41">
      <c r="B26" s="71" t="s">
        <v>13</v>
      </c>
      <c r="C26" s="72">
        <v>4082</v>
      </c>
      <c r="D26" s="73">
        <v>175.09</v>
      </c>
      <c r="E26" s="73">
        <v>179.54</v>
      </c>
      <c r="F26" s="74">
        <v>177.44654336109744</v>
      </c>
      <c r="G26" s="75">
        <v>0.71701122959350128</v>
      </c>
      <c r="J26" s="71" t="s">
        <v>13</v>
      </c>
      <c r="K26" s="72">
        <v>2490</v>
      </c>
      <c r="L26" s="73">
        <v>175.32</v>
      </c>
      <c r="M26" s="73">
        <v>179.11</v>
      </c>
      <c r="N26" s="74">
        <v>177.06058232931764</v>
      </c>
      <c r="O26" s="75">
        <v>0.8472206007485592</v>
      </c>
      <c r="P26" s="61"/>
      <c r="R26" s="80" t="s">
        <v>13</v>
      </c>
      <c r="S26" s="35">
        <f>ABS(D26-L26)</f>
        <v>0.22999999999998977</v>
      </c>
      <c r="T26" s="35">
        <f>ABS(E26-M26)</f>
        <v>0.4299999999999784</v>
      </c>
      <c r="U26" s="36">
        <f>ABS(F26-N26)</f>
        <v>0.38596103177980012</v>
      </c>
    </row>
    <row r="27" spans="2:41">
      <c r="B27" s="71" t="s">
        <v>14</v>
      </c>
      <c r="C27" s="72">
        <v>4082</v>
      </c>
      <c r="D27" s="73">
        <v>176</v>
      </c>
      <c r="E27" s="73">
        <v>180</v>
      </c>
      <c r="F27" s="74">
        <v>178.87699902008799</v>
      </c>
      <c r="G27" s="75">
        <v>0.83327228138632359</v>
      </c>
      <c r="J27" s="71" t="s">
        <v>14</v>
      </c>
      <c r="K27" s="72">
        <v>2490</v>
      </c>
      <c r="L27" s="73">
        <v>176.88</v>
      </c>
      <c r="M27" s="73">
        <v>179.98</v>
      </c>
      <c r="N27" s="74">
        <v>178.8021847389557</v>
      </c>
      <c r="O27" s="75">
        <v>0.85367875847287977</v>
      </c>
      <c r="P27" s="61"/>
      <c r="R27" s="87" t="s">
        <v>14</v>
      </c>
      <c r="S27" s="35">
        <f>ABS(D27-L27)</f>
        <v>0.87999999999999545</v>
      </c>
      <c r="T27" s="35">
        <f>ABS(E27-M27)</f>
        <v>2.0000000000010232E-2</v>
      </c>
      <c r="U27" s="36">
        <f>ABS(F27-N27)</f>
        <v>7.4814281132290716E-2</v>
      </c>
    </row>
    <row r="28" spans="2:41">
      <c r="B28" s="71" t="s">
        <v>15</v>
      </c>
      <c r="C28" s="72">
        <v>4082</v>
      </c>
      <c r="D28" s="73">
        <v>176.22</v>
      </c>
      <c r="E28" s="73">
        <v>180</v>
      </c>
      <c r="F28" s="74">
        <v>178.47004654581141</v>
      </c>
      <c r="G28" s="75">
        <v>0.85707627034684108</v>
      </c>
      <c r="J28" s="71" t="s">
        <v>15</v>
      </c>
      <c r="K28" s="72">
        <v>2490</v>
      </c>
      <c r="L28" s="73">
        <v>177.24</v>
      </c>
      <c r="M28" s="73">
        <v>180</v>
      </c>
      <c r="N28" s="74">
        <v>178.95212851405614</v>
      </c>
      <c r="O28" s="75">
        <v>0.81321708323043929</v>
      </c>
      <c r="P28" s="61"/>
      <c r="R28" s="92" t="s">
        <v>15</v>
      </c>
      <c r="S28" s="35">
        <f>ABS(D28-L28)</f>
        <v>1.0200000000000102</v>
      </c>
      <c r="T28" s="35">
        <f>ABS(E28-M28)</f>
        <v>0</v>
      </c>
      <c r="U28" s="36">
        <f>ABS(F28-N28)</f>
        <v>0.48208196824472793</v>
      </c>
    </row>
    <row r="29" spans="2:41">
      <c r="B29" s="71" t="s">
        <v>16</v>
      </c>
      <c r="C29" s="72">
        <v>4082</v>
      </c>
      <c r="D29" s="73">
        <v>176.7</v>
      </c>
      <c r="E29" s="73">
        <v>180</v>
      </c>
      <c r="F29" s="74">
        <v>178.65022292993592</v>
      </c>
      <c r="G29" s="75">
        <v>0.85873779731734334</v>
      </c>
      <c r="J29" s="71" t="s">
        <v>16</v>
      </c>
      <c r="K29" s="72">
        <v>2490</v>
      </c>
      <c r="L29" s="73">
        <v>177.4</v>
      </c>
      <c r="M29" s="73">
        <v>180</v>
      </c>
      <c r="N29" s="74">
        <v>178.81208835341349</v>
      </c>
      <c r="O29" s="75">
        <v>0.59164605505714651</v>
      </c>
      <c r="P29" s="61"/>
      <c r="R29" s="82" t="s">
        <v>16</v>
      </c>
      <c r="S29" s="35">
        <f>ABS(D29-L29)</f>
        <v>0.70000000000001705</v>
      </c>
      <c r="T29" s="35">
        <f>ABS(E29-M29)</f>
        <v>0</v>
      </c>
      <c r="U29" s="36">
        <f>ABS(F29-N29)</f>
        <v>0.16186542347756472</v>
      </c>
    </row>
    <row r="30" spans="2:41">
      <c r="B30" s="76" t="s">
        <v>17</v>
      </c>
      <c r="C30" s="77">
        <v>3981</v>
      </c>
      <c r="D30" s="78"/>
      <c r="E30" s="78"/>
      <c r="F30" s="78"/>
      <c r="G30" s="79"/>
      <c r="J30" s="76" t="s">
        <v>17</v>
      </c>
      <c r="K30" s="77">
        <v>2480</v>
      </c>
      <c r="L30" s="78"/>
      <c r="M30" s="78"/>
      <c r="N30" s="78"/>
      <c r="O30" s="79"/>
      <c r="P30" s="61"/>
      <c r="R30" s="81"/>
      <c r="S30" s="40"/>
      <c r="T30" s="40"/>
      <c r="U30" s="40"/>
    </row>
    <row r="34" spans="2:41" ht="39.75" customHeight="1">
      <c r="W34" s="102" t="s">
        <v>61</v>
      </c>
      <c r="X34" s="102"/>
      <c r="Y34" s="102"/>
      <c r="Z34" s="102"/>
      <c r="AA34" s="102"/>
      <c r="AB34" s="102"/>
      <c r="AC34" s="102" t="s">
        <v>62</v>
      </c>
      <c r="AD34" s="102"/>
      <c r="AE34" s="102"/>
      <c r="AF34" s="102"/>
      <c r="AG34" s="102"/>
      <c r="AH34" s="102"/>
      <c r="AI34" s="101" t="s">
        <v>63</v>
      </c>
      <c r="AJ34" s="101"/>
      <c r="AK34" s="101"/>
      <c r="AL34" s="101"/>
      <c r="AM34" s="101"/>
      <c r="AN34" s="101"/>
      <c r="AO34" s="101"/>
    </row>
    <row r="36" spans="2:41" ht="18">
      <c r="B36" s="100" t="s">
        <v>24</v>
      </c>
      <c r="C36" s="100"/>
      <c r="D36" s="100"/>
      <c r="E36" s="100"/>
      <c r="F36" s="100"/>
      <c r="G36" s="100"/>
      <c r="J36" s="100" t="s">
        <v>34</v>
      </c>
      <c r="K36" s="100"/>
      <c r="L36" s="100"/>
      <c r="M36" s="100"/>
      <c r="N36" s="100"/>
      <c r="O36" s="100"/>
      <c r="P36" s="61"/>
      <c r="R36" s="97" t="s">
        <v>43</v>
      </c>
      <c r="S36" s="97"/>
      <c r="T36" s="97"/>
      <c r="U36" s="97"/>
    </row>
    <row r="37" spans="2:41" ht="30.75">
      <c r="B37" s="62" t="s">
        <v>1</v>
      </c>
      <c r="C37" s="63" t="s">
        <v>2</v>
      </c>
      <c r="D37" s="64" t="s">
        <v>3</v>
      </c>
      <c r="E37" s="64" t="s">
        <v>4</v>
      </c>
      <c r="F37" s="64" t="s">
        <v>5</v>
      </c>
      <c r="G37" s="65" t="s">
        <v>6</v>
      </c>
      <c r="J37" s="62" t="s">
        <v>1</v>
      </c>
      <c r="K37" s="63" t="s">
        <v>2</v>
      </c>
      <c r="L37" s="64" t="s">
        <v>3</v>
      </c>
      <c r="M37" s="64" t="s">
        <v>4</v>
      </c>
      <c r="N37" s="64" t="s">
        <v>5</v>
      </c>
      <c r="O37" s="65" t="s">
        <v>6</v>
      </c>
      <c r="P37" s="61"/>
      <c r="R37" s="24" t="s">
        <v>1</v>
      </c>
      <c r="S37" s="26" t="s">
        <v>3</v>
      </c>
      <c r="T37" s="26" t="s">
        <v>4</v>
      </c>
      <c r="U37" s="26" t="s">
        <v>5</v>
      </c>
    </row>
    <row r="38" spans="2:41">
      <c r="B38" s="66" t="s">
        <v>7</v>
      </c>
      <c r="C38" s="67">
        <v>4058</v>
      </c>
      <c r="D38" s="68">
        <v>97.88</v>
      </c>
      <c r="E38" s="68">
        <v>179.96</v>
      </c>
      <c r="F38" s="69">
        <v>166.03707491375033</v>
      </c>
      <c r="G38" s="70">
        <v>8.1369471391417818</v>
      </c>
      <c r="J38" s="66" t="s">
        <v>7</v>
      </c>
      <c r="K38" s="67">
        <v>2480</v>
      </c>
      <c r="L38" s="68">
        <v>149.34</v>
      </c>
      <c r="M38" s="68">
        <v>179.93</v>
      </c>
      <c r="N38" s="69">
        <v>166.81363709677422</v>
      </c>
      <c r="O38" s="70">
        <v>5.5986825509514677</v>
      </c>
      <c r="P38" s="61"/>
      <c r="R38" s="80" t="s">
        <v>7</v>
      </c>
      <c r="S38" s="35">
        <f>ABS(D38-L38)</f>
        <v>51.460000000000008</v>
      </c>
      <c r="T38" s="35">
        <f>ABS(E38-M38)</f>
        <v>3.0000000000001137E-2</v>
      </c>
      <c r="U38" s="36">
        <f>ABS(F38-N38)</f>
        <v>0.77656218302388424</v>
      </c>
    </row>
    <row r="39" spans="2:41">
      <c r="B39" s="71" t="s">
        <v>8</v>
      </c>
      <c r="C39" s="72">
        <v>4009</v>
      </c>
      <c r="D39" s="73">
        <v>90.08</v>
      </c>
      <c r="E39" s="73">
        <v>179.98</v>
      </c>
      <c r="F39" s="74">
        <v>160.38901970566215</v>
      </c>
      <c r="G39" s="75">
        <v>15.885440586166549</v>
      </c>
      <c r="J39" s="71" t="s">
        <v>8</v>
      </c>
      <c r="K39" s="72">
        <v>2480</v>
      </c>
      <c r="L39" s="73">
        <v>97.83</v>
      </c>
      <c r="M39" s="73">
        <v>179.99</v>
      </c>
      <c r="N39" s="74">
        <v>168.35030645161282</v>
      </c>
      <c r="O39" s="75">
        <v>8.893270036559187</v>
      </c>
      <c r="P39" s="61"/>
      <c r="R39" s="80" t="s">
        <v>8</v>
      </c>
      <c r="S39" s="35">
        <f>ABS(D39-L39)</f>
        <v>7.75</v>
      </c>
      <c r="T39" s="35">
        <f>ABS(E39-M39)</f>
        <v>1.0000000000019327E-2</v>
      </c>
      <c r="U39" s="36">
        <f>ABS(F39-N39)</f>
        <v>7.9612867459506731</v>
      </c>
    </row>
    <row r="40" spans="2:41">
      <c r="B40" s="71" t="s">
        <v>9</v>
      </c>
      <c r="C40" s="72">
        <v>4055</v>
      </c>
      <c r="D40" s="73">
        <v>91.51</v>
      </c>
      <c r="E40" s="73">
        <v>180</v>
      </c>
      <c r="F40" s="74">
        <v>167.62846855733719</v>
      </c>
      <c r="G40" s="75">
        <v>14.192166026174068</v>
      </c>
      <c r="J40" s="71" t="s">
        <v>9</v>
      </c>
      <c r="K40" s="72">
        <v>2480</v>
      </c>
      <c r="L40" s="73">
        <v>121.89</v>
      </c>
      <c r="M40" s="73">
        <v>180</v>
      </c>
      <c r="N40" s="74">
        <v>170.95393548387091</v>
      </c>
      <c r="O40" s="75">
        <v>9.5227127312055355</v>
      </c>
      <c r="P40" s="61"/>
      <c r="R40" s="80" t="s">
        <v>9</v>
      </c>
      <c r="S40" s="35">
        <f>ABS(D40-L40)</f>
        <v>30.379999999999995</v>
      </c>
      <c r="T40" s="35">
        <f>ABS(E40-M40)</f>
        <v>0</v>
      </c>
      <c r="U40" s="36">
        <f>ABS(F40-N40)</f>
        <v>3.3254669265337213</v>
      </c>
    </row>
    <row r="41" spans="2:41">
      <c r="B41" s="71" t="s">
        <v>10</v>
      </c>
      <c r="C41" s="72">
        <v>4059</v>
      </c>
      <c r="D41" s="73">
        <v>98.62</v>
      </c>
      <c r="E41" s="73">
        <v>179.9</v>
      </c>
      <c r="F41" s="74">
        <v>164.06632175412645</v>
      </c>
      <c r="G41" s="75">
        <v>12.553770943617982</v>
      </c>
      <c r="J41" s="71" t="s">
        <v>10</v>
      </c>
      <c r="K41" s="72">
        <v>2480</v>
      </c>
      <c r="L41" s="73">
        <v>124.49</v>
      </c>
      <c r="M41" s="73">
        <v>179.83</v>
      </c>
      <c r="N41" s="74">
        <v>165.84825806451639</v>
      </c>
      <c r="O41" s="75">
        <v>9.9560283726987517</v>
      </c>
      <c r="P41" s="61"/>
      <c r="R41" s="80" t="s">
        <v>10</v>
      </c>
      <c r="S41" s="35">
        <f>ABS(D41-L41)</f>
        <v>25.86999999999999</v>
      </c>
      <c r="T41" s="35">
        <f>ABS(E41-M41)</f>
        <v>6.9999999999993179E-2</v>
      </c>
      <c r="U41" s="36">
        <f>ABS(F41-N41)</f>
        <v>1.7819363103899377</v>
      </c>
    </row>
    <row r="42" spans="2:41">
      <c r="B42" s="71" t="s">
        <v>11</v>
      </c>
      <c r="C42" s="72">
        <v>4064</v>
      </c>
      <c r="D42" s="73">
        <v>102.86</v>
      </c>
      <c r="E42" s="73">
        <v>180</v>
      </c>
      <c r="F42" s="74">
        <v>165.19853838582722</v>
      </c>
      <c r="G42" s="75">
        <v>11.196404136880677</v>
      </c>
      <c r="J42" s="71" t="s">
        <v>11</v>
      </c>
      <c r="K42" s="72">
        <v>2480</v>
      </c>
      <c r="L42" s="73">
        <v>122.61</v>
      </c>
      <c r="M42" s="73">
        <v>180</v>
      </c>
      <c r="N42" s="74">
        <v>165.29172983870905</v>
      </c>
      <c r="O42" s="75">
        <v>11.044866095839582</v>
      </c>
      <c r="P42" s="61"/>
      <c r="R42" s="80" t="s">
        <v>11</v>
      </c>
      <c r="S42" s="35">
        <f>ABS(D42-L42)</f>
        <v>19.75</v>
      </c>
      <c r="T42" s="35">
        <f>ABS(E42-M42)</f>
        <v>0</v>
      </c>
      <c r="U42" s="36">
        <f>ABS(F42-N42)</f>
        <v>9.3191452881825398E-2</v>
      </c>
    </row>
    <row r="43" spans="2:41">
      <c r="B43" s="71" t="s">
        <v>12</v>
      </c>
      <c r="C43" s="72">
        <v>4082</v>
      </c>
      <c r="D43" s="73">
        <v>155.58000000000001</v>
      </c>
      <c r="E43" s="73">
        <v>175.37</v>
      </c>
      <c r="F43" s="74">
        <v>166.93157030867249</v>
      </c>
      <c r="G43" s="75">
        <v>4.4970688058695689</v>
      </c>
      <c r="J43" s="71" t="s">
        <v>12</v>
      </c>
      <c r="K43" s="72">
        <v>2490</v>
      </c>
      <c r="L43" s="73">
        <v>159.66999999999999</v>
      </c>
      <c r="M43" s="73">
        <v>177.84</v>
      </c>
      <c r="N43" s="74">
        <v>168.27300803212847</v>
      </c>
      <c r="O43" s="75">
        <v>3.9453874167381362</v>
      </c>
      <c r="P43" s="61"/>
      <c r="R43" s="80" t="s">
        <v>12</v>
      </c>
      <c r="S43" s="35">
        <f>ABS(D43-L43)</f>
        <v>4.089999999999975</v>
      </c>
      <c r="T43" s="35">
        <f>ABS(E43-M43)</f>
        <v>2.4699999999999989</v>
      </c>
      <c r="U43" s="36">
        <f>ABS(F43-N43)</f>
        <v>1.3414377234559822</v>
      </c>
    </row>
    <row r="44" spans="2:41">
      <c r="B44" s="71" t="s">
        <v>13</v>
      </c>
      <c r="C44" s="72">
        <v>4082</v>
      </c>
      <c r="D44" s="73">
        <v>159.78</v>
      </c>
      <c r="E44" s="73">
        <v>179.24</v>
      </c>
      <c r="F44" s="74">
        <v>167.70395394414507</v>
      </c>
      <c r="G44" s="75">
        <v>4.9485371418221611</v>
      </c>
      <c r="J44" s="71" t="s">
        <v>13</v>
      </c>
      <c r="K44" s="72">
        <v>2490</v>
      </c>
      <c r="L44" s="73">
        <v>163.6</v>
      </c>
      <c r="M44" s="73">
        <v>177.76</v>
      </c>
      <c r="N44" s="74">
        <v>169.49034538152571</v>
      </c>
      <c r="O44" s="75">
        <v>4.7397990314532636</v>
      </c>
      <c r="P44" s="61"/>
      <c r="R44" s="80" t="s">
        <v>13</v>
      </c>
      <c r="S44" s="35">
        <f>ABS(D44-L44)</f>
        <v>3.8199999999999932</v>
      </c>
      <c r="T44" s="35">
        <f>ABS(E44-M44)</f>
        <v>1.4800000000000182</v>
      </c>
      <c r="U44" s="36">
        <f>ABS(F44-N44)</f>
        <v>1.7863914373806438</v>
      </c>
    </row>
    <row r="45" spans="2:41">
      <c r="B45" s="71" t="s">
        <v>14</v>
      </c>
      <c r="C45" s="72">
        <v>4082</v>
      </c>
      <c r="D45" s="73">
        <v>172.53</v>
      </c>
      <c r="E45" s="73">
        <v>180</v>
      </c>
      <c r="F45" s="74">
        <v>177.15558059774671</v>
      </c>
      <c r="G45" s="75">
        <v>2.128311063228975</v>
      </c>
      <c r="J45" s="71" t="s">
        <v>14</v>
      </c>
      <c r="K45" s="72">
        <v>2490</v>
      </c>
      <c r="L45" s="73">
        <v>174.78</v>
      </c>
      <c r="M45" s="73">
        <v>180</v>
      </c>
      <c r="N45" s="74">
        <v>177.25190763052197</v>
      </c>
      <c r="O45" s="75">
        <v>1.5091230053848883</v>
      </c>
      <c r="P45" s="61"/>
      <c r="R45" s="87" t="s">
        <v>14</v>
      </c>
      <c r="S45" s="35">
        <f>ABS(D45-L45)</f>
        <v>2.25</v>
      </c>
      <c r="T45" s="35">
        <f>ABS(E45-M45)</f>
        <v>0</v>
      </c>
      <c r="U45" s="36">
        <f>ABS(F45-N45)</f>
        <v>9.6327032775263888E-2</v>
      </c>
    </row>
    <row r="46" spans="2:41">
      <c r="B46" s="71" t="s">
        <v>15</v>
      </c>
      <c r="C46" s="72">
        <v>4082</v>
      </c>
      <c r="D46" s="73">
        <v>170.03</v>
      </c>
      <c r="E46" s="73">
        <v>178.12</v>
      </c>
      <c r="F46" s="74">
        <v>173.50833170014704</v>
      </c>
      <c r="G46" s="75">
        <v>2.3710904389869341</v>
      </c>
      <c r="J46" s="71" t="s">
        <v>15</v>
      </c>
      <c r="K46" s="72">
        <v>2490</v>
      </c>
      <c r="L46" s="73">
        <v>172.59</v>
      </c>
      <c r="M46" s="73">
        <v>180</v>
      </c>
      <c r="N46" s="74">
        <v>176.38612048192749</v>
      </c>
      <c r="O46" s="75">
        <v>2.1174353525953671</v>
      </c>
      <c r="P46" s="61"/>
      <c r="R46" s="92" t="s">
        <v>15</v>
      </c>
      <c r="S46" s="35">
        <f>ABS(D46-L46)</f>
        <v>2.5600000000000023</v>
      </c>
      <c r="T46" s="35">
        <f>ABS(E46-M46)</f>
        <v>1.8799999999999955</v>
      </c>
      <c r="U46" s="36">
        <f>ABS(F46-N46)</f>
        <v>2.8777887817804526</v>
      </c>
    </row>
    <row r="47" spans="2:41">
      <c r="B47" s="71" t="s">
        <v>16</v>
      </c>
      <c r="C47" s="72">
        <v>4082</v>
      </c>
      <c r="D47" s="73">
        <v>164.9</v>
      </c>
      <c r="E47" s="73">
        <v>178.16</v>
      </c>
      <c r="F47" s="74">
        <v>170.3882386085256</v>
      </c>
      <c r="G47" s="75">
        <v>3.0162270862330387</v>
      </c>
      <c r="J47" s="71" t="s">
        <v>16</v>
      </c>
      <c r="K47" s="72">
        <v>2490</v>
      </c>
      <c r="L47" s="73">
        <v>168.08</v>
      </c>
      <c r="M47" s="73">
        <v>179.99</v>
      </c>
      <c r="N47" s="74">
        <v>172.43220883534127</v>
      </c>
      <c r="O47" s="75">
        <v>3.3368653449029542</v>
      </c>
      <c r="P47" s="61"/>
      <c r="R47" s="82" t="s">
        <v>16</v>
      </c>
      <c r="S47" s="35">
        <f>ABS(D47-L47)</f>
        <v>3.1800000000000068</v>
      </c>
      <c r="T47" s="35">
        <f>ABS(E47-M47)</f>
        <v>1.8300000000000125</v>
      </c>
      <c r="U47" s="36">
        <f>ABS(F47-N47)</f>
        <v>2.0439702268156736</v>
      </c>
    </row>
    <row r="48" spans="2:41">
      <c r="B48" s="76" t="s">
        <v>17</v>
      </c>
      <c r="C48" s="77">
        <v>4004</v>
      </c>
      <c r="D48" s="78"/>
      <c r="E48" s="78"/>
      <c r="F48" s="78"/>
      <c r="G48" s="79"/>
      <c r="J48" s="76" t="s">
        <v>17</v>
      </c>
      <c r="K48" s="77">
        <v>2480</v>
      </c>
      <c r="L48" s="78"/>
      <c r="M48" s="78"/>
      <c r="N48" s="78"/>
      <c r="O48" s="79"/>
      <c r="P48" s="61"/>
      <c r="R48" s="81"/>
      <c r="S48" s="40"/>
      <c r="T48" s="40"/>
      <c r="U48" s="40"/>
    </row>
  </sheetData>
  <mergeCells count="18">
    <mergeCell ref="W34:AB34"/>
    <mergeCell ref="AC34:AH34"/>
    <mergeCell ref="AI34:AO34"/>
    <mergeCell ref="W2:AB2"/>
    <mergeCell ref="AC2:AH2"/>
    <mergeCell ref="AI2:AO2"/>
    <mergeCell ref="W18:AB18"/>
    <mergeCell ref="AC18:AH18"/>
    <mergeCell ref="AI18:AO18"/>
    <mergeCell ref="R3:U3"/>
    <mergeCell ref="R20:U20"/>
    <mergeCell ref="R36:U36"/>
    <mergeCell ref="B3:G3"/>
    <mergeCell ref="B20:G20"/>
    <mergeCell ref="B36:G36"/>
    <mergeCell ref="J3:O3"/>
    <mergeCell ref="J20:O20"/>
    <mergeCell ref="J36:O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DAVID CRUZ CONTRERAS</cp:lastModifiedBy>
  <dcterms:created xsi:type="dcterms:W3CDTF">2023-08-13T04:58:21Z</dcterms:created>
  <dcterms:modified xsi:type="dcterms:W3CDTF">2023-08-13T23:32:33Z</dcterms:modified>
</cp:coreProperties>
</file>