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<sst xmlns="http://schemas.openxmlformats.org/spreadsheetml/2006/main" count="411" uniqueCount="48">
  <si>
    <t xml:space="preserve">Instancia</t>
  </si>
  <si>
    <t xml:space="preserve">n</t>
  </si>
  <si>
    <t xml:space="preserve">Q</t>
  </si>
  <si>
    <t xml:space="preserve">LB K</t>
  </si>
  <si>
    <t xml:space="preserve">LB D</t>
  </si>
  <si>
    <t xml:space="preserve">Constructivo K</t>
  </si>
  <si>
    <t xml:space="preserve">Constructivo Distancia</t>
  </si>
  <si>
    <t xml:space="preserve">Constructivo GAP (vehículos)</t>
  </si>
  <si>
    <t xml:space="preserve">Constructivo GAP (distancia)</t>
  </si>
  <si>
    <t xml:space="preserve">Constructivo Tiempo</t>
  </si>
  <si>
    <t xml:space="preserve">GRASP K</t>
  </si>
  <si>
    <t xml:space="preserve">GRASP Distancia</t>
  </si>
  <si>
    <t xml:space="preserve">GRASP GAP (vehículos)</t>
  </si>
  <si>
    <t xml:space="preserve">GRASP GAP (distancia)</t>
  </si>
  <si>
    <t xml:space="preserve">GRASP Tiempo</t>
  </si>
  <si>
    <t xml:space="preserve">ACO K</t>
  </si>
  <si>
    <t xml:space="preserve">ACO Distancia</t>
  </si>
  <si>
    <t xml:space="preserve">ACO GAP (vehículos)</t>
  </si>
  <si>
    <t xml:space="preserve">ACO GAP (distancia)</t>
  </si>
  <si>
    <t xml:space="preserve">ACO Tiempo</t>
  </si>
  <si>
    <t xml:space="preserve">VRPTW1</t>
  </si>
  <si>
    <t xml:space="preserve">VRPTW2</t>
  </si>
  <si>
    <t xml:space="preserve">VRPTW3</t>
  </si>
  <si>
    <t xml:space="preserve">VRPTW4</t>
  </si>
  <si>
    <t xml:space="preserve">VRPTW5</t>
  </si>
  <si>
    <t xml:space="preserve">VRPTW6</t>
  </si>
  <si>
    <t xml:space="preserve">VRPTW7</t>
  </si>
  <si>
    <t xml:space="preserve">VRPTW8</t>
  </si>
  <si>
    <t xml:space="preserve">VRPTW9</t>
  </si>
  <si>
    <t xml:space="preserve">VRPTW10</t>
  </si>
  <si>
    <t xml:space="preserve">VRPTW11</t>
  </si>
  <si>
    <t xml:space="preserve">VRPTW12</t>
  </si>
  <si>
    <t xml:space="preserve">VRPTW13</t>
  </si>
  <si>
    <t xml:space="preserve">VRPTW14</t>
  </si>
  <si>
    <t xml:space="preserve">VRPTW15</t>
  </si>
  <si>
    <t xml:space="preserve">VRPTW16</t>
  </si>
  <si>
    <t xml:space="preserve">VRPTW17</t>
  </si>
  <si>
    <t xml:space="preserve">VRPTW18</t>
  </si>
  <si>
    <t xml:space="preserve">Promedio:</t>
  </si>
  <si>
    <t xml:space="preserve">N/A</t>
  </si>
  <si>
    <t xml:space="preserve">2opt</t>
  </si>
  <si>
    <t xml:space="preserve">kopt</t>
  </si>
  <si>
    <t xml:space="preserve">2opt*</t>
  </si>
  <si>
    <t xml:space="preserve">VNS</t>
  </si>
  <si>
    <t xml:space="preserve">VND</t>
  </si>
  <si>
    <t xml:space="preserve">Algoritmos Combinados</t>
  </si>
  <si>
    <t xml:space="preserve">Algoritmos geneticos hibridos</t>
  </si>
  <si>
    <t xml:space="preserve">Algoritmos geneticos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</si>
</sst>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"/>
    <numFmt numFmtId="167" formatCode="0.00"/>
    <numFmt numFmtId="168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9C65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09"/>
  <sheetViews>
    <sheetView showFormulas="false" showGridLines="true" showRowColHeaders="true" showZeros="true" rightToLeft="false" tabSelected="true" showOutlineSymbols="true" defaultGridColor="true" view="normal" topLeftCell="H161" colorId="64" zoomScale="66" zoomScaleNormal="66" zoomScalePageLayoutView="100" workbookViewId="0">
      <selection pane="topLeft" activeCell="K168" activeCellId="0" sqref="K168:L177"/>
    </sheetView>
  </sheetViews>
  <sheetFormatPr defaultColWidth="9.1484375" defaultRowHeight="15" zeroHeight="false" outlineLevelRow="0" outlineLevelCol="0"/>
  <cols>
    <col collapsed="false" customWidth="true" hidden="false" outlineLevel="0" max="6" min="6" style="0" width="19.71"/>
    <col collapsed="false" customWidth="true" hidden="false" outlineLevel="0" max="7" min="7" style="0" width="24.29"/>
    <col collapsed="false" customWidth="true" hidden="false" outlineLevel="0" max="8" min="8" style="0" width="29"/>
    <col collapsed="false" customWidth="true" hidden="false" outlineLevel="0" max="9" min="9" style="0" width="26.15"/>
    <col collapsed="false" customWidth="true" hidden="false" outlineLevel="0" max="10" min="10" style="0" width="25.85"/>
    <col collapsed="false" customWidth="true" hidden="false" outlineLevel="0" max="11" min="11" style="0" width="30.43"/>
    <col collapsed="false" customWidth="true" hidden="false" outlineLevel="0" max="12" min="12" style="0" width="19.57"/>
    <col collapsed="false" customWidth="true" hidden="false" outlineLevel="0" max="13" min="13" style="0" width="25.29"/>
    <col collapsed="false" customWidth="true" hidden="false" outlineLevel="0" max="14" min="14" style="0" width="22.15"/>
    <col collapsed="false" customWidth="true" hidden="false" outlineLevel="0" max="15" min="15" style="0" width="18"/>
    <col collapsed="false" customWidth="true" hidden="false" outlineLevel="0" max="16" min="16" style="0" width="10.14"/>
    <col collapsed="false" customWidth="true" hidden="false" outlineLevel="0" max="17" min="17" style="0" width="16.14"/>
    <col collapsed="false" customWidth="true" hidden="false" outlineLevel="0" max="18" min="18" style="0" width="24.14"/>
    <col collapsed="false" customWidth="true" hidden="false" outlineLevel="0" max="19" min="19" style="0" width="20.29"/>
    <col collapsed="false" customWidth="true" hidden="false" outlineLevel="0" max="20" min="20" style="0" width="22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5" hidden="false" customHeight="false" outlineLevel="0" collapsed="false">
      <c r="A2" s="2" t="s">
        <v>20</v>
      </c>
      <c r="B2" s="2" t="n">
        <v>25</v>
      </c>
      <c r="C2" s="2" t="n">
        <v>200</v>
      </c>
      <c r="D2" s="2" t="n">
        <v>3</v>
      </c>
      <c r="E2" s="3" t="n">
        <v>133.286</v>
      </c>
      <c r="F2" s="2" t="n">
        <v>6</v>
      </c>
      <c r="G2" s="3" t="n">
        <v>370.231425564362</v>
      </c>
      <c r="H2" s="3" t="n">
        <v>1</v>
      </c>
      <c r="I2" s="3" t="n">
        <f aca="false">(G2-E2)/E2</f>
        <v>1.77772178296567</v>
      </c>
      <c r="J2" s="2" t="n">
        <v>1</v>
      </c>
      <c r="K2" s="2" t="n">
        <v>5</v>
      </c>
      <c r="L2" s="2" t="n">
        <v>321.112</v>
      </c>
      <c r="M2" s="3" t="n">
        <v>0.6667</v>
      </c>
      <c r="N2" s="3" t="n">
        <f aca="false">(L2-E2)/E2</f>
        <v>1.40919526431883</v>
      </c>
      <c r="O2" s="2" t="n">
        <v>108</v>
      </c>
      <c r="P2" s="2" t="n">
        <v>4</v>
      </c>
      <c r="Q2" s="4" t="n">
        <v>228.218680612643</v>
      </c>
      <c r="R2" s="3" t="n">
        <v>0.3333</v>
      </c>
      <c r="S2" s="3" t="n">
        <f aca="false">(Q2-E2)/E2</f>
        <v>0.712247952618004</v>
      </c>
      <c r="T2" s="2" t="n">
        <v>10931</v>
      </c>
    </row>
    <row r="3" customFormat="false" ht="15" hidden="false" customHeight="false" outlineLevel="0" collapsed="false">
      <c r="A3" s="2" t="s">
        <v>21</v>
      </c>
      <c r="B3" s="2" t="n">
        <v>25</v>
      </c>
      <c r="C3" s="2" t="n">
        <v>700</v>
      </c>
      <c r="D3" s="2" t="n">
        <v>1</v>
      </c>
      <c r="E3" s="3" t="n">
        <v>184.187</v>
      </c>
      <c r="F3" s="2" t="n">
        <v>10</v>
      </c>
      <c r="G3" s="3" t="n">
        <v>612.19673187763</v>
      </c>
      <c r="H3" s="3" t="n">
        <v>9</v>
      </c>
      <c r="I3" s="3" t="n">
        <f aca="false">(G3-E3)/E3</f>
        <v>2.323778181292</v>
      </c>
      <c r="J3" s="2" t="n">
        <v>1</v>
      </c>
      <c r="K3" s="2" t="n">
        <v>10</v>
      </c>
      <c r="L3" s="2" t="n">
        <v>612.197</v>
      </c>
      <c r="M3" s="3" t="n">
        <v>9</v>
      </c>
      <c r="N3" s="3" t="n">
        <f aca="false">(L3-E3)/E3</f>
        <v>2.32377963699935</v>
      </c>
      <c r="O3" s="2" t="n">
        <v>115</v>
      </c>
      <c r="P3" s="2" t="n">
        <v>2</v>
      </c>
      <c r="Q3" s="4" t="n">
        <v>215.542565276894</v>
      </c>
      <c r="R3" s="3" t="n">
        <v>1</v>
      </c>
      <c r="S3" s="3" t="n">
        <f aca="false">(Q3-E3)/E3</f>
        <v>0.170237667570968</v>
      </c>
      <c r="T3" s="2" t="n">
        <v>14380</v>
      </c>
    </row>
    <row r="4" customFormat="false" ht="15" hidden="false" customHeight="false" outlineLevel="0" collapsed="false">
      <c r="A4" s="2" t="s">
        <v>22</v>
      </c>
      <c r="B4" s="2" t="n">
        <v>25</v>
      </c>
      <c r="C4" s="2" t="n">
        <v>200</v>
      </c>
      <c r="D4" s="2" t="n">
        <v>2</v>
      </c>
      <c r="E4" s="3" t="n">
        <v>399.722</v>
      </c>
      <c r="F4" s="2" t="n">
        <v>14</v>
      </c>
      <c r="G4" s="3" t="n">
        <v>947.154106370344</v>
      </c>
      <c r="H4" s="3" t="n">
        <v>6</v>
      </c>
      <c r="I4" s="3" t="n">
        <f aca="false">(G4-E4)/E4</f>
        <v>1.36953209072892</v>
      </c>
      <c r="J4" s="2" t="n">
        <v>1</v>
      </c>
      <c r="K4" s="2" t="n">
        <v>14</v>
      </c>
      <c r="L4" s="2" t="n">
        <v>947.158</v>
      </c>
      <c r="M4" s="3" t="n">
        <v>6</v>
      </c>
      <c r="N4" s="3" t="n">
        <f aca="false">(L4-E4)/E4</f>
        <v>1.36954183157294</v>
      </c>
      <c r="O4" s="2" t="n">
        <v>109</v>
      </c>
      <c r="P4" s="2" t="n">
        <v>8</v>
      </c>
      <c r="Q4" s="4" t="n">
        <v>630.668018155945</v>
      </c>
      <c r="R4" s="3" t="n">
        <v>3</v>
      </c>
      <c r="S4" s="3" t="n">
        <f aca="false">(Q4-E4)/E4</f>
        <v>0.577766593172117</v>
      </c>
      <c r="T4" s="2" t="n">
        <v>9881</v>
      </c>
    </row>
    <row r="5" customFormat="false" ht="15" hidden="false" customHeight="false" outlineLevel="0" collapsed="false">
      <c r="A5" s="2" t="s">
        <v>23</v>
      </c>
      <c r="B5" s="2" t="n">
        <v>25</v>
      </c>
      <c r="C5" s="2" t="n">
        <v>1000</v>
      </c>
      <c r="D5" s="2" t="n">
        <v>1</v>
      </c>
      <c r="E5" s="3" t="n">
        <v>314.469</v>
      </c>
      <c r="F5" s="2" t="n">
        <v>7</v>
      </c>
      <c r="G5" s="3" t="n">
        <v>737.551003324596</v>
      </c>
      <c r="H5" s="3" t="n">
        <v>6</v>
      </c>
      <c r="I5" s="3" t="n">
        <f aca="false">(G5-E5)/E5</f>
        <v>1.34538540627087</v>
      </c>
      <c r="J5" s="2" t="n">
        <v>1</v>
      </c>
      <c r="K5" s="2" t="n">
        <v>7</v>
      </c>
      <c r="L5" s="2" t="n">
        <v>737.55</v>
      </c>
      <c r="M5" s="3" t="n">
        <v>6</v>
      </c>
      <c r="N5" s="3" t="n">
        <f aca="false">(L5-E5)/E5</f>
        <v>1.3453822157351</v>
      </c>
      <c r="O5" s="2" t="n">
        <v>110</v>
      </c>
      <c r="P5" s="2" t="n">
        <v>3</v>
      </c>
      <c r="Q5" s="4" t="n">
        <v>547.678904689284</v>
      </c>
      <c r="R5" s="3" t="n">
        <v>2</v>
      </c>
      <c r="S5" s="3" t="n">
        <f aca="false">(Q5-E5)/E5</f>
        <v>0.741599027851026</v>
      </c>
      <c r="T5" s="2" t="n">
        <v>11369</v>
      </c>
    </row>
    <row r="6" customFormat="false" ht="15" hidden="false" customHeight="false" outlineLevel="0" collapsed="false">
      <c r="A6" s="2" t="s">
        <v>24</v>
      </c>
      <c r="B6" s="2" t="n">
        <v>25</v>
      </c>
      <c r="C6" s="2" t="n">
        <v>200</v>
      </c>
      <c r="D6" s="2" t="n">
        <v>3</v>
      </c>
      <c r="E6" s="3" t="n">
        <v>162.712</v>
      </c>
      <c r="F6" s="2" t="n">
        <v>9</v>
      </c>
      <c r="G6" s="3" t="n">
        <v>859.184987395982</v>
      </c>
      <c r="H6" s="3" t="n">
        <v>2</v>
      </c>
      <c r="I6" s="3" t="n">
        <f aca="false">(G6-E6)/E6</f>
        <v>4.28040333470169</v>
      </c>
      <c r="J6" s="2" t="n">
        <v>1</v>
      </c>
      <c r="K6" s="2" t="n">
        <v>9</v>
      </c>
      <c r="L6" s="2" t="n">
        <v>859.181</v>
      </c>
      <c r="M6" s="3" t="n">
        <v>2</v>
      </c>
      <c r="N6" s="3" t="n">
        <f aca="false">(L6-E6)/E6</f>
        <v>4.28037882885098</v>
      </c>
      <c r="O6" s="2" t="n">
        <v>104</v>
      </c>
      <c r="P6" s="2" t="n">
        <v>5</v>
      </c>
      <c r="Q6" s="4" t="n">
        <v>545.397026392262</v>
      </c>
      <c r="R6" s="3" t="n">
        <v>0.6667</v>
      </c>
      <c r="S6" s="3" t="n">
        <f aca="false">(Q6-E6)/E6</f>
        <v>2.35191643143875</v>
      </c>
      <c r="T6" s="2" t="n">
        <v>10574</v>
      </c>
    </row>
    <row r="7" customFormat="false" ht="15" hidden="false" customHeight="false" outlineLevel="0" collapsed="false">
      <c r="A7" s="2" t="s">
        <v>25</v>
      </c>
      <c r="B7" s="2" t="n">
        <v>25</v>
      </c>
      <c r="C7" s="2" t="n">
        <v>1000</v>
      </c>
      <c r="D7" s="2" t="n">
        <v>1</v>
      </c>
      <c r="E7" s="3" t="n">
        <v>189.481</v>
      </c>
      <c r="F7" s="2" t="n">
        <v>5</v>
      </c>
      <c r="G7" s="3" t="n">
        <v>839.287312459785</v>
      </c>
      <c r="H7" s="3" t="n">
        <v>4</v>
      </c>
      <c r="I7" s="3" t="n">
        <f aca="false">(G7-E7)/E7</f>
        <v>3.42940090278068</v>
      </c>
      <c r="J7" s="2" t="n">
        <v>1</v>
      </c>
      <c r="K7" s="2" t="n">
        <v>5</v>
      </c>
      <c r="L7" s="2" t="n">
        <v>839.286</v>
      </c>
      <c r="M7" s="3" t="n">
        <v>4</v>
      </c>
      <c r="N7" s="3" t="n">
        <f aca="false">(L7-E7)/E7</f>
        <v>3.42939397617703</v>
      </c>
      <c r="O7" s="2" t="n">
        <v>131</v>
      </c>
      <c r="P7" s="2" t="n">
        <v>4</v>
      </c>
      <c r="Q7" s="4" t="n">
        <v>454.362748202301</v>
      </c>
      <c r="R7" s="3" t="n">
        <v>3</v>
      </c>
      <c r="S7" s="3" t="n">
        <f aca="false">(Q7-E7)/E7</f>
        <v>1.39793302865354</v>
      </c>
      <c r="T7" s="2" t="n">
        <v>11612</v>
      </c>
    </row>
    <row r="8" customFormat="false" ht="15" hidden="false" customHeight="false" outlineLevel="0" collapsed="false">
      <c r="A8" s="2" t="s">
        <v>26</v>
      </c>
      <c r="B8" s="2" t="n">
        <v>50</v>
      </c>
      <c r="C8" s="2" t="n">
        <v>200</v>
      </c>
      <c r="D8" s="2" t="n">
        <v>5</v>
      </c>
      <c r="E8" s="3" t="n">
        <v>252.397</v>
      </c>
      <c r="F8" s="2" t="n">
        <v>12</v>
      </c>
      <c r="G8" s="3" t="n">
        <v>811.434621316817</v>
      </c>
      <c r="H8" s="3" t="n">
        <v>1.4</v>
      </c>
      <c r="I8" s="3" t="n">
        <f aca="false">(G8-E8)/E8</f>
        <v>2.2149138908815</v>
      </c>
      <c r="J8" s="2" t="n">
        <v>5</v>
      </c>
      <c r="K8" s="2" t="n">
        <v>12</v>
      </c>
      <c r="L8" s="2" t="n">
        <v>811.437</v>
      </c>
      <c r="M8" s="3" t="n">
        <v>1.4</v>
      </c>
      <c r="N8" s="3" t="n">
        <f aca="false">(L8-E8)/E8</f>
        <v>2.21492331525335</v>
      </c>
      <c r="O8" s="2" t="n">
        <v>422</v>
      </c>
      <c r="P8" s="2" t="n">
        <v>7</v>
      </c>
      <c r="Q8" s="4" t="n">
        <v>443.243002233789</v>
      </c>
      <c r="R8" s="3" t="n">
        <v>0.4</v>
      </c>
      <c r="S8" s="3" t="n">
        <f aca="false">(Q8-E8)/E8</f>
        <v>0.756134194280396</v>
      </c>
      <c r="T8" s="2" t="n">
        <v>38678</v>
      </c>
    </row>
    <row r="9" customFormat="false" ht="15" hidden="false" customHeight="false" outlineLevel="0" collapsed="false">
      <c r="A9" s="2" t="s">
        <v>27</v>
      </c>
      <c r="B9" s="2" t="n">
        <v>50</v>
      </c>
      <c r="C9" s="2" t="n">
        <v>700</v>
      </c>
      <c r="D9" s="2" t="n">
        <v>2</v>
      </c>
      <c r="E9" s="3" t="n">
        <v>306.019</v>
      </c>
      <c r="F9" s="2" t="n">
        <v>9</v>
      </c>
      <c r="G9" s="3" t="n">
        <v>1079.77697989896</v>
      </c>
      <c r="H9" s="3" t="n">
        <v>3.5</v>
      </c>
      <c r="I9" s="3" t="n">
        <f aca="false">(G9-E9)/E9</f>
        <v>2.52846385322139</v>
      </c>
      <c r="J9" s="2" t="n">
        <v>7</v>
      </c>
      <c r="K9" s="2" t="n">
        <v>9</v>
      </c>
      <c r="L9" s="2" t="n">
        <v>953.882</v>
      </c>
      <c r="M9" s="3" t="n">
        <v>3.5</v>
      </c>
      <c r="N9" s="3" t="n">
        <f aca="false">(L9-E9)/E9</f>
        <v>2.11706789447714</v>
      </c>
      <c r="O9" s="2" t="n">
        <v>586</v>
      </c>
      <c r="P9" s="2" t="n">
        <v>4</v>
      </c>
      <c r="Q9" s="4" t="n">
        <v>403.637620854939</v>
      </c>
      <c r="R9" s="3" t="n">
        <v>1</v>
      </c>
      <c r="S9" s="3" t="n">
        <f aca="false">(Q9-E9)/E9</f>
        <v>0.318995293935799</v>
      </c>
      <c r="T9" s="2" t="n">
        <v>66020</v>
      </c>
    </row>
    <row r="10" customFormat="false" ht="15" hidden="false" customHeight="false" outlineLevel="0" collapsed="false">
      <c r="A10" s="2" t="s">
        <v>28</v>
      </c>
      <c r="B10" s="2" t="n">
        <v>50</v>
      </c>
      <c r="C10" s="2" t="n">
        <v>200</v>
      </c>
      <c r="D10" s="2" t="n">
        <v>4</v>
      </c>
      <c r="E10" s="3" t="n">
        <v>623.861</v>
      </c>
      <c r="F10" s="2" t="n">
        <v>21</v>
      </c>
      <c r="G10" s="3" t="n">
        <v>1487.44662595895</v>
      </c>
      <c r="H10" s="3" t="n">
        <v>4.25</v>
      </c>
      <c r="I10" s="3" t="n">
        <f aca="false">(G10-E10)/E10</f>
        <v>1.38425967636853</v>
      </c>
      <c r="J10" s="2" t="n">
        <v>4</v>
      </c>
      <c r="K10" s="2" t="n">
        <v>21</v>
      </c>
      <c r="L10" s="2" t="n">
        <v>1484.787</v>
      </c>
      <c r="M10" s="3" t="n">
        <v>4.25</v>
      </c>
      <c r="N10" s="3" t="n">
        <f aca="false">(L10-E10)/E10</f>
        <v>1.37999650563186</v>
      </c>
      <c r="O10" s="2" t="n">
        <v>372</v>
      </c>
      <c r="P10" s="2" t="n">
        <v>16</v>
      </c>
      <c r="Q10" s="4" t="n">
        <v>1182.67722451294</v>
      </c>
      <c r="R10" s="3" t="n">
        <v>3</v>
      </c>
      <c r="S10" s="3" t="n">
        <f aca="false">(Q10-E10)/E10</f>
        <v>0.895738352794842</v>
      </c>
      <c r="T10" s="2" t="n">
        <v>31818</v>
      </c>
    </row>
    <row r="11" customFormat="false" ht="15" hidden="false" customHeight="false" outlineLevel="0" collapsed="false">
      <c r="A11" s="2" t="s">
        <v>29</v>
      </c>
      <c r="B11" s="2" t="n">
        <v>50</v>
      </c>
      <c r="C11" s="2" t="n">
        <v>1000</v>
      </c>
      <c r="D11" s="2" t="n">
        <v>1</v>
      </c>
      <c r="E11" s="3" t="n">
        <v>512.907</v>
      </c>
      <c r="F11" s="2" t="n">
        <v>10</v>
      </c>
      <c r="G11" s="3" t="n">
        <v>1218.35541917844</v>
      </c>
      <c r="H11" s="3" t="n">
        <v>9</v>
      </c>
      <c r="I11" s="3" t="n">
        <f aca="false">(G11-E11)/E11</f>
        <v>1.37539245746</v>
      </c>
      <c r="J11" s="2" t="n">
        <v>5</v>
      </c>
      <c r="K11" s="2" t="n">
        <v>9</v>
      </c>
      <c r="L11" s="2" t="n">
        <v>1116.014</v>
      </c>
      <c r="M11" s="3" t="n">
        <v>8</v>
      </c>
      <c r="N11" s="3" t="n">
        <f aca="false">(L11-E11)/E11</f>
        <v>1.17586034115346</v>
      </c>
      <c r="O11" s="2" t="n">
        <v>461</v>
      </c>
      <c r="P11" s="2" t="n">
        <v>6</v>
      </c>
      <c r="Q11" s="4" t="n">
        <v>987.190111558012</v>
      </c>
      <c r="R11" s="3" t="n">
        <v>5</v>
      </c>
      <c r="S11" s="3" t="n">
        <f aca="false">(Q11-E11)/E11</f>
        <v>0.9246961175379</v>
      </c>
      <c r="T11" s="2" t="n">
        <v>41393</v>
      </c>
    </row>
    <row r="12" customFormat="false" ht="15" hidden="false" customHeight="false" outlineLevel="0" collapsed="false">
      <c r="A12" s="2" t="s">
        <v>30</v>
      </c>
      <c r="B12" s="2" t="n">
        <v>50</v>
      </c>
      <c r="C12" s="2" t="n">
        <v>200</v>
      </c>
      <c r="D12" s="2" t="n">
        <v>5</v>
      </c>
      <c r="E12" s="3" t="n">
        <v>299.824</v>
      </c>
      <c r="F12" s="2" t="n">
        <v>16</v>
      </c>
      <c r="G12" s="3" t="n">
        <v>1635.5366833585</v>
      </c>
      <c r="H12" s="3" t="n">
        <v>2.2</v>
      </c>
      <c r="I12" s="3" t="n">
        <f aca="false">(G12-E12)/E12</f>
        <v>4.45498920486184</v>
      </c>
      <c r="J12" s="2" t="n">
        <v>4</v>
      </c>
      <c r="K12" s="2" t="n">
        <v>14</v>
      </c>
      <c r="L12" s="2" t="n">
        <v>1511.644</v>
      </c>
      <c r="M12" s="3" t="n">
        <v>1.8</v>
      </c>
      <c r="N12" s="3" t="n">
        <f aca="false">(L12-E12)/E12</f>
        <v>4.04177117242115</v>
      </c>
      <c r="O12" s="2" t="n">
        <v>392</v>
      </c>
      <c r="P12" s="2" t="n">
        <v>11</v>
      </c>
      <c r="Q12" s="4" t="n">
        <v>1148.8764973441</v>
      </c>
      <c r="R12" s="3" t="n">
        <v>1.2</v>
      </c>
      <c r="S12" s="3" t="n">
        <f aca="false">(Q12-E12)/E12</f>
        <v>2.83183633513026</v>
      </c>
      <c r="T12" s="2" t="n">
        <v>33077</v>
      </c>
    </row>
    <row r="13" customFormat="false" ht="15" hidden="false" customHeight="false" outlineLevel="0" collapsed="false">
      <c r="A13" s="2" t="s">
        <v>31</v>
      </c>
      <c r="B13" s="2" t="n">
        <v>50</v>
      </c>
      <c r="C13" s="2" t="n">
        <v>700</v>
      </c>
      <c r="D13" s="2" t="n">
        <v>1</v>
      </c>
      <c r="E13" s="3" t="n">
        <v>252.25</v>
      </c>
      <c r="F13" s="2" t="n">
        <v>9</v>
      </c>
      <c r="G13" s="3" t="n">
        <v>1630.6277450973</v>
      </c>
      <c r="H13" s="3" t="n">
        <v>8</v>
      </c>
      <c r="I13" s="3" t="n">
        <f aca="false">(G13-E13)/E13</f>
        <v>5.46433199245708</v>
      </c>
      <c r="J13" s="2" t="n">
        <v>5</v>
      </c>
      <c r="K13" s="2" t="n">
        <v>7</v>
      </c>
      <c r="L13" s="2" t="n">
        <v>1359.319</v>
      </c>
      <c r="M13" s="3" t="n">
        <v>6</v>
      </c>
      <c r="N13" s="3" t="n">
        <f aca="false">(L13-E13)/E13</f>
        <v>4.38877700693756</v>
      </c>
      <c r="O13" s="2" t="n">
        <v>498</v>
      </c>
      <c r="P13" s="2" t="n">
        <v>6</v>
      </c>
      <c r="Q13" s="4" t="n">
        <v>993.257472785056</v>
      </c>
      <c r="R13" s="3" t="n">
        <v>5</v>
      </c>
      <c r="S13" s="3" t="n">
        <f aca="false">(Q13-E13)/E13</f>
        <v>2.93759156703689</v>
      </c>
      <c r="T13" s="2" t="n">
        <v>40289</v>
      </c>
    </row>
    <row r="14" customFormat="false" ht="15" hidden="false" customHeight="false" outlineLevel="0" collapsed="false">
      <c r="A14" s="2" t="s">
        <v>32</v>
      </c>
      <c r="B14" s="2" t="n">
        <v>100</v>
      </c>
      <c r="C14" s="2" t="n">
        <v>200</v>
      </c>
      <c r="D14" s="2" t="n">
        <v>10</v>
      </c>
      <c r="E14" s="3" t="n">
        <v>549.659</v>
      </c>
      <c r="F14" s="2" t="n">
        <v>21</v>
      </c>
      <c r="G14" s="3" t="n">
        <v>1870.69379962256</v>
      </c>
      <c r="H14" s="3" t="n">
        <v>1.1</v>
      </c>
      <c r="I14" s="3" t="n">
        <f aca="false">(G14-E14)/E14</f>
        <v>2.40337154421661</v>
      </c>
      <c r="J14" s="2" t="n">
        <v>17</v>
      </c>
      <c r="K14" s="2" t="n">
        <v>21</v>
      </c>
      <c r="L14" s="2" t="n">
        <v>2024.997</v>
      </c>
      <c r="M14" s="3" t="n">
        <v>1.1</v>
      </c>
      <c r="N14" s="3" t="n">
        <f aca="false">(L14-E14)/E14</f>
        <v>2.68409686733047</v>
      </c>
      <c r="O14" s="2" t="n">
        <v>1625</v>
      </c>
      <c r="P14" s="2" t="n">
        <v>15</v>
      </c>
      <c r="Q14" s="4" t="n">
        <v>1060.70845114044</v>
      </c>
      <c r="R14" s="3" t="n">
        <v>0.5</v>
      </c>
      <c r="S14" s="3" t="n">
        <f aca="false">(Q14-E14)/E14</f>
        <v>0.929757269762591</v>
      </c>
      <c r="T14" s="2" t="n">
        <v>137562</v>
      </c>
    </row>
    <row r="15" customFormat="false" ht="15" hidden="false" customHeight="false" outlineLevel="0" collapsed="false">
      <c r="A15" s="2" t="s">
        <v>33</v>
      </c>
      <c r="B15" s="2" t="n">
        <v>100</v>
      </c>
      <c r="C15" s="2" t="n">
        <v>1000</v>
      </c>
      <c r="D15" s="2" t="n">
        <v>3</v>
      </c>
      <c r="E15" s="3" t="n">
        <v>529.193</v>
      </c>
      <c r="F15" s="2" t="n">
        <v>15</v>
      </c>
      <c r="G15" s="3" t="n">
        <v>1880.46813011282</v>
      </c>
      <c r="H15" s="3" t="n">
        <v>4</v>
      </c>
      <c r="I15" s="3" t="n">
        <f aca="false">(G15-E15)/E15</f>
        <v>2.55346372705765</v>
      </c>
      <c r="J15" s="2" t="n">
        <v>35</v>
      </c>
      <c r="K15" s="2" t="n">
        <v>11</v>
      </c>
      <c r="L15" s="2" t="n">
        <v>1652.671</v>
      </c>
      <c r="M15" s="3" t="n">
        <v>2.6667</v>
      </c>
      <c r="N15" s="3" t="n">
        <f aca="false">(L15-E15)/E15</f>
        <v>2.12300238287355</v>
      </c>
      <c r="O15" s="2" t="n">
        <v>2238</v>
      </c>
      <c r="P15" s="2" t="n">
        <v>6</v>
      </c>
      <c r="Q15" s="4" t="n">
        <v>876.376659290818</v>
      </c>
      <c r="R15" s="3" t="n">
        <v>1</v>
      </c>
      <c r="S15" s="3" t="n">
        <f aca="false">(Q15-E15)/E15</f>
        <v>0.656062456024207</v>
      </c>
      <c r="T15" s="2" t="n">
        <v>270456</v>
      </c>
    </row>
    <row r="16" customFormat="false" ht="15" hidden="false" customHeight="false" outlineLevel="0" collapsed="false">
      <c r="A16" s="2" t="s">
        <v>34</v>
      </c>
      <c r="B16" s="2" t="n">
        <v>100</v>
      </c>
      <c r="C16" s="2" t="n">
        <v>200</v>
      </c>
      <c r="D16" s="2" t="n">
        <v>8</v>
      </c>
      <c r="E16" s="3" t="n">
        <v>872.746</v>
      </c>
      <c r="F16" s="2" t="n">
        <v>37</v>
      </c>
      <c r="G16" s="3" t="n">
        <v>2623.24487364707</v>
      </c>
      <c r="H16" s="3" t="n">
        <v>3.625</v>
      </c>
      <c r="I16" s="3" t="n">
        <f aca="false">(G16-E16)/E16</f>
        <v>2.00573691961586</v>
      </c>
      <c r="J16" s="2" t="n">
        <v>15</v>
      </c>
      <c r="K16" s="2" t="n">
        <v>34</v>
      </c>
      <c r="L16" s="2" t="n">
        <v>2498.577</v>
      </c>
      <c r="M16" s="3" t="n">
        <v>3.25</v>
      </c>
      <c r="N16" s="3" t="n">
        <f aca="false">(L16-E16)/E16</f>
        <v>1.86289137962248</v>
      </c>
      <c r="O16" s="2" t="n">
        <v>1524</v>
      </c>
      <c r="P16" s="2" t="n">
        <v>27</v>
      </c>
      <c r="Q16" s="4" t="n">
        <v>1992.85924700207</v>
      </c>
      <c r="R16" s="3" t="n">
        <v>2.375</v>
      </c>
      <c r="S16" s="3" t="n">
        <f aca="false">(Q16-E16)/E16</f>
        <v>1.28343555513526</v>
      </c>
      <c r="T16" s="2" t="n">
        <v>112415</v>
      </c>
    </row>
    <row r="17" customFormat="false" ht="15" hidden="false" customHeight="false" outlineLevel="0" collapsed="false">
      <c r="A17" s="2" t="s">
        <v>35</v>
      </c>
      <c r="B17" s="2" t="n">
        <v>100</v>
      </c>
      <c r="C17" s="2" t="n">
        <v>1000</v>
      </c>
      <c r="D17" s="2" t="n">
        <v>2</v>
      </c>
      <c r="E17" s="3" t="n">
        <v>684.174</v>
      </c>
      <c r="F17" s="2" t="n">
        <v>15</v>
      </c>
      <c r="G17" s="3" t="n">
        <v>1984.95587631016</v>
      </c>
      <c r="H17" s="3" t="n">
        <v>6.5</v>
      </c>
      <c r="I17" s="3" t="n">
        <f aca="false">(G17-E17)/E17</f>
        <v>1.90124423949194</v>
      </c>
      <c r="J17" s="2" t="n">
        <v>22</v>
      </c>
      <c r="K17" s="2" t="n">
        <v>12</v>
      </c>
      <c r="L17" s="2" t="n">
        <v>1825.764</v>
      </c>
      <c r="M17" s="3" t="n">
        <v>5</v>
      </c>
      <c r="N17" s="3" t="n">
        <f aca="false">(L17-E17)/E17</f>
        <v>1.66856676810285</v>
      </c>
      <c r="O17" s="2" t="n">
        <v>2140</v>
      </c>
      <c r="P17" s="2" t="n">
        <v>11</v>
      </c>
      <c r="Q17" s="4" t="n">
        <v>1576.15725842735</v>
      </c>
      <c r="R17" s="3" t="n">
        <v>4.5</v>
      </c>
      <c r="S17" s="3" t="n">
        <f aca="false">(Q17-E17)/E17</f>
        <v>1.3037374387617</v>
      </c>
      <c r="T17" s="2" t="n">
        <v>168557</v>
      </c>
    </row>
    <row r="18" customFormat="false" ht="15" hidden="false" customHeight="false" outlineLevel="0" collapsed="false">
      <c r="A18" s="2" t="s">
        <v>36</v>
      </c>
      <c r="B18" s="2" t="n">
        <v>100</v>
      </c>
      <c r="C18" s="2" t="n">
        <v>700</v>
      </c>
      <c r="D18" s="2" t="n">
        <v>9</v>
      </c>
      <c r="E18" s="3" t="n">
        <v>665.344</v>
      </c>
      <c r="F18" s="2" t="n">
        <v>27</v>
      </c>
      <c r="G18" s="3" t="n">
        <v>2711.29807719962</v>
      </c>
      <c r="H18" s="3" t="n">
        <v>2</v>
      </c>
      <c r="I18" s="3" t="n">
        <f aca="false">(G18-E18)/E18</f>
        <v>3.07503197924625</v>
      </c>
      <c r="J18" s="2" t="n">
        <v>16</v>
      </c>
      <c r="K18" s="2" t="n">
        <v>26</v>
      </c>
      <c r="L18" s="2" t="n">
        <v>2580.454</v>
      </c>
      <c r="M18" s="3" t="n">
        <v>1.8889</v>
      </c>
      <c r="N18" s="3" t="n">
        <f aca="false">(L18-E18)/E18</f>
        <v>2.87837569738361</v>
      </c>
      <c r="O18" s="2" t="n">
        <v>1693</v>
      </c>
      <c r="P18" s="2" t="n">
        <v>21</v>
      </c>
      <c r="Q18" s="4" t="n">
        <v>2072.3020235189</v>
      </c>
      <c r="R18" s="3" t="n">
        <v>1.3333</v>
      </c>
      <c r="S18" s="3" t="n">
        <f aca="false">(Q18-E18)/E18</f>
        <v>2.11463246609107</v>
      </c>
      <c r="T18" s="2" t="n">
        <v>121980</v>
      </c>
    </row>
    <row r="19" customFormat="false" ht="15" hidden="false" customHeight="false" outlineLevel="0" collapsed="false">
      <c r="A19" s="2" t="s">
        <v>37</v>
      </c>
      <c r="B19" s="2" t="n">
        <v>100</v>
      </c>
      <c r="C19" s="2" t="n">
        <v>1000</v>
      </c>
      <c r="D19" s="2" t="n">
        <v>2</v>
      </c>
      <c r="E19" s="3" t="n">
        <v>628.503</v>
      </c>
      <c r="F19" s="2" t="n">
        <v>15</v>
      </c>
      <c r="G19" s="3" t="n">
        <v>2468.24561443648</v>
      </c>
      <c r="H19" s="3" t="n">
        <v>6.5</v>
      </c>
      <c r="I19" s="3" t="n">
        <f aca="false">(G19-E19)/E19</f>
        <v>2.92718191390729</v>
      </c>
      <c r="J19" s="2" t="n">
        <v>21</v>
      </c>
      <c r="K19" s="2" t="n">
        <v>14</v>
      </c>
      <c r="L19" s="2" t="n">
        <v>2190.51</v>
      </c>
      <c r="M19" s="3" t="n">
        <v>6</v>
      </c>
      <c r="N19" s="3" t="n">
        <f aca="false">(L19-E19)/E19</f>
        <v>2.48528169316614</v>
      </c>
      <c r="O19" s="2" t="n">
        <v>2166</v>
      </c>
      <c r="P19" s="2" t="n">
        <v>11</v>
      </c>
      <c r="Q19" s="4" t="n">
        <v>1789.641397771</v>
      </c>
      <c r="R19" s="3" t="n">
        <v>4.5</v>
      </c>
      <c r="S19" s="3" t="n">
        <f aca="false">(Q19-E19)/E19</f>
        <v>1.84746675476648</v>
      </c>
      <c r="T19" s="2" t="n">
        <v>167239</v>
      </c>
    </row>
    <row r="20" customFormat="false" ht="15" hidden="false" customHeight="false" outlineLevel="0" collapsed="false">
      <c r="A20" s="5" t="s">
        <v>38</v>
      </c>
      <c r="B20" s="5"/>
      <c r="C20" s="5"/>
      <c r="D20" s="5"/>
      <c r="E20" s="5"/>
      <c r="F20" s="2" t="s">
        <v>39</v>
      </c>
      <c r="G20" s="2" t="s">
        <v>39</v>
      </c>
      <c r="H20" s="3" t="n">
        <f aca="false">AVERAGE(H2:H19)</f>
        <v>4.44861111111111</v>
      </c>
      <c r="I20" s="3" t="n">
        <f aca="false">AVERAGE(I2:I19)</f>
        <v>2.60081128319588</v>
      </c>
      <c r="J20" s="2" t="n">
        <f aca="false">SUM(J2:J19)</f>
        <v>162</v>
      </c>
      <c r="K20" s="2" t="s">
        <v>39</v>
      </c>
      <c r="L20" s="2" t="s">
        <v>39</v>
      </c>
      <c r="M20" s="3" t="n">
        <f aca="false">AVERAGE(M2:M19)</f>
        <v>4.02901666666667</v>
      </c>
      <c r="N20" s="3" t="n">
        <f aca="false">AVERAGE(N2:N19)</f>
        <v>2.3987934876671</v>
      </c>
      <c r="O20" s="2" t="n">
        <f aca="false">SUM(O2:O19)</f>
        <v>14794</v>
      </c>
      <c r="P20" s="2" t="s">
        <v>39</v>
      </c>
      <c r="Q20" s="2" t="s">
        <v>39</v>
      </c>
      <c r="R20" s="3" t="n">
        <f aca="false">AVERAGE(R2:R19)</f>
        <v>2.21157222222222</v>
      </c>
      <c r="S20" s="3" t="n">
        <f aca="false">AVERAGE(S2:S19)</f>
        <v>1.2639880279201</v>
      </c>
      <c r="T20" s="2" t="n">
        <f aca="false">SUM(T2:T19)</f>
        <v>1298231</v>
      </c>
    </row>
    <row r="21" customFormat="false" ht="1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customFormat="false" ht="15" hidden="false" customHeight="false" outlineLevel="0" collapsed="false">
      <c r="A22" s="6" t="s">
        <v>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5" hidden="false" customHeight="false" outlineLevel="0" collapsed="false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11</v>
      </c>
      <c r="M23" s="1" t="s">
        <v>12</v>
      </c>
      <c r="N23" s="1" t="s">
        <v>13</v>
      </c>
      <c r="O23" s="1" t="s">
        <v>14</v>
      </c>
      <c r="P23" s="1" t="s">
        <v>15</v>
      </c>
      <c r="Q23" s="1" t="s">
        <v>16</v>
      </c>
      <c r="R23" s="1" t="s">
        <v>17</v>
      </c>
      <c r="S23" s="1" t="s">
        <v>18</v>
      </c>
      <c r="T23" s="1" t="s">
        <v>19</v>
      </c>
    </row>
    <row r="24" customFormat="false" ht="15" hidden="false" customHeight="false" outlineLevel="0" collapsed="false">
      <c r="A24" s="2" t="s">
        <v>20</v>
      </c>
      <c r="B24" s="2" t="n">
        <v>25</v>
      </c>
      <c r="C24" s="2" t="n">
        <v>200</v>
      </c>
      <c r="D24" s="2" t="n">
        <v>3</v>
      </c>
      <c r="E24" s="3" t="n">
        <v>133.286</v>
      </c>
      <c r="F24" s="2" t="n">
        <v>6</v>
      </c>
      <c r="G24" s="3" t="n">
        <v>370.231425564362</v>
      </c>
      <c r="H24" s="3" t="n">
        <v>1</v>
      </c>
      <c r="I24" s="3" t="n">
        <f aca="false">(G24-E24)/E24</f>
        <v>1.77772178296567</v>
      </c>
      <c r="J24" s="2" t="n">
        <v>1</v>
      </c>
      <c r="K24" s="2" t="n">
        <v>5</v>
      </c>
      <c r="L24" s="2" t="n">
        <v>321.112</v>
      </c>
      <c r="M24" s="3" t="n">
        <v>0.6667</v>
      </c>
      <c r="N24" s="7" t="n">
        <f aca="false">(L24-E24)/E24</f>
        <v>1.40919526431883</v>
      </c>
      <c r="O24" s="2" t="n">
        <v>104</v>
      </c>
      <c r="P24" s="2" t="n">
        <v>4</v>
      </c>
      <c r="Q24" s="3" t="n">
        <v>213.979144839253</v>
      </c>
      <c r="R24" s="3" t="n">
        <v>0.3333</v>
      </c>
      <c r="S24" s="3" t="n">
        <f aca="false">(Q24-E24)/E24</f>
        <v>0.605413508089766</v>
      </c>
      <c r="T24" s="2" t="n">
        <v>11696</v>
      </c>
    </row>
    <row r="25" customFormat="false" ht="15" hidden="false" customHeight="false" outlineLevel="0" collapsed="false">
      <c r="A25" s="2" t="s">
        <v>21</v>
      </c>
      <c r="B25" s="2" t="n">
        <v>25</v>
      </c>
      <c r="C25" s="2" t="n">
        <v>700</v>
      </c>
      <c r="D25" s="2" t="n">
        <v>1</v>
      </c>
      <c r="E25" s="3" t="n">
        <v>184.187</v>
      </c>
      <c r="F25" s="2" t="n">
        <v>10</v>
      </c>
      <c r="G25" s="3" t="n">
        <v>612.19673187763</v>
      </c>
      <c r="H25" s="3" t="n">
        <v>9</v>
      </c>
      <c r="I25" s="3" t="n">
        <f aca="false">(G25-E25)/E25</f>
        <v>2.323778181292</v>
      </c>
      <c r="J25" s="2" t="n">
        <v>2</v>
      </c>
      <c r="K25" s="2" t="n">
        <v>5</v>
      </c>
      <c r="L25" s="2" t="n">
        <v>404.608</v>
      </c>
      <c r="M25" s="3" t="n">
        <v>4</v>
      </c>
      <c r="N25" s="7" t="n">
        <f aca="false">(L25-E25)/E25</f>
        <v>1.19672398160565</v>
      </c>
      <c r="O25" s="2" t="n">
        <v>115</v>
      </c>
      <c r="P25" s="2" t="n">
        <v>2</v>
      </c>
      <c r="Q25" s="3" t="n">
        <v>215.542565276894</v>
      </c>
      <c r="R25" s="3" t="n">
        <v>1</v>
      </c>
      <c r="S25" s="3" t="n">
        <f aca="false">(Q25-E25)/E25</f>
        <v>0.170237667570968</v>
      </c>
      <c r="T25" s="2" t="n">
        <v>15343</v>
      </c>
    </row>
    <row r="26" customFormat="false" ht="15" hidden="false" customHeight="false" outlineLevel="0" collapsed="false">
      <c r="A26" s="2" t="s">
        <v>22</v>
      </c>
      <c r="B26" s="2" t="n">
        <v>25</v>
      </c>
      <c r="C26" s="2" t="n">
        <v>200</v>
      </c>
      <c r="D26" s="2" t="n">
        <v>2</v>
      </c>
      <c r="E26" s="3" t="n">
        <v>399.722</v>
      </c>
      <c r="F26" s="2" t="n">
        <v>14</v>
      </c>
      <c r="G26" s="3" t="n">
        <v>947.154106370344</v>
      </c>
      <c r="H26" s="3" t="n">
        <v>6</v>
      </c>
      <c r="I26" s="3" t="n">
        <f aca="false">(G26-E26)/E26</f>
        <v>1.36953209072892</v>
      </c>
      <c r="J26" s="2" t="n">
        <v>1</v>
      </c>
      <c r="K26" s="2" t="n">
        <v>14</v>
      </c>
      <c r="L26" s="2" t="n">
        <v>947.158</v>
      </c>
      <c r="M26" s="3" t="n">
        <v>6</v>
      </c>
      <c r="N26" s="7" t="n">
        <f aca="false">(L26-E26)/E26</f>
        <v>1.36954183157294</v>
      </c>
      <c r="O26" s="2" t="n">
        <v>96</v>
      </c>
      <c r="P26" s="2" t="n">
        <v>8</v>
      </c>
      <c r="Q26" s="3" t="n">
        <v>631.13041080569</v>
      </c>
      <c r="R26" s="3" t="n">
        <v>3</v>
      </c>
      <c r="S26" s="3" t="n">
        <f aca="false">(Q26-E26)/E26</f>
        <v>0.578923378762465</v>
      </c>
      <c r="T26" s="2" t="n">
        <v>9556</v>
      </c>
    </row>
    <row r="27" customFormat="false" ht="15" hidden="false" customHeight="false" outlineLevel="0" collapsed="false">
      <c r="A27" s="2" t="s">
        <v>23</v>
      </c>
      <c r="B27" s="2" t="n">
        <v>25</v>
      </c>
      <c r="C27" s="2" t="n">
        <v>1000</v>
      </c>
      <c r="D27" s="2" t="n">
        <v>1</v>
      </c>
      <c r="E27" s="3" t="n">
        <v>314.469</v>
      </c>
      <c r="F27" s="2" t="n">
        <v>7</v>
      </c>
      <c r="G27" s="3" t="n">
        <v>723.841523118776</v>
      </c>
      <c r="H27" s="3" t="n">
        <v>6</v>
      </c>
      <c r="I27" s="3" t="n">
        <f aca="false">(G27-E27)/E27</f>
        <v>1.30178975707868</v>
      </c>
      <c r="J27" s="2" t="n">
        <v>1</v>
      </c>
      <c r="K27" s="2" t="n">
        <v>5</v>
      </c>
      <c r="L27" s="2" t="n">
        <v>675.024</v>
      </c>
      <c r="M27" s="3" t="n">
        <v>4</v>
      </c>
      <c r="N27" s="7" t="n">
        <f aca="false">(L27-E27)/E27</f>
        <v>1.14655180637837</v>
      </c>
      <c r="O27" s="2" t="n">
        <v>115</v>
      </c>
      <c r="P27" s="2" t="n">
        <v>5</v>
      </c>
      <c r="Q27" s="3" t="n">
        <v>531.411738167639</v>
      </c>
      <c r="R27" s="3" t="n">
        <v>4</v>
      </c>
      <c r="S27" s="3" t="n">
        <f aca="false">(Q27-E27)/E27</f>
        <v>0.689870029057361</v>
      </c>
      <c r="T27" s="2" t="n">
        <v>12754</v>
      </c>
    </row>
    <row r="28" customFormat="false" ht="15" hidden="false" customHeight="false" outlineLevel="0" collapsed="false">
      <c r="A28" s="2" t="s">
        <v>24</v>
      </c>
      <c r="B28" s="2" t="n">
        <v>25</v>
      </c>
      <c r="C28" s="2" t="n">
        <v>200</v>
      </c>
      <c r="D28" s="2" t="n">
        <v>3</v>
      </c>
      <c r="E28" s="3" t="n">
        <v>162.712</v>
      </c>
      <c r="F28" s="2" t="n">
        <v>9</v>
      </c>
      <c r="G28" s="3" t="n">
        <v>853.607105302574</v>
      </c>
      <c r="H28" s="3" t="n">
        <v>2</v>
      </c>
      <c r="I28" s="3" t="n">
        <f aca="false">(G28-E28)/E28</f>
        <v>4.24612262956988</v>
      </c>
      <c r="J28" s="2" t="n">
        <v>1</v>
      </c>
      <c r="K28" s="2" t="n">
        <v>9</v>
      </c>
      <c r="L28" s="2" t="n">
        <v>853.603</v>
      </c>
      <c r="M28" s="3" t="n">
        <v>2</v>
      </c>
      <c r="N28" s="7" t="n">
        <f aca="false">(L28-E28)/E28</f>
        <v>4.2460973990855</v>
      </c>
      <c r="O28" s="2" t="n">
        <v>100</v>
      </c>
      <c r="P28" s="2" t="n">
        <v>6</v>
      </c>
      <c r="Q28" s="3" t="n">
        <v>560.699498367244</v>
      </c>
      <c r="R28" s="3" t="n">
        <v>1</v>
      </c>
      <c r="S28" s="3" t="n">
        <f aca="false">(Q28-E28)/E28</f>
        <v>2.44596279541302</v>
      </c>
      <c r="T28" s="2" t="n">
        <v>10970</v>
      </c>
    </row>
    <row r="29" customFormat="false" ht="15" hidden="false" customHeight="false" outlineLevel="0" collapsed="false">
      <c r="A29" s="2" t="s">
        <v>25</v>
      </c>
      <c r="B29" s="2" t="n">
        <v>25</v>
      </c>
      <c r="C29" s="2" t="n">
        <v>1000</v>
      </c>
      <c r="D29" s="2" t="n">
        <v>1</v>
      </c>
      <c r="E29" s="3" t="n">
        <v>189.481</v>
      </c>
      <c r="F29" s="2" t="n">
        <v>5</v>
      </c>
      <c r="G29" s="3" t="n">
        <v>834.220804363893</v>
      </c>
      <c r="H29" s="3" t="n">
        <v>4</v>
      </c>
      <c r="I29" s="3" t="n">
        <f aca="false">(G29-E29)/E29</f>
        <v>3.40266203135878</v>
      </c>
      <c r="J29" s="2" t="n">
        <v>1</v>
      </c>
      <c r="K29" s="2" t="n">
        <v>5</v>
      </c>
      <c r="L29" s="2" t="n">
        <v>834.218</v>
      </c>
      <c r="M29" s="3" t="n">
        <v>4</v>
      </c>
      <c r="N29" s="7" t="n">
        <f aca="false">(L29-E29)/E29</f>
        <v>3.4026472311208</v>
      </c>
      <c r="O29" s="2" t="n">
        <v>126</v>
      </c>
      <c r="P29" s="2" t="n">
        <v>4</v>
      </c>
      <c r="Q29" s="3" t="n">
        <v>475.870372235874</v>
      </c>
      <c r="R29" s="3" t="n">
        <v>3</v>
      </c>
      <c r="S29" s="3" t="n">
        <f aca="false">(Q29-E29)/E29</f>
        <v>1.51144110615773</v>
      </c>
      <c r="T29" s="2" t="n">
        <v>12613</v>
      </c>
    </row>
    <row r="30" customFormat="false" ht="15" hidden="false" customHeight="false" outlineLevel="0" collapsed="false">
      <c r="A30" s="2" t="s">
        <v>26</v>
      </c>
      <c r="B30" s="2" t="n">
        <v>50</v>
      </c>
      <c r="C30" s="2" t="n">
        <v>200</v>
      </c>
      <c r="D30" s="2" t="n">
        <v>5</v>
      </c>
      <c r="E30" s="3" t="n">
        <v>252.397</v>
      </c>
      <c r="F30" s="2" t="n">
        <v>12</v>
      </c>
      <c r="G30" s="3" t="n">
        <v>811.434621316817</v>
      </c>
      <c r="H30" s="3" t="n">
        <v>1.4</v>
      </c>
      <c r="I30" s="3" t="n">
        <f aca="false">(G30-E30)/E30</f>
        <v>2.2149138908815</v>
      </c>
      <c r="J30" s="2" t="n">
        <v>4</v>
      </c>
      <c r="K30" s="2" t="n">
        <v>9</v>
      </c>
      <c r="L30" s="2" t="n">
        <v>649.355</v>
      </c>
      <c r="M30" s="3" t="n">
        <v>0.8</v>
      </c>
      <c r="N30" s="7" t="n">
        <f aca="false">(L30-E30)/E30</f>
        <v>1.57275244951406</v>
      </c>
      <c r="O30" s="2" t="n">
        <v>409</v>
      </c>
      <c r="P30" s="2" t="n">
        <v>8</v>
      </c>
      <c r="Q30" s="3" t="n">
        <v>462.257816208041</v>
      </c>
      <c r="R30" s="3" t="n">
        <v>0.6</v>
      </c>
      <c r="S30" s="3" t="n">
        <f aca="false">(Q30-E30)/E30</f>
        <v>0.831471119736133</v>
      </c>
      <c r="T30" s="2" t="n">
        <v>37418</v>
      </c>
    </row>
    <row r="31" customFormat="false" ht="15" hidden="false" customHeight="false" outlineLevel="0" collapsed="false">
      <c r="A31" s="2" t="s">
        <v>27</v>
      </c>
      <c r="B31" s="2" t="n">
        <v>50</v>
      </c>
      <c r="C31" s="2" t="n">
        <v>700</v>
      </c>
      <c r="D31" s="2" t="n">
        <v>2</v>
      </c>
      <c r="E31" s="3" t="n">
        <v>306.019</v>
      </c>
      <c r="F31" s="2" t="n">
        <v>9</v>
      </c>
      <c r="G31" s="3" t="n">
        <v>1077.27622416833</v>
      </c>
      <c r="H31" s="3" t="n">
        <v>3.5</v>
      </c>
      <c r="I31" s="3" t="n">
        <f aca="false">(G31-E31)/E31</f>
        <v>2.52029195627831</v>
      </c>
      <c r="J31" s="2" t="n">
        <v>8</v>
      </c>
      <c r="K31" s="2" t="n">
        <v>8</v>
      </c>
      <c r="L31" s="2" t="n">
        <v>837.613</v>
      </c>
      <c r="M31" s="3" t="n">
        <v>3</v>
      </c>
      <c r="N31" s="7" t="n">
        <f aca="false">(L31-E31)/E31</f>
        <v>1.73712743326395</v>
      </c>
      <c r="O31" s="2" t="n">
        <v>545</v>
      </c>
      <c r="P31" s="2" t="n">
        <v>3</v>
      </c>
      <c r="Q31" s="3" t="n">
        <v>389.866345301276</v>
      </c>
      <c r="R31" s="3" t="n">
        <v>0.5</v>
      </c>
      <c r="S31" s="3" t="n">
        <f aca="false">(Q31-E31)/E31</f>
        <v>0.273993919662753</v>
      </c>
      <c r="T31" s="2" t="n">
        <v>76656</v>
      </c>
    </row>
    <row r="32" customFormat="false" ht="15" hidden="false" customHeight="false" outlineLevel="0" collapsed="false">
      <c r="A32" s="2" t="s">
        <v>28</v>
      </c>
      <c r="B32" s="2" t="n">
        <v>50</v>
      </c>
      <c r="C32" s="2" t="n">
        <v>200</v>
      </c>
      <c r="D32" s="2" t="n">
        <v>4</v>
      </c>
      <c r="E32" s="3" t="n">
        <v>623.861</v>
      </c>
      <c r="F32" s="2" t="n">
        <v>21</v>
      </c>
      <c r="G32" s="3" t="n">
        <v>1487.44662595895</v>
      </c>
      <c r="H32" s="3" t="n">
        <v>4.25</v>
      </c>
      <c r="I32" s="3" t="n">
        <f aca="false">(G32-E32)/E32</f>
        <v>1.38425967636853</v>
      </c>
      <c r="J32" s="2" t="n">
        <v>3</v>
      </c>
      <c r="K32" s="2" t="n">
        <v>19</v>
      </c>
      <c r="L32" s="2" t="n">
        <v>1391.567</v>
      </c>
      <c r="M32" s="3" t="n">
        <v>3.75</v>
      </c>
      <c r="N32" s="7" t="n">
        <f aca="false">(L32-E32)/E32</f>
        <v>1.23057219476774</v>
      </c>
      <c r="O32" s="2" t="n">
        <v>374</v>
      </c>
      <c r="P32" s="2" t="n">
        <v>14</v>
      </c>
      <c r="Q32" s="3" t="n">
        <v>1153.1368932583</v>
      </c>
      <c r="R32" s="3" t="n">
        <v>2.5</v>
      </c>
      <c r="S32" s="3" t="n">
        <f aca="false">(Q32-E32)/E32</f>
        <v>0.848387530649132</v>
      </c>
      <c r="T32" s="2" t="n">
        <v>30035</v>
      </c>
    </row>
    <row r="33" customFormat="false" ht="15" hidden="false" customHeight="false" outlineLevel="0" collapsed="false">
      <c r="A33" s="2" t="s">
        <v>29</v>
      </c>
      <c r="B33" s="2" t="n">
        <v>50</v>
      </c>
      <c r="C33" s="2" t="n">
        <v>1000</v>
      </c>
      <c r="D33" s="2" t="n">
        <v>1</v>
      </c>
      <c r="E33" s="3" t="n">
        <v>512.907</v>
      </c>
      <c r="F33" s="2" t="n">
        <v>10</v>
      </c>
      <c r="G33" s="3" t="n">
        <v>1200.85350961339</v>
      </c>
      <c r="H33" s="3" t="n">
        <v>9</v>
      </c>
      <c r="I33" s="3" t="n">
        <f aca="false">(G33-E33)/E33</f>
        <v>1.34126948864685</v>
      </c>
      <c r="J33" s="2" t="n">
        <v>6</v>
      </c>
      <c r="K33" s="2" t="n">
        <v>9</v>
      </c>
      <c r="L33" s="2" t="n">
        <v>1096.461</v>
      </c>
      <c r="M33" s="3" t="n">
        <v>8</v>
      </c>
      <c r="N33" s="7" t="n">
        <f aca="false">(L33-E33)/E33</f>
        <v>1.1377384204154</v>
      </c>
      <c r="O33" s="2" t="n">
        <v>468</v>
      </c>
      <c r="P33" s="2" t="n">
        <v>7</v>
      </c>
      <c r="Q33" s="3" t="n">
        <v>950.294268693599</v>
      </c>
      <c r="R33" s="3" t="n">
        <v>6</v>
      </c>
      <c r="S33" s="3" t="n">
        <f aca="false">(Q33-E33)/E33</f>
        <v>0.852761355749871</v>
      </c>
      <c r="T33" s="2" t="n">
        <v>42823</v>
      </c>
    </row>
    <row r="34" customFormat="false" ht="15" hidden="false" customHeight="false" outlineLevel="0" collapsed="false">
      <c r="A34" s="2" t="s">
        <v>30</v>
      </c>
      <c r="B34" s="2" t="n">
        <v>50</v>
      </c>
      <c r="C34" s="2" t="n">
        <v>200</v>
      </c>
      <c r="D34" s="2" t="n">
        <v>5</v>
      </c>
      <c r="E34" s="3" t="n">
        <v>299.824</v>
      </c>
      <c r="F34" s="2" t="n">
        <v>16</v>
      </c>
      <c r="G34" s="3" t="n">
        <v>1628.86542117089</v>
      </c>
      <c r="H34" s="3" t="n">
        <v>2.2</v>
      </c>
      <c r="I34" s="3" t="n">
        <f aca="false">(G34-E34)/E34</f>
        <v>4.43273861055449</v>
      </c>
      <c r="J34" s="2" t="n">
        <v>5</v>
      </c>
      <c r="K34" s="2" t="n">
        <v>15</v>
      </c>
      <c r="L34" s="2" t="n">
        <v>1556.831</v>
      </c>
      <c r="M34" s="3" t="n">
        <v>2</v>
      </c>
      <c r="N34" s="7" t="n">
        <f aca="false">(L34-E34)/E34</f>
        <v>4.19248292331501</v>
      </c>
      <c r="O34" s="2" t="n">
        <v>434</v>
      </c>
      <c r="P34" s="2" t="n">
        <v>11</v>
      </c>
      <c r="Q34" s="3" t="n">
        <v>1063.99157742422</v>
      </c>
      <c r="R34" s="3" t="n">
        <v>1.2</v>
      </c>
      <c r="S34" s="3" t="n">
        <f aca="false">(Q34-E34)/E34</f>
        <v>2.54872050744509</v>
      </c>
      <c r="T34" s="2" t="n">
        <v>33136</v>
      </c>
    </row>
    <row r="35" customFormat="false" ht="15" hidden="false" customHeight="false" outlineLevel="0" collapsed="false">
      <c r="A35" s="2" t="s">
        <v>31</v>
      </c>
      <c r="B35" s="2" t="n">
        <v>50</v>
      </c>
      <c r="C35" s="2" t="n">
        <v>700</v>
      </c>
      <c r="D35" s="2" t="n">
        <v>1</v>
      </c>
      <c r="E35" s="3" t="n">
        <v>252.25</v>
      </c>
      <c r="F35" s="2" t="n">
        <v>9</v>
      </c>
      <c r="G35" s="3" t="n">
        <v>1616.87590485463</v>
      </c>
      <c r="H35" s="3" t="n">
        <v>8</v>
      </c>
      <c r="I35" s="3" t="n">
        <f aca="false">(G35-E35)/E35</f>
        <v>5.40981528188157</v>
      </c>
      <c r="J35" s="2" t="n">
        <v>11</v>
      </c>
      <c r="K35" s="2" t="n">
        <v>9</v>
      </c>
      <c r="L35" s="2" t="n">
        <v>1616.875</v>
      </c>
      <c r="M35" s="3" t="n">
        <v>8</v>
      </c>
      <c r="N35" s="7" t="n">
        <f aca="false">(L35-E35)/E35</f>
        <v>5.40981169474727</v>
      </c>
      <c r="O35" s="2" t="n">
        <v>606</v>
      </c>
      <c r="P35" s="2" t="n">
        <v>6</v>
      </c>
      <c r="Q35" s="3" t="n">
        <v>1026.15546469353</v>
      </c>
      <c r="R35" s="3" t="n">
        <v>5</v>
      </c>
      <c r="S35" s="3" t="n">
        <f aca="false">(Q35-E35)/E35</f>
        <v>3.06800977083661</v>
      </c>
      <c r="T35" s="2" t="n">
        <v>43950</v>
      </c>
    </row>
    <row r="36" customFormat="false" ht="15" hidden="false" customHeight="false" outlineLevel="0" collapsed="false">
      <c r="A36" s="2" t="s">
        <v>32</v>
      </c>
      <c r="B36" s="2" t="n">
        <v>100</v>
      </c>
      <c r="C36" s="2" t="n">
        <v>200</v>
      </c>
      <c r="D36" s="2" t="n">
        <v>10</v>
      </c>
      <c r="E36" s="3" t="n">
        <v>549.659</v>
      </c>
      <c r="F36" s="2" t="n">
        <v>21</v>
      </c>
      <c r="G36" s="3" t="n">
        <v>1870.69379962256</v>
      </c>
      <c r="H36" s="3" t="n">
        <v>1.1</v>
      </c>
      <c r="I36" s="3" t="n">
        <f aca="false">(G36-E36)/E36</f>
        <v>2.40337154421661</v>
      </c>
      <c r="J36" s="2" t="n">
        <v>17</v>
      </c>
      <c r="K36" s="2" t="n">
        <v>21</v>
      </c>
      <c r="L36" s="2" t="n">
        <v>2049.322</v>
      </c>
      <c r="M36" s="3" t="n">
        <v>1.1</v>
      </c>
      <c r="N36" s="7" t="n">
        <f aca="false">(L36-E36)/E36</f>
        <v>2.72835157797835</v>
      </c>
      <c r="O36" s="2" t="n">
        <v>1681</v>
      </c>
      <c r="P36" s="2" t="n">
        <v>14</v>
      </c>
      <c r="Q36" s="3" t="n">
        <v>1107.44526378634</v>
      </c>
      <c r="R36" s="3" t="n">
        <v>0.4</v>
      </c>
      <c r="S36" s="3" t="n">
        <f aca="false">(Q36-E36)/E36</f>
        <v>1.01478601057445</v>
      </c>
      <c r="T36" s="2" t="n">
        <v>128261</v>
      </c>
    </row>
    <row r="37" customFormat="false" ht="15" hidden="false" customHeight="false" outlineLevel="0" collapsed="false">
      <c r="A37" s="2" t="s">
        <v>33</v>
      </c>
      <c r="B37" s="2" t="n">
        <v>100</v>
      </c>
      <c r="C37" s="2" t="n">
        <v>1000</v>
      </c>
      <c r="D37" s="2" t="n">
        <v>3</v>
      </c>
      <c r="E37" s="3" t="n">
        <v>529.193</v>
      </c>
      <c r="F37" s="2" t="n">
        <v>15</v>
      </c>
      <c r="G37" s="3" t="n">
        <v>1880.46813011282</v>
      </c>
      <c r="H37" s="3" t="n">
        <v>4</v>
      </c>
      <c r="I37" s="3" t="n">
        <f aca="false">(G37-E37)/E37</f>
        <v>2.55346372705765</v>
      </c>
      <c r="J37" s="2" t="n">
        <v>36</v>
      </c>
      <c r="K37" s="2" t="n">
        <v>14</v>
      </c>
      <c r="L37" s="2" t="n">
        <v>1730.606</v>
      </c>
      <c r="M37" s="3" t="n">
        <v>3.6667</v>
      </c>
      <c r="N37" s="7" t="n">
        <f aca="false">(L37-E37)/E37</f>
        <v>2.27027379424898</v>
      </c>
      <c r="O37" s="2" t="n">
        <v>2142</v>
      </c>
      <c r="P37" s="2" t="n">
        <v>5</v>
      </c>
      <c r="Q37" s="3" t="n">
        <v>890.042410885512</v>
      </c>
      <c r="R37" s="3" t="n">
        <v>0.6667</v>
      </c>
      <c r="S37" s="3" t="n">
        <f aca="false">(Q37-E37)/E37</f>
        <v>0.681886213320115</v>
      </c>
      <c r="T37" s="2" t="n">
        <v>296914</v>
      </c>
    </row>
    <row r="38" customFormat="false" ht="15" hidden="false" customHeight="false" outlineLevel="0" collapsed="false">
      <c r="A38" s="2" t="s">
        <v>34</v>
      </c>
      <c r="B38" s="2" t="n">
        <v>100</v>
      </c>
      <c r="C38" s="2" t="n">
        <v>200</v>
      </c>
      <c r="D38" s="2" t="n">
        <v>8</v>
      </c>
      <c r="E38" s="3" t="n">
        <v>872.746</v>
      </c>
      <c r="F38" s="2" t="n">
        <v>37</v>
      </c>
      <c r="G38" s="3" t="n">
        <v>2623.24487364707</v>
      </c>
      <c r="H38" s="3" t="n">
        <v>3.625</v>
      </c>
      <c r="I38" s="3" t="n">
        <f aca="false">(G38-E38)/E38</f>
        <v>2.00573691961586</v>
      </c>
      <c r="J38" s="2" t="n">
        <v>14</v>
      </c>
      <c r="K38" s="2" t="n">
        <v>34</v>
      </c>
      <c r="L38" s="2" t="n">
        <v>2486.85</v>
      </c>
      <c r="M38" s="3" t="n">
        <v>3.25</v>
      </c>
      <c r="N38" s="7" t="n">
        <f aca="false">(L38-E38)/E38</f>
        <v>1.84945448045594</v>
      </c>
      <c r="O38" s="2" t="n">
        <v>1532</v>
      </c>
      <c r="P38" s="2" t="n">
        <v>27</v>
      </c>
      <c r="Q38" s="3" t="n">
        <v>1945.03387852117</v>
      </c>
      <c r="R38" s="3" t="n">
        <v>2.375</v>
      </c>
      <c r="S38" s="3" t="n">
        <f aca="false">(Q38-E38)/E38</f>
        <v>1.2286368296402</v>
      </c>
      <c r="T38" s="2" t="n">
        <v>102729</v>
      </c>
    </row>
    <row r="39" customFormat="false" ht="15" hidden="false" customHeight="false" outlineLevel="0" collapsed="false">
      <c r="A39" s="2" t="s">
        <v>35</v>
      </c>
      <c r="B39" s="2" t="n">
        <v>100</v>
      </c>
      <c r="C39" s="2" t="n">
        <v>1000</v>
      </c>
      <c r="D39" s="2" t="n">
        <v>2</v>
      </c>
      <c r="E39" s="3" t="n">
        <v>684.174</v>
      </c>
      <c r="F39" s="2" t="n">
        <v>15</v>
      </c>
      <c r="G39" s="3" t="n">
        <v>1931.96943094302</v>
      </c>
      <c r="H39" s="3" t="n">
        <v>6.5</v>
      </c>
      <c r="I39" s="3" t="n">
        <f aca="false">(G39-E39)/E39</f>
        <v>1.82379837723009</v>
      </c>
      <c r="J39" s="2" t="n">
        <v>31</v>
      </c>
      <c r="K39" s="2" t="n">
        <v>13</v>
      </c>
      <c r="L39" s="2" t="n">
        <v>1866.267</v>
      </c>
      <c r="M39" s="3" t="n">
        <v>5.5</v>
      </c>
      <c r="N39" s="7" t="n">
        <f aca="false">(L39-E39)/E39</f>
        <v>1.72776662077191</v>
      </c>
      <c r="O39" s="2" t="n">
        <v>2095</v>
      </c>
      <c r="P39" s="2" t="n">
        <v>10</v>
      </c>
      <c r="Q39" s="3" t="n">
        <v>1564.17186924821</v>
      </c>
      <c r="R39" s="3" t="n">
        <v>4</v>
      </c>
      <c r="S39" s="3" t="n">
        <f aca="false">(Q39-E39)/E39</f>
        <v>1.28621939630593</v>
      </c>
      <c r="T39" s="2" t="n">
        <v>195341</v>
      </c>
    </row>
    <row r="40" customFormat="false" ht="15" hidden="false" customHeight="false" outlineLevel="0" collapsed="false">
      <c r="A40" s="2" t="s">
        <v>36</v>
      </c>
      <c r="B40" s="2" t="n">
        <v>100</v>
      </c>
      <c r="C40" s="2" t="n">
        <v>700</v>
      </c>
      <c r="D40" s="2" t="n">
        <v>9</v>
      </c>
      <c r="E40" s="3" t="n">
        <v>665.344</v>
      </c>
      <c r="F40" s="2" t="n">
        <v>27</v>
      </c>
      <c r="G40" s="3" t="n">
        <v>2704.91255486225</v>
      </c>
      <c r="H40" s="3" t="n">
        <v>2</v>
      </c>
      <c r="I40" s="3" t="n">
        <f aca="false">(G40-E40)/E40</f>
        <v>3.06543465464819</v>
      </c>
      <c r="J40" s="2" t="n">
        <v>16</v>
      </c>
      <c r="K40" s="2" t="n">
        <v>26</v>
      </c>
      <c r="L40" s="2" t="n">
        <v>2526.662</v>
      </c>
      <c r="M40" s="3" t="n">
        <v>1.8889</v>
      </c>
      <c r="N40" s="7" t="n">
        <f aca="false">(L40-E40)/E40</f>
        <v>2.7975272941516</v>
      </c>
      <c r="O40" s="2" t="n">
        <v>1846</v>
      </c>
      <c r="P40" s="2" t="n">
        <v>22</v>
      </c>
      <c r="Q40" s="3" t="n">
        <v>2095.69944194692</v>
      </c>
      <c r="R40" s="3" t="n">
        <v>1.4444</v>
      </c>
      <c r="S40" s="3" t="n">
        <f aca="false">(Q40-E40)/E40</f>
        <v>2.14979836287232</v>
      </c>
      <c r="T40" s="2" t="n">
        <v>109825</v>
      </c>
    </row>
    <row r="41" customFormat="false" ht="15" hidden="false" customHeight="false" outlineLevel="0" collapsed="false">
      <c r="A41" s="2" t="s">
        <v>37</v>
      </c>
      <c r="B41" s="2" t="n">
        <v>100</v>
      </c>
      <c r="C41" s="2" t="n">
        <v>1000</v>
      </c>
      <c r="D41" s="2" t="n">
        <v>2</v>
      </c>
      <c r="E41" s="3" t="n">
        <v>628.503</v>
      </c>
      <c r="F41" s="2" t="n">
        <v>15</v>
      </c>
      <c r="G41" s="3" t="n">
        <v>2458.18555463669</v>
      </c>
      <c r="H41" s="3" t="n">
        <v>6.5</v>
      </c>
      <c r="I41" s="3" t="n">
        <f aca="false">(G41-E41)/E41</f>
        <v>2.91117553080365</v>
      </c>
      <c r="J41" s="2" t="n">
        <v>26</v>
      </c>
      <c r="K41" s="2" t="n">
        <v>12</v>
      </c>
      <c r="L41" s="2" t="n">
        <v>2156.609</v>
      </c>
      <c r="M41" s="3" t="n">
        <v>5</v>
      </c>
      <c r="N41" s="7" t="n">
        <f aca="false">(L41-E41)/E41</f>
        <v>2.43134241204895</v>
      </c>
      <c r="O41" s="2" t="n">
        <v>2204</v>
      </c>
      <c r="P41" s="2" t="n">
        <v>12</v>
      </c>
      <c r="Q41" s="3" t="n">
        <v>1823.59937564387</v>
      </c>
      <c r="R41" s="3" t="n">
        <v>5</v>
      </c>
      <c r="S41" s="3" t="n">
        <f aca="false">(Q41-E41)/E41</f>
        <v>1.90149669236881</v>
      </c>
      <c r="T41" s="2" t="n">
        <v>163405</v>
      </c>
    </row>
    <row r="42" customFormat="false" ht="15" hidden="false" customHeight="false" outlineLevel="0" collapsed="false">
      <c r="A42" s="5" t="s">
        <v>38</v>
      </c>
      <c r="B42" s="5"/>
      <c r="C42" s="5"/>
      <c r="D42" s="5"/>
      <c r="E42" s="5"/>
      <c r="F42" s="2" t="s">
        <v>39</v>
      </c>
      <c r="G42" s="2" t="s">
        <v>39</v>
      </c>
      <c r="H42" s="3" t="n">
        <f aca="false">AVERAGE(H24:H41)</f>
        <v>4.44861111111111</v>
      </c>
      <c r="I42" s="3" t="n">
        <f aca="false">AVERAGE(I24:I41)</f>
        <v>2.5826597850654</v>
      </c>
      <c r="J42" s="2" t="n">
        <f aca="false">SUM(J24:J41)</f>
        <v>184</v>
      </c>
      <c r="K42" s="2" t="s">
        <v>39</v>
      </c>
      <c r="L42" s="2" t="s">
        <v>39</v>
      </c>
      <c r="M42" s="3" t="n">
        <f aca="false">AVERAGE(M24:M41)</f>
        <v>3.70123888888889</v>
      </c>
      <c r="N42" s="3" t="n">
        <f aca="false">AVERAGE(N24:N41)</f>
        <v>2.32533104498674</v>
      </c>
      <c r="O42" s="2" t="n">
        <f aca="false">SUM(O24:O41)</f>
        <v>14992</v>
      </c>
      <c r="P42" s="2" t="s">
        <v>39</v>
      </c>
      <c r="Q42" s="2" t="s">
        <v>39</v>
      </c>
      <c r="R42" s="3" t="n">
        <f aca="false">AVERAGE(R24:R41)</f>
        <v>2.33441111111111</v>
      </c>
      <c r="S42" s="3" t="n">
        <f aca="false">AVERAGE(S24:S41)</f>
        <v>1.26044534412293</v>
      </c>
      <c r="T42" s="2" t="n">
        <f aca="false">SUM(T24:T41)</f>
        <v>1333425</v>
      </c>
    </row>
    <row r="43" customFormat="false" ht="1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customFormat="false" ht="1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customFormat="false" ht="15" hidden="false" customHeight="false" outlineLevel="0" collapsed="false">
      <c r="A45" s="6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5" hidden="false" customHeight="false" outlineLevel="0" collapsed="false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7</v>
      </c>
      <c r="I46" s="1" t="s">
        <v>8</v>
      </c>
      <c r="J46" s="1" t="s">
        <v>9</v>
      </c>
      <c r="K46" s="1" t="s">
        <v>10</v>
      </c>
      <c r="L46" s="1" t="s">
        <v>11</v>
      </c>
      <c r="M46" s="1" t="s">
        <v>12</v>
      </c>
      <c r="N46" s="1" t="s">
        <v>13</v>
      </c>
      <c r="O46" s="1" t="s">
        <v>14</v>
      </c>
      <c r="P46" s="1" t="s">
        <v>15</v>
      </c>
      <c r="Q46" s="1" t="s">
        <v>16</v>
      </c>
      <c r="R46" s="1" t="s">
        <v>17</v>
      </c>
      <c r="S46" s="1" t="s">
        <v>18</v>
      </c>
      <c r="T46" s="1" t="s">
        <v>19</v>
      </c>
    </row>
    <row r="47" customFormat="false" ht="15" hidden="false" customHeight="false" outlineLevel="0" collapsed="false">
      <c r="A47" s="2" t="s">
        <v>20</v>
      </c>
      <c r="B47" s="2" t="n">
        <v>25</v>
      </c>
      <c r="C47" s="2" t="n">
        <v>200</v>
      </c>
      <c r="D47" s="2" t="n">
        <v>3</v>
      </c>
      <c r="E47" s="3" t="n">
        <v>133.286</v>
      </c>
      <c r="F47" s="2" t="n">
        <v>6</v>
      </c>
      <c r="G47" s="3" t="n">
        <v>370.231425564362</v>
      </c>
      <c r="H47" s="3" t="n">
        <v>1</v>
      </c>
      <c r="I47" s="3" t="n">
        <f aca="false">(G47-E47)/E47</f>
        <v>1.77772178296567</v>
      </c>
      <c r="J47" s="2" t="n">
        <v>2</v>
      </c>
      <c r="K47" s="2" t="n">
        <v>5</v>
      </c>
      <c r="L47" s="2" t="n">
        <v>321.112</v>
      </c>
      <c r="M47" s="3" t="n">
        <f aca="false">(K47-D47)/D47</f>
        <v>0.666666666666667</v>
      </c>
      <c r="N47" s="7" t="n">
        <f aca="false">(L47-E47)/E47</f>
        <v>1.40919526431883</v>
      </c>
      <c r="O47" s="2" t="n">
        <v>123</v>
      </c>
      <c r="P47" s="2" t="n">
        <v>4</v>
      </c>
      <c r="Q47" s="3" t="n">
        <v>214.642046903402</v>
      </c>
      <c r="R47" s="3" t="n">
        <v>0.3333</v>
      </c>
      <c r="S47" s="3" t="n">
        <f aca="false">(Q47-E47)/E47</f>
        <v>0.610387039174425</v>
      </c>
      <c r="T47" s="2" t="n">
        <v>16015</v>
      </c>
    </row>
    <row r="48" customFormat="false" ht="15" hidden="false" customHeight="false" outlineLevel="0" collapsed="false">
      <c r="A48" s="2" t="s">
        <v>21</v>
      </c>
      <c r="B48" s="2" t="n">
        <v>25</v>
      </c>
      <c r="C48" s="2" t="n">
        <v>700</v>
      </c>
      <c r="D48" s="2" t="n">
        <v>1</v>
      </c>
      <c r="E48" s="3" t="n">
        <v>184.187</v>
      </c>
      <c r="F48" s="2" t="n">
        <v>10</v>
      </c>
      <c r="G48" s="3" t="n">
        <v>612.19673187763</v>
      </c>
      <c r="H48" s="3" t="n">
        <v>9</v>
      </c>
      <c r="I48" s="3" t="n">
        <f aca="false">(G48-E48)/E48</f>
        <v>2.323778181292</v>
      </c>
      <c r="J48" s="2" t="n">
        <v>2</v>
      </c>
      <c r="K48" s="2" t="n">
        <v>10</v>
      </c>
      <c r="L48" s="2" t="n">
        <v>612.197</v>
      </c>
      <c r="M48" s="3" t="n">
        <f aca="false">(K48-D48)/D48</f>
        <v>9</v>
      </c>
      <c r="N48" s="7" t="n">
        <f aca="false">(L48-E48)/E48</f>
        <v>2.32377963699935</v>
      </c>
      <c r="O48" s="2" t="n">
        <v>122</v>
      </c>
      <c r="P48" s="2" t="n">
        <v>2</v>
      </c>
      <c r="Q48" s="3" t="n">
        <v>215.542565276894</v>
      </c>
      <c r="R48" s="3" t="n">
        <v>1</v>
      </c>
      <c r="S48" s="3" t="n">
        <f aca="false">(Q48-E48)/E48</f>
        <v>0.170237667570968</v>
      </c>
      <c r="T48" s="2" t="n">
        <v>39316</v>
      </c>
    </row>
    <row r="49" customFormat="false" ht="15" hidden="false" customHeight="false" outlineLevel="0" collapsed="false">
      <c r="A49" s="2" t="s">
        <v>22</v>
      </c>
      <c r="B49" s="2" t="n">
        <v>25</v>
      </c>
      <c r="C49" s="2" t="n">
        <v>200</v>
      </c>
      <c r="D49" s="2" t="n">
        <v>2</v>
      </c>
      <c r="E49" s="3" t="n">
        <v>399.722</v>
      </c>
      <c r="F49" s="2" t="n">
        <v>14</v>
      </c>
      <c r="G49" s="3" t="n">
        <v>947.154106370344</v>
      </c>
      <c r="H49" s="3" t="n">
        <v>6</v>
      </c>
      <c r="I49" s="3" t="n">
        <f aca="false">(G49-E49)/E49</f>
        <v>1.36953209072892</v>
      </c>
      <c r="J49" s="2" t="n">
        <v>2</v>
      </c>
      <c r="K49" s="2" t="n">
        <v>14</v>
      </c>
      <c r="L49" s="2" t="n">
        <v>947.158</v>
      </c>
      <c r="M49" s="3" t="n">
        <f aca="false">(K49-D49)/D49</f>
        <v>6</v>
      </c>
      <c r="N49" s="7" t="n">
        <f aca="false">(L49-E49)/E49</f>
        <v>1.36954183157294</v>
      </c>
      <c r="O49" s="2" t="n">
        <v>99</v>
      </c>
      <c r="P49" s="2" t="n">
        <v>8</v>
      </c>
      <c r="Q49" s="3" t="n">
        <v>625.476412438592</v>
      </c>
      <c r="R49" s="3" t="n">
        <v>3</v>
      </c>
      <c r="S49" s="3" t="n">
        <f aca="false">(Q49-E49)/E49</f>
        <v>0.564778552190251</v>
      </c>
      <c r="T49" s="2" t="n">
        <v>13931</v>
      </c>
    </row>
    <row r="50" customFormat="false" ht="15" hidden="false" customHeight="false" outlineLevel="0" collapsed="false">
      <c r="A50" s="2" t="s">
        <v>23</v>
      </c>
      <c r="B50" s="2" t="n">
        <v>25</v>
      </c>
      <c r="C50" s="2" t="n">
        <v>1000</v>
      </c>
      <c r="D50" s="2" t="n">
        <v>1</v>
      </c>
      <c r="E50" s="3" t="n">
        <v>314.469</v>
      </c>
      <c r="F50" s="2" t="n">
        <v>7</v>
      </c>
      <c r="G50" s="3" t="n">
        <v>737.551003324596</v>
      </c>
      <c r="H50" s="3" t="n">
        <v>6</v>
      </c>
      <c r="I50" s="3" t="n">
        <f aca="false">(G50-E50)/E50</f>
        <v>1.34538540627087</v>
      </c>
      <c r="J50" s="2" t="n">
        <v>2</v>
      </c>
      <c r="K50" s="2" t="n">
        <v>7</v>
      </c>
      <c r="L50" s="2" t="n">
        <v>737.55</v>
      </c>
      <c r="M50" s="3" t="n">
        <f aca="false">(K50-D50)/D50</f>
        <v>6</v>
      </c>
      <c r="N50" s="7" t="n">
        <f aca="false">(L50-E50)/E50</f>
        <v>1.3453822157351</v>
      </c>
      <c r="O50" s="2" t="n">
        <v>105</v>
      </c>
      <c r="P50" s="2" t="n">
        <v>4</v>
      </c>
      <c r="Q50" s="3" t="n">
        <v>522.365923402242</v>
      </c>
      <c r="R50" s="3" t="n">
        <v>3</v>
      </c>
      <c r="S50" s="3" t="n">
        <f aca="false">(Q50-E50)/E50</f>
        <v>0.661104666603838</v>
      </c>
      <c r="T50" s="2" t="n">
        <v>17636</v>
      </c>
    </row>
    <row r="51" customFormat="false" ht="15" hidden="false" customHeight="false" outlineLevel="0" collapsed="false">
      <c r="A51" s="2" t="s">
        <v>24</v>
      </c>
      <c r="B51" s="2" t="n">
        <v>25</v>
      </c>
      <c r="C51" s="2" t="n">
        <v>200</v>
      </c>
      <c r="D51" s="2" t="n">
        <v>3</v>
      </c>
      <c r="E51" s="3" t="n">
        <v>162.712</v>
      </c>
      <c r="F51" s="2" t="n">
        <v>9</v>
      </c>
      <c r="G51" s="3" t="n">
        <v>859.184987395982</v>
      </c>
      <c r="H51" s="3" t="n">
        <v>2</v>
      </c>
      <c r="I51" s="3" t="n">
        <f aca="false">(G51-E51)/E51</f>
        <v>4.28040333470169</v>
      </c>
      <c r="J51" s="2" t="n">
        <v>1</v>
      </c>
      <c r="K51" s="2" t="n">
        <v>9</v>
      </c>
      <c r="L51" s="2" t="n">
        <v>859.181</v>
      </c>
      <c r="M51" s="3" t="n">
        <f aca="false">(K51-D51)/D51</f>
        <v>2</v>
      </c>
      <c r="N51" s="7" t="n">
        <f aca="false">(L51-E51)/E51</f>
        <v>4.28037882885098</v>
      </c>
      <c r="O51" s="2" t="n">
        <v>104</v>
      </c>
      <c r="P51" s="2" t="n">
        <v>6</v>
      </c>
      <c r="Q51" s="3" t="n">
        <v>563.048445554464</v>
      </c>
      <c r="R51" s="3" t="n">
        <v>1</v>
      </c>
      <c r="S51" s="3" t="n">
        <f aca="false">(Q51-E51)/E51</f>
        <v>2.46039902130429</v>
      </c>
      <c r="T51" s="2" t="n">
        <v>14768</v>
      </c>
    </row>
    <row r="52" customFormat="false" ht="15" hidden="false" customHeight="false" outlineLevel="0" collapsed="false">
      <c r="A52" s="2" t="s">
        <v>25</v>
      </c>
      <c r="B52" s="2" t="n">
        <v>25</v>
      </c>
      <c r="C52" s="2" t="n">
        <v>1000</v>
      </c>
      <c r="D52" s="2" t="n">
        <v>1</v>
      </c>
      <c r="E52" s="3" t="n">
        <v>189.481</v>
      </c>
      <c r="F52" s="2" t="n">
        <v>5</v>
      </c>
      <c r="G52" s="3" t="n">
        <v>839.287312459785</v>
      </c>
      <c r="H52" s="3" t="n">
        <v>4</v>
      </c>
      <c r="I52" s="3" t="n">
        <f aca="false">(G52-E52)/E52</f>
        <v>3.42940090278068</v>
      </c>
      <c r="J52" s="2" t="n">
        <v>2</v>
      </c>
      <c r="K52" s="2" t="n">
        <v>5</v>
      </c>
      <c r="L52" s="2" t="n">
        <v>839.286</v>
      </c>
      <c r="M52" s="3" t="n">
        <f aca="false">(K52-D52)/D52</f>
        <v>4</v>
      </c>
      <c r="N52" s="7" t="n">
        <f aca="false">(L52-E52)/E52</f>
        <v>3.42939397617703</v>
      </c>
      <c r="O52" s="2" t="n">
        <v>132</v>
      </c>
      <c r="P52" s="2" t="n">
        <v>4</v>
      </c>
      <c r="Q52" s="3" t="n">
        <v>454.362748202301</v>
      </c>
      <c r="R52" s="3" t="n">
        <v>3</v>
      </c>
      <c r="S52" s="3" t="n">
        <f aca="false">(Q52-E52)/E52</f>
        <v>1.39793302865354</v>
      </c>
      <c r="T52" s="2" t="n">
        <v>17501</v>
      </c>
    </row>
    <row r="53" customFormat="false" ht="15" hidden="false" customHeight="false" outlineLevel="0" collapsed="false">
      <c r="A53" s="2" t="s">
        <v>26</v>
      </c>
      <c r="B53" s="2" t="n">
        <v>50</v>
      </c>
      <c r="C53" s="2" t="n">
        <v>200</v>
      </c>
      <c r="D53" s="2" t="n">
        <v>5</v>
      </c>
      <c r="E53" s="3" t="n">
        <v>252.397</v>
      </c>
      <c r="F53" s="2" t="n">
        <v>12</v>
      </c>
      <c r="G53" s="3" t="n">
        <v>811.434621316817</v>
      </c>
      <c r="H53" s="3" t="n">
        <v>1.4</v>
      </c>
      <c r="I53" s="3" t="n">
        <f aca="false">(G53-E53)/E53</f>
        <v>2.2149138908815</v>
      </c>
      <c r="J53" s="2" t="n">
        <v>5</v>
      </c>
      <c r="K53" s="2" t="n">
        <v>12</v>
      </c>
      <c r="L53" s="2" t="n">
        <v>811.437</v>
      </c>
      <c r="M53" s="3" t="n">
        <f aca="false">(K53-D53)/D53</f>
        <v>1.4</v>
      </c>
      <c r="N53" s="7" t="n">
        <f aca="false">(L53-E53)/E53</f>
        <v>2.21492331525335</v>
      </c>
      <c r="O53" s="2" t="n">
        <v>417</v>
      </c>
      <c r="P53" s="2" t="n">
        <v>7</v>
      </c>
      <c r="Q53" s="3" t="n">
        <v>433.243002233789</v>
      </c>
      <c r="R53" s="3" t="n">
        <v>0.4</v>
      </c>
      <c r="S53" s="3" t="n">
        <f aca="false">(Q53-E53)/E53</f>
        <v>0.716514072012699</v>
      </c>
      <c r="T53" s="2" t="n">
        <v>53845</v>
      </c>
    </row>
    <row r="54" customFormat="false" ht="15" hidden="false" customHeight="false" outlineLevel="0" collapsed="false">
      <c r="A54" s="2" t="s">
        <v>27</v>
      </c>
      <c r="B54" s="2" t="n">
        <v>50</v>
      </c>
      <c r="C54" s="2" t="n">
        <v>700</v>
      </c>
      <c r="D54" s="2" t="n">
        <v>2</v>
      </c>
      <c r="E54" s="3" t="n">
        <v>306.019</v>
      </c>
      <c r="F54" s="2" t="n">
        <v>9</v>
      </c>
      <c r="G54" s="3" t="n">
        <v>1079.77697989896</v>
      </c>
      <c r="H54" s="3" t="n">
        <v>3.5</v>
      </c>
      <c r="I54" s="3" t="n">
        <f aca="false">(G54-E54)/E54</f>
        <v>2.52846385322139</v>
      </c>
      <c r="J54" s="2" t="n">
        <v>12</v>
      </c>
      <c r="K54" s="2" t="n">
        <v>9</v>
      </c>
      <c r="L54" s="2" t="n">
        <v>953.882</v>
      </c>
      <c r="M54" s="3" t="n">
        <f aca="false">(K54-D54)/D54</f>
        <v>3.5</v>
      </c>
      <c r="N54" s="7" t="n">
        <f aca="false">(L54-E54)/E54</f>
        <v>2.11706789447714</v>
      </c>
      <c r="O54" s="2" t="n">
        <v>608</v>
      </c>
      <c r="P54" s="2" t="n">
        <v>3</v>
      </c>
      <c r="Q54" s="3" t="n">
        <v>361.796505968444</v>
      </c>
      <c r="R54" s="3" t="n">
        <v>0.5</v>
      </c>
      <c r="S54" s="3" t="n">
        <f aca="false">(Q54-E54)/E54</f>
        <v>0.182268113968231</v>
      </c>
      <c r="T54" s="2" t="n">
        <v>250703</v>
      </c>
    </row>
    <row r="55" customFormat="false" ht="15" hidden="false" customHeight="false" outlineLevel="0" collapsed="false">
      <c r="A55" s="2" t="s">
        <v>28</v>
      </c>
      <c r="B55" s="2" t="n">
        <v>50</v>
      </c>
      <c r="C55" s="2" t="n">
        <v>200</v>
      </c>
      <c r="D55" s="2" t="n">
        <v>4</v>
      </c>
      <c r="E55" s="3" t="n">
        <v>623.861</v>
      </c>
      <c r="F55" s="2" t="n">
        <v>21</v>
      </c>
      <c r="G55" s="3" t="n">
        <v>1487.44662595895</v>
      </c>
      <c r="H55" s="3" t="n">
        <v>4.25</v>
      </c>
      <c r="I55" s="3" t="n">
        <f aca="false">(G55-E55)/E55</f>
        <v>1.38425967636853</v>
      </c>
      <c r="J55" s="2" t="n">
        <v>4</v>
      </c>
      <c r="K55" s="2" t="n">
        <v>21</v>
      </c>
      <c r="L55" s="2" t="n">
        <v>1484.787</v>
      </c>
      <c r="M55" s="3" t="n">
        <f aca="false">(K55-D55)/D55</f>
        <v>4.25</v>
      </c>
      <c r="N55" s="7" t="n">
        <f aca="false">(L55-E55)/E55</f>
        <v>1.37999650563186</v>
      </c>
      <c r="O55" s="2" t="n">
        <v>380</v>
      </c>
      <c r="P55" s="2" t="n">
        <v>15</v>
      </c>
      <c r="Q55" s="3" t="n">
        <v>1150.08109606265</v>
      </c>
      <c r="R55" s="3" t="n">
        <v>2.75</v>
      </c>
      <c r="S55" s="3" t="n">
        <f aca="false">(Q55-E55)/E55</f>
        <v>0.843489328652779</v>
      </c>
      <c r="T55" s="2" t="n">
        <v>39840</v>
      </c>
    </row>
    <row r="56" customFormat="false" ht="15" hidden="false" customHeight="false" outlineLevel="0" collapsed="false">
      <c r="A56" s="2" t="s">
        <v>29</v>
      </c>
      <c r="B56" s="2" t="n">
        <v>50</v>
      </c>
      <c r="C56" s="2" t="n">
        <v>1000</v>
      </c>
      <c r="D56" s="2" t="n">
        <v>1</v>
      </c>
      <c r="E56" s="3" t="n">
        <v>512.907</v>
      </c>
      <c r="F56" s="2" t="n">
        <v>10</v>
      </c>
      <c r="G56" s="3" t="n">
        <v>1218.35541917844</v>
      </c>
      <c r="H56" s="3" t="n">
        <v>9</v>
      </c>
      <c r="I56" s="3" t="n">
        <f aca="false">(G56-E56)/E56</f>
        <v>1.37539245746</v>
      </c>
      <c r="J56" s="2" t="n">
        <v>11</v>
      </c>
      <c r="K56" s="2" t="n">
        <v>9</v>
      </c>
      <c r="L56" s="2" t="n">
        <v>1116.014</v>
      </c>
      <c r="M56" s="3" t="n">
        <f aca="false">(K56-D56)/D56</f>
        <v>8</v>
      </c>
      <c r="N56" s="7" t="n">
        <f aca="false">(L56-E56)/E56</f>
        <v>1.17586034115346</v>
      </c>
      <c r="O56" s="2" t="n">
        <v>448</v>
      </c>
      <c r="P56" s="2" t="n">
        <v>6</v>
      </c>
      <c r="Q56" s="3" t="n">
        <v>953.260861087783</v>
      </c>
      <c r="R56" s="3" t="n">
        <v>5</v>
      </c>
      <c r="S56" s="3" t="n">
        <f aca="false">(Q56-E56)/E56</f>
        <v>0.858545235467215</v>
      </c>
      <c r="T56" s="2" t="n">
        <v>61149</v>
      </c>
    </row>
    <row r="57" customFormat="false" ht="15" hidden="false" customHeight="false" outlineLevel="0" collapsed="false">
      <c r="A57" s="2" t="s">
        <v>30</v>
      </c>
      <c r="B57" s="2" t="n">
        <v>50</v>
      </c>
      <c r="C57" s="2" t="n">
        <v>200</v>
      </c>
      <c r="D57" s="2" t="n">
        <v>5</v>
      </c>
      <c r="E57" s="3" t="n">
        <v>299.824</v>
      </c>
      <c r="F57" s="2" t="n">
        <v>16</v>
      </c>
      <c r="G57" s="3" t="n">
        <v>1635.5366833585</v>
      </c>
      <c r="H57" s="3" t="n">
        <v>2.2</v>
      </c>
      <c r="I57" s="3" t="n">
        <f aca="false">(G57-E57)/E57</f>
        <v>4.45498920486184</v>
      </c>
      <c r="J57" s="2" t="n">
        <v>5</v>
      </c>
      <c r="K57" s="2" t="n">
        <v>14</v>
      </c>
      <c r="L57" s="2" t="n">
        <v>1511.644</v>
      </c>
      <c r="M57" s="3" t="n">
        <f aca="false">(K57-D57)/D57</f>
        <v>1.8</v>
      </c>
      <c r="N57" s="7" t="n">
        <f aca="false">(L57-E57)/E57</f>
        <v>4.04177117242115</v>
      </c>
      <c r="O57" s="2" t="n">
        <v>387</v>
      </c>
      <c r="P57" s="2" t="n">
        <v>12</v>
      </c>
      <c r="Q57" s="3" t="n">
        <v>1150.44484530744</v>
      </c>
      <c r="R57" s="3" t="n">
        <v>1.4</v>
      </c>
      <c r="S57" s="3" t="n">
        <f aca="false">(Q57-E57)/E57</f>
        <v>2.83706723046667</v>
      </c>
      <c r="T57" s="2" t="n">
        <v>41444</v>
      </c>
    </row>
    <row r="58" customFormat="false" ht="15" hidden="false" customHeight="false" outlineLevel="0" collapsed="false">
      <c r="A58" s="2" t="s">
        <v>31</v>
      </c>
      <c r="B58" s="2" t="n">
        <v>50</v>
      </c>
      <c r="C58" s="2" t="n">
        <v>700</v>
      </c>
      <c r="D58" s="2" t="n">
        <v>1</v>
      </c>
      <c r="E58" s="3" t="n">
        <v>252.25</v>
      </c>
      <c r="F58" s="2" t="n">
        <v>9</v>
      </c>
      <c r="G58" s="3" t="n">
        <v>1630.6277450973</v>
      </c>
      <c r="H58" s="3" t="n">
        <v>8</v>
      </c>
      <c r="I58" s="3" t="n">
        <f aca="false">(G58-E58)/E58</f>
        <v>5.46433199245708</v>
      </c>
      <c r="J58" s="2" t="n">
        <v>7</v>
      </c>
      <c r="K58" s="2" t="n">
        <v>7</v>
      </c>
      <c r="L58" s="2" t="n">
        <v>1359.319</v>
      </c>
      <c r="M58" s="3" t="n">
        <f aca="false">(K58-D58)/D58</f>
        <v>6</v>
      </c>
      <c r="N58" s="7" t="n">
        <f aca="false">(L58-E58)/E58</f>
        <v>4.38877700693756</v>
      </c>
      <c r="O58" s="2" t="n">
        <v>504</v>
      </c>
      <c r="P58" s="2" t="n">
        <v>6</v>
      </c>
      <c r="Q58" s="3" t="n">
        <v>1001.6790794239</v>
      </c>
      <c r="R58" s="3" t="n">
        <v>5</v>
      </c>
      <c r="S58" s="3" t="n">
        <f aca="false">(Q58-E58)/E58</f>
        <v>2.97097752001547</v>
      </c>
      <c r="T58" s="2" t="n">
        <v>56525</v>
      </c>
    </row>
    <row r="59" customFormat="false" ht="15" hidden="false" customHeight="false" outlineLevel="0" collapsed="false">
      <c r="A59" s="2" t="s">
        <v>32</v>
      </c>
      <c r="B59" s="2" t="n">
        <v>100</v>
      </c>
      <c r="C59" s="2" t="n">
        <v>200</v>
      </c>
      <c r="D59" s="2" t="n">
        <v>10</v>
      </c>
      <c r="E59" s="3" t="n">
        <v>549.659</v>
      </c>
      <c r="F59" s="2" t="n">
        <v>21</v>
      </c>
      <c r="G59" s="3" t="n">
        <v>1870.69379962256</v>
      </c>
      <c r="H59" s="3" t="n">
        <v>1.1</v>
      </c>
      <c r="I59" s="3" t="n">
        <f aca="false">(G59-E59)/E59</f>
        <v>2.40337154421661</v>
      </c>
      <c r="J59" s="2" t="n">
        <v>26</v>
      </c>
      <c r="K59" s="2" t="n">
        <v>21</v>
      </c>
      <c r="L59" s="2" t="n">
        <v>2024.997</v>
      </c>
      <c r="M59" s="3" t="n">
        <f aca="false">(K59-D59)/D59</f>
        <v>1.1</v>
      </c>
      <c r="N59" s="7" t="n">
        <f aca="false">(L59-E59)/E59</f>
        <v>2.68409686733047</v>
      </c>
      <c r="O59" s="2" t="n">
        <v>1636</v>
      </c>
      <c r="P59" s="2" t="n">
        <v>12</v>
      </c>
      <c r="Q59" s="3" t="n">
        <v>1038.94270307003</v>
      </c>
      <c r="R59" s="3" t="n">
        <v>0.2</v>
      </c>
      <c r="S59" s="3" t="n">
        <f aca="false">(Q59-E59)/E59</f>
        <v>0.890158631205944</v>
      </c>
      <c r="T59" s="2" t="n">
        <v>166240</v>
      </c>
    </row>
    <row r="60" customFormat="false" ht="15" hidden="false" customHeight="false" outlineLevel="0" collapsed="false">
      <c r="A60" s="2" t="s">
        <v>33</v>
      </c>
      <c r="B60" s="2" t="n">
        <v>100</v>
      </c>
      <c r="C60" s="2" t="n">
        <v>1000</v>
      </c>
      <c r="D60" s="2" t="n">
        <v>3</v>
      </c>
      <c r="E60" s="3" t="n">
        <v>529.193</v>
      </c>
      <c r="F60" s="2" t="n">
        <v>15</v>
      </c>
      <c r="G60" s="3" t="n">
        <v>1880.46813011282</v>
      </c>
      <c r="H60" s="3" t="n">
        <v>4</v>
      </c>
      <c r="I60" s="3" t="n">
        <f aca="false">(G60-E60)/E60</f>
        <v>2.55346372705765</v>
      </c>
      <c r="J60" s="2" t="n">
        <v>51</v>
      </c>
      <c r="K60" s="2" t="n">
        <v>11</v>
      </c>
      <c r="L60" s="2" t="n">
        <v>1652.671</v>
      </c>
      <c r="M60" s="3" t="n">
        <f aca="false">(K60-D60)/D60</f>
        <v>2.66666666666667</v>
      </c>
      <c r="N60" s="7" t="n">
        <f aca="false">(L60-E60)/E60</f>
        <v>2.12300238287355</v>
      </c>
      <c r="O60" s="2" t="n">
        <v>2549</v>
      </c>
      <c r="P60" s="2" t="n">
        <v>5</v>
      </c>
      <c r="Q60" s="3" t="n">
        <v>915.758934057149</v>
      </c>
      <c r="R60" s="3" t="n">
        <v>0.6667</v>
      </c>
      <c r="S60" s="3" t="n">
        <f aca="false">(Q60-E60)/E60</f>
        <v>0.730481949037779</v>
      </c>
      <c r="T60" s="2" t="n">
        <v>570886</v>
      </c>
    </row>
    <row r="61" customFormat="false" ht="15" hidden="false" customHeight="false" outlineLevel="0" collapsed="false">
      <c r="A61" s="2" t="s">
        <v>34</v>
      </c>
      <c r="B61" s="2" t="n">
        <v>100</v>
      </c>
      <c r="C61" s="2" t="n">
        <v>200</v>
      </c>
      <c r="D61" s="2" t="n">
        <v>8</v>
      </c>
      <c r="E61" s="3" t="n">
        <v>872.746</v>
      </c>
      <c r="F61" s="2" t="n">
        <v>37</v>
      </c>
      <c r="G61" s="3" t="n">
        <v>2623.24487364707</v>
      </c>
      <c r="H61" s="3" t="n">
        <v>3.625</v>
      </c>
      <c r="I61" s="3" t="n">
        <f aca="false">(G61-E61)/E61</f>
        <v>2.00573691961586</v>
      </c>
      <c r="J61" s="2" t="n">
        <v>23</v>
      </c>
      <c r="K61" s="2" t="n">
        <v>34</v>
      </c>
      <c r="L61" s="2" t="n">
        <v>2498.577</v>
      </c>
      <c r="M61" s="3" t="n">
        <f aca="false">(K61-D61)/D61</f>
        <v>3.25</v>
      </c>
      <c r="N61" s="7" t="n">
        <f aca="false">(L61-E61)/E61</f>
        <v>1.86289137962248</v>
      </c>
      <c r="O61" s="2" t="n">
        <v>1605</v>
      </c>
      <c r="P61" s="2" t="n">
        <v>27</v>
      </c>
      <c r="Q61" s="3" t="n">
        <v>1955.62463107121</v>
      </c>
      <c r="R61" s="3" t="n">
        <v>2.375</v>
      </c>
      <c r="S61" s="3" t="n">
        <f aca="false">(Q61-E61)/E61</f>
        <v>1.24077180654075</v>
      </c>
      <c r="T61" s="2" t="n">
        <v>129871</v>
      </c>
    </row>
    <row r="62" customFormat="false" ht="15" hidden="false" customHeight="false" outlineLevel="0" collapsed="false">
      <c r="A62" s="2" t="s">
        <v>35</v>
      </c>
      <c r="B62" s="2" t="n">
        <v>100</v>
      </c>
      <c r="C62" s="2" t="n">
        <v>1000</v>
      </c>
      <c r="D62" s="2" t="n">
        <v>2</v>
      </c>
      <c r="E62" s="3" t="n">
        <v>684.174</v>
      </c>
      <c r="F62" s="2" t="n">
        <v>15</v>
      </c>
      <c r="G62" s="3" t="n">
        <v>1984.95587631016</v>
      </c>
      <c r="H62" s="3" t="n">
        <v>6.5</v>
      </c>
      <c r="I62" s="3" t="n">
        <f aca="false">(G62-E62)/E62</f>
        <v>1.90124423949194</v>
      </c>
      <c r="J62" s="2" t="n">
        <v>28</v>
      </c>
      <c r="K62" s="2" t="n">
        <v>12</v>
      </c>
      <c r="L62" s="2" t="n">
        <v>1825.764</v>
      </c>
      <c r="M62" s="3" t="n">
        <f aca="false">(K62-D62)/D62</f>
        <v>5</v>
      </c>
      <c r="N62" s="7" t="n">
        <f aca="false">(L62-E62)/E62</f>
        <v>1.66856676810285</v>
      </c>
      <c r="O62" s="2" t="n">
        <v>2493</v>
      </c>
      <c r="P62" s="2" t="n">
        <v>11</v>
      </c>
      <c r="Q62" s="3" t="n">
        <v>1605.95943863082</v>
      </c>
      <c r="R62" s="3" t="n">
        <v>4.5</v>
      </c>
      <c r="S62" s="3" t="n">
        <f aca="false">(Q62-E62)/E62</f>
        <v>1.34729679676634</v>
      </c>
      <c r="T62" s="2" t="n">
        <v>271614</v>
      </c>
    </row>
    <row r="63" customFormat="false" ht="15" hidden="false" customHeight="false" outlineLevel="0" collapsed="false">
      <c r="A63" s="2" t="s">
        <v>36</v>
      </c>
      <c r="B63" s="2" t="n">
        <v>100</v>
      </c>
      <c r="C63" s="2" t="n">
        <v>700</v>
      </c>
      <c r="D63" s="2" t="n">
        <v>9</v>
      </c>
      <c r="E63" s="3" t="n">
        <v>665.344</v>
      </c>
      <c r="F63" s="2" t="n">
        <v>27</v>
      </c>
      <c r="G63" s="3" t="n">
        <v>2711.29807719962</v>
      </c>
      <c r="H63" s="3" t="n">
        <v>2</v>
      </c>
      <c r="I63" s="3" t="n">
        <f aca="false">(G63-E63)/E63</f>
        <v>3.07503197924625</v>
      </c>
      <c r="J63" s="2" t="n">
        <v>17</v>
      </c>
      <c r="K63" s="2" t="n">
        <v>26</v>
      </c>
      <c r="L63" s="2" t="n">
        <v>2580.454</v>
      </c>
      <c r="M63" s="3" t="n">
        <f aca="false">(K63-D63)/D63</f>
        <v>1.88888888888889</v>
      </c>
      <c r="N63" s="7" t="n">
        <f aca="false">(L63-E63)/E63</f>
        <v>2.87837569738361</v>
      </c>
      <c r="O63" s="2" t="n">
        <v>1787</v>
      </c>
      <c r="P63" s="2" t="n">
        <v>22</v>
      </c>
      <c r="Q63" s="3" t="n">
        <v>2141.31160250692</v>
      </c>
      <c r="R63" s="3" t="n">
        <v>1.4444</v>
      </c>
      <c r="S63" s="3" t="n">
        <f aca="false">(Q63-E63)/E63</f>
        <v>2.21835261534923</v>
      </c>
      <c r="T63" s="2" t="n">
        <v>141269</v>
      </c>
    </row>
    <row r="64" customFormat="false" ht="15" hidden="false" customHeight="false" outlineLevel="0" collapsed="false">
      <c r="A64" s="2" t="s">
        <v>37</v>
      </c>
      <c r="B64" s="2" t="n">
        <v>100</v>
      </c>
      <c r="C64" s="2" t="n">
        <v>1000</v>
      </c>
      <c r="D64" s="2" t="n">
        <v>2</v>
      </c>
      <c r="E64" s="3" t="n">
        <v>628.503</v>
      </c>
      <c r="F64" s="2" t="n">
        <v>15</v>
      </c>
      <c r="G64" s="3" t="n">
        <v>2468.24561443648</v>
      </c>
      <c r="H64" s="3" t="n">
        <v>6.5</v>
      </c>
      <c r="I64" s="3" t="n">
        <f aca="false">(G64-E64)/E64</f>
        <v>2.92718191390729</v>
      </c>
      <c r="J64" s="2" t="n">
        <v>22</v>
      </c>
      <c r="K64" s="2" t="n">
        <v>14</v>
      </c>
      <c r="L64" s="2" t="n">
        <v>2190.51</v>
      </c>
      <c r="M64" s="3" t="n">
        <f aca="false">(K64-D64)/D64</f>
        <v>6</v>
      </c>
      <c r="N64" s="7" t="n">
        <f aca="false">(L64-E64)/E64</f>
        <v>2.48528169316614</v>
      </c>
      <c r="O64" s="2" t="n">
        <v>2300</v>
      </c>
      <c r="P64" s="2" t="n">
        <v>11</v>
      </c>
      <c r="Q64" s="3" t="n">
        <v>1838.49627601061</v>
      </c>
      <c r="R64" s="3" t="n">
        <v>4.5</v>
      </c>
      <c r="S64" s="3" t="n">
        <f aca="false">(Q64-E64)/E64</f>
        <v>1.92519888689571</v>
      </c>
      <c r="T64" s="2" t="n">
        <v>226625</v>
      </c>
    </row>
    <row r="65" customFormat="false" ht="15" hidden="false" customHeight="false" outlineLevel="0" collapsed="false">
      <c r="A65" s="5" t="s">
        <v>38</v>
      </c>
      <c r="B65" s="5"/>
      <c r="C65" s="5"/>
      <c r="D65" s="5"/>
      <c r="E65" s="5"/>
      <c r="F65" s="2" t="s">
        <v>39</v>
      </c>
      <c r="G65" s="2" t="s">
        <v>39</v>
      </c>
      <c r="H65" s="3" t="n">
        <f aca="false">AVERAGE(H47:H64)</f>
        <v>4.44861111111111</v>
      </c>
      <c r="I65" s="3" t="n">
        <f aca="false">AVERAGE(I47:I64)</f>
        <v>2.60081128319588</v>
      </c>
      <c r="J65" s="2" t="n">
        <f aca="false">SUM(J47:J64)</f>
        <v>222</v>
      </c>
      <c r="K65" s="2" t="s">
        <v>39</v>
      </c>
      <c r="L65" s="2" t="s">
        <v>39</v>
      </c>
      <c r="M65" s="3" t="n">
        <f aca="false">AVERAGE(M47:M64)</f>
        <v>4.02901234567901</v>
      </c>
      <c r="N65" s="3" t="n">
        <f aca="false">AVERAGE(N47:N64)</f>
        <v>2.3987934876671</v>
      </c>
      <c r="O65" s="2" t="n">
        <f aca="false">SUM(O47:O64)</f>
        <v>15799</v>
      </c>
      <c r="P65" s="2" t="s">
        <v>39</v>
      </c>
      <c r="Q65" s="2" t="s">
        <v>39</v>
      </c>
      <c r="R65" s="3" t="n">
        <f aca="false">AVERAGE(R47:R64)</f>
        <v>2.22607777777778</v>
      </c>
      <c r="S65" s="3" t="n">
        <f aca="false">AVERAGE(S47:S64)</f>
        <v>1.25699789788201</v>
      </c>
      <c r="T65" s="2" t="n">
        <f aca="false">SUM(T47:T64)</f>
        <v>2129178</v>
      </c>
    </row>
    <row r="66" customFormat="false" ht="1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customFormat="false" ht="1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customFormat="false" ht="15" hidden="false" customHeight="false" outlineLevel="0" collapsed="false">
      <c r="A68" s="6" t="s">
        <v>42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customFormat="false" ht="15" hidden="false" customHeight="false" outlineLevel="0" collapsed="false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16</v>
      </c>
      <c r="R69" s="1" t="s">
        <v>17</v>
      </c>
      <c r="S69" s="1" t="s">
        <v>18</v>
      </c>
      <c r="T69" s="1" t="s">
        <v>19</v>
      </c>
    </row>
    <row r="70" customFormat="false" ht="15" hidden="false" customHeight="false" outlineLevel="0" collapsed="false">
      <c r="A70" s="2" t="s">
        <v>20</v>
      </c>
      <c r="B70" s="2" t="n">
        <v>25</v>
      </c>
      <c r="C70" s="2" t="n">
        <v>200</v>
      </c>
      <c r="D70" s="2" t="n">
        <v>3</v>
      </c>
      <c r="E70" s="3" t="n">
        <v>133.286</v>
      </c>
      <c r="F70" s="2" t="n">
        <v>6</v>
      </c>
      <c r="G70" s="3" t="n">
        <v>360.443838934555</v>
      </c>
      <c r="H70" s="3" t="n">
        <v>1</v>
      </c>
      <c r="I70" s="3" t="n">
        <f aca="false">(G70-E70)/E70</f>
        <v>1.70428881453832</v>
      </c>
      <c r="J70" s="2" t="n">
        <v>5</v>
      </c>
      <c r="K70" s="2" t="n">
        <v>5</v>
      </c>
      <c r="L70" s="2" t="n">
        <v>309.227</v>
      </c>
      <c r="M70" s="3" t="n">
        <v>0.6667</v>
      </c>
      <c r="N70" s="3" t="n">
        <f aca="false">(L70-E70)/E70</f>
        <v>1.32002610926879</v>
      </c>
      <c r="O70" s="2" t="n">
        <v>113</v>
      </c>
      <c r="P70" s="2" t="n">
        <v>3</v>
      </c>
      <c r="Q70" s="3" t="n">
        <v>191.813619778656</v>
      </c>
      <c r="R70" s="3" t="n">
        <v>0</v>
      </c>
      <c r="S70" s="3" t="n">
        <f aca="false">(Q70-E70)/E70</f>
        <v>0.439113033466802</v>
      </c>
      <c r="T70" s="2" t="n">
        <v>10141</v>
      </c>
    </row>
    <row r="71" customFormat="false" ht="15" hidden="false" customHeight="false" outlineLevel="0" collapsed="false">
      <c r="A71" s="2" t="s">
        <v>21</v>
      </c>
      <c r="B71" s="2" t="n">
        <v>25</v>
      </c>
      <c r="C71" s="2" t="n">
        <v>700</v>
      </c>
      <c r="D71" s="2" t="n">
        <v>1</v>
      </c>
      <c r="E71" s="3" t="n">
        <v>184.187</v>
      </c>
      <c r="F71" s="2" t="n">
        <v>10</v>
      </c>
      <c r="G71" s="3" t="n">
        <v>612.19673187763</v>
      </c>
      <c r="H71" s="3" t="n">
        <v>9</v>
      </c>
      <c r="I71" s="3" t="n">
        <f aca="false">(G71-E71)/E71</f>
        <v>2.323778181292</v>
      </c>
      <c r="J71" s="2" t="n">
        <v>7</v>
      </c>
      <c r="K71" s="2" t="n">
        <v>5</v>
      </c>
      <c r="L71" s="2" t="n">
        <v>404.608</v>
      </c>
      <c r="M71" s="3" t="n">
        <v>4</v>
      </c>
      <c r="N71" s="3" t="n">
        <f aca="false">(L71-E71)/E71</f>
        <v>1.19672398160565</v>
      </c>
      <c r="O71" s="2" t="n">
        <v>133</v>
      </c>
      <c r="P71" s="2" t="n">
        <v>2</v>
      </c>
      <c r="Q71" s="3" t="n">
        <v>215.542565276894</v>
      </c>
      <c r="R71" s="3" t="n">
        <v>1</v>
      </c>
      <c r="S71" s="3" t="n">
        <f aca="false">(Q71-E71)/E71</f>
        <v>0.170237667570968</v>
      </c>
      <c r="T71" s="2" t="n">
        <v>12060</v>
      </c>
    </row>
    <row r="72" customFormat="false" ht="15" hidden="false" customHeight="false" outlineLevel="0" collapsed="false">
      <c r="A72" s="2" t="s">
        <v>22</v>
      </c>
      <c r="B72" s="2" t="n">
        <v>25</v>
      </c>
      <c r="C72" s="2" t="n">
        <v>200</v>
      </c>
      <c r="D72" s="2" t="n">
        <v>2</v>
      </c>
      <c r="E72" s="3" t="n">
        <v>399.722</v>
      </c>
      <c r="F72" s="2" t="n">
        <v>14</v>
      </c>
      <c r="G72" s="3" t="n">
        <v>947.154106370344</v>
      </c>
      <c r="H72" s="3" t="n">
        <v>6</v>
      </c>
      <c r="I72" s="3" t="n">
        <f aca="false">(G72-E72)/E72</f>
        <v>1.36953209072892</v>
      </c>
      <c r="J72" s="2" t="n">
        <v>4</v>
      </c>
      <c r="K72" s="2" t="n">
        <v>14</v>
      </c>
      <c r="L72" s="2" t="n">
        <v>947.158</v>
      </c>
      <c r="M72" s="3" t="n">
        <v>6</v>
      </c>
      <c r="N72" s="3" t="n">
        <f aca="false">(L72-E72)/E72</f>
        <v>1.36954183157294</v>
      </c>
      <c r="O72" s="2" t="n">
        <v>104</v>
      </c>
      <c r="P72" s="2" t="n">
        <v>8</v>
      </c>
      <c r="Q72" s="3" t="n">
        <v>630.668018155945</v>
      </c>
      <c r="R72" s="3" t="n">
        <v>3</v>
      </c>
      <c r="S72" s="3" t="n">
        <f aca="false">(Q72-E72)/E72</f>
        <v>0.577766593172117</v>
      </c>
      <c r="T72" s="2" t="n">
        <v>9175</v>
      </c>
    </row>
    <row r="73" customFormat="false" ht="15" hidden="false" customHeight="false" outlineLevel="0" collapsed="false">
      <c r="A73" s="2" t="s">
        <v>23</v>
      </c>
      <c r="B73" s="2" t="n">
        <v>25</v>
      </c>
      <c r="C73" s="2" t="n">
        <v>1000</v>
      </c>
      <c r="D73" s="2" t="n">
        <v>1</v>
      </c>
      <c r="E73" s="3" t="n">
        <v>314.469</v>
      </c>
      <c r="F73" s="2" t="n">
        <v>7</v>
      </c>
      <c r="G73" s="3" t="n">
        <v>727.598971762202</v>
      </c>
      <c r="H73" s="3" t="n">
        <v>6</v>
      </c>
      <c r="I73" s="3" t="n">
        <f aca="false">(G73-E73)/E73</f>
        <v>1.31373830731233</v>
      </c>
      <c r="J73" s="2" t="n">
        <v>7</v>
      </c>
      <c r="K73" s="2" t="n">
        <v>5</v>
      </c>
      <c r="L73" s="2" t="n">
        <v>667.953</v>
      </c>
      <c r="M73" s="3" t="n">
        <v>4</v>
      </c>
      <c r="N73" s="3" t="n">
        <f aca="false">(L73-E73)/E73</f>
        <v>1.12406628316305</v>
      </c>
      <c r="O73" s="2" t="n">
        <v>112</v>
      </c>
      <c r="P73" s="2" t="n">
        <v>4</v>
      </c>
      <c r="Q73" s="3" t="n">
        <v>534.814102422037</v>
      </c>
      <c r="R73" s="3" t="n">
        <v>3</v>
      </c>
      <c r="S73" s="3" t="n">
        <f aca="false">(Q73-E73)/E73</f>
        <v>0.700689423828858</v>
      </c>
      <c r="T73" s="2" t="n">
        <v>10536</v>
      </c>
    </row>
    <row r="74" customFormat="false" ht="15" hidden="false" customHeight="false" outlineLevel="0" collapsed="false">
      <c r="A74" s="2" t="s">
        <v>24</v>
      </c>
      <c r="B74" s="2" t="n">
        <v>25</v>
      </c>
      <c r="C74" s="2" t="n">
        <v>200</v>
      </c>
      <c r="D74" s="2" t="n">
        <v>3</v>
      </c>
      <c r="E74" s="3" t="n">
        <v>162.712</v>
      </c>
      <c r="F74" s="2" t="n">
        <v>9</v>
      </c>
      <c r="G74" s="3" t="n">
        <v>859.184987395982</v>
      </c>
      <c r="H74" s="3" t="n">
        <v>2</v>
      </c>
      <c r="I74" s="3" t="n">
        <f aca="false">(G74-E74)/E74</f>
        <v>4.28040333470169</v>
      </c>
      <c r="J74" s="2" t="n">
        <v>4</v>
      </c>
      <c r="K74" s="2" t="n">
        <v>9</v>
      </c>
      <c r="L74" s="2" t="n">
        <v>859.181</v>
      </c>
      <c r="M74" s="3" t="n">
        <v>2</v>
      </c>
      <c r="N74" s="3" t="n">
        <f aca="false">(L74-E74)/E74</f>
        <v>4.28037882885098</v>
      </c>
      <c r="O74" s="2" t="n">
        <v>121</v>
      </c>
      <c r="P74" s="2" t="n">
        <v>5</v>
      </c>
      <c r="Q74" s="3" t="n">
        <v>541.580187963564</v>
      </c>
      <c r="R74" s="3" t="n">
        <v>0.6667</v>
      </c>
      <c r="S74" s="3" t="n">
        <f aca="false">(Q74-E74)/E74</f>
        <v>2.32845879814374</v>
      </c>
      <c r="T74" s="2" t="n">
        <v>9712</v>
      </c>
    </row>
    <row r="75" customFormat="false" ht="15" hidden="false" customHeight="false" outlineLevel="0" collapsed="false">
      <c r="A75" s="2" t="s">
        <v>25</v>
      </c>
      <c r="B75" s="2" t="n">
        <v>25</v>
      </c>
      <c r="C75" s="2" t="n">
        <v>1000</v>
      </c>
      <c r="D75" s="2" t="n">
        <v>1</v>
      </c>
      <c r="E75" s="3" t="n">
        <v>189.481</v>
      </c>
      <c r="F75" s="2" t="n">
        <v>5</v>
      </c>
      <c r="G75" s="3" t="n">
        <v>739.293361101553</v>
      </c>
      <c r="H75" s="3" t="n">
        <v>4</v>
      </c>
      <c r="I75" s="3" t="n">
        <f aca="false">(G75-E75)/E75</f>
        <v>2.90167542445709</v>
      </c>
      <c r="J75" s="2" t="n">
        <v>7</v>
      </c>
      <c r="K75" s="2" t="n">
        <v>5</v>
      </c>
      <c r="L75" s="2" t="n">
        <v>739.292</v>
      </c>
      <c r="M75" s="3" t="n">
        <v>4</v>
      </c>
      <c r="N75" s="3" t="n">
        <f aca="false">(L75-E75)/E75</f>
        <v>2.90166824114291</v>
      </c>
      <c r="O75" s="2" t="n">
        <v>145</v>
      </c>
      <c r="P75" s="2" t="n">
        <v>4</v>
      </c>
      <c r="Q75" s="3" t="n">
        <v>454.362748202301</v>
      </c>
      <c r="R75" s="3" t="n">
        <v>3</v>
      </c>
      <c r="S75" s="3" t="n">
        <f aca="false">(Q75-E75)/E75</f>
        <v>1.39793302865354</v>
      </c>
      <c r="T75" s="2" t="n">
        <v>10606</v>
      </c>
    </row>
    <row r="76" customFormat="false" ht="15" hidden="false" customHeight="false" outlineLevel="0" collapsed="false">
      <c r="A76" s="2" t="s">
        <v>26</v>
      </c>
      <c r="B76" s="2" t="n">
        <v>50</v>
      </c>
      <c r="C76" s="2" t="n">
        <v>200</v>
      </c>
      <c r="D76" s="2" t="n">
        <v>5</v>
      </c>
      <c r="E76" s="3" t="n">
        <v>252.397</v>
      </c>
      <c r="F76" s="2" t="n">
        <v>12</v>
      </c>
      <c r="G76" s="3" t="n">
        <v>809.567367267238</v>
      </c>
      <c r="H76" s="3" t="n">
        <v>1.4</v>
      </c>
      <c r="I76" s="3" t="n">
        <f aca="false">(G76-E76)/E76</f>
        <v>2.20751580750658</v>
      </c>
      <c r="J76" s="2" t="n">
        <v>37</v>
      </c>
      <c r="K76" s="2" t="n">
        <v>9</v>
      </c>
      <c r="L76" s="2" t="n">
        <v>641.755</v>
      </c>
      <c r="M76" s="3" t="n">
        <v>0.8</v>
      </c>
      <c r="N76" s="3" t="n">
        <f aca="false">(L76-E76)/E76</f>
        <v>1.54264115659061</v>
      </c>
      <c r="O76" s="2" t="n">
        <v>503</v>
      </c>
      <c r="P76" s="2" t="n">
        <v>7</v>
      </c>
      <c r="Q76" s="3" t="n">
        <v>454.12752556134</v>
      </c>
      <c r="R76" s="3" t="n">
        <v>0.4</v>
      </c>
      <c r="S76" s="3" t="n">
        <f aca="false">(Q76-E76)/E76</f>
        <v>0.799258808786713</v>
      </c>
      <c r="T76" s="2" t="n">
        <v>35284</v>
      </c>
    </row>
    <row r="77" customFormat="false" ht="15" hidden="false" customHeight="false" outlineLevel="0" collapsed="false">
      <c r="A77" s="2" t="s">
        <v>27</v>
      </c>
      <c r="B77" s="2" t="n">
        <v>50</v>
      </c>
      <c r="C77" s="2" t="n">
        <v>700</v>
      </c>
      <c r="D77" s="2" t="n">
        <v>2</v>
      </c>
      <c r="E77" s="3" t="n">
        <v>306.019</v>
      </c>
      <c r="F77" s="2" t="n">
        <v>9</v>
      </c>
      <c r="G77" s="3" t="n">
        <v>1065.73387169309</v>
      </c>
      <c r="H77" s="3" t="n">
        <v>3.5</v>
      </c>
      <c r="I77" s="3" t="n">
        <f aca="false">(G77-E77)/E77</f>
        <v>2.48257419210275</v>
      </c>
      <c r="J77" s="2" t="n">
        <v>39</v>
      </c>
      <c r="K77" s="2" t="n">
        <v>8</v>
      </c>
      <c r="L77" s="2" t="n">
        <v>816.785</v>
      </c>
      <c r="M77" s="3" t="n">
        <v>3</v>
      </c>
      <c r="N77" s="3" t="n">
        <f aca="false">(L77-E77)/E77</f>
        <v>1.66906629980491</v>
      </c>
      <c r="O77" s="2" t="n">
        <v>640</v>
      </c>
      <c r="P77" s="2" t="n">
        <v>3</v>
      </c>
      <c r="Q77" s="3" t="n">
        <v>361.796505968444</v>
      </c>
      <c r="R77" s="3" t="n">
        <v>0.5</v>
      </c>
      <c r="S77" s="3" t="n">
        <f aca="false">(Q77-E77)/E77</f>
        <v>0.182268113968231</v>
      </c>
      <c r="T77" s="2" t="n">
        <v>59009</v>
      </c>
    </row>
    <row r="78" customFormat="false" ht="15" hidden="false" customHeight="false" outlineLevel="0" collapsed="false">
      <c r="A78" s="2" t="s">
        <v>28</v>
      </c>
      <c r="B78" s="2" t="n">
        <v>50</v>
      </c>
      <c r="C78" s="2" t="n">
        <v>200</v>
      </c>
      <c r="D78" s="2" t="n">
        <v>4</v>
      </c>
      <c r="E78" s="3" t="n">
        <v>623.861</v>
      </c>
      <c r="F78" s="2" t="n">
        <v>21</v>
      </c>
      <c r="G78" s="3" t="n">
        <v>1487.44662595895</v>
      </c>
      <c r="H78" s="3" t="n">
        <v>4.25</v>
      </c>
      <c r="I78" s="3" t="n">
        <f aca="false">(G78-E78)/E78</f>
        <v>1.38425967636853</v>
      </c>
      <c r="J78" s="2" t="n">
        <v>18</v>
      </c>
      <c r="K78" s="2" t="n">
        <v>19</v>
      </c>
      <c r="L78" s="2" t="n">
        <v>1391.567</v>
      </c>
      <c r="M78" s="3" t="n">
        <v>3.75</v>
      </c>
      <c r="N78" s="3" t="n">
        <f aca="false">(L78-E78)/E78</f>
        <v>1.23057219476774</v>
      </c>
      <c r="O78" s="2" t="n">
        <v>418</v>
      </c>
      <c r="P78" s="2" t="n">
        <v>15</v>
      </c>
      <c r="Q78" s="3" t="n">
        <v>1149.26516444728</v>
      </c>
      <c r="R78" s="3" t="n">
        <v>2.75</v>
      </c>
      <c r="S78" s="3" t="n">
        <f aca="false">(Q78-E78)/E78</f>
        <v>0.842181454598501</v>
      </c>
      <c r="T78" s="2" t="n">
        <v>30032</v>
      </c>
    </row>
    <row r="79" customFormat="false" ht="15" hidden="false" customHeight="false" outlineLevel="0" collapsed="false">
      <c r="A79" s="2" t="s">
        <v>29</v>
      </c>
      <c r="B79" s="2" t="n">
        <v>50</v>
      </c>
      <c r="C79" s="2" t="n">
        <v>1000</v>
      </c>
      <c r="D79" s="2" t="n">
        <v>1</v>
      </c>
      <c r="E79" s="3" t="n">
        <v>512.907</v>
      </c>
      <c r="F79" s="2" t="n">
        <v>10</v>
      </c>
      <c r="G79" s="3" t="n">
        <v>1214.84624141278</v>
      </c>
      <c r="H79" s="3" t="n">
        <v>9</v>
      </c>
      <c r="I79" s="3" t="n">
        <f aca="false">(G79-E79)/E79</f>
        <v>1.36855071467689</v>
      </c>
      <c r="J79" s="2" t="n">
        <v>31</v>
      </c>
      <c r="K79" s="2" t="n">
        <v>9</v>
      </c>
      <c r="L79" s="2" t="n">
        <v>1097.149</v>
      </c>
      <c r="M79" s="3" t="n">
        <v>8</v>
      </c>
      <c r="N79" s="3" t="n">
        <f aca="false">(L79-E79)/E79</f>
        <v>1.13907979419271</v>
      </c>
      <c r="O79" s="2" t="n">
        <v>461</v>
      </c>
      <c r="P79" s="2" t="n">
        <v>6</v>
      </c>
      <c r="Q79" s="3" t="n">
        <v>953.590160443429</v>
      </c>
      <c r="R79" s="3" t="n">
        <v>5</v>
      </c>
      <c r="S79" s="3" t="n">
        <f aca="false">(Q79-E79)/E79</f>
        <v>0.85918726093313</v>
      </c>
      <c r="T79" s="2" t="n">
        <v>38312</v>
      </c>
    </row>
    <row r="80" customFormat="false" ht="15" hidden="false" customHeight="false" outlineLevel="0" collapsed="false">
      <c r="A80" s="2" t="s">
        <v>30</v>
      </c>
      <c r="B80" s="2" t="n">
        <v>50</v>
      </c>
      <c r="C80" s="2" t="n">
        <v>200</v>
      </c>
      <c r="D80" s="2" t="n">
        <v>5</v>
      </c>
      <c r="E80" s="3" t="n">
        <v>299.824</v>
      </c>
      <c r="F80" s="2" t="n">
        <v>16</v>
      </c>
      <c r="G80" s="3" t="n">
        <v>1635.5366833585</v>
      </c>
      <c r="H80" s="3" t="n">
        <v>2.2</v>
      </c>
      <c r="I80" s="3" t="n">
        <f aca="false">(G80-E80)/E80</f>
        <v>4.45498920486184</v>
      </c>
      <c r="J80" s="2" t="n">
        <v>22</v>
      </c>
      <c r="K80" s="2" t="n">
        <v>15</v>
      </c>
      <c r="L80" s="2" t="n">
        <v>1561.189</v>
      </c>
      <c r="M80" s="3" t="n">
        <v>2</v>
      </c>
      <c r="N80" s="3" t="n">
        <f aca="false">(L80-E80)/E80</f>
        <v>4.20701811729548</v>
      </c>
      <c r="O80" s="2" t="n">
        <v>400</v>
      </c>
      <c r="P80" s="2" t="n">
        <v>11</v>
      </c>
      <c r="Q80" s="3" t="n">
        <v>1158.518702447</v>
      </c>
      <c r="R80" s="3" t="n">
        <v>1.2</v>
      </c>
      <c r="S80" s="3" t="n">
        <f aca="false">(Q80-E80)/E80</f>
        <v>2.86399588574297</v>
      </c>
      <c r="T80" s="2" t="n">
        <v>30237</v>
      </c>
    </row>
    <row r="81" customFormat="false" ht="15" hidden="false" customHeight="false" outlineLevel="0" collapsed="false">
      <c r="A81" s="2" t="s">
        <v>31</v>
      </c>
      <c r="B81" s="2" t="n">
        <v>50</v>
      </c>
      <c r="C81" s="2" t="n">
        <v>700</v>
      </c>
      <c r="D81" s="2" t="n">
        <v>1</v>
      </c>
      <c r="E81" s="3" t="n">
        <v>252.25</v>
      </c>
      <c r="F81" s="2" t="n">
        <v>9</v>
      </c>
      <c r="G81" s="3" t="n">
        <v>1568.43118457837</v>
      </c>
      <c r="H81" s="3" t="n">
        <v>8</v>
      </c>
      <c r="I81" s="3" t="n">
        <f aca="false">(G81-E81)/E81</f>
        <v>5.2177648546219</v>
      </c>
      <c r="J81" s="2" t="n">
        <v>23</v>
      </c>
      <c r="K81" s="2" t="n">
        <v>9</v>
      </c>
      <c r="L81" s="2" t="n">
        <v>1568.43</v>
      </c>
      <c r="M81" s="3" t="n">
        <v>8</v>
      </c>
      <c r="N81" s="3" t="n">
        <f aca="false">(L81-E81)/E81</f>
        <v>5.21776015857285</v>
      </c>
      <c r="O81" s="2" t="n">
        <v>631</v>
      </c>
      <c r="P81" s="2" t="n">
        <v>6</v>
      </c>
      <c r="Q81" s="3" t="n">
        <v>934.433586550017</v>
      </c>
      <c r="R81" s="3" t="n">
        <v>5</v>
      </c>
      <c r="S81" s="3" t="n">
        <f aca="false">(Q81-E81)/E81</f>
        <v>2.70439479306251</v>
      </c>
      <c r="T81" s="2" t="n">
        <v>37978</v>
      </c>
    </row>
    <row r="82" customFormat="false" ht="15" hidden="false" customHeight="false" outlineLevel="0" collapsed="false">
      <c r="A82" s="2" t="s">
        <v>32</v>
      </c>
      <c r="B82" s="2" t="n">
        <v>100</v>
      </c>
      <c r="C82" s="2" t="n">
        <v>200</v>
      </c>
      <c r="D82" s="2" t="n">
        <v>10</v>
      </c>
      <c r="E82" s="3" t="n">
        <v>549.659</v>
      </c>
      <c r="F82" s="2" t="n">
        <v>21</v>
      </c>
      <c r="G82" s="3" t="n">
        <v>1868.82654557298</v>
      </c>
      <c r="H82" s="3" t="n">
        <v>1.1</v>
      </c>
      <c r="I82" s="3" t="n">
        <f aca="false">(G82-E82)/E82</f>
        <v>2.39997443064332</v>
      </c>
      <c r="J82" s="2" t="n">
        <v>80</v>
      </c>
      <c r="K82" s="2" t="n">
        <v>21</v>
      </c>
      <c r="L82" s="2" t="n">
        <v>2049.322</v>
      </c>
      <c r="M82" s="3" t="n">
        <v>1.1</v>
      </c>
      <c r="N82" s="3" t="n">
        <f aca="false">(L82-E82)/E82</f>
        <v>2.72835157797835</v>
      </c>
      <c r="O82" s="2" t="n">
        <v>2047</v>
      </c>
      <c r="P82" s="2" t="n">
        <v>13</v>
      </c>
      <c r="Q82" s="3" t="n">
        <v>1083.23659101221</v>
      </c>
      <c r="R82" s="3" t="n">
        <v>0.3</v>
      </c>
      <c r="S82" s="3" t="n">
        <f aca="false">(Q82-E82)/E82</f>
        <v>0.970742935187466</v>
      </c>
      <c r="T82" s="2" t="n">
        <v>125727</v>
      </c>
    </row>
    <row r="83" customFormat="false" ht="15" hidden="false" customHeight="false" outlineLevel="0" collapsed="false">
      <c r="A83" s="2" t="s">
        <v>33</v>
      </c>
      <c r="B83" s="2" t="n">
        <v>100</v>
      </c>
      <c r="C83" s="2" t="n">
        <v>1000</v>
      </c>
      <c r="D83" s="2" t="n">
        <v>3</v>
      </c>
      <c r="E83" s="3" t="n">
        <v>529.193</v>
      </c>
      <c r="F83" s="2" t="n">
        <v>15</v>
      </c>
      <c r="G83" s="3" t="n">
        <v>1873.31596819837</v>
      </c>
      <c r="H83" s="3" t="n">
        <v>4</v>
      </c>
      <c r="I83" s="3" t="n">
        <f aca="false">(G83-E83)/E83</f>
        <v>2.53994850309502</v>
      </c>
      <c r="J83" s="2" t="n">
        <v>170</v>
      </c>
      <c r="K83" s="2" t="n">
        <v>14</v>
      </c>
      <c r="L83" s="2" t="n">
        <v>1708.395</v>
      </c>
      <c r="M83" s="3" t="n">
        <v>3.6667</v>
      </c>
      <c r="N83" s="3" t="n">
        <f aca="false">(L83-E83)/E83</f>
        <v>2.22830233960011</v>
      </c>
      <c r="O83" s="2" t="n">
        <v>2679</v>
      </c>
      <c r="P83" s="2" t="n">
        <v>5</v>
      </c>
      <c r="Q83" s="3" t="n">
        <v>814.249091058026</v>
      </c>
      <c r="R83" s="3" t="n">
        <v>0.6667</v>
      </c>
      <c r="S83" s="3" t="n">
        <f aca="false">(Q83-E83)/E83</f>
        <v>0.53866187016462</v>
      </c>
      <c r="T83" s="2" t="n">
        <v>252844</v>
      </c>
    </row>
    <row r="84" customFormat="false" ht="15" hidden="false" customHeight="false" outlineLevel="0" collapsed="false">
      <c r="A84" s="2" t="s">
        <v>34</v>
      </c>
      <c r="B84" s="2" t="n">
        <v>100</v>
      </c>
      <c r="C84" s="2" t="n">
        <v>200</v>
      </c>
      <c r="D84" s="2" t="n">
        <v>8</v>
      </c>
      <c r="E84" s="3" t="n">
        <v>872.746</v>
      </c>
      <c r="F84" s="2" t="n">
        <v>37</v>
      </c>
      <c r="G84" s="3" t="n">
        <v>2623.24487364707</v>
      </c>
      <c r="H84" s="3" t="n">
        <v>3.625</v>
      </c>
      <c r="I84" s="3" t="n">
        <f aca="false">(G84-E84)/E84</f>
        <v>2.00573691961586</v>
      </c>
      <c r="J84" s="2" t="n">
        <v>73</v>
      </c>
      <c r="K84" s="2" t="n">
        <v>34</v>
      </c>
      <c r="L84" s="2" t="n">
        <v>2486.85</v>
      </c>
      <c r="M84" s="3" t="n">
        <v>3.25</v>
      </c>
      <c r="N84" s="3" t="n">
        <f aca="false">(L84-E84)/E84</f>
        <v>1.84945448045594</v>
      </c>
      <c r="O84" s="2" t="n">
        <v>1671</v>
      </c>
      <c r="P84" s="2" t="n">
        <v>25</v>
      </c>
      <c r="Q84" s="3" t="n">
        <v>1937.21039483517</v>
      </c>
      <c r="R84" s="3" t="n">
        <v>2.125</v>
      </c>
      <c r="S84" s="3" t="n">
        <f aca="false">(Q84-E84)/E84</f>
        <v>1.21967261360713</v>
      </c>
      <c r="T84" s="2" t="n">
        <v>108453</v>
      </c>
    </row>
    <row r="85" customFormat="false" ht="15" hidden="false" customHeight="false" outlineLevel="0" collapsed="false">
      <c r="A85" s="2" t="s">
        <v>35</v>
      </c>
      <c r="B85" s="2" t="n">
        <v>100</v>
      </c>
      <c r="C85" s="2" t="n">
        <v>1000</v>
      </c>
      <c r="D85" s="2" t="n">
        <v>2</v>
      </c>
      <c r="E85" s="3" t="n">
        <v>684.174</v>
      </c>
      <c r="F85" s="2" t="n">
        <v>15</v>
      </c>
      <c r="G85" s="3" t="n">
        <v>1979.1800554911</v>
      </c>
      <c r="H85" s="3" t="n">
        <v>6.5</v>
      </c>
      <c r="I85" s="3" t="n">
        <f aca="false">(G85-E85)/E85</f>
        <v>1.89280220454314</v>
      </c>
      <c r="J85" s="2" t="n">
        <v>147</v>
      </c>
      <c r="K85" s="2" t="n">
        <v>13</v>
      </c>
      <c r="L85" s="2" t="n">
        <v>1886.185</v>
      </c>
      <c r="M85" s="3" t="n">
        <v>5.5</v>
      </c>
      <c r="N85" s="3" t="n">
        <f aca="false">(L85-E85)/E85</f>
        <v>1.75687909800723</v>
      </c>
      <c r="O85" s="2" t="n">
        <v>2330</v>
      </c>
      <c r="P85" s="2" t="n">
        <v>11</v>
      </c>
      <c r="Q85" s="3" t="n">
        <v>1659.60480232877</v>
      </c>
      <c r="R85" s="3" t="n">
        <v>4.5</v>
      </c>
      <c r="S85" s="3" t="n">
        <f aca="false">(Q85-E85)/E85</f>
        <v>1.42570574492566</v>
      </c>
      <c r="T85" s="2" t="n">
        <v>155160</v>
      </c>
    </row>
    <row r="86" customFormat="false" ht="15" hidden="false" customHeight="false" outlineLevel="0" collapsed="false">
      <c r="A86" s="2" t="s">
        <v>36</v>
      </c>
      <c r="B86" s="2" t="n">
        <v>100</v>
      </c>
      <c r="C86" s="2" t="n">
        <v>700</v>
      </c>
      <c r="D86" s="2" t="n">
        <v>9</v>
      </c>
      <c r="E86" s="3" t="n">
        <v>665.344</v>
      </c>
      <c r="F86" s="2" t="n">
        <v>27</v>
      </c>
      <c r="G86" s="3" t="n">
        <v>2711.29807719962</v>
      </c>
      <c r="H86" s="3" t="n">
        <v>2</v>
      </c>
      <c r="I86" s="3" t="n">
        <f aca="false">(G86-E86)/E86</f>
        <v>3.07503197924625</v>
      </c>
      <c r="J86" s="2" t="n">
        <v>74</v>
      </c>
      <c r="K86" s="2" t="n">
        <v>26</v>
      </c>
      <c r="L86" s="2" t="n">
        <v>2531.861</v>
      </c>
      <c r="M86" s="3" t="n">
        <v>1.8889</v>
      </c>
      <c r="N86" s="3" t="n">
        <f aca="false">(L86-E86)/E86</f>
        <v>2.80534129713351</v>
      </c>
      <c r="O86" s="2" t="n">
        <v>1688</v>
      </c>
      <c r="P86" s="2" t="n">
        <v>22</v>
      </c>
      <c r="Q86" s="3" t="n">
        <v>2159.38654402181</v>
      </c>
      <c r="R86" s="3" t="n">
        <v>1.4444</v>
      </c>
      <c r="S86" s="3" t="n">
        <f aca="false">(Q86-E86)/E86</f>
        <v>2.24551892558106</v>
      </c>
      <c r="T86" s="2" t="n">
        <v>119994</v>
      </c>
    </row>
    <row r="87" customFormat="false" ht="15" hidden="false" customHeight="false" outlineLevel="0" collapsed="false">
      <c r="A87" s="2" t="s">
        <v>37</v>
      </c>
      <c r="B87" s="2" t="n">
        <v>100</v>
      </c>
      <c r="C87" s="2" t="n">
        <v>1000</v>
      </c>
      <c r="D87" s="2" t="n">
        <v>2</v>
      </c>
      <c r="E87" s="3" t="n">
        <v>628.503</v>
      </c>
      <c r="F87" s="2" t="n">
        <v>15</v>
      </c>
      <c r="G87" s="3" t="n">
        <v>2457.62337431793</v>
      </c>
      <c r="H87" s="3" t="n">
        <v>6.5</v>
      </c>
      <c r="I87" s="3" t="n">
        <f aca="false">(G87-E87)/E87</f>
        <v>2.910281055648</v>
      </c>
      <c r="J87" s="2" t="n">
        <v>103</v>
      </c>
      <c r="K87" s="2" t="n">
        <v>12</v>
      </c>
      <c r="L87" s="2" t="n">
        <v>2177.534</v>
      </c>
      <c r="M87" s="3" t="n">
        <v>5</v>
      </c>
      <c r="N87" s="3" t="n">
        <f aca="false">(L87-E87)/E87</f>
        <v>2.4646358092165</v>
      </c>
      <c r="O87" s="2" t="n">
        <v>2404</v>
      </c>
      <c r="P87" s="2" t="n">
        <v>12</v>
      </c>
      <c r="Q87" s="3" t="n">
        <v>1856.53216200705</v>
      </c>
      <c r="R87" s="3" t="n">
        <v>5</v>
      </c>
      <c r="S87" s="3" t="n">
        <f aca="false">(Q87-E87)/E87</f>
        <v>1.95389546590398</v>
      </c>
      <c r="T87" s="2" t="n">
        <v>153792</v>
      </c>
    </row>
    <row r="88" customFormat="false" ht="15" hidden="false" customHeight="false" outlineLevel="0" collapsed="false">
      <c r="A88" s="5" t="s">
        <v>38</v>
      </c>
      <c r="B88" s="5"/>
      <c r="C88" s="5"/>
      <c r="D88" s="5"/>
      <c r="E88" s="5"/>
      <c r="F88" s="2" t="s">
        <v>39</v>
      </c>
      <c r="G88" s="2" t="s">
        <v>39</v>
      </c>
      <c r="H88" s="3" t="n">
        <f aca="false">AVERAGE(H70:H87)</f>
        <v>4.44861111111111</v>
      </c>
      <c r="I88" s="3" t="n">
        <f aca="false">AVERAGE(I70:I87)</f>
        <v>2.54626920533114</v>
      </c>
      <c r="J88" s="2" t="n">
        <f aca="false">SUM(J70:J87)</f>
        <v>851</v>
      </c>
      <c r="K88" s="2" t="s">
        <v>39</v>
      </c>
      <c r="L88" s="2" t="s">
        <v>39</v>
      </c>
      <c r="M88" s="3" t="n">
        <f aca="false">AVERAGE(M70:M87)</f>
        <v>3.70123888888889</v>
      </c>
      <c r="N88" s="3" t="n">
        <f aca="false">AVERAGE(N70:N87)</f>
        <v>2.27952819995668</v>
      </c>
      <c r="O88" s="2" t="n">
        <f aca="false">SUM(O70:O87)</f>
        <v>16600</v>
      </c>
      <c r="P88" s="2" t="s">
        <v>39</v>
      </c>
      <c r="Q88" s="2" t="s">
        <v>39</v>
      </c>
      <c r="R88" s="3" t="n">
        <f aca="false">AVERAGE(R70:R87)</f>
        <v>2.19737777777778</v>
      </c>
      <c r="S88" s="3" t="n">
        <f aca="false">AVERAGE(S70:S87)</f>
        <v>1.234426800961</v>
      </c>
      <c r="T88" s="2" t="n">
        <f aca="false">SUM(T70:T87)</f>
        <v>1209052</v>
      </c>
    </row>
    <row r="89" customFormat="false" ht="1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customFormat="false" ht="1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customFormat="false" ht="15" hidden="false" customHeight="false" outlineLevel="0" collapsed="false">
      <c r="A91" s="6" t="s">
        <v>43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customFormat="false" ht="15" hidden="false" customHeight="false" outlineLevel="0" collapsed="false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12</v>
      </c>
      <c r="N92" s="1" t="s">
        <v>13</v>
      </c>
      <c r="O92" s="1" t="s">
        <v>14</v>
      </c>
      <c r="P92" s="1" t="s">
        <v>15</v>
      </c>
      <c r="Q92" s="1" t="s">
        <v>16</v>
      </c>
      <c r="R92" s="1" t="s">
        <v>17</v>
      </c>
      <c r="S92" s="1" t="s">
        <v>18</v>
      </c>
      <c r="T92" s="1" t="s">
        <v>19</v>
      </c>
    </row>
    <row r="93" customFormat="false" ht="15" hidden="false" customHeight="false" outlineLevel="0" collapsed="false">
      <c r="A93" s="2" t="s">
        <v>20</v>
      </c>
      <c r="B93" s="2" t="n">
        <v>25</v>
      </c>
      <c r="C93" s="2" t="n">
        <v>200</v>
      </c>
      <c r="D93" s="2" t="n">
        <v>3</v>
      </c>
      <c r="E93" s="3" t="n">
        <v>133.286</v>
      </c>
      <c r="F93" s="2" t="n">
        <v>6</v>
      </c>
      <c r="G93" s="2" t="n">
        <v>370.231</v>
      </c>
      <c r="H93" s="3" t="n">
        <f aca="false">(F93-D93)/D93</f>
        <v>1</v>
      </c>
      <c r="I93" s="3" t="n">
        <f aca="false">(G93-E93)/E93</f>
        <v>1.77771859009949</v>
      </c>
      <c r="J93" s="2" t="n">
        <v>4</v>
      </c>
      <c r="K93" s="0" t="n">
        <v>6</v>
      </c>
      <c r="L93" s="8" t="n">
        <v>191.815</v>
      </c>
      <c r="M93" s="3" t="n">
        <f aca="false">(K93-D93)/D93</f>
        <v>1</v>
      </c>
      <c r="N93" s="3" t="n">
        <f aca="false">(L93-E93)/E93</f>
        <v>0.439123388803025</v>
      </c>
      <c r="O93" s="0" t="n">
        <v>25440</v>
      </c>
      <c r="P93" s="0" t="n">
        <v>3</v>
      </c>
      <c r="Q93" s="9" t="n">
        <v>191.813619778656</v>
      </c>
      <c r="R93" s="3" t="n">
        <f aca="false">(P93-D93)/D93</f>
        <v>0</v>
      </c>
      <c r="S93" s="3" t="n">
        <f aca="false">(Q93-E93)/E93</f>
        <v>0.439113033466802</v>
      </c>
      <c r="T93" s="10" t="n">
        <f aca="false">149+T2</f>
        <v>11080</v>
      </c>
    </row>
    <row r="94" customFormat="false" ht="15" hidden="false" customHeight="false" outlineLevel="0" collapsed="false">
      <c r="A94" s="2" t="s">
        <v>21</v>
      </c>
      <c r="B94" s="2" t="n">
        <v>25</v>
      </c>
      <c r="C94" s="2" t="n">
        <v>700</v>
      </c>
      <c r="D94" s="2" t="n">
        <v>1</v>
      </c>
      <c r="E94" s="3" t="n">
        <v>184.187</v>
      </c>
      <c r="F94" s="2" t="n">
        <v>10</v>
      </c>
      <c r="G94" s="2" t="n">
        <v>612.197</v>
      </c>
      <c r="H94" s="3" t="n">
        <f aca="false">(F94-D94)/D94</f>
        <v>9</v>
      </c>
      <c r="I94" s="3" t="n">
        <f aca="false">(G94-E94)/E94</f>
        <v>2.32377963699935</v>
      </c>
      <c r="J94" s="2" t="n">
        <v>1</v>
      </c>
      <c r="K94" s="0" t="n">
        <v>8</v>
      </c>
      <c r="L94" s="8" t="n">
        <v>215.542</v>
      </c>
      <c r="M94" s="3" t="n">
        <f aca="false">(K94-D94)/D94</f>
        <v>7</v>
      </c>
      <c r="N94" s="3" t="n">
        <f aca="false">(L94-E94)/E94</f>
        <v>0.170234598533013</v>
      </c>
      <c r="O94" s="0" t="n">
        <v>108858</v>
      </c>
      <c r="P94" s="0" t="n">
        <v>2</v>
      </c>
      <c r="Q94" s="9" t="n">
        <v>215.542565276894</v>
      </c>
      <c r="R94" s="3" t="n">
        <f aca="false">(P94-D94)/D94</f>
        <v>1</v>
      </c>
      <c r="S94" s="3" t="n">
        <f aca="false">(Q94-E94)/E94</f>
        <v>0.170237667570968</v>
      </c>
      <c r="T94" s="10" t="n">
        <f aca="false">149+T3</f>
        <v>14529</v>
      </c>
    </row>
    <row r="95" customFormat="false" ht="15" hidden="false" customHeight="false" outlineLevel="0" collapsed="false">
      <c r="A95" s="2" t="s">
        <v>22</v>
      </c>
      <c r="B95" s="2" t="n">
        <v>25</v>
      </c>
      <c r="C95" s="2" t="n">
        <v>200</v>
      </c>
      <c r="D95" s="2" t="n">
        <v>2</v>
      </c>
      <c r="E95" s="3" t="n">
        <v>399.722</v>
      </c>
      <c r="F95" s="2" t="n">
        <v>14</v>
      </c>
      <c r="G95" s="2" t="n">
        <v>884.988</v>
      </c>
      <c r="H95" s="3" t="n">
        <f aca="false">(F95-D95)/D95</f>
        <v>6</v>
      </c>
      <c r="I95" s="3" t="n">
        <f aca="false">(G95-E95)/E95</f>
        <v>1.21400873607157</v>
      </c>
      <c r="J95" s="2" t="n">
        <v>1</v>
      </c>
      <c r="K95" s="0" t="n">
        <v>14</v>
      </c>
      <c r="L95" s="8" t="n">
        <v>637.945</v>
      </c>
      <c r="M95" s="3" t="n">
        <f aca="false">(K95-D95)/D95</f>
        <v>6</v>
      </c>
      <c r="N95" s="3" t="n">
        <f aca="false">(L95-E95)/E95</f>
        <v>0.595971700331731</v>
      </c>
      <c r="O95" s="0" t="n">
        <v>12739</v>
      </c>
      <c r="P95" s="0" t="n">
        <v>8</v>
      </c>
      <c r="Q95" s="9" t="n">
        <v>619.171871862734</v>
      </c>
      <c r="R95" s="3" t="n">
        <f aca="false">(P95-D95)/D95</f>
        <v>3</v>
      </c>
      <c r="S95" s="3" t="n">
        <f aca="false">(Q95-E95)/E95</f>
        <v>0.549006238992935</v>
      </c>
      <c r="T95" s="10" t="n">
        <f aca="false">149+T4</f>
        <v>10030</v>
      </c>
    </row>
    <row r="96" customFormat="false" ht="15" hidden="false" customHeight="false" outlineLevel="0" collapsed="false">
      <c r="A96" s="2" t="s">
        <v>23</v>
      </c>
      <c r="B96" s="2" t="n">
        <v>25</v>
      </c>
      <c r="C96" s="2" t="n">
        <v>1000</v>
      </c>
      <c r="D96" s="2" t="n">
        <v>1</v>
      </c>
      <c r="E96" s="3" t="n">
        <v>314.469</v>
      </c>
      <c r="F96" s="2" t="n">
        <v>7</v>
      </c>
      <c r="G96" s="2" t="n">
        <v>723.842</v>
      </c>
      <c r="H96" s="3" t="n">
        <f aca="false">(F96-D96)/D96</f>
        <v>6</v>
      </c>
      <c r="I96" s="3" t="n">
        <f aca="false">(G96-E96)/E96</f>
        <v>1.30179127354366</v>
      </c>
      <c r="J96" s="2" t="n">
        <v>2</v>
      </c>
      <c r="K96" s="0" t="n">
        <v>8</v>
      </c>
      <c r="L96" s="8" t="n">
        <v>482.914</v>
      </c>
      <c r="M96" s="3" t="n">
        <f aca="false">(K96-D96)/D96</f>
        <v>7</v>
      </c>
      <c r="N96" s="3" t="n">
        <f aca="false">(L96-E96)/E96</f>
        <v>0.535648982888615</v>
      </c>
      <c r="O96" s="0" t="n">
        <v>33408</v>
      </c>
      <c r="P96" s="0" t="n">
        <v>3</v>
      </c>
      <c r="Q96" s="9" t="n">
        <v>474.371831755702</v>
      </c>
      <c r="R96" s="3" t="n">
        <f aca="false">(P96-D96)/D96</f>
        <v>2</v>
      </c>
      <c r="S96" s="3" t="n">
        <f aca="false">(Q96-E96)/E96</f>
        <v>0.508485198082172</v>
      </c>
      <c r="T96" s="10" t="n">
        <f aca="false">149+T5</f>
        <v>11518</v>
      </c>
    </row>
    <row r="97" customFormat="false" ht="15" hidden="false" customHeight="false" outlineLevel="0" collapsed="false">
      <c r="A97" s="2" t="s">
        <v>24</v>
      </c>
      <c r="B97" s="2" t="n">
        <v>25</v>
      </c>
      <c r="C97" s="2" t="n">
        <v>200</v>
      </c>
      <c r="D97" s="2" t="n">
        <v>3</v>
      </c>
      <c r="E97" s="3" t="n">
        <v>162.712</v>
      </c>
      <c r="F97" s="2" t="n">
        <v>9</v>
      </c>
      <c r="G97" s="2" t="n">
        <v>773.71</v>
      </c>
      <c r="H97" s="3" t="n">
        <f aca="false">(F97-D97)/D97</f>
        <v>2</v>
      </c>
      <c r="I97" s="3" t="n">
        <f aca="false">(G97-E97)/E97</f>
        <v>3.75508874575938</v>
      </c>
      <c r="J97" s="2" t="n">
        <v>3</v>
      </c>
      <c r="K97" s="0" t="n">
        <v>9</v>
      </c>
      <c r="L97" s="8" t="n">
        <v>538.522</v>
      </c>
      <c r="M97" s="3" t="n">
        <f aca="false">(K97-D97)/D97</f>
        <v>2</v>
      </c>
      <c r="N97" s="3" t="n">
        <f aca="false">(L97-E97)/E97</f>
        <v>2.30966370028025</v>
      </c>
      <c r="O97" s="0" t="n">
        <v>21535</v>
      </c>
      <c r="P97" s="0" t="n">
        <v>4</v>
      </c>
      <c r="Q97" s="9" t="n">
        <v>462.155946758374</v>
      </c>
      <c r="R97" s="3" t="n">
        <f aca="false">(P97-D97)/D97</f>
        <v>0.333333333333333</v>
      </c>
      <c r="S97" s="3" t="n">
        <f aca="false">(Q97-E97)/E97</f>
        <v>1.84033105584329</v>
      </c>
      <c r="T97" s="10" t="n">
        <f aca="false">149+T6</f>
        <v>10723</v>
      </c>
    </row>
    <row r="98" customFormat="false" ht="15" hidden="false" customHeight="false" outlineLevel="0" collapsed="false">
      <c r="A98" s="2" t="s">
        <v>25</v>
      </c>
      <c r="B98" s="2" t="n">
        <v>25</v>
      </c>
      <c r="C98" s="2" t="n">
        <v>1000</v>
      </c>
      <c r="D98" s="2" t="n">
        <v>1</v>
      </c>
      <c r="E98" s="3" t="n">
        <v>189.481</v>
      </c>
      <c r="F98" s="2" t="n">
        <v>5</v>
      </c>
      <c r="G98" s="2" t="n">
        <v>751.602</v>
      </c>
      <c r="H98" s="3" t="n">
        <f aca="false">(F98-D98)/D98</f>
        <v>4</v>
      </c>
      <c r="I98" s="3" t="n">
        <f aca="false">(G98-E98)/E98</f>
        <v>2.96663517714177</v>
      </c>
      <c r="J98" s="2" t="n">
        <v>9</v>
      </c>
      <c r="K98" s="0" t="n">
        <v>5</v>
      </c>
      <c r="L98" s="8" t="n">
        <v>458.239</v>
      </c>
      <c r="M98" s="3" t="n">
        <f aca="false">(K98-D98)/D98</f>
        <v>4</v>
      </c>
      <c r="N98" s="3" t="n">
        <f aca="false">(L98-E98)/E98</f>
        <v>1.41839023437706</v>
      </c>
      <c r="O98" s="0" t="n">
        <v>37254</v>
      </c>
      <c r="P98" s="0" t="n">
        <v>3</v>
      </c>
      <c r="Q98" s="9" t="n">
        <v>362.602220341095</v>
      </c>
      <c r="R98" s="3" t="n">
        <f aca="false">(P98-D98)/D98</f>
        <v>2</v>
      </c>
      <c r="S98" s="3" t="n">
        <f aca="false">(Q98-E98)/E98</f>
        <v>0.913660052148211</v>
      </c>
      <c r="T98" s="10" t="n">
        <f aca="false">149+T7</f>
        <v>11761</v>
      </c>
    </row>
    <row r="99" customFormat="false" ht="15" hidden="false" customHeight="false" outlineLevel="0" collapsed="false">
      <c r="A99" s="2" t="s">
        <v>26</v>
      </c>
      <c r="B99" s="2" t="n">
        <v>50</v>
      </c>
      <c r="C99" s="2" t="n">
        <v>200</v>
      </c>
      <c r="D99" s="2" t="n">
        <v>5</v>
      </c>
      <c r="E99" s="3" t="n">
        <v>252.397</v>
      </c>
      <c r="F99" s="2" t="n">
        <v>12</v>
      </c>
      <c r="G99" s="2" t="n">
        <v>810.031</v>
      </c>
      <c r="H99" s="3" t="n">
        <f aca="false">(F99-D99)/D99</f>
        <v>1.4</v>
      </c>
      <c r="I99" s="3" t="n">
        <f aca="false">(G99-E99)/E99</f>
        <v>2.20935272606251</v>
      </c>
      <c r="J99" s="2" t="n">
        <v>7</v>
      </c>
      <c r="K99" s="0" t="n">
        <v>10</v>
      </c>
      <c r="L99" s="8" t="n">
        <v>363.248</v>
      </c>
      <c r="M99" s="3" t="n">
        <f aca="false">(K99-D99)/D99</f>
        <v>1</v>
      </c>
      <c r="N99" s="3" t="n">
        <f aca="false">(L99-E99)/E99</f>
        <v>0.439193017349652</v>
      </c>
      <c r="O99" s="0" t="n">
        <v>315821</v>
      </c>
      <c r="P99" s="0" t="n">
        <v>5</v>
      </c>
      <c r="Q99" s="9" t="n">
        <v>363.246800411591</v>
      </c>
      <c r="R99" s="3" t="n">
        <f aca="false">(P99-D99)/D99</f>
        <v>0</v>
      </c>
      <c r="S99" s="3" t="n">
        <f aca="false">(Q99-E99)/E99</f>
        <v>0.439188264565708</v>
      </c>
      <c r="T99" s="10" t="n">
        <f aca="false">149+T8</f>
        <v>38827</v>
      </c>
    </row>
    <row r="100" customFormat="false" ht="15" hidden="false" customHeight="false" outlineLevel="0" collapsed="false">
      <c r="A100" s="2" t="s">
        <v>27</v>
      </c>
      <c r="B100" s="2" t="n">
        <v>50</v>
      </c>
      <c r="C100" s="2" t="n">
        <v>700</v>
      </c>
      <c r="D100" s="2" t="n">
        <v>2</v>
      </c>
      <c r="E100" s="3" t="n">
        <v>306.019</v>
      </c>
      <c r="F100" s="2" t="n">
        <v>9</v>
      </c>
      <c r="G100" s="2" t="n">
        <v>1033.357</v>
      </c>
      <c r="H100" s="3" t="n">
        <f aca="false">(F100-D100)/D100</f>
        <v>3.5</v>
      </c>
      <c r="I100" s="3" t="n">
        <f aca="false">(G100-E100)/E100</f>
        <v>2.37677399115741</v>
      </c>
      <c r="J100" s="2" t="n">
        <v>19</v>
      </c>
      <c r="K100" s="0" t="n">
        <v>10</v>
      </c>
      <c r="L100" s="8" t="n">
        <v>383.003</v>
      </c>
      <c r="M100" s="3" t="n">
        <f aca="false">(K100-D100)/D100</f>
        <v>4</v>
      </c>
      <c r="N100" s="3" t="n">
        <f aca="false">(L100-E100)/E100</f>
        <v>0.251566079230375</v>
      </c>
      <c r="O100" s="0" t="n">
        <v>604118</v>
      </c>
      <c r="P100" s="0" t="n">
        <v>3</v>
      </c>
      <c r="Q100" s="9" t="n">
        <v>361.796505968444</v>
      </c>
      <c r="R100" s="3" t="n">
        <f aca="false">(P100-D100)/D100</f>
        <v>0.5</v>
      </c>
      <c r="S100" s="3" t="n">
        <f aca="false">(Q100-E100)/E100</f>
        <v>0.182268113968231</v>
      </c>
      <c r="T100" s="10" t="n">
        <f aca="false">149+T9</f>
        <v>66169</v>
      </c>
    </row>
    <row r="101" customFormat="false" ht="15" hidden="false" customHeight="false" outlineLevel="0" collapsed="false">
      <c r="A101" s="2" t="s">
        <v>28</v>
      </c>
      <c r="B101" s="2" t="n">
        <v>50</v>
      </c>
      <c r="C101" s="2" t="n">
        <v>200</v>
      </c>
      <c r="D101" s="2" t="n">
        <v>4</v>
      </c>
      <c r="E101" s="3" t="n">
        <v>623.861</v>
      </c>
      <c r="F101" s="2" t="n">
        <v>21</v>
      </c>
      <c r="G101" s="2" t="n">
        <v>1487.447</v>
      </c>
      <c r="H101" s="3" t="n">
        <f aca="false">(F101-D101)/D101</f>
        <v>4.25</v>
      </c>
      <c r="I101" s="3" t="n">
        <f aca="false">(G101-E101)/E101</f>
        <v>1.38426027592685</v>
      </c>
      <c r="J101" s="2" t="n">
        <v>4</v>
      </c>
      <c r="K101" s="0" t="n">
        <v>19</v>
      </c>
      <c r="L101" s="8" t="n">
        <v>1048.043</v>
      </c>
      <c r="M101" s="3" t="n">
        <f aca="false">(K101-D101)/D101</f>
        <v>3.75</v>
      </c>
      <c r="N101" s="3" t="n">
        <f aca="false">(L101-E101)/E101</f>
        <v>0.67993030498781</v>
      </c>
      <c r="O101" s="0" t="n">
        <v>167255</v>
      </c>
      <c r="P101" s="0" t="n">
        <v>14</v>
      </c>
      <c r="Q101" s="9" t="n">
        <v>1079.00885217264</v>
      </c>
      <c r="R101" s="3" t="n">
        <f aca="false">(P101-D101)/D101</f>
        <v>2.5</v>
      </c>
      <c r="S101" s="3" t="n">
        <f aca="false">(Q101-E101)/E101</f>
        <v>0.729566124782022</v>
      </c>
      <c r="T101" s="10" t="n">
        <f aca="false">149+T10</f>
        <v>31967</v>
      </c>
    </row>
    <row r="102" customFormat="false" ht="15" hidden="false" customHeight="false" outlineLevel="0" collapsed="false">
      <c r="A102" s="2" t="s">
        <v>29</v>
      </c>
      <c r="B102" s="2" t="n">
        <v>50</v>
      </c>
      <c r="C102" s="2" t="n">
        <v>1000</v>
      </c>
      <c r="D102" s="2" t="n">
        <v>1</v>
      </c>
      <c r="E102" s="3" t="n">
        <v>512.907</v>
      </c>
      <c r="F102" s="2" t="n">
        <v>10</v>
      </c>
      <c r="G102" s="2" t="n">
        <v>1192.019</v>
      </c>
      <c r="H102" s="3" t="n">
        <f aca="false">(F102-D102)/D102</f>
        <v>9</v>
      </c>
      <c r="I102" s="3" t="n">
        <f aca="false">(G102-E102)/E102</f>
        <v>1.32404509979392</v>
      </c>
      <c r="J102" s="2" t="n">
        <v>12</v>
      </c>
      <c r="K102" s="0" t="n">
        <v>10</v>
      </c>
      <c r="L102" s="8" t="n">
        <v>815.201</v>
      </c>
      <c r="M102" s="3" t="n">
        <f aca="false">(K102-D102)/D102</f>
        <v>9</v>
      </c>
      <c r="N102" s="3" t="n">
        <f aca="false">(L102-E102)/E102</f>
        <v>0.589373902091412</v>
      </c>
      <c r="O102" s="0" t="n">
        <v>353774</v>
      </c>
      <c r="P102" s="0" t="n">
        <v>5</v>
      </c>
      <c r="Q102" s="9" t="n">
        <v>851.374189644131</v>
      </c>
      <c r="R102" s="3" t="n">
        <f aca="false">(P102-D102)/D102</f>
        <v>4</v>
      </c>
      <c r="S102" s="3" t="n">
        <f aca="false">(Q102-E102)/E102</f>
        <v>0.659899727716976</v>
      </c>
      <c r="T102" s="10" t="n">
        <f aca="false">149+T11</f>
        <v>41542</v>
      </c>
    </row>
    <row r="103" customFormat="false" ht="15" hidden="false" customHeight="false" outlineLevel="0" collapsed="false">
      <c r="A103" s="2" t="s">
        <v>30</v>
      </c>
      <c r="B103" s="2" t="n">
        <v>50</v>
      </c>
      <c r="C103" s="2" t="n">
        <v>200</v>
      </c>
      <c r="D103" s="2" t="n">
        <v>5</v>
      </c>
      <c r="E103" s="3" t="n">
        <v>299.824</v>
      </c>
      <c r="F103" s="2" t="n">
        <v>16</v>
      </c>
      <c r="G103" s="2" t="n">
        <v>1530.19</v>
      </c>
      <c r="H103" s="3" t="n">
        <f aca="false">(F103-D103)/D103</f>
        <v>2.2</v>
      </c>
      <c r="I103" s="3" t="n">
        <f aca="false">(G103-E103)/E103</f>
        <v>4.10362746144405</v>
      </c>
      <c r="J103" s="2" t="n">
        <v>11</v>
      </c>
      <c r="K103" s="0" t="n">
        <v>17</v>
      </c>
      <c r="L103" s="8" t="n">
        <v>976.533</v>
      </c>
      <c r="M103" s="3" t="n">
        <f aca="false">(K103-D103)/D103</f>
        <v>2.4</v>
      </c>
      <c r="N103" s="3" t="n">
        <f aca="false">(L103-E103)/E103</f>
        <v>2.25702078552751</v>
      </c>
      <c r="O103" s="0" t="n">
        <v>171183</v>
      </c>
      <c r="P103" s="0" t="n">
        <v>10</v>
      </c>
      <c r="Q103" s="9" t="n">
        <v>984.274561725324</v>
      </c>
      <c r="R103" s="3" t="n">
        <f aca="false">(P103-D103)/D103</f>
        <v>1</v>
      </c>
      <c r="S103" s="3" t="n">
        <f aca="false">(Q103-E103)/E103</f>
        <v>2.28284113921942</v>
      </c>
      <c r="T103" s="10" t="n">
        <f aca="false">149+T12</f>
        <v>33226</v>
      </c>
    </row>
    <row r="104" customFormat="false" ht="15" hidden="false" customHeight="false" outlineLevel="0" collapsed="false">
      <c r="A104" s="2" t="s">
        <v>31</v>
      </c>
      <c r="B104" s="2" t="n">
        <v>50</v>
      </c>
      <c r="C104" s="2" t="n">
        <v>700</v>
      </c>
      <c r="D104" s="2" t="n">
        <v>1</v>
      </c>
      <c r="E104" s="3" t="n">
        <v>252.25</v>
      </c>
      <c r="F104" s="2" t="n">
        <v>9</v>
      </c>
      <c r="G104" s="2" t="n">
        <v>1591.416</v>
      </c>
      <c r="H104" s="3" t="n">
        <f aca="false">(F104-D104)/D104</f>
        <v>8</v>
      </c>
      <c r="I104" s="3" t="n">
        <f aca="false">(G104-E104)/E104</f>
        <v>5.30888404360753</v>
      </c>
      <c r="J104" s="2" t="n">
        <v>17</v>
      </c>
      <c r="K104" s="0" t="n">
        <v>9</v>
      </c>
      <c r="L104" s="8" t="n">
        <v>865.22</v>
      </c>
      <c r="M104" s="3" t="n">
        <f aca="false">(K104-D104)/D104</f>
        <v>8</v>
      </c>
      <c r="N104" s="3" t="n">
        <f aca="false">(L104-E104)/E104</f>
        <v>2.43000991080278</v>
      </c>
      <c r="O104" s="0" t="n">
        <v>392833</v>
      </c>
      <c r="P104" s="0" t="n">
        <v>4</v>
      </c>
      <c r="Q104" s="9" t="n">
        <v>719.302660186059</v>
      </c>
      <c r="R104" s="3" t="n">
        <f aca="false">(P104-D104)/D104</f>
        <v>3</v>
      </c>
      <c r="S104" s="3" t="n">
        <f aca="false">(Q104-E104)/E104</f>
        <v>1.85154672026188</v>
      </c>
      <c r="T104" s="10" t="n">
        <f aca="false">149+T13</f>
        <v>40438</v>
      </c>
    </row>
    <row r="105" customFormat="false" ht="15" hidden="false" customHeight="false" outlineLevel="0" collapsed="false">
      <c r="A105" s="2" t="s">
        <v>32</v>
      </c>
      <c r="B105" s="2" t="n">
        <v>100</v>
      </c>
      <c r="C105" s="2" t="n">
        <v>200</v>
      </c>
      <c r="D105" s="2" t="n">
        <v>10</v>
      </c>
      <c r="E105" s="3" t="n">
        <v>549.659</v>
      </c>
      <c r="F105" s="2" t="n">
        <v>21</v>
      </c>
      <c r="G105" s="2" t="n">
        <v>1870.694</v>
      </c>
      <c r="H105" s="3" t="n">
        <f aca="false">(F105-D105)/D105</f>
        <v>1.1</v>
      </c>
      <c r="I105" s="3" t="n">
        <f aca="false">(G105-E105)/E105</f>
        <v>2.40337190876525</v>
      </c>
      <c r="J105" s="2" t="n">
        <v>21</v>
      </c>
      <c r="K105" s="0" t="n">
        <v>22</v>
      </c>
      <c r="L105" s="8" t="n">
        <v>1290.313</v>
      </c>
      <c r="M105" s="3" t="n">
        <f aca="false">(K105-D105)/D105</f>
        <v>1.2</v>
      </c>
      <c r="N105" s="3" t="n">
        <f aca="false">(L105-E105)/E105</f>
        <v>1.34747907338914</v>
      </c>
      <c r="O105" s="0" t="n">
        <v>625872</v>
      </c>
      <c r="P105" s="0" t="n">
        <v>10</v>
      </c>
      <c r="Q105" s="9" t="n">
        <v>828.936866942834</v>
      </c>
      <c r="R105" s="3" t="n">
        <f aca="false">(P105-D105)/D105</f>
        <v>0</v>
      </c>
      <c r="S105" s="3" t="n">
        <f aca="false">(Q105-E105)/E105</f>
        <v>0.50809295752973</v>
      </c>
      <c r="T105" s="10" t="n">
        <f aca="false">149+T14</f>
        <v>137711</v>
      </c>
    </row>
    <row r="106" customFormat="false" ht="15" hidden="false" customHeight="false" outlineLevel="0" collapsed="false">
      <c r="A106" s="2" t="s">
        <v>33</v>
      </c>
      <c r="B106" s="2" t="n">
        <v>100</v>
      </c>
      <c r="C106" s="2" t="n">
        <v>1000</v>
      </c>
      <c r="D106" s="2" t="n">
        <v>3</v>
      </c>
      <c r="E106" s="3" t="n">
        <v>529.193</v>
      </c>
      <c r="F106" s="2" t="n">
        <v>15</v>
      </c>
      <c r="G106" s="2" t="n">
        <v>1876.106</v>
      </c>
      <c r="H106" s="3" t="n">
        <f aca="false">(F106-D106)/D106</f>
        <v>4</v>
      </c>
      <c r="I106" s="3" t="n">
        <f aca="false">(G106-E106)/E106</f>
        <v>2.54522074177096</v>
      </c>
      <c r="J106" s="2" t="n">
        <v>56</v>
      </c>
      <c r="K106" s="0" t="n">
        <v>14</v>
      </c>
      <c r="L106" s="8" t="n">
        <v>1147.271</v>
      </c>
      <c r="M106" s="3" t="n">
        <f aca="false">(K106-D106)/D106</f>
        <v>3.66666666666667</v>
      </c>
      <c r="N106" s="3" t="n">
        <f aca="false">(L106-E106)/E106</f>
        <v>1.16796329505492</v>
      </c>
      <c r="O106" s="0" t="n">
        <v>1316446</v>
      </c>
      <c r="P106" s="0" t="n">
        <v>3</v>
      </c>
      <c r="Q106" s="9" t="n">
        <v>591.556556671502</v>
      </c>
      <c r="R106" s="3" t="n">
        <f aca="false">(P106-D106)/D106</f>
        <v>0</v>
      </c>
      <c r="S106" s="3" t="n">
        <f aca="false">(Q106-E106)/E106</f>
        <v>0.117846526071776</v>
      </c>
      <c r="T106" s="10" t="n">
        <f aca="false">149+T15</f>
        <v>270605</v>
      </c>
    </row>
    <row r="107" customFormat="false" ht="15" hidden="false" customHeight="false" outlineLevel="0" collapsed="false">
      <c r="A107" s="2" t="s">
        <v>34</v>
      </c>
      <c r="B107" s="2" t="n">
        <v>100</v>
      </c>
      <c r="C107" s="2" t="n">
        <v>200</v>
      </c>
      <c r="D107" s="2" t="n">
        <v>8</v>
      </c>
      <c r="E107" s="3" t="n">
        <v>872.746</v>
      </c>
      <c r="F107" s="2" t="n">
        <v>37</v>
      </c>
      <c r="G107" s="2" t="n">
        <v>2611.714</v>
      </c>
      <c r="H107" s="3" t="n">
        <f aca="false">(F107-D107)/D107</f>
        <v>3.625</v>
      </c>
      <c r="I107" s="3" t="n">
        <f aca="false">(G107-E107)/E107</f>
        <v>1.99252474373987</v>
      </c>
      <c r="J107" s="2" t="n">
        <v>17</v>
      </c>
      <c r="K107" s="0" t="n">
        <v>35</v>
      </c>
      <c r="L107" s="8" t="n">
        <v>1897.715</v>
      </c>
      <c r="M107" s="3" t="n">
        <f aca="false">(K107-D107)/D107</f>
        <v>3.375</v>
      </c>
      <c r="N107" s="3" t="n">
        <f aca="false">(L107-E107)/E107</f>
        <v>1.17441844477087</v>
      </c>
      <c r="O107" s="0" t="n">
        <v>552423</v>
      </c>
      <c r="P107" s="0" t="n">
        <v>22</v>
      </c>
      <c r="Q107" s="9" t="n">
        <v>1696.8241282348</v>
      </c>
      <c r="R107" s="3" t="n">
        <f aca="false">(P107-D107)/D107</f>
        <v>1.75</v>
      </c>
      <c r="S107" s="3" t="n">
        <f aca="false">(Q107-E107)/E107</f>
        <v>0.944235926873115</v>
      </c>
      <c r="T107" s="10" t="n">
        <f aca="false">149+T16</f>
        <v>112564</v>
      </c>
    </row>
    <row r="108" customFormat="false" ht="15" hidden="false" customHeight="false" outlineLevel="0" collapsed="false">
      <c r="A108" s="2" t="s">
        <v>35</v>
      </c>
      <c r="B108" s="2" t="n">
        <v>100</v>
      </c>
      <c r="C108" s="2" t="n">
        <v>1000</v>
      </c>
      <c r="D108" s="2" t="n">
        <v>2</v>
      </c>
      <c r="E108" s="3" t="n">
        <v>684.174</v>
      </c>
      <c r="F108" s="2" t="n">
        <v>15</v>
      </c>
      <c r="G108" s="2" t="n">
        <v>1910.5</v>
      </c>
      <c r="H108" s="3" t="n">
        <f aca="false">(F108-D108)/D108</f>
        <v>6.5</v>
      </c>
      <c r="I108" s="3" t="n">
        <f aca="false">(G108-E108)/E108</f>
        <v>1.79241830294633</v>
      </c>
      <c r="J108" s="2" t="n">
        <v>68</v>
      </c>
      <c r="K108" s="0" t="n">
        <v>13</v>
      </c>
      <c r="L108" s="8" t="n">
        <v>1415.719</v>
      </c>
      <c r="M108" s="3" t="n">
        <f aca="false">(K108-D108)/D108</f>
        <v>5.5</v>
      </c>
      <c r="N108" s="3" t="n">
        <f aca="false">(L108-E108)/E108</f>
        <v>1.06923823471807</v>
      </c>
      <c r="O108" s="0" t="n">
        <v>1607775</v>
      </c>
      <c r="P108" s="0" t="n">
        <v>10</v>
      </c>
      <c r="Q108" s="9" t="n">
        <v>1235.34402040352</v>
      </c>
      <c r="R108" s="3" t="n">
        <f aca="false">(P108-D108)/D108</f>
        <v>4</v>
      </c>
      <c r="S108" s="3" t="n">
        <f aca="false">(Q108-E108)/E108</f>
        <v>0.805599190269616</v>
      </c>
      <c r="T108" s="10" t="n">
        <f aca="false">149+T17</f>
        <v>168706</v>
      </c>
    </row>
    <row r="109" customFormat="false" ht="15" hidden="false" customHeight="false" outlineLevel="0" collapsed="false">
      <c r="A109" s="2" t="s">
        <v>36</v>
      </c>
      <c r="B109" s="2" t="n">
        <v>100</v>
      </c>
      <c r="C109" s="2" t="n">
        <v>700</v>
      </c>
      <c r="D109" s="2" t="n">
        <v>9</v>
      </c>
      <c r="E109" s="3" t="n">
        <v>665.344</v>
      </c>
      <c r="F109" s="2" t="n">
        <v>27</v>
      </c>
      <c r="G109" s="2" t="n">
        <v>2685.34</v>
      </c>
      <c r="H109" s="3" t="n">
        <f aca="false">(F109-D109)/D109</f>
        <v>2</v>
      </c>
      <c r="I109" s="3" t="n">
        <f aca="false">(G109-E109)/E109</f>
        <v>3.03601745863794</v>
      </c>
      <c r="J109" s="2" t="n">
        <v>25</v>
      </c>
      <c r="K109" s="0" t="n">
        <v>29</v>
      </c>
      <c r="L109" s="8" t="n">
        <v>2013.755</v>
      </c>
      <c r="M109" s="3" t="n">
        <f aca="false">(K109-D109)/D109</f>
        <v>2.22222222222222</v>
      </c>
      <c r="N109" s="3" t="n">
        <f aca="false">(L109-E109)/E109</f>
        <v>2.02663734849942</v>
      </c>
      <c r="O109" s="0" t="n">
        <v>596767</v>
      </c>
      <c r="P109" s="0" t="n">
        <v>17</v>
      </c>
      <c r="Q109" s="9" t="n">
        <v>1715.55108536727</v>
      </c>
      <c r="R109" s="3" t="n">
        <f aca="false">(P109-D109)/D109</f>
        <v>0.888888888888889</v>
      </c>
      <c r="S109" s="3" t="n">
        <f aca="false">(Q109-E109)/E109</f>
        <v>1.57844225748977</v>
      </c>
      <c r="T109" s="10" t="n">
        <f aca="false">149+T18</f>
        <v>122129</v>
      </c>
    </row>
    <row r="110" customFormat="false" ht="15" hidden="false" customHeight="false" outlineLevel="0" collapsed="false">
      <c r="A110" s="2" t="s">
        <v>37</v>
      </c>
      <c r="B110" s="2" t="n">
        <v>100</v>
      </c>
      <c r="C110" s="2" t="n">
        <v>1000</v>
      </c>
      <c r="D110" s="2" t="n">
        <v>2</v>
      </c>
      <c r="E110" s="3" t="n">
        <v>628.503</v>
      </c>
      <c r="F110" s="2" t="n">
        <v>15</v>
      </c>
      <c r="G110" s="2" t="n">
        <v>2457.941</v>
      </c>
      <c r="H110" s="3" t="n">
        <f aca="false">(F110-D110)/D110</f>
        <v>6.5</v>
      </c>
      <c r="I110" s="3" t="n">
        <f aca="false">(G110-E110)/E110</f>
        <v>2.91078642424937</v>
      </c>
      <c r="J110" s="2" t="n">
        <v>53</v>
      </c>
      <c r="K110" s="0" t="n">
        <v>12</v>
      </c>
      <c r="L110" s="8" t="n">
        <v>1638.36</v>
      </c>
      <c r="M110" s="3" t="n">
        <f aca="false">(K110-D110)/D110</f>
        <v>5</v>
      </c>
      <c r="N110" s="3" t="n">
        <f aca="false">(L110-E110)/E110</f>
        <v>1.6067656001642</v>
      </c>
      <c r="O110" s="0" t="n">
        <v>1860265</v>
      </c>
      <c r="P110" s="0" t="n">
        <v>8</v>
      </c>
      <c r="Q110" s="9" t="n">
        <v>1349.71686007008</v>
      </c>
      <c r="R110" s="3" t="n">
        <f aca="false">(P110-D110)/D110</f>
        <v>3</v>
      </c>
      <c r="S110" s="3" t="n">
        <f aca="false">(Q110-E110)/E110</f>
        <v>1.14751060865276</v>
      </c>
      <c r="T110" s="10" t="n">
        <f aca="false">149+T19</f>
        <v>167388</v>
      </c>
    </row>
    <row r="111" customFormat="false" ht="15" hidden="false" customHeight="false" outlineLevel="0" collapsed="false">
      <c r="A111" s="5" t="s">
        <v>38</v>
      </c>
      <c r="B111" s="5"/>
      <c r="C111" s="5"/>
      <c r="D111" s="5"/>
      <c r="E111" s="5"/>
      <c r="F111" s="2" t="s">
        <v>39</v>
      </c>
      <c r="G111" s="2" t="s">
        <v>39</v>
      </c>
      <c r="H111" s="3" t="n">
        <f aca="false">AVERAGE(H93:H110)</f>
        <v>4.44861111111111</v>
      </c>
      <c r="I111" s="3" t="n">
        <f aca="false">AVERAGE(I93:I110)</f>
        <v>2.48479474098429</v>
      </c>
      <c r="J111" s="2" t="n">
        <f aca="false">SUM(J93:J110)</f>
        <v>330</v>
      </c>
      <c r="K111" s="2" t="s">
        <v>39</v>
      </c>
      <c r="L111" s="2" t="s">
        <v>39</v>
      </c>
      <c r="M111" s="3" t="n">
        <f aca="false">AVERAGE(M93:M110)</f>
        <v>4.22854938271605</v>
      </c>
      <c r="N111" s="3" t="n">
        <f aca="false">AVERAGE(N93:N110)</f>
        <v>1.13936825565555</v>
      </c>
      <c r="O111" s="2" t="n">
        <f aca="false">SUM(O93:O110)</f>
        <v>8803766</v>
      </c>
      <c r="P111" s="2" t="s">
        <v>39</v>
      </c>
      <c r="Q111" s="2" t="s">
        <v>39</v>
      </c>
      <c r="R111" s="3" t="n">
        <f aca="false">AVERAGE(R93:R110)</f>
        <v>1.60956790123457</v>
      </c>
      <c r="S111" s="3" t="n">
        <f aca="false">AVERAGE(S93:S110)</f>
        <v>0.87043726686141</v>
      </c>
      <c r="T111" s="2" t="n">
        <f aca="false">SUM(T93:T110)</f>
        <v>1300913</v>
      </c>
    </row>
    <row r="112" customFormat="false" ht="1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5" hidden="false" customHeight="false" outlineLevel="0" collapsed="false">
      <c r="H114" s="11"/>
      <c r="I114" s="11"/>
      <c r="J114" s="11"/>
      <c r="K114" s="11"/>
    </row>
    <row r="115" customFormat="false" ht="15" hidden="false" customHeight="false" outlineLevel="0" collapsed="false">
      <c r="G115" s="12"/>
    </row>
    <row r="116" customFormat="false" ht="15" hidden="false" customHeight="false" outlineLevel="0" collapsed="false">
      <c r="G116" s="12"/>
    </row>
    <row r="117" customFormat="false" ht="15" hidden="false" customHeight="false" outlineLevel="0" collapsed="false">
      <c r="A117" s="6" t="s">
        <v>44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customFormat="false" ht="15" hidden="false" customHeight="false" outlineLevel="0" collapsed="false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  <c r="I118" s="1" t="s">
        <v>8</v>
      </c>
      <c r="J118" s="1" t="s">
        <v>9</v>
      </c>
      <c r="K118" s="1" t="s">
        <v>10</v>
      </c>
      <c r="L118" s="1" t="s">
        <v>11</v>
      </c>
      <c r="M118" s="1" t="s">
        <v>12</v>
      </c>
      <c r="N118" s="1" t="s">
        <v>13</v>
      </c>
      <c r="O118" s="1" t="s">
        <v>14</v>
      </c>
      <c r="P118" s="1" t="s">
        <v>15</v>
      </c>
      <c r="Q118" s="1" t="s">
        <v>16</v>
      </c>
      <c r="R118" s="1" t="s">
        <v>17</v>
      </c>
      <c r="S118" s="1" t="s">
        <v>18</v>
      </c>
      <c r="T118" s="1" t="s">
        <v>19</v>
      </c>
    </row>
    <row r="119" customFormat="false" ht="15" hidden="false" customHeight="false" outlineLevel="0" collapsed="false">
      <c r="A119" s="2" t="s">
        <v>20</v>
      </c>
      <c r="B119" s="2" t="n">
        <v>25</v>
      </c>
      <c r="C119" s="2" t="n">
        <v>200</v>
      </c>
      <c r="D119" s="2" t="n">
        <v>3</v>
      </c>
      <c r="E119" s="3" t="n">
        <v>133.286</v>
      </c>
      <c r="F119" s="0" t="n">
        <v>3</v>
      </c>
      <c r="G119" s="9" t="n">
        <v>191.813619778656</v>
      </c>
      <c r="H119" s="3" t="n">
        <f aca="false">(F119-D119)/D119</f>
        <v>0</v>
      </c>
      <c r="I119" s="3" t="n">
        <f aca="false">(G119-E119)/E119</f>
        <v>0.439113033466802</v>
      </c>
      <c r="J119" s="0" t="n">
        <v>309</v>
      </c>
      <c r="K119" s="0" t="n">
        <v>3</v>
      </c>
      <c r="L119" s="0" t="n">
        <v>191.815</v>
      </c>
      <c r="M119" s="3" t="n">
        <f aca="false">(K119-D119)/D119</f>
        <v>0</v>
      </c>
      <c r="N119" s="3" t="n">
        <f aca="false">(L119-E119)/E119</f>
        <v>0.439123388803025</v>
      </c>
      <c r="O119" s="0" t="n">
        <v>258</v>
      </c>
      <c r="P119" s="0" t="n">
        <v>3</v>
      </c>
      <c r="Q119" s="9" t="n">
        <v>191.813619778656</v>
      </c>
      <c r="R119" s="3" t="n">
        <f aca="false">(P119-D119)/D119</f>
        <v>0</v>
      </c>
      <c r="S119" s="3" t="n">
        <f aca="false">(Q119-E119)/E119</f>
        <v>0.439113033466802</v>
      </c>
      <c r="T119" s="0" t="n">
        <v>187</v>
      </c>
    </row>
    <row r="120" customFormat="false" ht="15" hidden="false" customHeight="false" outlineLevel="0" collapsed="false">
      <c r="A120" s="2" t="s">
        <v>21</v>
      </c>
      <c r="B120" s="2" t="n">
        <v>25</v>
      </c>
      <c r="C120" s="2" t="n">
        <v>700</v>
      </c>
      <c r="D120" s="2" t="n">
        <v>1</v>
      </c>
      <c r="E120" s="3" t="n">
        <v>184.187</v>
      </c>
      <c r="F120" s="0" t="n">
        <v>2</v>
      </c>
      <c r="G120" s="9" t="n">
        <v>215.542565276894</v>
      </c>
      <c r="H120" s="3" t="n">
        <f aca="false">(F120-D120)/D120</f>
        <v>1</v>
      </c>
      <c r="I120" s="3" t="n">
        <f aca="false">(G120-E120)/E120</f>
        <v>0.170237667570968</v>
      </c>
      <c r="J120" s="0" t="n">
        <v>1446</v>
      </c>
      <c r="K120" s="0" t="n">
        <v>2</v>
      </c>
      <c r="L120" s="0" t="n">
        <v>215.542</v>
      </c>
      <c r="M120" s="3" t="n">
        <f aca="false">(K120-D120)/D120</f>
        <v>1</v>
      </c>
      <c r="N120" s="3" t="n">
        <f aca="false">(L120-E120)/E120</f>
        <v>0.170234598533013</v>
      </c>
      <c r="O120" s="0" t="n">
        <v>1025</v>
      </c>
      <c r="P120" s="0" t="n">
        <v>2</v>
      </c>
      <c r="Q120" s="9" t="n">
        <v>215.542565276894</v>
      </c>
      <c r="R120" s="3" t="n">
        <f aca="false">(P120-D120)/D120</f>
        <v>1</v>
      </c>
      <c r="S120" s="3" t="n">
        <f aca="false">(Q120-E120)/E120</f>
        <v>0.170237667570968</v>
      </c>
      <c r="T120" s="0" t="n">
        <v>110</v>
      </c>
    </row>
    <row r="121" customFormat="false" ht="15" hidden="false" customHeight="false" outlineLevel="0" collapsed="false">
      <c r="A121" s="2" t="s">
        <v>22</v>
      </c>
      <c r="B121" s="2" t="n">
        <v>25</v>
      </c>
      <c r="C121" s="2" t="n">
        <v>200</v>
      </c>
      <c r="D121" s="2" t="n">
        <v>2</v>
      </c>
      <c r="E121" s="3" t="n">
        <v>399.722</v>
      </c>
      <c r="F121" s="0" t="n">
        <v>9</v>
      </c>
      <c r="G121" s="9" t="n">
        <v>637.946043648387</v>
      </c>
      <c r="H121" s="3" t="n">
        <f aca="false">(F121-D121)/D121</f>
        <v>3.5</v>
      </c>
      <c r="I121" s="3" t="n">
        <f aca="false">(G121-E121)/E121</f>
        <v>0.595974311267298</v>
      </c>
      <c r="J121" s="0" t="n">
        <v>111</v>
      </c>
      <c r="K121" s="0" t="n">
        <v>9</v>
      </c>
      <c r="L121" s="0" t="n">
        <v>637.945</v>
      </c>
      <c r="M121" s="3" t="n">
        <f aca="false">(K121-D121)/D121</f>
        <v>3.5</v>
      </c>
      <c r="N121" s="3" t="n">
        <f aca="false">(L121-E121)/E121</f>
        <v>0.595971700331731</v>
      </c>
      <c r="O121" s="0" t="n">
        <v>166</v>
      </c>
      <c r="P121" s="0" t="n">
        <v>8</v>
      </c>
      <c r="Q121" s="9" t="n">
        <v>619.171871862734</v>
      </c>
      <c r="R121" s="3" t="n">
        <f aca="false">(P121-D121)/D121</f>
        <v>3</v>
      </c>
      <c r="S121" s="3" t="n">
        <f aca="false">(Q121-E121)/E121</f>
        <v>0.549006238992935</v>
      </c>
      <c r="T121" s="0" t="n">
        <v>31</v>
      </c>
    </row>
    <row r="122" customFormat="false" ht="15" hidden="false" customHeight="false" outlineLevel="0" collapsed="false">
      <c r="A122" s="2" t="s">
        <v>23</v>
      </c>
      <c r="B122" s="2" t="n">
        <v>25</v>
      </c>
      <c r="C122" s="2" t="n">
        <v>1000</v>
      </c>
      <c r="D122" s="2" t="n">
        <v>1</v>
      </c>
      <c r="E122" s="3" t="n">
        <v>314.469</v>
      </c>
      <c r="F122" s="0" t="n">
        <v>4</v>
      </c>
      <c r="G122" s="9" t="n">
        <v>487.313209145875</v>
      </c>
      <c r="H122" s="3" t="n">
        <f aca="false">(F122-D122)/D122</f>
        <v>3</v>
      </c>
      <c r="I122" s="3" t="n">
        <f aca="false">(G122-E122)/E122</f>
        <v>0.549638308214403</v>
      </c>
      <c r="J122" s="0" t="n">
        <v>394</v>
      </c>
      <c r="K122" s="0" t="n">
        <v>5</v>
      </c>
      <c r="L122" s="0" t="n">
        <v>482.914</v>
      </c>
      <c r="M122" s="3" t="n">
        <f aca="false">(K122-D122)/D122</f>
        <v>4</v>
      </c>
      <c r="N122" s="3" t="n">
        <f aca="false">(L122-E122)/E122</f>
        <v>0.535648982888615</v>
      </c>
      <c r="O122" s="0" t="n">
        <v>317</v>
      </c>
      <c r="P122" s="0" t="n">
        <v>3</v>
      </c>
      <c r="Q122" s="9" t="n">
        <v>491.623117909627</v>
      </c>
      <c r="R122" s="3" t="n">
        <f aca="false">(P122-D122)/D122</f>
        <v>2</v>
      </c>
      <c r="S122" s="3" t="n">
        <f aca="false">(Q122-E122)/E122</f>
        <v>0.563343661567999</v>
      </c>
      <c r="T122" s="0" t="n">
        <v>282</v>
      </c>
    </row>
    <row r="123" customFormat="false" ht="15" hidden="false" customHeight="false" outlineLevel="0" collapsed="false">
      <c r="A123" s="2" t="s">
        <v>24</v>
      </c>
      <c r="B123" s="2" t="n">
        <v>25</v>
      </c>
      <c r="C123" s="2" t="n">
        <v>200</v>
      </c>
      <c r="D123" s="2" t="n">
        <v>3</v>
      </c>
      <c r="E123" s="3" t="n">
        <v>162.712</v>
      </c>
      <c r="F123" s="0" t="n">
        <v>6</v>
      </c>
      <c r="G123" s="9" t="n">
        <v>529.829364234501</v>
      </c>
      <c r="H123" s="3" t="n">
        <f aca="false">(F123-D123)/D123</f>
        <v>1</v>
      </c>
      <c r="I123" s="3" t="n">
        <f aca="false">(G123-E123)/E123</f>
        <v>2.25624025415766</v>
      </c>
      <c r="J123" s="0" t="n">
        <v>233</v>
      </c>
      <c r="K123" s="0" t="n">
        <v>6</v>
      </c>
      <c r="L123" s="0" t="n">
        <v>534.219</v>
      </c>
      <c r="M123" s="3" t="n">
        <f aca="false">(K123-D123)/D123</f>
        <v>1</v>
      </c>
      <c r="N123" s="3" t="n">
        <f aca="false">(L123-E123)/E123</f>
        <v>2.28321820148483</v>
      </c>
      <c r="O123" s="0" t="n">
        <v>266</v>
      </c>
      <c r="P123" s="0" t="n">
        <v>4</v>
      </c>
      <c r="Q123" s="9" t="n">
        <v>462.155946758374</v>
      </c>
      <c r="R123" s="3" t="n">
        <f aca="false">(P123-D123)/D123</f>
        <v>0.333333333333333</v>
      </c>
      <c r="S123" s="3" t="n">
        <f aca="false">(Q123-E123)/E123</f>
        <v>1.84033105584329</v>
      </c>
      <c r="T123" s="0" t="n">
        <v>313</v>
      </c>
    </row>
    <row r="124" customFormat="false" ht="15" hidden="false" customHeight="false" outlineLevel="0" collapsed="false">
      <c r="A124" s="2" t="s">
        <v>25</v>
      </c>
      <c r="B124" s="2" t="n">
        <v>25</v>
      </c>
      <c r="C124" s="2" t="n">
        <v>1000</v>
      </c>
      <c r="D124" s="2" t="n">
        <v>1</v>
      </c>
      <c r="E124" s="3" t="n">
        <v>189.481</v>
      </c>
      <c r="F124" s="0" t="n">
        <v>3</v>
      </c>
      <c r="G124" s="9" t="n">
        <v>361.241026392787</v>
      </c>
      <c r="H124" s="3" t="n">
        <f aca="false">(F124-D124)/D124</f>
        <v>2</v>
      </c>
      <c r="I124" s="3" t="n">
        <f aca="false">(G124-E124)/E124</f>
        <v>0.906476250351156</v>
      </c>
      <c r="J124" s="0" t="n">
        <v>535</v>
      </c>
      <c r="K124" s="0" t="n">
        <v>5</v>
      </c>
      <c r="L124" s="0" t="n">
        <v>496.648</v>
      </c>
      <c r="M124" s="3" t="n">
        <f aca="false">(K124-D124)/D124</f>
        <v>4</v>
      </c>
      <c r="N124" s="3" t="n">
        <f aca="false">(L124-E124)/E124</f>
        <v>1.62109657432671</v>
      </c>
      <c r="O124" s="0" t="n">
        <v>430</v>
      </c>
      <c r="P124" s="0" t="n">
        <v>3</v>
      </c>
      <c r="Q124" s="9" t="n">
        <v>361.241026392787</v>
      </c>
      <c r="R124" s="3" t="n">
        <f aca="false">(P124-D124)/D124</f>
        <v>2</v>
      </c>
      <c r="S124" s="3" t="n">
        <f aca="false">(Q124-E124)/E124</f>
        <v>0.906476250351156</v>
      </c>
      <c r="T124" s="0" t="n">
        <v>251</v>
      </c>
    </row>
    <row r="125" customFormat="false" ht="15" hidden="false" customHeight="false" outlineLevel="0" collapsed="false">
      <c r="A125" s="2" t="s">
        <v>26</v>
      </c>
      <c r="B125" s="2" t="n">
        <v>50</v>
      </c>
      <c r="C125" s="2" t="n">
        <v>200</v>
      </c>
      <c r="D125" s="2" t="n">
        <v>5</v>
      </c>
      <c r="E125" s="3" t="n">
        <v>252.397</v>
      </c>
      <c r="F125" s="0" t="n">
        <v>5</v>
      </c>
      <c r="G125" s="9" t="n">
        <v>363.246800411591</v>
      </c>
      <c r="H125" s="3" t="n">
        <f aca="false">(F125-D125)/D125</f>
        <v>0</v>
      </c>
      <c r="I125" s="3" t="n">
        <f aca="false">(G125-E125)/E125</f>
        <v>0.439188264565708</v>
      </c>
      <c r="J125" s="0" t="n">
        <v>3891</v>
      </c>
      <c r="K125" s="0" t="n">
        <v>6</v>
      </c>
      <c r="L125" s="0" t="n">
        <v>400.311</v>
      </c>
      <c r="M125" s="3" t="n">
        <f aca="false">(K125-D125)/D125</f>
        <v>0.2</v>
      </c>
      <c r="N125" s="3" t="n">
        <f aca="false">(L125-E125)/E125</f>
        <v>0.586037076510418</v>
      </c>
      <c r="O125" s="0" t="n">
        <v>2050</v>
      </c>
      <c r="P125" s="0" t="n">
        <v>5</v>
      </c>
      <c r="Q125" s="9" t="n">
        <v>363.246800411591</v>
      </c>
      <c r="R125" s="3" t="n">
        <f aca="false">(P125-D125)/D125</f>
        <v>0</v>
      </c>
      <c r="S125" s="3" t="n">
        <f aca="false">(Q125-E125)/E125</f>
        <v>0.439188264565708</v>
      </c>
      <c r="T125" s="0" t="n">
        <v>1390</v>
      </c>
    </row>
    <row r="126" customFormat="false" ht="15" hidden="false" customHeight="false" outlineLevel="0" collapsed="false">
      <c r="A126" s="2" t="s">
        <v>27</v>
      </c>
      <c r="B126" s="2" t="n">
        <v>50</v>
      </c>
      <c r="C126" s="2" t="n">
        <v>700</v>
      </c>
      <c r="D126" s="2" t="n">
        <v>2</v>
      </c>
      <c r="E126" s="3" t="n">
        <v>306.019</v>
      </c>
      <c r="F126" s="0" t="n">
        <v>3</v>
      </c>
      <c r="G126" s="9" t="n">
        <v>361.796505968444</v>
      </c>
      <c r="H126" s="3" t="n">
        <f aca="false">(F126-D126)/D126</f>
        <v>0.5</v>
      </c>
      <c r="I126" s="3" t="n">
        <f aca="false">(G126-E126)/E126</f>
        <v>0.182268113968231</v>
      </c>
      <c r="J126" s="0" t="n">
        <v>19308</v>
      </c>
      <c r="K126" s="0" t="n">
        <v>4</v>
      </c>
      <c r="L126" s="0" t="n">
        <v>425.068</v>
      </c>
      <c r="M126" s="3" t="n">
        <f aca="false">(K126-D126)/D126</f>
        <v>1</v>
      </c>
      <c r="N126" s="3" t="n">
        <f aca="false">(L126-E126)/E126</f>
        <v>0.3890248644692</v>
      </c>
      <c r="O126" s="0" t="n">
        <v>10194</v>
      </c>
      <c r="P126" s="0" t="n">
        <v>3</v>
      </c>
      <c r="Q126" s="9" t="n">
        <v>361.796505968444</v>
      </c>
      <c r="R126" s="3" t="n">
        <f aca="false">(P126-D126)/D126</f>
        <v>0.5</v>
      </c>
      <c r="S126" s="3" t="n">
        <f aca="false">(Q126-E126)/E126</f>
        <v>0.182268113968231</v>
      </c>
      <c r="T126" s="0" t="n">
        <v>6193</v>
      </c>
    </row>
    <row r="127" customFormat="false" ht="15" hidden="false" customHeight="false" outlineLevel="0" collapsed="false">
      <c r="A127" s="2" t="s">
        <v>28</v>
      </c>
      <c r="B127" s="2" t="n">
        <v>50</v>
      </c>
      <c r="C127" s="2" t="n">
        <v>200</v>
      </c>
      <c r="D127" s="2" t="n">
        <v>4</v>
      </c>
      <c r="E127" s="3" t="n">
        <v>623.861</v>
      </c>
      <c r="F127" s="0" t="n">
        <v>13</v>
      </c>
      <c r="G127" s="9" t="n">
        <v>1066.93941693917</v>
      </c>
      <c r="H127" s="3" t="n">
        <f aca="false">(F127-D127)/D127</f>
        <v>2.25</v>
      </c>
      <c r="I127" s="3" t="n">
        <f aca="false">(G127-E127)/E127</f>
        <v>0.710219771614454</v>
      </c>
      <c r="J127" s="0" t="n">
        <v>1608</v>
      </c>
      <c r="K127" s="0" t="n">
        <v>13</v>
      </c>
      <c r="L127" s="0" t="n">
        <v>1048.043</v>
      </c>
      <c r="M127" s="3" t="n">
        <f aca="false">(K127-D127)/D127</f>
        <v>2.25</v>
      </c>
      <c r="N127" s="3" t="n">
        <f aca="false">(L127-E127)/E127</f>
        <v>0.67993030498781</v>
      </c>
      <c r="O127" s="0" t="n">
        <v>1510</v>
      </c>
      <c r="P127" s="0" t="n">
        <v>14</v>
      </c>
      <c r="Q127" s="9" t="n">
        <v>1079.00885217264</v>
      </c>
      <c r="R127" s="3" t="n">
        <f aca="false">(P127-D127)/D127</f>
        <v>2.5</v>
      </c>
      <c r="S127" s="3" t="n">
        <f aca="false">(Q127-E127)/E127</f>
        <v>0.729566124782022</v>
      </c>
      <c r="T127" s="0" t="n">
        <v>644</v>
      </c>
    </row>
    <row r="128" customFormat="false" ht="15" hidden="false" customHeight="false" outlineLevel="0" collapsed="false">
      <c r="A128" s="2" t="s">
        <v>29</v>
      </c>
      <c r="B128" s="2" t="n">
        <v>50</v>
      </c>
      <c r="C128" s="2" t="n">
        <v>1000</v>
      </c>
      <c r="D128" s="2" t="n">
        <v>1</v>
      </c>
      <c r="E128" s="3" t="n">
        <v>512.907</v>
      </c>
      <c r="F128" s="0" t="n">
        <v>7</v>
      </c>
      <c r="G128" s="9" t="n">
        <v>850.87722215261</v>
      </c>
      <c r="H128" s="3" t="n">
        <f aca="false">(F128-D128)/D128</f>
        <v>6</v>
      </c>
      <c r="I128" s="3" t="n">
        <f aca="false">(G128-E128)/E128</f>
        <v>0.658930804517407</v>
      </c>
      <c r="J128" s="0" t="n">
        <v>3600</v>
      </c>
      <c r="K128" s="0" t="n">
        <v>7</v>
      </c>
      <c r="L128" s="0" t="n">
        <v>822.863</v>
      </c>
      <c r="M128" s="3" t="n">
        <f aca="false">(K128-D128)/D128</f>
        <v>6</v>
      </c>
      <c r="N128" s="3" t="n">
        <f aca="false">(L128-E128)/E128</f>
        <v>0.604312282733517</v>
      </c>
      <c r="O128" s="0" t="n">
        <v>3242</v>
      </c>
      <c r="P128" s="0" t="n">
        <v>5</v>
      </c>
      <c r="Q128" s="9" t="n">
        <v>851.257300976386</v>
      </c>
      <c r="R128" s="3" t="n">
        <f aca="false">(P128-D128)/D128</f>
        <v>4</v>
      </c>
      <c r="S128" s="3" t="n">
        <f aca="false">(Q128-E128)/E128</f>
        <v>0.659671833249275</v>
      </c>
      <c r="T128" s="0" t="n">
        <v>3895</v>
      </c>
    </row>
    <row r="129" customFormat="false" ht="15" hidden="false" customHeight="false" outlineLevel="0" collapsed="false">
      <c r="A129" s="2" t="s">
        <v>30</v>
      </c>
      <c r="B129" s="2" t="n">
        <v>50</v>
      </c>
      <c r="C129" s="2" t="n">
        <v>200</v>
      </c>
      <c r="D129" s="2" t="n">
        <v>5</v>
      </c>
      <c r="E129" s="3" t="n">
        <v>299.824</v>
      </c>
      <c r="F129" s="0" t="n">
        <v>10</v>
      </c>
      <c r="G129" s="9" t="n">
        <v>983.237381475015</v>
      </c>
      <c r="H129" s="3" t="n">
        <f aca="false">(F129-D129)/D129</f>
        <v>1</v>
      </c>
      <c r="I129" s="3" t="n">
        <f aca="false">(G129-E129)/E129</f>
        <v>2.27938184226418</v>
      </c>
      <c r="J129" s="0" t="n">
        <v>1766</v>
      </c>
      <c r="K129" s="0" t="n">
        <v>10</v>
      </c>
      <c r="L129" s="0" t="n">
        <v>985.297</v>
      </c>
      <c r="M129" s="3" t="n">
        <f aca="false">(K129-D129)/D129</f>
        <v>1</v>
      </c>
      <c r="N129" s="3" t="n">
        <f aca="false">(L129-E129)/E129</f>
        <v>2.28625126741021</v>
      </c>
      <c r="O129" s="0" t="n">
        <v>1655</v>
      </c>
      <c r="P129" s="0" t="n">
        <v>10</v>
      </c>
      <c r="Q129" s="9" t="n">
        <v>970.403998889675</v>
      </c>
      <c r="R129" s="3" t="n">
        <f aca="false">(P129-D129)/D129</f>
        <v>1</v>
      </c>
      <c r="S129" s="3" t="n">
        <f aca="false">(Q129-E129)/E129</f>
        <v>2.23657878918857</v>
      </c>
      <c r="T129" s="0" t="n">
        <v>991</v>
      </c>
    </row>
    <row r="130" customFormat="false" ht="15" hidden="false" customHeight="false" outlineLevel="0" collapsed="false">
      <c r="A130" s="2" t="s">
        <v>31</v>
      </c>
      <c r="B130" s="2" t="n">
        <v>50</v>
      </c>
      <c r="C130" s="2" t="n">
        <v>700</v>
      </c>
      <c r="D130" s="2" t="n">
        <v>1</v>
      </c>
      <c r="E130" s="3" t="n">
        <v>252.25</v>
      </c>
      <c r="F130" s="0" t="n">
        <v>6</v>
      </c>
      <c r="G130" s="9" t="n">
        <v>825.709470771964</v>
      </c>
      <c r="H130" s="3" t="n">
        <f aca="false">(F130-D130)/D130</f>
        <v>5</v>
      </c>
      <c r="I130" s="3" t="n">
        <f aca="false">(G130-E130)/E130</f>
        <v>2.27337748571641</v>
      </c>
      <c r="J130" s="0" t="n">
        <v>5140</v>
      </c>
      <c r="K130" s="0" t="n">
        <v>7</v>
      </c>
      <c r="L130" s="0" t="n">
        <v>891.364</v>
      </c>
      <c r="M130" s="3" t="n">
        <f aca="false">(K130-D130)/D130</f>
        <v>6</v>
      </c>
      <c r="N130" s="3" t="n">
        <f aca="false">(L130-E130)/E130</f>
        <v>2.53365312190287</v>
      </c>
      <c r="O130" s="0" t="n">
        <v>4119</v>
      </c>
      <c r="P130" s="0" t="n">
        <v>5</v>
      </c>
      <c r="Q130" s="9" t="n">
        <v>686.311647126138</v>
      </c>
      <c r="R130" s="3" t="n">
        <f aca="false">(P130-D130)/D130</f>
        <v>4</v>
      </c>
      <c r="S130" s="3" t="n">
        <f aca="false">(Q130-E130)/E130</f>
        <v>1.72075975074782</v>
      </c>
      <c r="T130" s="0" t="n">
        <v>3644</v>
      </c>
    </row>
    <row r="131" customFormat="false" ht="15" hidden="false" customHeight="false" outlineLevel="0" collapsed="false">
      <c r="A131" s="2" t="s">
        <v>32</v>
      </c>
      <c r="B131" s="2" t="n">
        <v>100</v>
      </c>
      <c r="C131" s="2" t="n">
        <v>200</v>
      </c>
      <c r="D131" s="2" t="n">
        <v>10</v>
      </c>
      <c r="E131" s="3" t="n">
        <v>549.659</v>
      </c>
      <c r="F131" s="0" t="n">
        <v>10</v>
      </c>
      <c r="G131" s="9" t="n">
        <v>828.936866942834</v>
      </c>
      <c r="H131" s="3" t="n">
        <f aca="false">(F131-D131)/D131</f>
        <v>0</v>
      </c>
      <c r="I131" s="3" t="n">
        <f aca="false">(G131-E131)/E131</f>
        <v>0.50809295752973</v>
      </c>
      <c r="J131" s="0" t="n">
        <v>21384</v>
      </c>
      <c r="K131" s="0" t="n">
        <v>11</v>
      </c>
      <c r="L131" s="0" t="n">
        <v>859.062</v>
      </c>
      <c r="M131" s="3" t="n">
        <f aca="false">(K131-D131)/D131</f>
        <v>0.1</v>
      </c>
      <c r="N131" s="3" t="n">
        <f aca="false">(L131-E131)/E131</f>
        <v>0.56289990703327</v>
      </c>
      <c r="O131" s="0" t="n">
        <v>26017</v>
      </c>
      <c r="P131" s="0" t="n">
        <v>10</v>
      </c>
      <c r="Q131" s="9" t="n">
        <v>828.936866942834</v>
      </c>
      <c r="R131" s="3" t="n">
        <f aca="false">(P131-D131)/D131</f>
        <v>0</v>
      </c>
      <c r="S131" s="3" t="n">
        <f aca="false">(Q131-E131)/E131</f>
        <v>0.50809295752973</v>
      </c>
      <c r="T131" s="0" t="n">
        <v>9905</v>
      </c>
    </row>
    <row r="132" customFormat="false" ht="15" hidden="false" customHeight="false" outlineLevel="0" collapsed="false">
      <c r="A132" s="2" t="s">
        <v>33</v>
      </c>
      <c r="B132" s="2" t="n">
        <v>100</v>
      </c>
      <c r="C132" s="2" t="n">
        <v>1000</v>
      </c>
      <c r="D132" s="2" t="n">
        <v>3</v>
      </c>
      <c r="E132" s="3" t="n">
        <v>529.193</v>
      </c>
      <c r="F132" s="0" t="n">
        <v>3</v>
      </c>
      <c r="G132" s="9" t="n">
        <v>591.556556671501</v>
      </c>
      <c r="H132" s="3" t="n">
        <f aca="false">(F132-D132)/D132</f>
        <v>0</v>
      </c>
      <c r="I132" s="3" t="n">
        <f aca="false">(G132-E132)/E132</f>
        <v>0.117846526071776</v>
      </c>
      <c r="J132" s="0" t="n">
        <v>271733</v>
      </c>
      <c r="K132" s="0" t="n">
        <v>5</v>
      </c>
      <c r="L132" s="0" t="n">
        <v>677.665</v>
      </c>
      <c r="M132" s="3" t="n">
        <f aca="false">(K132-D132)/D132</f>
        <v>0.666666666666667</v>
      </c>
      <c r="N132" s="3" t="n">
        <f aca="false">(L132-E132)/E132</f>
        <v>0.280563045996451</v>
      </c>
      <c r="O132" s="0" t="n">
        <v>108445</v>
      </c>
      <c r="P132" s="0" t="n">
        <v>3</v>
      </c>
      <c r="Q132" s="9" t="n">
        <v>591.556556671501</v>
      </c>
      <c r="R132" s="3" t="n">
        <f aca="false">(P132-D132)/D132</f>
        <v>0</v>
      </c>
      <c r="S132" s="3" t="n">
        <f aca="false">(Q132-E132)/E132</f>
        <v>0.117846526071776</v>
      </c>
      <c r="T132" s="0" t="n">
        <v>160470</v>
      </c>
    </row>
    <row r="133" customFormat="false" ht="15" hidden="false" customHeight="false" outlineLevel="0" collapsed="false">
      <c r="A133" s="2" t="s">
        <v>34</v>
      </c>
      <c r="B133" s="2" t="n">
        <v>100</v>
      </c>
      <c r="C133" s="2" t="n">
        <v>200</v>
      </c>
      <c r="D133" s="2" t="n">
        <v>8</v>
      </c>
      <c r="E133" s="3" t="n">
        <v>872.746</v>
      </c>
      <c r="F133" s="0" t="n">
        <v>23</v>
      </c>
      <c r="G133" s="9" t="n">
        <v>1697.62842224225</v>
      </c>
      <c r="H133" s="3" t="n">
        <f aca="false">(F133-D133)/D133</f>
        <v>1.875</v>
      </c>
      <c r="I133" s="3" t="n">
        <f aca="false">(G133-E133)/E133</f>
        <v>0.945157493981348</v>
      </c>
      <c r="J133" s="0" t="n">
        <v>21463</v>
      </c>
      <c r="K133" s="0" t="n">
        <v>24</v>
      </c>
      <c r="L133" s="0" t="n">
        <v>1727.537</v>
      </c>
      <c r="M133" s="3" t="n">
        <f aca="false">(K133-D133)/D133</f>
        <v>2</v>
      </c>
      <c r="N133" s="3" t="n">
        <f aca="false">(L133-E133)/E133</f>
        <v>0.979427003962207</v>
      </c>
      <c r="O133" s="0" t="n">
        <v>13896</v>
      </c>
      <c r="P133" s="0" t="n">
        <v>23</v>
      </c>
      <c r="Q133" s="9" t="n">
        <v>1738.90350490861</v>
      </c>
      <c r="R133" s="3" t="n">
        <f aca="false">(P133-D133)/D133</f>
        <v>1.875</v>
      </c>
      <c r="S133" s="3" t="n">
        <f aca="false">(Q133-E133)/E133</f>
        <v>0.992450844700074</v>
      </c>
      <c r="T133" s="0" t="n">
        <v>9548</v>
      </c>
    </row>
    <row r="134" customFormat="false" ht="15" hidden="false" customHeight="false" outlineLevel="0" collapsed="false">
      <c r="A134" s="2" t="s">
        <v>35</v>
      </c>
      <c r="B134" s="2" t="n">
        <v>100</v>
      </c>
      <c r="C134" s="2" t="n">
        <v>1000</v>
      </c>
      <c r="D134" s="2" t="n">
        <v>2</v>
      </c>
      <c r="E134" s="3" t="n">
        <v>684.174</v>
      </c>
      <c r="F134" s="0" t="n">
        <v>10</v>
      </c>
      <c r="G134" s="9" t="n">
        <v>1250.45726397511</v>
      </c>
      <c r="H134" s="3" t="n">
        <f aca="false">(F134-D134)/D134</f>
        <v>4</v>
      </c>
      <c r="I134" s="3" t="n">
        <f aca="false">(G134-E134)/E134</f>
        <v>0.827688956281746</v>
      </c>
      <c r="J134" s="0" t="n">
        <v>77744</v>
      </c>
      <c r="K134" s="0" t="n">
        <v>12</v>
      </c>
      <c r="L134" s="0" t="n">
        <v>1262.217</v>
      </c>
      <c r="M134" s="3" t="n">
        <f aca="false">(K134-D134)/D134</f>
        <v>5</v>
      </c>
      <c r="N134" s="3" t="n">
        <f aca="false">(L134-E134)/E134</f>
        <v>0.844877180366398</v>
      </c>
      <c r="O134" s="0" t="n">
        <v>39905</v>
      </c>
      <c r="P134" s="0" t="n">
        <v>9</v>
      </c>
      <c r="Q134" s="9" t="n">
        <v>1199.43735189799</v>
      </c>
      <c r="R134" s="3" t="n">
        <f aca="false">(P134-D134)/D134</f>
        <v>3.5</v>
      </c>
      <c r="S134" s="3" t="n">
        <f aca="false">(Q134-E134)/E134</f>
        <v>0.753117411503495</v>
      </c>
      <c r="T134" s="0" t="n">
        <v>58109</v>
      </c>
    </row>
    <row r="135" customFormat="false" ht="15" hidden="false" customHeight="false" outlineLevel="0" collapsed="false">
      <c r="A135" s="2" t="s">
        <v>36</v>
      </c>
      <c r="B135" s="2" t="n">
        <v>100</v>
      </c>
      <c r="C135" s="2" t="n">
        <v>700</v>
      </c>
      <c r="D135" s="2" t="n">
        <v>9</v>
      </c>
      <c r="E135" s="3" t="n">
        <v>665.344</v>
      </c>
      <c r="F135" s="0" t="n">
        <v>19</v>
      </c>
      <c r="G135" s="9" t="n">
        <v>1885.88057709563</v>
      </c>
      <c r="H135" s="3" t="n">
        <f aca="false">(F135-D135)/D135</f>
        <v>1.11111111111111</v>
      </c>
      <c r="I135" s="3" t="n">
        <f aca="false">(G135-E135)/E135</f>
        <v>1.83444440333967</v>
      </c>
      <c r="J135" s="0" t="n">
        <v>15875</v>
      </c>
      <c r="K135" s="0" t="n">
        <v>20</v>
      </c>
      <c r="L135" s="0" t="n">
        <v>1853.052</v>
      </c>
      <c r="M135" s="3" t="n">
        <f aca="false">(K135-D135)/D135</f>
        <v>1.22222222222222</v>
      </c>
      <c r="N135" s="3" t="n">
        <f aca="false">(L135-E135)/E135</f>
        <v>1.78510364563294</v>
      </c>
      <c r="O135" s="0" t="n">
        <v>16576</v>
      </c>
      <c r="P135" s="0" t="n">
        <v>18</v>
      </c>
      <c r="Q135" s="9" t="n">
        <v>1691.24716530714</v>
      </c>
      <c r="R135" s="3" t="n">
        <f aca="false">(P135-D135)/D135</f>
        <v>1</v>
      </c>
      <c r="S135" s="3" t="n">
        <f aca="false">(Q135-E135)/E135</f>
        <v>1.54191390514852</v>
      </c>
      <c r="T135" s="0" t="n">
        <v>17765</v>
      </c>
    </row>
    <row r="136" customFormat="false" ht="15" hidden="false" customHeight="false" outlineLevel="0" collapsed="false">
      <c r="A136" s="2" t="s">
        <v>37</v>
      </c>
      <c r="B136" s="2" t="n">
        <v>100</v>
      </c>
      <c r="C136" s="2" t="n">
        <v>1000</v>
      </c>
      <c r="D136" s="2" t="n">
        <v>2</v>
      </c>
      <c r="E136" s="3" t="n">
        <v>628.503</v>
      </c>
      <c r="F136" s="0" t="n">
        <v>10</v>
      </c>
      <c r="G136" s="9" t="n">
        <v>1378.16529175475</v>
      </c>
      <c r="H136" s="3" t="n">
        <f aca="false">(F136-D136)/D136</f>
        <v>4</v>
      </c>
      <c r="I136" s="3" t="n">
        <f aca="false">(G136-E136)/E136</f>
        <v>1.19277440482344</v>
      </c>
      <c r="J136" s="0" t="n">
        <v>81306</v>
      </c>
      <c r="K136" s="0" t="n">
        <v>11</v>
      </c>
      <c r="L136" s="0" t="n">
        <v>1494.305</v>
      </c>
      <c r="M136" s="3" t="n">
        <f aca="false">(K136-D136)/D136</f>
        <v>4.5</v>
      </c>
      <c r="N136" s="3" t="n">
        <f aca="false">(L136-E136)/E136</f>
        <v>1.37756223916195</v>
      </c>
      <c r="O136" s="0" t="n">
        <v>38349</v>
      </c>
      <c r="P136" s="0" t="n">
        <v>9</v>
      </c>
      <c r="Q136" s="9" t="n">
        <v>1303.11146464018</v>
      </c>
      <c r="R136" s="3" t="n">
        <f aca="false">(P136-D136)/D136</f>
        <v>3.5</v>
      </c>
      <c r="S136" s="3" t="n">
        <f aca="false">(Q136-E136)/E136</f>
        <v>1.07335758881052</v>
      </c>
      <c r="T136" s="0" t="n">
        <v>48177</v>
      </c>
    </row>
    <row r="137" customFormat="false" ht="15" hidden="false" customHeight="false" outlineLevel="0" collapsed="false">
      <c r="A137" s="5" t="s">
        <v>38</v>
      </c>
      <c r="B137" s="5"/>
      <c r="C137" s="5"/>
      <c r="D137" s="5"/>
      <c r="E137" s="5"/>
      <c r="F137" s="2" t="s">
        <v>39</v>
      </c>
      <c r="G137" s="2" t="s">
        <v>39</v>
      </c>
      <c r="H137" s="3" t="n">
        <f aca="false">AVERAGE(H119:H136)</f>
        <v>2.01311728395062</v>
      </c>
      <c r="I137" s="3" t="n">
        <f aca="false">AVERAGE(I119:I136)</f>
        <v>0.938169491650133</v>
      </c>
      <c r="J137" s="2" t="n">
        <f aca="false">SUM(J119:J136)</f>
        <v>527846</v>
      </c>
      <c r="K137" s="2" t="s">
        <v>39</v>
      </c>
      <c r="L137" s="2" t="s">
        <v>39</v>
      </c>
      <c r="M137" s="3" t="n">
        <f aca="false">AVERAGE(M119:M136)</f>
        <v>2.41327160493827</v>
      </c>
      <c r="N137" s="3" t="n">
        <f aca="false">AVERAGE(N119:N136)</f>
        <v>1.0308297436964</v>
      </c>
      <c r="O137" s="2" t="n">
        <f aca="false">SUM(O119:O136)</f>
        <v>268420</v>
      </c>
      <c r="P137" s="2" t="s">
        <v>39</v>
      </c>
      <c r="Q137" s="2" t="s">
        <v>39</v>
      </c>
      <c r="R137" s="3" t="n">
        <f aca="false">AVERAGE(R119:R136)</f>
        <v>1.67824074074074</v>
      </c>
      <c r="S137" s="3" t="n">
        <f aca="false">AVERAGE(S119:S136)</f>
        <v>0.856851112114383</v>
      </c>
      <c r="T137" s="2" t="n">
        <f aca="false">SUM(T119:T136)</f>
        <v>321905</v>
      </c>
    </row>
    <row r="138" customFormat="false" ht="1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5" hidden="false" customHeight="false" outlineLevel="0" collapsed="false">
      <c r="A140" s="6" t="s">
        <v>45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customFormat="false" ht="15" hidden="false" customHeight="false" outlineLevel="0" collapsed="false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 t="s">
        <v>6</v>
      </c>
      <c r="H141" s="1" t="s">
        <v>7</v>
      </c>
      <c r="I141" s="1" t="s">
        <v>8</v>
      </c>
      <c r="J141" s="1" t="s">
        <v>9</v>
      </c>
      <c r="K141" s="1" t="s">
        <v>10</v>
      </c>
      <c r="L141" s="1" t="s">
        <v>11</v>
      </c>
      <c r="M141" s="1" t="s">
        <v>12</v>
      </c>
      <c r="N141" s="1" t="s">
        <v>13</v>
      </c>
      <c r="O141" s="1" t="s">
        <v>14</v>
      </c>
      <c r="P141" s="1" t="s">
        <v>15</v>
      </c>
      <c r="Q141" s="1" t="s">
        <v>16</v>
      </c>
      <c r="R141" s="1" t="s">
        <v>17</v>
      </c>
      <c r="S141" s="1" t="s">
        <v>18</v>
      </c>
      <c r="T141" s="1" t="s">
        <v>19</v>
      </c>
    </row>
    <row r="142" customFormat="false" ht="15" hidden="false" customHeight="false" outlineLevel="0" collapsed="false">
      <c r="A142" s="2" t="s">
        <v>20</v>
      </c>
      <c r="B142" s="2" t="n">
        <v>25</v>
      </c>
      <c r="C142" s="2" t="n">
        <v>200</v>
      </c>
      <c r="D142" s="2" t="n">
        <v>3</v>
      </c>
      <c r="E142" s="3" t="n">
        <v>133.286</v>
      </c>
      <c r="F142" s="0" t="n">
        <v>3</v>
      </c>
      <c r="G142" s="9" t="n">
        <v>191.813619778656</v>
      </c>
      <c r="H142" s="3" t="n">
        <f aca="false">(F142-D142)/D142</f>
        <v>0</v>
      </c>
      <c r="I142" s="3" t="n">
        <f aca="false">(G142-E142)/E142</f>
        <v>0.439113033466802</v>
      </c>
      <c r="J142" s="0" t="n">
        <v>309</v>
      </c>
      <c r="K142" s="0" t="n">
        <v>3</v>
      </c>
      <c r="L142" s="9" t="n">
        <v>191.813619778656</v>
      </c>
      <c r="M142" s="3" t="n">
        <f aca="false">(K142-D142)/D142</f>
        <v>0</v>
      </c>
      <c r="N142" s="3" t="n">
        <f aca="false">(L142-E142)/E142</f>
        <v>0.439113033466802</v>
      </c>
      <c r="O142" s="0" t="n">
        <v>4296</v>
      </c>
      <c r="P142" s="0" t="n">
        <v>3</v>
      </c>
      <c r="Q142" s="9" t="n">
        <v>191.813619778656</v>
      </c>
      <c r="R142" s="3" t="n">
        <f aca="false">(P142-D142)/D142</f>
        <v>0</v>
      </c>
      <c r="S142" s="3" t="n">
        <f aca="false">(Q142-E142)/E142</f>
        <v>0.439113033466802</v>
      </c>
      <c r="T142" s="0" t="n">
        <v>4327</v>
      </c>
    </row>
    <row r="143" customFormat="false" ht="15" hidden="false" customHeight="false" outlineLevel="0" collapsed="false">
      <c r="A143" s="2" t="s">
        <v>21</v>
      </c>
      <c r="B143" s="2" t="n">
        <v>25</v>
      </c>
      <c r="C143" s="2" t="n">
        <v>700</v>
      </c>
      <c r="D143" s="2" t="n">
        <v>1</v>
      </c>
      <c r="E143" s="3" t="n">
        <v>184.187</v>
      </c>
      <c r="F143" s="0" t="n">
        <v>2</v>
      </c>
      <c r="G143" s="9" t="n">
        <v>215.542565276894</v>
      </c>
      <c r="H143" s="3" t="n">
        <f aca="false">(F143-D143)/D143</f>
        <v>1</v>
      </c>
      <c r="I143" s="3" t="n">
        <f aca="false">(G143-E143)/E143</f>
        <v>0.170237667570968</v>
      </c>
      <c r="J143" s="0" t="n">
        <v>1446</v>
      </c>
      <c r="K143" s="0" t="n">
        <v>2</v>
      </c>
      <c r="L143" s="9" t="n">
        <v>215.542565276894</v>
      </c>
      <c r="M143" s="3" t="n">
        <f aca="false">(K143-D143)/D143</f>
        <v>1</v>
      </c>
      <c r="N143" s="3" t="n">
        <f aca="false">(L143-E143)/E143</f>
        <v>0.170237667570968</v>
      </c>
      <c r="O143" s="0" t="n">
        <v>8062</v>
      </c>
      <c r="P143" s="0" t="n">
        <v>2</v>
      </c>
      <c r="Q143" s="9" t="n">
        <v>215.542565276894</v>
      </c>
      <c r="R143" s="3" t="n">
        <f aca="false">(P143-D143)/D143</f>
        <v>1</v>
      </c>
      <c r="S143" s="3" t="n">
        <f aca="false">(Q143-E143)/E143</f>
        <v>0.170237667570968</v>
      </c>
      <c r="T143" s="0" t="n">
        <v>8192</v>
      </c>
    </row>
    <row r="144" customFormat="false" ht="15" hidden="false" customHeight="false" outlineLevel="0" collapsed="false">
      <c r="A144" s="2" t="s">
        <v>22</v>
      </c>
      <c r="B144" s="2" t="n">
        <v>25</v>
      </c>
      <c r="C144" s="2" t="n">
        <v>200</v>
      </c>
      <c r="D144" s="2" t="n">
        <v>2</v>
      </c>
      <c r="E144" s="3" t="n">
        <v>399.722</v>
      </c>
      <c r="F144" s="0" t="n">
        <v>8</v>
      </c>
      <c r="G144" s="9" t="n">
        <v>619.171871862734</v>
      </c>
      <c r="H144" s="3" t="n">
        <f aca="false">(F144-D144)/D144</f>
        <v>3</v>
      </c>
      <c r="I144" s="3" t="n">
        <f aca="false">(G144-E144)/E144</f>
        <v>0.549006238992935</v>
      </c>
      <c r="J144" s="0" t="n">
        <v>111</v>
      </c>
      <c r="K144" s="0" t="n">
        <v>8</v>
      </c>
      <c r="L144" s="9" t="n">
        <v>619.171871862734</v>
      </c>
      <c r="M144" s="3" t="n">
        <f aca="false">(K144-D144)/D144</f>
        <v>3</v>
      </c>
      <c r="N144" s="3" t="n">
        <f aca="false">(L144-E144)/E144</f>
        <v>0.549006238992935</v>
      </c>
      <c r="O144" s="0" t="n">
        <v>3869</v>
      </c>
      <c r="P144" s="0" t="n">
        <v>8</v>
      </c>
      <c r="Q144" s="9" t="n">
        <v>619.171871862734</v>
      </c>
      <c r="R144" s="3" t="n">
        <f aca="false">(P144-D144)/D144</f>
        <v>3</v>
      </c>
      <c r="S144" s="3" t="n">
        <f aca="false">(Q144-E144)/E144</f>
        <v>0.549006238992935</v>
      </c>
      <c r="T144" s="0" t="n">
        <v>3917</v>
      </c>
    </row>
    <row r="145" customFormat="false" ht="15" hidden="false" customHeight="false" outlineLevel="0" collapsed="false">
      <c r="A145" s="2" t="s">
        <v>23</v>
      </c>
      <c r="B145" s="2" t="n">
        <v>25</v>
      </c>
      <c r="C145" s="2" t="n">
        <v>1000</v>
      </c>
      <c r="D145" s="2" t="n">
        <v>1</v>
      </c>
      <c r="E145" s="3" t="n">
        <v>314.469</v>
      </c>
      <c r="F145" s="0" t="n">
        <v>3</v>
      </c>
      <c r="G145" s="9" t="n">
        <v>464.374692678404</v>
      </c>
      <c r="H145" s="3" t="n">
        <f aca="false">(F145-D145)/D145</f>
        <v>2</v>
      </c>
      <c r="I145" s="3" t="n">
        <f aca="false">(G145-E145)/E145</f>
        <v>0.47669465886432</v>
      </c>
      <c r="J145" s="0" t="n">
        <v>394</v>
      </c>
      <c r="K145" s="0" t="n">
        <v>3</v>
      </c>
      <c r="L145" s="9" t="n">
        <v>464.374692678404</v>
      </c>
      <c r="M145" s="3" t="n">
        <f aca="false">(K145-D145)/D145</f>
        <v>2</v>
      </c>
      <c r="N145" s="3" t="n">
        <f aca="false">(L145-E145)/E145</f>
        <v>0.47669465886432</v>
      </c>
      <c r="O145" s="0" t="n">
        <v>7357</v>
      </c>
      <c r="P145" s="0" t="n">
        <v>4</v>
      </c>
      <c r="Q145" s="9" t="n">
        <v>491.287177236108</v>
      </c>
      <c r="R145" s="3" t="n">
        <f aca="false">(P145-D145)/D145</f>
        <v>3</v>
      </c>
      <c r="S145" s="3" t="n">
        <f aca="false">(Q145-E145)/E145</f>
        <v>0.562275382425957</v>
      </c>
      <c r="T145" s="0" t="n">
        <v>5674</v>
      </c>
    </row>
    <row r="146" customFormat="false" ht="15" hidden="false" customHeight="false" outlineLevel="0" collapsed="false">
      <c r="A146" s="2" t="s">
        <v>24</v>
      </c>
      <c r="B146" s="2" t="n">
        <v>25</v>
      </c>
      <c r="C146" s="2" t="n">
        <v>200</v>
      </c>
      <c r="D146" s="2" t="n">
        <v>3</v>
      </c>
      <c r="E146" s="3" t="n">
        <v>162.712</v>
      </c>
      <c r="F146" s="0" t="n">
        <v>4</v>
      </c>
      <c r="G146" s="9" t="n">
        <v>462.155946758374</v>
      </c>
      <c r="H146" s="3" t="n">
        <f aca="false">(F146-D146)/D146</f>
        <v>0.333333333333333</v>
      </c>
      <c r="I146" s="3" t="n">
        <f aca="false">(G146-E146)/E146</f>
        <v>1.84033105584329</v>
      </c>
      <c r="J146" s="0" t="n">
        <v>233</v>
      </c>
      <c r="K146" s="0" t="n">
        <v>4</v>
      </c>
      <c r="L146" s="9" t="n">
        <v>462.155946758374</v>
      </c>
      <c r="M146" s="3" t="n">
        <f aca="false">(K146-D146)/D146</f>
        <v>0.333333333333333</v>
      </c>
      <c r="N146" s="3" t="n">
        <f aca="false">(L146-E146)/E146</f>
        <v>1.84033105584329</v>
      </c>
      <c r="O146" s="0" t="n">
        <v>4657</v>
      </c>
      <c r="P146" s="0" t="n">
        <v>4</v>
      </c>
      <c r="Q146" s="9" t="n">
        <v>471.917189883918</v>
      </c>
      <c r="R146" s="3" t="n">
        <f aca="false">(P146-D146)/D146</f>
        <v>0.333333333333333</v>
      </c>
      <c r="S146" s="3" t="n">
        <f aca="false">(Q146-E146)/E146</f>
        <v>1.9003219792266</v>
      </c>
      <c r="T146" s="0" t="n">
        <v>4221</v>
      </c>
    </row>
    <row r="147" customFormat="false" ht="15" hidden="false" customHeight="false" outlineLevel="0" collapsed="false">
      <c r="A147" s="2" t="s">
        <v>25</v>
      </c>
      <c r="B147" s="2" t="n">
        <v>25</v>
      </c>
      <c r="C147" s="2" t="n">
        <v>1000</v>
      </c>
      <c r="D147" s="2" t="n">
        <v>1</v>
      </c>
      <c r="E147" s="3" t="n">
        <v>189.481</v>
      </c>
      <c r="F147" s="0" t="n">
        <v>3</v>
      </c>
      <c r="G147" s="9" t="n">
        <v>361.241026392787</v>
      </c>
      <c r="H147" s="3" t="n">
        <f aca="false">(F147-D147)/D147</f>
        <v>2</v>
      </c>
      <c r="I147" s="3" t="n">
        <f aca="false">(G147-E147)/E147</f>
        <v>0.906476250351156</v>
      </c>
      <c r="J147" s="0" t="n">
        <v>535</v>
      </c>
      <c r="K147" s="0" t="n">
        <v>3</v>
      </c>
      <c r="L147" s="9" t="n">
        <v>361.241026392787</v>
      </c>
      <c r="M147" s="3" t="n">
        <f aca="false">(K147-D147)/D147</f>
        <v>2</v>
      </c>
      <c r="N147" s="3" t="n">
        <f aca="false">(L147-E147)/E147</f>
        <v>0.906476250351156</v>
      </c>
      <c r="O147" s="0" t="n">
        <v>6964</v>
      </c>
      <c r="P147" s="0" t="n">
        <v>3</v>
      </c>
      <c r="Q147" s="9" t="n">
        <v>362.199993260881</v>
      </c>
      <c r="R147" s="3" t="n">
        <f aca="false">(P147-D147)/D147</f>
        <v>2</v>
      </c>
      <c r="S147" s="3" t="n">
        <f aca="false">(Q147-E147)/E147</f>
        <v>0.911537268965654</v>
      </c>
      <c r="T147" s="0" t="n">
        <v>6895</v>
      </c>
    </row>
    <row r="148" customFormat="false" ht="15" hidden="false" customHeight="false" outlineLevel="0" collapsed="false">
      <c r="A148" s="2" t="s">
        <v>26</v>
      </c>
      <c r="B148" s="2" t="n">
        <v>50</v>
      </c>
      <c r="C148" s="2" t="n">
        <v>200</v>
      </c>
      <c r="D148" s="2" t="n">
        <v>5</v>
      </c>
      <c r="E148" s="3" t="n">
        <v>252.397</v>
      </c>
      <c r="F148" s="0" t="n">
        <v>5</v>
      </c>
      <c r="G148" s="9" t="n">
        <v>363.246800411591</v>
      </c>
      <c r="H148" s="3" t="n">
        <f aca="false">(F148-D148)/D148</f>
        <v>0</v>
      </c>
      <c r="I148" s="3" t="n">
        <f aca="false">(G148-E148)/E148</f>
        <v>0.439188264565708</v>
      </c>
      <c r="J148" s="0" t="n">
        <v>3891</v>
      </c>
      <c r="K148" s="0" t="n">
        <v>5</v>
      </c>
      <c r="L148" s="9" t="n">
        <v>363.246800411591</v>
      </c>
      <c r="M148" s="3" t="n">
        <f aca="false">(K148-D148)/D148</f>
        <v>0</v>
      </c>
      <c r="N148" s="3" t="n">
        <f aca="false">(L148-E148)/E148</f>
        <v>0.439188264565708</v>
      </c>
      <c r="O148" s="0" t="n">
        <v>8347</v>
      </c>
      <c r="P148" s="0" t="n">
        <v>5</v>
      </c>
      <c r="Q148" s="9" t="n">
        <v>363.246800411591</v>
      </c>
      <c r="R148" s="3" t="n">
        <f aca="false">(P148-D148)/D148</f>
        <v>0</v>
      </c>
      <c r="S148" s="3" t="n">
        <f aca="false">(Q148-E148)/E148</f>
        <v>0.439188264565708</v>
      </c>
      <c r="T148" s="0" t="n">
        <v>8853</v>
      </c>
    </row>
    <row r="149" customFormat="false" ht="15" hidden="false" customHeight="false" outlineLevel="0" collapsed="false">
      <c r="A149" s="2" t="s">
        <v>27</v>
      </c>
      <c r="B149" s="2" t="n">
        <v>50</v>
      </c>
      <c r="C149" s="2" t="n">
        <v>700</v>
      </c>
      <c r="D149" s="2" t="n">
        <v>2</v>
      </c>
      <c r="E149" s="3" t="n">
        <v>306.019</v>
      </c>
      <c r="F149" s="0" t="n">
        <v>3</v>
      </c>
      <c r="G149" s="9" t="n">
        <v>361.796505968444</v>
      </c>
      <c r="H149" s="3" t="n">
        <f aca="false">(F149-D149)/D149</f>
        <v>0.5</v>
      </c>
      <c r="I149" s="3" t="n">
        <f aca="false">(G149-E149)/E149</f>
        <v>0.182268113968231</v>
      </c>
      <c r="J149" s="0" t="n">
        <v>19308</v>
      </c>
      <c r="K149" s="0" t="n">
        <v>3</v>
      </c>
      <c r="L149" s="9" t="n">
        <v>361.796505968444</v>
      </c>
      <c r="M149" s="3" t="n">
        <f aca="false">(K149-D149)/D149</f>
        <v>0.5</v>
      </c>
      <c r="N149" s="3" t="n">
        <f aca="false">(L149-E149)/E149</f>
        <v>0.182268113968231</v>
      </c>
      <c r="O149" s="0" t="n">
        <v>17853</v>
      </c>
      <c r="P149" s="0" t="n">
        <v>3</v>
      </c>
      <c r="Q149" s="9" t="n">
        <v>361.796505968444</v>
      </c>
      <c r="R149" s="3" t="n">
        <f aca="false">(P149-D149)/D149</f>
        <v>0.5</v>
      </c>
      <c r="S149" s="3" t="n">
        <f aca="false">(Q149-E149)/E149</f>
        <v>0.182268113968231</v>
      </c>
      <c r="T149" s="0" t="n">
        <v>20790</v>
      </c>
    </row>
    <row r="150" customFormat="false" ht="15" hidden="false" customHeight="false" outlineLevel="0" collapsed="false">
      <c r="A150" s="2" t="s">
        <v>28</v>
      </c>
      <c r="B150" s="2" t="n">
        <v>50</v>
      </c>
      <c r="C150" s="2" t="n">
        <v>200</v>
      </c>
      <c r="D150" s="2" t="n">
        <v>4</v>
      </c>
      <c r="E150" s="3" t="n">
        <v>623.861</v>
      </c>
      <c r="F150" s="0" t="n">
        <v>12</v>
      </c>
      <c r="G150" s="9" t="n">
        <v>1089.61643052394</v>
      </c>
      <c r="H150" s="3" t="n">
        <f aca="false">(F150-D150)/D150</f>
        <v>2</v>
      </c>
      <c r="I150" s="3" t="n">
        <f aca="false">(G150-E150)/E150</f>
        <v>0.746569236615113</v>
      </c>
      <c r="J150" s="0" t="n">
        <v>1608</v>
      </c>
      <c r="K150" s="0" t="n">
        <v>12</v>
      </c>
      <c r="L150" s="9" t="n">
        <v>1089.61643052394</v>
      </c>
      <c r="M150" s="3" t="n">
        <f aca="false">(K150-D150)/D150</f>
        <v>2</v>
      </c>
      <c r="N150" s="3" t="n">
        <f aca="false">(L150-E150)/E150</f>
        <v>0.746569236615113</v>
      </c>
      <c r="O150" s="0" t="n">
        <v>8826</v>
      </c>
      <c r="P150" s="0" t="n">
        <v>12</v>
      </c>
      <c r="Q150" s="9" t="n">
        <v>1095.52018749749</v>
      </c>
      <c r="R150" s="3" t="n">
        <f aca="false">(P150-D150)/D150</f>
        <v>2</v>
      </c>
      <c r="S150" s="3" t="n">
        <f aca="false">(Q150-E150)/E150</f>
        <v>0.75603249361234</v>
      </c>
      <c r="T150" s="0" t="n">
        <v>10807</v>
      </c>
    </row>
    <row r="151" customFormat="false" ht="15" hidden="false" customHeight="false" outlineLevel="0" collapsed="false">
      <c r="A151" s="2" t="s">
        <v>29</v>
      </c>
      <c r="B151" s="2" t="n">
        <v>50</v>
      </c>
      <c r="C151" s="2" t="n">
        <v>1000</v>
      </c>
      <c r="D151" s="2" t="n">
        <v>1</v>
      </c>
      <c r="E151" s="3" t="n">
        <v>512.907</v>
      </c>
      <c r="F151" s="0" t="n">
        <v>4</v>
      </c>
      <c r="G151" s="9" t="n">
        <v>839.101621160738</v>
      </c>
      <c r="H151" s="3" t="n">
        <f aca="false">(F151-D151)/D151</f>
        <v>3</v>
      </c>
      <c r="I151" s="3" t="n">
        <f aca="false">(G151-E151)/E151</f>
        <v>0.635972254542709</v>
      </c>
      <c r="J151" s="0" t="n">
        <v>3600</v>
      </c>
      <c r="K151" s="0" t="n">
        <v>4</v>
      </c>
      <c r="L151" s="9" t="n">
        <v>839.101621160738</v>
      </c>
      <c r="M151" s="3" t="n">
        <f aca="false">(K151-D151)/D151</f>
        <v>3</v>
      </c>
      <c r="N151" s="3" t="n">
        <f aca="false">(L151-E151)/E151</f>
        <v>0.635972254542709</v>
      </c>
      <c r="O151" s="0" t="n">
        <v>12017</v>
      </c>
      <c r="P151" s="0" t="n">
        <v>6</v>
      </c>
      <c r="Q151" s="9" t="n">
        <v>846.414490184948</v>
      </c>
      <c r="R151" s="3" t="n">
        <f aca="false">(P151-D151)/D151</f>
        <v>5</v>
      </c>
      <c r="S151" s="3" t="n">
        <f aca="false">(Q151-E151)/E151</f>
        <v>0.650229944580494</v>
      </c>
      <c r="T151" s="0" t="n">
        <v>11752</v>
      </c>
    </row>
    <row r="152" customFormat="false" ht="15" hidden="false" customHeight="false" outlineLevel="0" collapsed="false">
      <c r="A152" s="2" t="s">
        <v>30</v>
      </c>
      <c r="B152" s="2" t="n">
        <v>50</v>
      </c>
      <c r="C152" s="2" t="n">
        <v>200</v>
      </c>
      <c r="D152" s="2" t="n">
        <v>5</v>
      </c>
      <c r="E152" s="3" t="n">
        <v>299.824</v>
      </c>
      <c r="F152" s="0" t="n">
        <v>10</v>
      </c>
      <c r="G152" s="9" t="n">
        <v>988.791601847336</v>
      </c>
      <c r="H152" s="3" t="n">
        <f aca="false">(F152-D152)/D152</f>
        <v>1</v>
      </c>
      <c r="I152" s="3" t="n">
        <f aca="false">(G152-E152)/E152</f>
        <v>2.29790677813429</v>
      </c>
      <c r="J152" s="0" t="n">
        <v>1766</v>
      </c>
      <c r="K152" s="0" t="n">
        <v>10</v>
      </c>
      <c r="L152" s="9" t="n">
        <v>988.791601847336</v>
      </c>
      <c r="M152" s="3" t="n">
        <f aca="false">(K152-D152)/D152</f>
        <v>1</v>
      </c>
      <c r="N152" s="3" t="n">
        <f aca="false">(L152-E152)/E152</f>
        <v>2.29790677813429</v>
      </c>
      <c r="O152" s="0" t="n">
        <v>7293</v>
      </c>
      <c r="P152" s="0" t="n">
        <v>10</v>
      </c>
      <c r="Q152" s="9" t="n">
        <v>981.857005500253</v>
      </c>
      <c r="R152" s="3" t="n">
        <f aca="false">(P152-D152)/D152</f>
        <v>1</v>
      </c>
      <c r="S152" s="3" t="n">
        <f aca="false">(Q152-E152)/E152</f>
        <v>2.27477788802849</v>
      </c>
      <c r="T152" s="0" t="n">
        <v>7595</v>
      </c>
    </row>
    <row r="153" customFormat="false" ht="15" hidden="false" customHeight="false" outlineLevel="0" collapsed="false">
      <c r="A153" s="2" t="s">
        <v>31</v>
      </c>
      <c r="B153" s="2" t="n">
        <v>50</v>
      </c>
      <c r="C153" s="2" t="n">
        <v>700</v>
      </c>
      <c r="D153" s="2" t="n">
        <v>1</v>
      </c>
      <c r="E153" s="3" t="n">
        <v>252.25</v>
      </c>
      <c r="F153" s="0" t="n">
        <v>5</v>
      </c>
      <c r="G153" s="9" t="n">
        <v>753.735648750106</v>
      </c>
      <c r="H153" s="3" t="n">
        <f aca="false">(F153-D153)/D153</f>
        <v>4</v>
      </c>
      <c r="I153" s="3" t="n">
        <f aca="false">(G153-E153)/E153</f>
        <v>1.98805014370706</v>
      </c>
      <c r="J153" s="0" t="n">
        <v>5140</v>
      </c>
      <c r="K153" s="0" t="n">
        <v>5</v>
      </c>
      <c r="L153" s="9" t="n">
        <v>753.735648750106</v>
      </c>
      <c r="M153" s="3" t="n">
        <f aca="false">(K153-D153)/D153</f>
        <v>4</v>
      </c>
      <c r="N153" s="3" t="n">
        <f aca="false">(L153-E153)/E153</f>
        <v>1.98805014370706</v>
      </c>
      <c r="O153" s="0" t="n">
        <v>9853</v>
      </c>
      <c r="P153" s="0" t="n">
        <v>5</v>
      </c>
      <c r="Q153" s="9" t="n">
        <v>747.558631392195</v>
      </c>
      <c r="R153" s="3" t="n">
        <f aca="false">(P153-D153)/D153</f>
        <v>4</v>
      </c>
      <c r="S153" s="3" t="n">
        <f aca="false">(Q153-E153)/E153</f>
        <v>1.9635624633982</v>
      </c>
      <c r="T153" s="0" t="n">
        <v>12197</v>
      </c>
    </row>
    <row r="154" customFormat="false" ht="15" hidden="false" customHeight="false" outlineLevel="0" collapsed="false">
      <c r="A154" s="2" t="s">
        <v>32</v>
      </c>
      <c r="B154" s="2" t="n">
        <v>100</v>
      </c>
      <c r="C154" s="2" t="n">
        <v>200</v>
      </c>
      <c r="D154" s="2" t="n">
        <v>10</v>
      </c>
      <c r="E154" s="3" t="n">
        <v>549.659</v>
      </c>
      <c r="F154" s="0" t="n">
        <v>11</v>
      </c>
      <c r="G154" s="9" t="n">
        <v>877.703909853882</v>
      </c>
      <c r="H154" s="3" t="n">
        <f aca="false">(F154-D154)/D154</f>
        <v>0.1</v>
      </c>
      <c r="I154" s="3" t="n">
        <f aca="false">(G154-E154)/E154</f>
        <v>0.596815316139429</v>
      </c>
      <c r="J154" s="0" t="n">
        <v>21384</v>
      </c>
      <c r="K154" s="0" t="n">
        <v>11</v>
      </c>
      <c r="L154" s="9" t="n">
        <v>877.703909853882</v>
      </c>
      <c r="M154" s="3" t="n">
        <f aca="false">(K154-D154)/D154</f>
        <v>0.1</v>
      </c>
      <c r="N154" s="3" t="n">
        <f aca="false">(L154-E154)/E154</f>
        <v>0.596815316139429</v>
      </c>
      <c r="O154" s="0" t="n">
        <v>23846</v>
      </c>
      <c r="P154" s="0" t="n">
        <v>11</v>
      </c>
      <c r="Q154" s="9" t="n">
        <v>877.703798854985</v>
      </c>
      <c r="R154" s="3" t="n">
        <f aca="false">(P154-D154)/D154</f>
        <v>0.1</v>
      </c>
      <c r="S154" s="3" t="n">
        <f aca="false">(Q154-E154)/E154</f>
        <v>0.596815114198048</v>
      </c>
      <c r="T154" s="0" t="n">
        <v>27145</v>
      </c>
    </row>
    <row r="155" customFormat="false" ht="15" hidden="false" customHeight="false" outlineLevel="0" collapsed="false">
      <c r="A155" s="2" t="s">
        <v>33</v>
      </c>
      <c r="B155" s="2" t="n">
        <v>100</v>
      </c>
      <c r="C155" s="2" t="n">
        <v>1000</v>
      </c>
      <c r="D155" s="2" t="n">
        <v>3</v>
      </c>
      <c r="E155" s="3" t="n">
        <v>529.193</v>
      </c>
      <c r="F155" s="0" t="n">
        <v>3</v>
      </c>
      <c r="G155" s="9" t="n">
        <v>652.440173591306</v>
      </c>
      <c r="H155" s="3" t="n">
        <f aca="false">(F155-D155)/D155</f>
        <v>0</v>
      </c>
      <c r="I155" s="3" t="n">
        <f aca="false">(G155-E155)/E155</f>
        <v>0.232896454774168</v>
      </c>
      <c r="J155" s="0" t="n">
        <v>271733</v>
      </c>
      <c r="K155" s="0" t="n">
        <v>3</v>
      </c>
      <c r="L155" s="9" t="n">
        <v>652.440173591306</v>
      </c>
      <c r="M155" s="3" t="n">
        <f aca="false">(K155-D155)/D155</f>
        <v>0</v>
      </c>
      <c r="N155" s="3" t="n">
        <f aca="false">(L155-E155)/E155</f>
        <v>0.232896454774168</v>
      </c>
      <c r="O155" s="0" t="n">
        <v>73475</v>
      </c>
      <c r="P155" s="0" t="n">
        <v>5</v>
      </c>
      <c r="Q155" s="9" t="n">
        <v>591.556556671501</v>
      </c>
      <c r="R155" s="3" t="n">
        <f aca="false">(P155-D155)/D155</f>
        <v>0.666666666666667</v>
      </c>
      <c r="S155" s="3" t="n">
        <f aca="false">(Q155-E155)/E155</f>
        <v>0.117846526071776</v>
      </c>
      <c r="T155" s="0" t="n">
        <v>78635</v>
      </c>
    </row>
    <row r="156" customFormat="false" ht="15" hidden="false" customHeight="false" outlineLevel="0" collapsed="false">
      <c r="A156" s="2" t="s">
        <v>34</v>
      </c>
      <c r="B156" s="2" t="n">
        <v>100</v>
      </c>
      <c r="C156" s="2" t="n">
        <v>200</v>
      </c>
      <c r="D156" s="2" t="n">
        <v>8</v>
      </c>
      <c r="E156" s="3" t="n">
        <v>872.746</v>
      </c>
      <c r="F156" s="0" t="n">
        <v>20</v>
      </c>
      <c r="G156" s="9" t="n">
        <v>1800.92202788784</v>
      </c>
      <c r="H156" s="3" t="n">
        <f aca="false">(F156-D156)/D156</f>
        <v>1.5</v>
      </c>
      <c r="I156" s="3" t="n">
        <f aca="false">(G156-E156)/E156</f>
        <v>1.06351221075529</v>
      </c>
      <c r="J156" s="0" t="n">
        <v>21463</v>
      </c>
      <c r="K156" s="0" t="n">
        <v>20</v>
      </c>
      <c r="L156" s="9" t="n">
        <v>1800.92202788784</v>
      </c>
      <c r="M156" s="3" t="n">
        <f aca="false">(K156-D156)/D156</f>
        <v>1.5</v>
      </c>
      <c r="N156" s="3" t="n">
        <f aca="false">(L156-E156)/E156</f>
        <v>1.06351221075529</v>
      </c>
      <c r="O156" s="0" t="n">
        <v>23077</v>
      </c>
      <c r="P156" s="0" t="n">
        <v>21</v>
      </c>
      <c r="Q156" s="9" t="n">
        <v>1761.95529144902</v>
      </c>
      <c r="R156" s="3" t="n">
        <f aca="false">(P156-D156)/D156</f>
        <v>1.625</v>
      </c>
      <c r="S156" s="3" t="n">
        <f aca="false">(Q156-E156)/E156</f>
        <v>1.01886378333332</v>
      </c>
      <c r="T156" s="0" t="n">
        <v>40101</v>
      </c>
    </row>
    <row r="157" customFormat="false" ht="15" hidden="false" customHeight="false" outlineLevel="0" collapsed="false">
      <c r="A157" s="2" t="s">
        <v>35</v>
      </c>
      <c r="B157" s="2" t="n">
        <v>100</v>
      </c>
      <c r="C157" s="2" t="n">
        <v>1000</v>
      </c>
      <c r="D157" s="2" t="n">
        <v>2</v>
      </c>
      <c r="E157" s="3" t="n">
        <v>684.174</v>
      </c>
      <c r="F157" s="0" t="n">
        <v>9</v>
      </c>
      <c r="G157" s="9" t="n">
        <v>1279.66257431361</v>
      </c>
      <c r="H157" s="3" t="n">
        <f aca="false">(F157-D157)/D157</f>
        <v>3.5</v>
      </c>
      <c r="I157" s="3" t="n">
        <f aca="false">(G157-E157)/E157</f>
        <v>0.870375919449738</v>
      </c>
      <c r="J157" s="0" t="n">
        <v>77744</v>
      </c>
      <c r="K157" s="0" t="n">
        <v>9</v>
      </c>
      <c r="L157" s="9" t="n">
        <v>1279.66257431361</v>
      </c>
      <c r="M157" s="3" t="n">
        <f aca="false">(K157-D157)/D157</f>
        <v>3.5</v>
      </c>
      <c r="N157" s="3" t="n">
        <f aca="false">(L157-E157)/E157</f>
        <v>0.870375919449738</v>
      </c>
      <c r="O157" s="0" t="n">
        <v>33599</v>
      </c>
      <c r="P157" s="0" t="n">
        <v>7</v>
      </c>
      <c r="Q157" s="9" t="n">
        <v>1283.81310714427</v>
      </c>
      <c r="R157" s="3" t="n">
        <f aca="false">(P157-D157)/D157</f>
        <v>2.5</v>
      </c>
      <c r="S157" s="3" t="n">
        <f aca="false">(Q157-E157)/E157</f>
        <v>0.876442406674722</v>
      </c>
      <c r="T157" s="0" t="n">
        <v>29228</v>
      </c>
    </row>
    <row r="158" customFormat="false" ht="15" hidden="false" customHeight="false" outlineLevel="0" collapsed="false">
      <c r="A158" s="2" t="s">
        <v>36</v>
      </c>
      <c r="B158" s="2" t="n">
        <v>100</v>
      </c>
      <c r="C158" s="2" t="n">
        <v>700</v>
      </c>
      <c r="D158" s="2" t="n">
        <v>9</v>
      </c>
      <c r="E158" s="3" t="n">
        <v>665.344</v>
      </c>
      <c r="F158" s="0" t="n">
        <v>18</v>
      </c>
      <c r="G158" s="9" t="n">
        <v>1769.21879812844</v>
      </c>
      <c r="H158" s="3" t="n">
        <f aca="false">(F158-D158)/D158</f>
        <v>1</v>
      </c>
      <c r="I158" s="3" t="n">
        <f aca="false">(G158-E158)/E158</f>
        <v>1.65910385924941</v>
      </c>
      <c r="J158" s="0" t="n">
        <v>15875</v>
      </c>
      <c r="K158" s="0" t="n">
        <v>18</v>
      </c>
      <c r="L158" s="9" t="n">
        <v>1769.21879812844</v>
      </c>
      <c r="M158" s="3" t="n">
        <f aca="false">(K158-D158)/D158</f>
        <v>1</v>
      </c>
      <c r="N158" s="3" t="n">
        <f aca="false">(L158-E158)/E158</f>
        <v>1.65910385924941</v>
      </c>
      <c r="O158" s="0" t="n">
        <v>38804</v>
      </c>
      <c r="P158" s="0" t="n">
        <v>17</v>
      </c>
      <c r="Q158" s="9" t="n">
        <v>1746.46226619289</v>
      </c>
      <c r="R158" s="3" t="n">
        <f aca="false">(P158-D158)/D158</f>
        <v>0.888888888888889</v>
      </c>
      <c r="S158" s="3" t="n">
        <f aca="false">(Q158-E158)/E158</f>
        <v>1.62490120327664</v>
      </c>
      <c r="T158" s="0" t="n">
        <v>31388</v>
      </c>
    </row>
    <row r="159" customFormat="false" ht="15" hidden="false" customHeight="false" outlineLevel="0" collapsed="false">
      <c r="A159" s="2" t="s">
        <v>37</v>
      </c>
      <c r="B159" s="2" t="n">
        <v>100</v>
      </c>
      <c r="C159" s="2" t="n">
        <v>1000</v>
      </c>
      <c r="D159" s="2" t="n">
        <v>2</v>
      </c>
      <c r="E159" s="3" t="n">
        <v>628.503</v>
      </c>
      <c r="F159" s="0" t="n">
        <v>18</v>
      </c>
      <c r="G159" s="9" t="n">
        <v>1421.63747307315</v>
      </c>
      <c r="H159" s="3" t="n">
        <f aca="false">(F159-D159)/D159</f>
        <v>8</v>
      </c>
      <c r="I159" s="3" t="n">
        <f aca="false">(G159-E159)/E159</f>
        <v>1.26194222314476</v>
      </c>
      <c r="J159" s="0" t="n">
        <v>81306</v>
      </c>
      <c r="K159" s="0" t="n">
        <v>18</v>
      </c>
      <c r="L159" s="9" t="n">
        <v>1421.63747307315</v>
      </c>
      <c r="M159" s="3" t="n">
        <f aca="false">(K159-D159)/D159</f>
        <v>8</v>
      </c>
      <c r="N159" s="3" t="n">
        <f aca="false">(L159-E159)/E159</f>
        <v>1.26194222314476</v>
      </c>
      <c r="O159" s="0" t="n">
        <v>47070</v>
      </c>
      <c r="P159" s="0" t="n">
        <v>9</v>
      </c>
      <c r="Q159" s="9" t="n">
        <v>1461.25625813783</v>
      </c>
      <c r="R159" s="3" t="n">
        <f aca="false">(P159-D159)/D159</f>
        <v>3.5</v>
      </c>
      <c r="S159" s="3" t="n">
        <f aca="false">(Q159-E159)/E159</f>
        <v>1.32497897088451</v>
      </c>
      <c r="T159" s="0" t="n">
        <v>35335</v>
      </c>
    </row>
    <row r="160" customFormat="false" ht="15" hidden="false" customHeight="false" outlineLevel="0" collapsed="false">
      <c r="A160" s="5" t="s">
        <v>38</v>
      </c>
      <c r="B160" s="5"/>
      <c r="C160" s="5"/>
      <c r="D160" s="5"/>
      <c r="E160" s="5"/>
      <c r="F160" s="2" t="s">
        <v>39</v>
      </c>
      <c r="G160" s="2" t="s">
        <v>39</v>
      </c>
      <c r="H160" s="3" t="n">
        <f aca="false">AVERAGE(H142:H159)</f>
        <v>1.82962962962963</v>
      </c>
      <c r="I160" s="3" t="n">
        <f aca="false">AVERAGE(I142:I159)</f>
        <v>0.908692204451966</v>
      </c>
      <c r="J160" s="2" t="n">
        <f aca="false">SUM(J142:J159)</f>
        <v>527846</v>
      </c>
      <c r="L160" s="2" t="s">
        <v>39</v>
      </c>
      <c r="M160" s="3" t="n">
        <f aca="false">AVERAGE(M142:M159)</f>
        <v>1.82962962962963</v>
      </c>
      <c r="N160" s="3" t="n">
        <f aca="false">AVERAGE(N142:N159)</f>
        <v>0.908692204451966</v>
      </c>
      <c r="O160" s="2" t="n">
        <f aca="false">SUM(O142:O159)</f>
        <v>339265</v>
      </c>
      <c r="P160" s="2" t="s">
        <v>39</v>
      </c>
      <c r="Q160" s="2" t="s">
        <v>39</v>
      </c>
      <c r="R160" s="3" t="n">
        <f aca="false">AVERAGE(R142:R159)</f>
        <v>1.72854938271605</v>
      </c>
      <c r="S160" s="3" t="n">
        <f aca="false">AVERAGE(S142:S159)</f>
        <v>0.908799930180077</v>
      </c>
      <c r="T160" s="2" t="n">
        <f aca="false">SUM(T142:T159)</f>
        <v>347052</v>
      </c>
    </row>
    <row r="166" customFormat="false" ht="15" hidden="false" customHeight="false" outlineLevel="0" collapsed="false">
      <c r="A166" s="6" t="s">
        <v>46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customFormat="false" ht="15" hidden="false" customHeight="false" outlineLevel="0" collapsed="false">
      <c r="A167" s="1" t="s">
        <v>0</v>
      </c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 t="s">
        <v>6</v>
      </c>
      <c r="H167" s="1" t="s">
        <v>7</v>
      </c>
      <c r="I167" s="1" t="s">
        <v>8</v>
      </c>
      <c r="J167" s="1" t="s">
        <v>9</v>
      </c>
      <c r="K167" s="1" t="s">
        <v>10</v>
      </c>
      <c r="L167" s="1" t="s">
        <v>11</v>
      </c>
      <c r="M167" s="1" t="s">
        <v>12</v>
      </c>
      <c r="N167" s="1" t="s">
        <v>13</v>
      </c>
      <c r="O167" s="1" t="s">
        <v>14</v>
      </c>
      <c r="P167" s="1" t="s">
        <v>15</v>
      </c>
      <c r="Q167" s="1" t="s">
        <v>16</v>
      </c>
      <c r="R167" s="1" t="s">
        <v>17</v>
      </c>
      <c r="S167" s="1" t="s">
        <v>18</v>
      </c>
      <c r="T167" s="1" t="s">
        <v>19</v>
      </c>
    </row>
    <row r="168" customFormat="false" ht="15" hidden="false" customHeight="false" outlineLevel="0" collapsed="false">
      <c r="A168" s="2" t="s">
        <v>20</v>
      </c>
      <c r="B168" s="2" t="n">
        <v>25</v>
      </c>
      <c r="C168" s="2" t="n">
        <v>200</v>
      </c>
      <c r="D168" s="2" t="n">
        <v>3</v>
      </c>
      <c r="E168" s="3" t="n">
        <v>133.286</v>
      </c>
      <c r="F168" s="0" t="n">
        <v>3</v>
      </c>
      <c r="G168" s="9" t="n">
        <v>191.813619778656</v>
      </c>
      <c r="H168" s="3" t="n">
        <f aca="false">(F168-D168)/D168</f>
        <v>0</v>
      </c>
      <c r="I168" s="3" t="n">
        <f aca="false">(G168-E168)/E168</f>
        <v>0.439113033466802</v>
      </c>
      <c r="J168" s="0" t="n">
        <v>8859</v>
      </c>
      <c r="K168" s="0" t="n">
        <v>3</v>
      </c>
      <c r="L168" s="9" t="n">
        <v>191.813619778656</v>
      </c>
      <c r="M168" s="3" t="n">
        <f aca="false">(K168-D168)/D168</f>
        <v>0</v>
      </c>
      <c r="N168" s="3" t="n">
        <f aca="false">(L168-E168)/E168</f>
        <v>0.439113033466802</v>
      </c>
      <c r="O168" s="0" t="n">
        <v>8802</v>
      </c>
      <c r="P168" s="0" t="n">
        <v>3</v>
      </c>
      <c r="Q168" s="9" t="n">
        <v>191.813619778656</v>
      </c>
      <c r="R168" s="3" t="n">
        <f aca="false">(P168-D168)/D168</f>
        <v>0</v>
      </c>
      <c r="S168" s="3" t="n">
        <f aca="false">(Q168-E168)/E168</f>
        <v>0.439113033466802</v>
      </c>
      <c r="T168" s="0" t="n">
        <v>8163</v>
      </c>
    </row>
    <row r="169" customFormat="false" ht="15" hidden="false" customHeight="false" outlineLevel="0" collapsed="false">
      <c r="A169" s="2" t="s">
        <v>21</v>
      </c>
      <c r="B169" s="2" t="n">
        <v>25</v>
      </c>
      <c r="C169" s="2" t="n">
        <v>700</v>
      </c>
      <c r="D169" s="2" t="n">
        <v>1</v>
      </c>
      <c r="E169" s="3" t="n">
        <v>184.187</v>
      </c>
      <c r="F169" s="0" t="n">
        <v>2</v>
      </c>
      <c r="G169" s="9" t="n">
        <v>215.542565276894</v>
      </c>
      <c r="H169" s="3" t="n">
        <f aca="false">(F169-D169)/D169</f>
        <v>1</v>
      </c>
      <c r="I169" s="3" t="n">
        <f aca="false">(G169-E169)/E169</f>
        <v>0.170237667570968</v>
      </c>
      <c r="J169" s="0" t="n">
        <v>15449</v>
      </c>
      <c r="K169" s="0" t="n">
        <v>2</v>
      </c>
      <c r="L169" s="9" t="n">
        <v>215.542565276894</v>
      </c>
      <c r="M169" s="3" t="n">
        <f aca="false">(K169-D169)/D169</f>
        <v>1</v>
      </c>
      <c r="N169" s="3" t="n">
        <f aca="false">(L169-E169)/E169</f>
        <v>0.170237667570968</v>
      </c>
      <c r="O169" s="0" t="n">
        <v>15640</v>
      </c>
      <c r="P169" s="0" t="n">
        <v>2</v>
      </c>
      <c r="Q169" s="9" t="n">
        <v>215.542565276894</v>
      </c>
      <c r="R169" s="3" t="n">
        <f aca="false">(P169-D169)/D169</f>
        <v>1</v>
      </c>
      <c r="S169" s="3" t="n">
        <f aca="false">(Q169-E169)/E169</f>
        <v>0.170237667570968</v>
      </c>
      <c r="T169" s="0" t="n">
        <v>13654</v>
      </c>
    </row>
    <row r="170" customFormat="false" ht="15" hidden="false" customHeight="false" outlineLevel="0" collapsed="false">
      <c r="A170" s="2" t="s">
        <v>22</v>
      </c>
      <c r="B170" s="2" t="n">
        <v>25</v>
      </c>
      <c r="C170" s="2" t="n">
        <v>200</v>
      </c>
      <c r="D170" s="2" t="n">
        <v>2</v>
      </c>
      <c r="E170" s="3" t="n">
        <v>399.722</v>
      </c>
      <c r="F170" s="0" t="n">
        <v>8</v>
      </c>
      <c r="G170" s="9" t="n">
        <v>618.329915546269</v>
      </c>
      <c r="H170" s="3" t="n">
        <f aca="false">(F170-D170)/D170</f>
        <v>3</v>
      </c>
      <c r="I170" s="3" t="n">
        <f aca="false">(G170-E170)/E170</f>
        <v>0.54689988428525</v>
      </c>
      <c r="J170" s="0" t="n">
        <v>6343</v>
      </c>
      <c r="K170" s="0" t="n">
        <v>8</v>
      </c>
      <c r="L170" s="9" t="n">
        <v>618.329915546269</v>
      </c>
      <c r="M170" s="3" t="n">
        <f aca="false">(K170-D170)/D170</f>
        <v>3</v>
      </c>
      <c r="N170" s="3" t="n">
        <f aca="false">(L170-E170)/E170</f>
        <v>0.54689988428525</v>
      </c>
      <c r="O170" s="0" t="n">
        <v>7770</v>
      </c>
      <c r="P170" s="0" t="n">
        <v>8</v>
      </c>
      <c r="Q170" s="9" t="n">
        <v>618.329915546269</v>
      </c>
      <c r="R170" s="3" t="n">
        <f aca="false">(P170-D170)/D170</f>
        <v>3</v>
      </c>
      <c r="S170" s="3" t="n">
        <f aca="false">(Q170-E170)/E170</f>
        <v>0.54689988428525</v>
      </c>
      <c r="T170" s="0" t="n">
        <v>5721</v>
      </c>
    </row>
    <row r="171" customFormat="false" ht="15" hidden="false" customHeight="false" outlineLevel="0" collapsed="false">
      <c r="A171" s="2" t="s">
        <v>23</v>
      </c>
      <c r="B171" s="2" t="n">
        <v>25</v>
      </c>
      <c r="C171" s="2" t="n">
        <v>1000</v>
      </c>
      <c r="D171" s="2" t="n">
        <v>1</v>
      </c>
      <c r="E171" s="3" t="n">
        <v>314.469</v>
      </c>
      <c r="F171" s="0" t="n">
        <v>2</v>
      </c>
      <c r="G171" s="9" t="n">
        <v>539.305576763857</v>
      </c>
      <c r="H171" s="3" t="n">
        <f aca="false">(F171-D171)/D171</f>
        <v>1</v>
      </c>
      <c r="I171" s="3" t="n">
        <f aca="false">(G171-E171)/E171</f>
        <v>0.714972149127122</v>
      </c>
      <c r="J171" s="0" t="n">
        <v>12510</v>
      </c>
      <c r="K171" s="0" t="n">
        <v>2</v>
      </c>
      <c r="L171" s="9" t="n">
        <v>524.593091000854</v>
      </c>
      <c r="M171" s="3" t="n">
        <f aca="false">(K171-D171)/D171</f>
        <v>1</v>
      </c>
      <c r="N171" s="3" t="n">
        <f aca="false">(L171-E171)/E171</f>
        <v>0.668186978687419</v>
      </c>
      <c r="O171" s="0" t="n">
        <v>17942</v>
      </c>
      <c r="P171" s="0" t="n">
        <v>2</v>
      </c>
      <c r="Q171" s="9" t="n">
        <v>524.593091000854</v>
      </c>
      <c r="R171" s="3" t="n">
        <f aca="false">(P171-D171)/D171</f>
        <v>1</v>
      </c>
      <c r="S171" s="3" t="n">
        <f aca="false">(Q171-E171)/E171</f>
        <v>0.668186978687419</v>
      </c>
      <c r="T171" s="0" t="n">
        <v>15169</v>
      </c>
    </row>
    <row r="172" customFormat="false" ht="15" hidden="false" customHeight="false" outlineLevel="0" collapsed="false">
      <c r="A172" s="2" t="s">
        <v>24</v>
      </c>
      <c r="B172" s="2" t="n">
        <v>25</v>
      </c>
      <c r="C172" s="2" t="n">
        <v>200</v>
      </c>
      <c r="D172" s="2" t="n">
        <v>3</v>
      </c>
      <c r="E172" s="3" t="n">
        <v>162.712</v>
      </c>
      <c r="F172" s="0" t="n">
        <v>4</v>
      </c>
      <c r="G172" s="9" t="n">
        <v>462.155946758374</v>
      </c>
      <c r="H172" s="3" t="n">
        <f aca="false">(F172-D172)/D172</f>
        <v>0.333333333333333</v>
      </c>
      <c r="I172" s="3" t="n">
        <f aca="false">(G172-E172)/E172</f>
        <v>1.84033105584329</v>
      </c>
      <c r="J172" s="0" t="n">
        <v>8214</v>
      </c>
      <c r="K172" s="0" t="n">
        <v>4</v>
      </c>
      <c r="L172" s="9" t="n">
        <v>462.155946758374</v>
      </c>
      <c r="M172" s="3" t="n">
        <f aca="false">(K172-D172)/D172</f>
        <v>0.333333333333333</v>
      </c>
      <c r="N172" s="3" t="n">
        <f aca="false">(L172-E172)/E172</f>
        <v>1.84033105584329</v>
      </c>
      <c r="O172" s="0" t="n">
        <v>6710</v>
      </c>
      <c r="P172" s="0" t="n">
        <v>4</v>
      </c>
      <c r="Q172" s="9" t="n">
        <v>462.155946758374</v>
      </c>
      <c r="R172" s="3" t="n">
        <f aca="false">(P172-D172)/D172</f>
        <v>0.333333333333333</v>
      </c>
      <c r="S172" s="3" t="n">
        <f aca="false">(Q172-E172)/E172</f>
        <v>1.84033105584329</v>
      </c>
      <c r="T172" s="0" t="n">
        <v>7729</v>
      </c>
    </row>
    <row r="173" customFormat="false" ht="15" hidden="false" customHeight="false" outlineLevel="0" collapsed="false">
      <c r="A173" s="2" t="s">
        <v>25</v>
      </c>
      <c r="B173" s="2" t="n">
        <v>25</v>
      </c>
      <c r="C173" s="2" t="n">
        <v>1000</v>
      </c>
      <c r="D173" s="2" t="n">
        <v>1</v>
      </c>
      <c r="E173" s="3" t="n">
        <v>189.481</v>
      </c>
      <c r="F173" s="0" t="n">
        <v>2</v>
      </c>
      <c r="G173" s="9" t="n">
        <v>434.227660464553</v>
      </c>
      <c r="H173" s="3" t="n">
        <f aca="false">(F173-D173)/D173</f>
        <v>1</v>
      </c>
      <c r="I173" s="3" t="n">
        <f aca="false">(G173-E173)/E173</f>
        <v>1.2916686130248</v>
      </c>
      <c r="J173" s="0" t="n">
        <v>13403</v>
      </c>
      <c r="K173" s="0" t="n">
        <v>2</v>
      </c>
      <c r="L173" s="9" t="n">
        <v>467.952680980269</v>
      </c>
      <c r="M173" s="3" t="n">
        <f aca="false">(K173-D173)/D173</f>
        <v>1</v>
      </c>
      <c r="N173" s="3" t="n">
        <f aca="false">(L173-E173)/E173</f>
        <v>1.46965490460927</v>
      </c>
      <c r="O173" s="0" t="n">
        <v>15044</v>
      </c>
      <c r="P173" s="0" t="n">
        <v>2</v>
      </c>
      <c r="Q173" s="9" t="n">
        <v>474.284099575518</v>
      </c>
      <c r="R173" s="3" t="n">
        <f aca="false">(P173-D173)/D173</f>
        <v>1</v>
      </c>
      <c r="S173" s="3" t="n">
        <f aca="false">(Q173-E173)/E173</f>
        <v>1.50306943480095</v>
      </c>
      <c r="T173" s="0" t="n">
        <v>12245</v>
      </c>
    </row>
    <row r="174" customFormat="false" ht="15" hidden="false" customHeight="false" outlineLevel="0" collapsed="false">
      <c r="A174" s="2" t="s">
        <v>26</v>
      </c>
      <c r="B174" s="2" t="n">
        <v>50</v>
      </c>
      <c r="C174" s="2" t="n">
        <v>200</v>
      </c>
      <c r="D174" s="2" t="n">
        <v>5</v>
      </c>
      <c r="E174" s="3" t="n">
        <v>252.397</v>
      </c>
      <c r="F174" s="0" t="n">
        <v>5</v>
      </c>
      <c r="G174" s="9" t="n">
        <v>363.246800411591</v>
      </c>
      <c r="H174" s="3" t="n">
        <f aca="false">(F174-D174)/D174</f>
        <v>0</v>
      </c>
      <c r="I174" s="3" t="n">
        <f aca="false">(G174-E174)/E174</f>
        <v>0.439188264565708</v>
      </c>
      <c r="J174" s="0" t="n">
        <v>15457</v>
      </c>
      <c r="K174" s="0" t="n">
        <v>5</v>
      </c>
      <c r="L174" s="9" t="n">
        <v>363.246800411591</v>
      </c>
      <c r="M174" s="3" t="n">
        <f aca="false">(K174-D174)/D174</f>
        <v>0</v>
      </c>
      <c r="N174" s="3" t="n">
        <f aca="false">(L174-E174)/E174</f>
        <v>0.439188264565708</v>
      </c>
      <c r="O174" s="0" t="n">
        <v>16442</v>
      </c>
      <c r="P174" s="0" t="n">
        <v>5</v>
      </c>
      <c r="Q174" s="9" t="n">
        <v>363.246800411591</v>
      </c>
      <c r="R174" s="3" t="n">
        <f aca="false">(P174-D174)/D174</f>
        <v>0</v>
      </c>
      <c r="S174" s="3" t="n">
        <f aca="false">(Q174-E174)/E174</f>
        <v>0.439188264565708</v>
      </c>
      <c r="T174" s="0" t="n">
        <v>16282</v>
      </c>
    </row>
    <row r="175" customFormat="false" ht="15" hidden="false" customHeight="false" outlineLevel="0" collapsed="false">
      <c r="A175" s="2" t="s">
        <v>27</v>
      </c>
      <c r="B175" s="2" t="n">
        <v>50</v>
      </c>
      <c r="C175" s="2" t="n">
        <v>700</v>
      </c>
      <c r="D175" s="2" t="n">
        <v>2</v>
      </c>
      <c r="E175" s="3" t="n">
        <v>306.019</v>
      </c>
      <c r="F175" s="0" t="n">
        <v>2</v>
      </c>
      <c r="G175" s="9" t="n">
        <v>444.960974201461</v>
      </c>
      <c r="H175" s="3" t="n">
        <f aca="false">(F175-D175)/D175</f>
        <v>0</v>
      </c>
      <c r="I175" s="3" t="n">
        <f aca="false">(G175-E175)/E175</f>
        <v>0.45403054778122</v>
      </c>
      <c r="J175" s="0" t="n">
        <v>45807</v>
      </c>
      <c r="K175" s="0" t="n">
        <v>2</v>
      </c>
      <c r="L175" s="9" t="n">
        <v>444.960974201461</v>
      </c>
      <c r="M175" s="3" t="n">
        <f aca="false">(K175-D175)/D175</f>
        <v>0</v>
      </c>
      <c r="N175" s="3" t="n">
        <f aca="false">(L175-E175)/E175</f>
        <v>0.45403054778122</v>
      </c>
      <c r="O175" s="0" t="n">
        <v>49231</v>
      </c>
      <c r="P175" s="0" t="n">
        <v>2</v>
      </c>
      <c r="Q175" s="9" t="n">
        <v>444.960974201461</v>
      </c>
      <c r="R175" s="3" t="n">
        <f aca="false">(P175-D175)/D175</f>
        <v>0</v>
      </c>
      <c r="S175" s="3" t="n">
        <f aca="false">(Q175-E175)/E175</f>
        <v>0.45403054778122</v>
      </c>
      <c r="T175" s="0" t="n">
        <v>54489</v>
      </c>
    </row>
    <row r="176" customFormat="false" ht="15" hidden="false" customHeight="false" outlineLevel="0" collapsed="false">
      <c r="A176" s="2" t="s">
        <v>28</v>
      </c>
      <c r="B176" s="2" t="n">
        <v>50</v>
      </c>
      <c r="C176" s="2" t="n">
        <v>200</v>
      </c>
      <c r="D176" s="2" t="n">
        <v>4</v>
      </c>
      <c r="E176" s="3" t="n">
        <v>623.861</v>
      </c>
      <c r="F176" s="0" t="n">
        <v>12</v>
      </c>
      <c r="G176" s="9" t="n">
        <v>1072.78425798229</v>
      </c>
      <c r="H176" s="3" t="n">
        <f aca="false">(F176-D176)/D176</f>
        <v>2</v>
      </c>
      <c r="I176" s="3" t="n">
        <f aca="false">(G176-E176)/E176</f>
        <v>0.719588591019937</v>
      </c>
      <c r="J176" s="0" t="n">
        <v>10701</v>
      </c>
      <c r="K176" s="0" t="n">
        <v>12</v>
      </c>
      <c r="L176" s="9" t="n">
        <v>1079.73434416331</v>
      </c>
      <c r="M176" s="3" t="n">
        <f aca="false">(K176-D176)/D176</f>
        <v>2</v>
      </c>
      <c r="N176" s="3" t="n">
        <f aca="false">(L176-E176)/E176</f>
        <v>0.730729031247834</v>
      </c>
      <c r="O176" s="0" t="n">
        <v>11402</v>
      </c>
      <c r="P176" s="0" t="n">
        <v>12</v>
      </c>
      <c r="Q176" s="9" t="n">
        <v>1060.03013598154</v>
      </c>
      <c r="R176" s="3" t="n">
        <f aca="false">(P176-D176)/D176</f>
        <v>2</v>
      </c>
      <c r="S176" s="3" t="n">
        <f aca="false">(Q176-E176)/E176</f>
        <v>0.699144738942718</v>
      </c>
      <c r="T176" s="0" t="n">
        <v>12569</v>
      </c>
    </row>
    <row r="177" customFormat="false" ht="15" hidden="false" customHeight="false" outlineLevel="0" collapsed="false">
      <c r="A177" s="2" t="s">
        <v>29</v>
      </c>
      <c r="B177" s="2" t="n">
        <v>50</v>
      </c>
      <c r="C177" s="2" t="n">
        <v>1000</v>
      </c>
      <c r="D177" s="2" t="n">
        <v>1</v>
      </c>
      <c r="E177" s="3" t="n">
        <v>512.907</v>
      </c>
      <c r="F177" s="0" t="n">
        <v>4</v>
      </c>
      <c r="G177" s="9" t="n">
        <v>872.140790351898</v>
      </c>
      <c r="H177" s="3" t="n">
        <f aca="false">(F177-D177)/D177</f>
        <v>3</v>
      </c>
      <c r="I177" s="3" t="n">
        <f aca="false">(G177-E177)/E177</f>
        <v>0.700387770788658</v>
      </c>
      <c r="J177" s="0" t="n">
        <v>21178</v>
      </c>
      <c r="K177" s="0" t="n">
        <v>2</v>
      </c>
      <c r="L177" s="9" t="n">
        <v>1021.41211838368</v>
      </c>
      <c r="M177" s="3" t="n">
        <f aca="false">(K177-D177)/D177</f>
        <v>1</v>
      </c>
      <c r="N177" s="3" t="n">
        <f aca="false">(L177-E177)/E177</f>
        <v>0.991417778239866</v>
      </c>
      <c r="O177" s="0" t="n">
        <v>40026</v>
      </c>
      <c r="P177" s="0" t="n">
        <v>3</v>
      </c>
      <c r="Q177" s="9" t="n">
        <v>904.850046682165</v>
      </c>
      <c r="R177" s="3" t="n">
        <f aca="false">(P177-D177)/D177</f>
        <v>2</v>
      </c>
      <c r="S177" s="3" t="n">
        <f aca="false">(Q177-E177)/E177</f>
        <v>0.764160065435187</v>
      </c>
      <c r="T177" s="0" t="n">
        <v>21175</v>
      </c>
    </row>
    <row r="178" customFormat="false" ht="15" hidden="false" customHeight="false" outlineLevel="0" collapsed="false">
      <c r="A178" s="2" t="s">
        <v>30</v>
      </c>
      <c r="B178" s="2" t="n">
        <v>50</v>
      </c>
      <c r="C178" s="2" t="n">
        <v>200</v>
      </c>
      <c r="D178" s="2" t="n">
        <v>5</v>
      </c>
      <c r="E178" s="3" t="n">
        <v>299.824</v>
      </c>
      <c r="F178" s="0" t="n">
        <v>9</v>
      </c>
      <c r="G178" s="9" t="n">
        <v>973.643506346409</v>
      </c>
      <c r="H178" s="3" t="n">
        <f aca="false">(F178-D178)/D178</f>
        <v>0.8</v>
      </c>
      <c r="I178" s="3" t="n">
        <f aca="false">(G178-E178)/E178</f>
        <v>2.24738348613323</v>
      </c>
      <c r="J178" s="0" t="n">
        <v>13157</v>
      </c>
      <c r="K178" s="0" t="n">
        <v>9</v>
      </c>
      <c r="L178" s="9" t="n">
        <v>962.041496934142</v>
      </c>
      <c r="M178" s="3" t="n">
        <f aca="false">(K178-D178)/D178</f>
        <v>0.8</v>
      </c>
      <c r="N178" s="3" t="n">
        <f aca="false">(L178-E178)/E178</f>
        <v>2.20868741973338</v>
      </c>
      <c r="O178" s="0" t="n">
        <v>16943</v>
      </c>
      <c r="P178" s="0" t="n">
        <v>9</v>
      </c>
      <c r="Q178" s="9" t="n">
        <v>963.118908699597</v>
      </c>
      <c r="R178" s="3" t="n">
        <f aca="false">(P178-D178)/D178</f>
        <v>0.8</v>
      </c>
      <c r="S178" s="3" t="n">
        <f aca="false">(Q178-E178)/E178</f>
        <v>2.21228090046026</v>
      </c>
      <c r="T178" s="0" t="n">
        <v>13473</v>
      </c>
    </row>
    <row r="179" customFormat="false" ht="15" hidden="false" customHeight="false" outlineLevel="0" collapsed="false">
      <c r="A179" s="2" t="s">
        <v>31</v>
      </c>
      <c r="B179" s="2" t="n">
        <v>50</v>
      </c>
      <c r="C179" s="2" t="n">
        <v>700</v>
      </c>
      <c r="D179" s="2" t="n">
        <v>1</v>
      </c>
      <c r="E179" s="3" t="n">
        <v>252.25</v>
      </c>
      <c r="F179" s="0" t="n">
        <v>3</v>
      </c>
      <c r="G179" s="9" t="n">
        <v>849.940680299162</v>
      </c>
      <c r="H179" s="3" t="n">
        <f aca="false">(F179-D179)/D179</f>
        <v>2</v>
      </c>
      <c r="I179" s="3" t="n">
        <f aca="false">(G179-E179)/E179</f>
        <v>2.36943778116615</v>
      </c>
      <c r="J179" s="0" t="n">
        <v>26677</v>
      </c>
      <c r="K179" s="0" t="n">
        <v>3</v>
      </c>
      <c r="L179" s="9" t="n">
        <v>948.55638057511</v>
      </c>
      <c r="M179" s="3" t="n">
        <f aca="false">(K179-D179)/D179</f>
        <v>2</v>
      </c>
      <c r="N179" s="3" t="n">
        <f aca="false">(L179-E179)/E179</f>
        <v>2.7603820835485</v>
      </c>
      <c r="O179" s="0" t="n">
        <v>35296</v>
      </c>
      <c r="P179" s="0" t="n">
        <v>3</v>
      </c>
      <c r="Q179" s="9" t="n">
        <v>960.581188767667</v>
      </c>
      <c r="R179" s="3" t="n">
        <f aca="false">(P179-D179)/D179</f>
        <v>2</v>
      </c>
      <c r="S179" s="3" t="n">
        <f aca="false">(Q179-E179)/E179</f>
        <v>2.80805228451008</v>
      </c>
      <c r="T179" s="0" t="n">
        <v>26161</v>
      </c>
    </row>
    <row r="180" customFormat="false" ht="15" hidden="false" customHeight="false" outlineLevel="0" collapsed="false">
      <c r="A180" s="2" t="s">
        <v>32</v>
      </c>
      <c r="B180" s="2" t="n">
        <v>100</v>
      </c>
      <c r="C180" s="2" t="n">
        <v>200</v>
      </c>
      <c r="D180" s="2" t="n">
        <v>10</v>
      </c>
      <c r="E180" s="3" t="n">
        <v>549.659</v>
      </c>
      <c r="F180" s="0" t="n">
        <v>11</v>
      </c>
      <c r="G180" s="9" t="n">
        <v>943.974574465214</v>
      </c>
      <c r="H180" s="3" t="n">
        <f aca="false">(F180-D180)/D180</f>
        <v>0.1</v>
      </c>
      <c r="I180" s="3" t="n">
        <f aca="false">(G180-E180)/E180</f>
        <v>0.717382185073316</v>
      </c>
      <c r="J180" s="0" t="n">
        <v>61187</v>
      </c>
      <c r="K180" s="0" t="n">
        <v>10</v>
      </c>
      <c r="L180" s="9" t="n">
        <v>828.936866942834</v>
      </c>
      <c r="M180" s="3" t="n">
        <f aca="false">(K180-D180)/D180</f>
        <v>0</v>
      </c>
      <c r="N180" s="3" t="n">
        <f aca="false">(L180-E180)/E180</f>
        <v>0.50809295752973</v>
      </c>
      <c r="O180" s="0" t="n">
        <v>68795</v>
      </c>
      <c r="P180" s="0" t="n">
        <v>11</v>
      </c>
      <c r="Q180" s="9" t="n">
        <v>861.700798965334</v>
      </c>
      <c r="R180" s="3" t="n">
        <f aca="false">(P180-D180)/D180</f>
        <v>0.1</v>
      </c>
      <c r="S180" s="3" t="n">
        <f aca="false">(Q180-E180)/E180</f>
        <v>0.567700699825408</v>
      </c>
      <c r="T180" s="0" t="n">
        <v>46146</v>
      </c>
    </row>
    <row r="181" customFormat="false" ht="15" hidden="false" customHeight="false" outlineLevel="0" collapsed="false">
      <c r="A181" s="2" t="s">
        <v>33</v>
      </c>
      <c r="B181" s="2" t="n">
        <v>100</v>
      </c>
      <c r="C181" s="2" t="n">
        <v>1000</v>
      </c>
      <c r="D181" s="2" t="n">
        <v>3</v>
      </c>
      <c r="E181" s="3" t="n">
        <v>529.193</v>
      </c>
      <c r="F181" s="0" t="n">
        <v>3</v>
      </c>
      <c r="G181" s="9" t="n">
        <v>591.556556671501</v>
      </c>
      <c r="H181" s="3" t="n">
        <f aca="false">(F181-D181)/D181</f>
        <v>0</v>
      </c>
      <c r="I181" s="3" t="n">
        <f aca="false">(G181-E181)/E181</f>
        <v>0.117846526071776</v>
      </c>
      <c r="J181" s="0" t="n">
        <v>150588</v>
      </c>
      <c r="K181" s="0" t="n">
        <v>3</v>
      </c>
      <c r="L181" s="9" t="n">
        <v>591.556556671501</v>
      </c>
      <c r="M181" s="3" t="n">
        <f aca="false">(K181-D181)/D181</f>
        <v>0</v>
      </c>
      <c r="N181" s="3" t="n">
        <f aca="false">(L181-E181)/E181</f>
        <v>0.117846526071776</v>
      </c>
      <c r="O181" s="0" t="n">
        <v>197839</v>
      </c>
      <c r="P181" s="0" t="n">
        <v>4</v>
      </c>
      <c r="Q181" s="9" t="n">
        <v>618.580109187636</v>
      </c>
      <c r="R181" s="3" t="n">
        <f aca="false">(P181-D181)/D181</f>
        <v>0.333333333333333</v>
      </c>
      <c r="S181" s="3" t="n">
        <f aca="false">(Q181-E181)/E181</f>
        <v>0.16891211559419</v>
      </c>
      <c r="T181" s="0" t="n">
        <v>171739</v>
      </c>
    </row>
    <row r="182" customFormat="false" ht="15" hidden="false" customHeight="false" outlineLevel="0" collapsed="false">
      <c r="A182" s="2" t="s">
        <v>34</v>
      </c>
      <c r="B182" s="2" t="n">
        <v>100</v>
      </c>
      <c r="C182" s="2" t="n">
        <v>200</v>
      </c>
      <c r="D182" s="2" t="n">
        <v>8</v>
      </c>
      <c r="E182" s="3" t="n">
        <v>872.746</v>
      </c>
      <c r="F182" s="0" t="n">
        <v>20</v>
      </c>
      <c r="G182" s="9" t="n">
        <v>1659.03944387348</v>
      </c>
      <c r="H182" s="3" t="n">
        <f aca="false">(F182-D182)/D182</f>
        <v>1.5</v>
      </c>
      <c r="I182" s="3" t="n">
        <f aca="false">(G182-E182)/E182</f>
        <v>0.90094190505998</v>
      </c>
      <c r="J182" s="0" t="n">
        <v>42389</v>
      </c>
      <c r="K182" s="0" t="n">
        <v>20</v>
      </c>
      <c r="L182" s="9" t="n">
        <v>1674.57162237445</v>
      </c>
      <c r="M182" s="3" t="n">
        <f aca="false">(K182-D182)/D182</f>
        <v>1.5</v>
      </c>
      <c r="N182" s="3" t="n">
        <f aca="false">(L182-E182)/E182</f>
        <v>0.918738811033741</v>
      </c>
      <c r="O182" s="0" t="n">
        <v>57912</v>
      </c>
      <c r="P182" s="0" t="n">
        <v>21</v>
      </c>
      <c r="Q182" s="9" t="n">
        <v>1684.30153191086</v>
      </c>
      <c r="R182" s="3" t="n">
        <f aca="false">(P182-D182)/D182</f>
        <v>1.625</v>
      </c>
      <c r="S182" s="3" t="n">
        <f aca="false">(Q182-E182)/E182</f>
        <v>0.929887426480172</v>
      </c>
      <c r="T182" s="0" t="n">
        <v>65194</v>
      </c>
    </row>
    <row r="183" customFormat="false" ht="15" hidden="false" customHeight="false" outlineLevel="0" collapsed="false">
      <c r="A183" s="2" t="s">
        <v>35</v>
      </c>
      <c r="B183" s="2" t="n">
        <v>100</v>
      </c>
      <c r="C183" s="2" t="n">
        <v>1000</v>
      </c>
      <c r="D183" s="2" t="n">
        <v>2</v>
      </c>
      <c r="E183" s="3" t="n">
        <v>684.174</v>
      </c>
      <c r="F183" s="0" t="n">
        <v>5</v>
      </c>
      <c r="G183" s="9" t="n">
        <v>1288.8751347608</v>
      </c>
      <c r="H183" s="3" t="n">
        <f aca="false">(F183-D183)/D183</f>
        <v>1.5</v>
      </c>
      <c r="I183" s="3" t="n">
        <f aca="false">(G183-E183)/E183</f>
        <v>0.883841149708695</v>
      </c>
      <c r="J183" s="0" t="n">
        <v>104987</v>
      </c>
      <c r="K183" s="0" t="n">
        <v>12</v>
      </c>
      <c r="L183" s="9" t="n">
        <v>1261.71110727666</v>
      </c>
      <c r="M183" s="3" t="n">
        <f aca="false">(K183-D183)/D183</f>
        <v>5</v>
      </c>
      <c r="N183" s="3" t="n">
        <f aca="false">(L183-E183)/E183</f>
        <v>0.844137759220114</v>
      </c>
      <c r="O183" s="0" t="n">
        <v>78706</v>
      </c>
      <c r="P183" s="0" t="n">
        <v>8</v>
      </c>
      <c r="Q183" s="9" t="n">
        <v>1244.77069794215</v>
      </c>
      <c r="R183" s="3" t="n">
        <f aca="false">(P183-D183)/D183</f>
        <v>3</v>
      </c>
      <c r="S183" s="3" t="n">
        <f aca="false">(Q183-E183)/E183</f>
        <v>0.819377377600064</v>
      </c>
      <c r="T183" s="0" t="n">
        <v>98374</v>
      </c>
    </row>
    <row r="184" customFormat="false" ht="15" hidden="false" customHeight="false" outlineLevel="0" collapsed="false">
      <c r="A184" s="2" t="s">
        <v>36</v>
      </c>
      <c r="B184" s="2" t="n">
        <v>100</v>
      </c>
      <c r="C184" s="2" t="n">
        <v>700</v>
      </c>
      <c r="D184" s="2" t="n">
        <v>9</v>
      </c>
      <c r="E184" s="3" t="n">
        <v>665.344</v>
      </c>
      <c r="F184" s="0" t="n">
        <v>17</v>
      </c>
      <c r="G184" s="9" t="n">
        <v>1740.04893542052</v>
      </c>
      <c r="H184" s="3" t="n">
        <f aca="false">(F184-D184)/D184</f>
        <v>0.888888888888889</v>
      </c>
      <c r="I184" s="3" t="n">
        <f aca="false">(G184-E184)/E184</f>
        <v>1.61526208310366</v>
      </c>
      <c r="J184" s="0" t="n">
        <v>63929</v>
      </c>
      <c r="K184" s="0" t="n">
        <v>17</v>
      </c>
      <c r="L184" s="9" t="n">
        <v>1767.69028246075</v>
      </c>
      <c r="M184" s="3" t="n">
        <f aca="false">(K184-D184)/D184</f>
        <v>0.888888888888889</v>
      </c>
      <c r="N184" s="3" t="n">
        <f aca="false">(L184-E184)/E184</f>
        <v>1.65680652784236</v>
      </c>
      <c r="O184" s="0" t="n">
        <v>59721</v>
      </c>
      <c r="P184" s="0" t="n">
        <v>18</v>
      </c>
      <c r="Q184" s="9" t="n">
        <v>1691.19463122203</v>
      </c>
      <c r="R184" s="3" t="n">
        <f aca="false">(P184-D184)/D184</f>
        <v>1</v>
      </c>
      <c r="S184" s="3" t="n">
        <f aca="false">(Q184-E184)/E184</f>
        <v>1.54183494736862</v>
      </c>
      <c r="T184" s="0" t="n">
        <v>59843</v>
      </c>
    </row>
    <row r="185" customFormat="false" ht="15" hidden="false" customHeight="false" outlineLevel="0" collapsed="false">
      <c r="A185" s="2" t="s">
        <v>37</v>
      </c>
      <c r="B185" s="2" t="n">
        <v>100</v>
      </c>
      <c r="C185" s="2" t="n">
        <v>1000</v>
      </c>
      <c r="D185" s="2" t="n">
        <v>2</v>
      </c>
      <c r="E185" s="3" t="n">
        <v>628.503</v>
      </c>
      <c r="F185" s="0" t="n">
        <v>5</v>
      </c>
      <c r="G185" s="9" t="n">
        <v>1410.99823934447</v>
      </c>
      <c r="H185" s="3" t="n">
        <f aca="false">(F185-D185)/D185</f>
        <v>1.5</v>
      </c>
      <c r="I185" s="3" t="n">
        <f aca="false">(G185-E185)/E185</f>
        <v>1.24501432665312</v>
      </c>
      <c r="J185" s="0" t="n">
        <v>98824</v>
      </c>
      <c r="K185" s="0" t="n">
        <v>9</v>
      </c>
      <c r="L185" s="9" t="n">
        <v>1376.24005012751</v>
      </c>
      <c r="M185" s="3" t="n">
        <f aca="false">(K185-D185)/D185</f>
        <v>3.5</v>
      </c>
      <c r="N185" s="3" t="n">
        <f aca="false">(L185-E185)/E185</f>
        <v>1.18971118694344</v>
      </c>
      <c r="O185" s="0" t="n">
        <v>89903</v>
      </c>
      <c r="P185" s="0" t="n">
        <v>5</v>
      </c>
      <c r="Q185" s="9" t="n">
        <v>1482.24435187151</v>
      </c>
      <c r="R185" s="3" t="n">
        <f aca="false">(P185-D185)/D185</f>
        <v>1.5</v>
      </c>
      <c r="S185" s="3" t="n">
        <f aca="false">(Q185-E185)/E185</f>
        <v>1.35837275537509</v>
      </c>
      <c r="T185" s="0" t="n">
        <v>130316</v>
      </c>
    </row>
    <row r="186" customFormat="false" ht="15" hidden="false" customHeight="false" outlineLevel="0" collapsed="false">
      <c r="A186" s="5" t="s">
        <v>38</v>
      </c>
      <c r="B186" s="5"/>
      <c r="C186" s="5"/>
      <c r="D186" s="5"/>
      <c r="E186" s="5"/>
      <c r="F186" s="2" t="s">
        <v>39</v>
      </c>
      <c r="G186" s="2" t="s">
        <v>39</v>
      </c>
      <c r="H186" s="3" t="n">
        <f aca="false">AVERAGE(H168:H185)</f>
        <v>1.09012345679012</v>
      </c>
      <c r="I186" s="3" t="n">
        <f aca="false">AVERAGE(I168:I185)</f>
        <v>0.967418167802427</v>
      </c>
      <c r="J186" s="2" t="n">
        <f aca="false">SUM(J168:J185)</f>
        <v>719659</v>
      </c>
      <c r="L186" s="2" t="s">
        <v>39</v>
      </c>
      <c r="M186" s="3" t="n">
        <f aca="false">AVERAGE(M168:M185)</f>
        <v>1.27901234567901</v>
      </c>
      <c r="N186" s="3" t="n">
        <f aca="false">AVERAGE(N168:N185)</f>
        <v>0.997455134345593</v>
      </c>
      <c r="O186" s="2" t="n">
        <f aca="false">SUM(O168:O185)</f>
        <v>794124</v>
      </c>
      <c r="P186" s="2" t="s">
        <v>39</v>
      </c>
      <c r="Q186" s="2" t="s">
        <v>39</v>
      </c>
      <c r="R186" s="3" t="n">
        <f aca="false">AVERAGE(R168:R185)</f>
        <v>1.14953703703704</v>
      </c>
      <c r="S186" s="3" t="n">
        <f aca="false">AVERAGE(S168:S185)</f>
        <v>0.996154454366299</v>
      </c>
      <c r="T186" s="2" t="n">
        <f aca="false">SUM(T168:T185)</f>
        <v>778442</v>
      </c>
    </row>
    <row r="189" customFormat="false" ht="15" hidden="false" customHeight="false" outlineLevel="0" collapsed="false">
      <c r="A189" s="6" t="s">
        <v>47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customFormat="false" ht="15" hidden="false" customHeight="false" outlineLevel="0" collapsed="false">
      <c r="A190" s="1" t="s">
        <v>0</v>
      </c>
      <c r="B190" s="1" t="s">
        <v>1</v>
      </c>
      <c r="C190" s="1" t="s">
        <v>2</v>
      </c>
      <c r="D190" s="1" t="s">
        <v>3</v>
      </c>
      <c r="E190" s="1" t="s">
        <v>4</v>
      </c>
      <c r="F190" s="1" t="s">
        <v>5</v>
      </c>
      <c r="G190" s="1" t="s">
        <v>6</v>
      </c>
      <c r="H190" s="1" t="s">
        <v>7</v>
      </c>
      <c r="I190" s="1" t="s">
        <v>8</v>
      </c>
      <c r="J190" s="1" t="s">
        <v>9</v>
      </c>
      <c r="K190" s="1" t="s">
        <v>10</v>
      </c>
      <c r="L190" s="1" t="s">
        <v>11</v>
      </c>
      <c r="M190" s="1" t="s">
        <v>12</v>
      </c>
      <c r="N190" s="1" t="s">
        <v>13</v>
      </c>
      <c r="O190" s="1" t="s">
        <v>14</v>
      </c>
      <c r="P190" s="1" t="s">
        <v>15</v>
      </c>
      <c r="Q190" s="1" t="s">
        <v>16</v>
      </c>
      <c r="R190" s="1" t="s">
        <v>17</v>
      </c>
      <c r="S190" s="1" t="s">
        <v>18</v>
      </c>
      <c r="T190" s="1" t="s">
        <v>19</v>
      </c>
    </row>
    <row r="191" customFormat="false" ht="15" hidden="false" customHeight="false" outlineLevel="0" collapsed="false">
      <c r="A191" s="2" t="s">
        <v>20</v>
      </c>
      <c r="B191" s="2" t="n">
        <v>25</v>
      </c>
      <c r="C191" s="2" t="n">
        <v>200</v>
      </c>
      <c r="D191" s="2" t="n">
        <v>3</v>
      </c>
      <c r="E191" s="3" t="n">
        <v>133.286</v>
      </c>
      <c r="F191" s="0" t="n">
        <v>3</v>
      </c>
      <c r="G191" s="9" t="n">
        <v>191.813619778656</v>
      </c>
      <c r="H191" s="3" t="n">
        <f aca="false">(F191-D191)/D191</f>
        <v>0</v>
      </c>
      <c r="I191" s="3" t="n">
        <f aca="false">(G191-E191)/E191</f>
        <v>0.439113033466802</v>
      </c>
      <c r="J191" s="0" t="n">
        <v>8483</v>
      </c>
      <c r="K191" s="0" t="n">
        <v>3</v>
      </c>
      <c r="L191" s="9" t="n">
        <v>191.813619778656</v>
      </c>
      <c r="M191" s="3" t="n">
        <f aca="false">(K191-D191)/D191</f>
        <v>0</v>
      </c>
      <c r="N191" s="3" t="n">
        <f aca="false">(L191-E191)/E191</f>
        <v>0.439113033466802</v>
      </c>
      <c r="O191" s="0" t="n">
        <v>8090</v>
      </c>
      <c r="P191" s="0" t="n">
        <v>3</v>
      </c>
      <c r="Q191" s="9" t="n">
        <v>191.813619778656</v>
      </c>
      <c r="R191" s="3" t="n">
        <f aca="false">(P191-D191)/D191</f>
        <v>0</v>
      </c>
      <c r="S191" s="3" t="n">
        <f aca="false">(Q191-E191)/E191</f>
        <v>0.439113033466802</v>
      </c>
      <c r="T191" s="0" t="n">
        <v>8800</v>
      </c>
    </row>
    <row r="192" customFormat="false" ht="15" hidden="false" customHeight="false" outlineLevel="0" collapsed="false">
      <c r="A192" s="2" t="s">
        <v>21</v>
      </c>
      <c r="B192" s="2" t="n">
        <v>25</v>
      </c>
      <c r="C192" s="2" t="n">
        <v>700</v>
      </c>
      <c r="D192" s="2" t="n">
        <v>1</v>
      </c>
      <c r="E192" s="3" t="n">
        <v>184.187</v>
      </c>
      <c r="F192" s="0" t="n">
        <v>2</v>
      </c>
      <c r="G192" s="9" t="n">
        <v>215.542565276894</v>
      </c>
      <c r="H192" s="3" t="n">
        <f aca="false">(F192-D192)/D192</f>
        <v>1</v>
      </c>
      <c r="I192" s="3" t="n">
        <f aca="false">(G192-E192)/E192</f>
        <v>0.170237667570968</v>
      </c>
      <c r="J192" s="0" t="n">
        <v>13334</v>
      </c>
      <c r="K192" s="0" t="n">
        <v>2</v>
      </c>
      <c r="L192" s="9" t="n">
        <v>215.542565276894</v>
      </c>
      <c r="M192" s="3" t="n">
        <f aca="false">(K192-D192)/D192</f>
        <v>1</v>
      </c>
      <c r="N192" s="3" t="n">
        <f aca="false">(L192-E192)/E192</f>
        <v>0.170237667570968</v>
      </c>
      <c r="O192" s="0" t="n">
        <v>13111</v>
      </c>
      <c r="P192" s="0" t="n">
        <v>2</v>
      </c>
      <c r="Q192" s="9" t="n">
        <v>215.542565276894</v>
      </c>
      <c r="R192" s="3" t="n">
        <f aca="false">(P192-D192)/D192</f>
        <v>1</v>
      </c>
      <c r="S192" s="3" t="n">
        <f aca="false">(Q192-E192)/E192</f>
        <v>0.170237667570968</v>
      </c>
      <c r="T192" s="0" t="n">
        <v>14018</v>
      </c>
    </row>
    <row r="193" customFormat="false" ht="15" hidden="false" customHeight="false" outlineLevel="0" collapsed="false">
      <c r="A193" s="2" t="s">
        <v>22</v>
      </c>
      <c r="B193" s="2" t="n">
        <v>25</v>
      </c>
      <c r="C193" s="2" t="n">
        <v>200</v>
      </c>
      <c r="D193" s="2" t="n">
        <v>2</v>
      </c>
      <c r="E193" s="3" t="n">
        <v>399.722</v>
      </c>
      <c r="F193" s="0" t="n">
        <v>8</v>
      </c>
      <c r="G193" s="9" t="n">
        <v>619.171871862734</v>
      </c>
      <c r="H193" s="3" t="n">
        <f aca="false">(F193-D193)/D193</f>
        <v>3</v>
      </c>
      <c r="I193" s="3" t="n">
        <f aca="false">(G193-E193)/E193</f>
        <v>0.549006238992935</v>
      </c>
      <c r="J193" s="0" t="n">
        <v>5782</v>
      </c>
      <c r="K193" s="0" t="n">
        <v>8</v>
      </c>
      <c r="L193" s="9" t="n">
        <v>618.329915546269</v>
      </c>
      <c r="M193" s="3" t="n">
        <f aca="false">(K193-D193)/D193</f>
        <v>3</v>
      </c>
      <c r="N193" s="3" t="n">
        <f aca="false">(L193-E193)/E193</f>
        <v>0.54689988428525</v>
      </c>
      <c r="O193" s="0" t="n">
        <v>6266</v>
      </c>
      <c r="P193" s="0" t="n">
        <v>8</v>
      </c>
      <c r="Q193" s="9" t="n">
        <v>618.329915546269</v>
      </c>
      <c r="R193" s="3" t="n">
        <f aca="false">(P193-D193)/D193</f>
        <v>3</v>
      </c>
      <c r="S193" s="3" t="n">
        <f aca="false">(Q193-E193)/E193</f>
        <v>0.54689988428525</v>
      </c>
      <c r="T193" s="0" t="n">
        <v>5709</v>
      </c>
    </row>
    <row r="194" customFormat="false" ht="15" hidden="false" customHeight="false" outlineLevel="0" collapsed="false">
      <c r="A194" s="2" t="s">
        <v>23</v>
      </c>
      <c r="B194" s="2" t="n">
        <v>25</v>
      </c>
      <c r="C194" s="2" t="n">
        <v>1000</v>
      </c>
      <c r="D194" s="2" t="n">
        <v>1</v>
      </c>
      <c r="E194" s="3" t="n">
        <v>314.469</v>
      </c>
      <c r="F194" s="0" t="n">
        <v>4</v>
      </c>
      <c r="G194" s="9" t="n">
        <v>464.374692678404</v>
      </c>
      <c r="H194" s="3" t="n">
        <f aca="false">(F194-D194)/D194</f>
        <v>3</v>
      </c>
      <c r="I194" s="3" t="n">
        <f aca="false">(G194-E194)/E194</f>
        <v>0.476694658864321</v>
      </c>
      <c r="J194" s="0" t="n">
        <v>10576</v>
      </c>
      <c r="K194" s="0" t="n">
        <v>4</v>
      </c>
      <c r="L194" s="9" t="n">
        <v>465.91037162523</v>
      </c>
      <c r="M194" s="3" t="n">
        <f aca="false">(K194-D194)/D194</f>
        <v>3</v>
      </c>
      <c r="N194" s="3" t="n">
        <f aca="false">(L194-E194)/E194</f>
        <v>0.481578062146763</v>
      </c>
      <c r="O194" s="0" t="n">
        <v>9185</v>
      </c>
      <c r="P194" s="0" t="n">
        <v>3</v>
      </c>
      <c r="Q194" s="9" t="n">
        <v>476.833882228255</v>
      </c>
      <c r="R194" s="3" t="n">
        <f aca="false">(P194-D194)/D194</f>
        <v>2</v>
      </c>
      <c r="S194" s="3" t="n">
        <f aca="false">(Q194-E194)/E194</f>
        <v>0.516314429175069</v>
      </c>
      <c r="T194" s="0" t="n">
        <v>9517</v>
      </c>
    </row>
    <row r="195" customFormat="false" ht="15" hidden="false" customHeight="false" outlineLevel="0" collapsed="false">
      <c r="A195" s="2" t="s">
        <v>24</v>
      </c>
      <c r="B195" s="2" t="n">
        <v>25</v>
      </c>
      <c r="C195" s="2" t="n">
        <v>200</v>
      </c>
      <c r="D195" s="2" t="n">
        <v>3</v>
      </c>
      <c r="E195" s="3" t="n">
        <v>162.712</v>
      </c>
      <c r="F195" s="0" t="n">
        <v>4</v>
      </c>
      <c r="G195" s="9" t="n">
        <v>465.294352620664</v>
      </c>
      <c r="H195" s="3" t="n">
        <f aca="false">(F195-D195)/D195</f>
        <v>0.333333333333333</v>
      </c>
      <c r="I195" s="3" t="n">
        <f aca="false">(G195-E195)/E195</f>
        <v>1.85961915913187</v>
      </c>
      <c r="J195" s="0" t="n">
        <v>7096</v>
      </c>
      <c r="K195" s="0" t="n">
        <v>4</v>
      </c>
      <c r="L195" s="9" t="n">
        <v>465.173906188672</v>
      </c>
      <c r="M195" s="3" t="n">
        <f aca="false">(K195-D195)/D195</f>
        <v>0.333333333333333</v>
      </c>
      <c r="N195" s="3" t="n">
        <f aca="false">(L195-E195)/E195</f>
        <v>1.85887891605212</v>
      </c>
      <c r="O195" s="0" t="n">
        <v>6427</v>
      </c>
      <c r="P195" s="0" t="n">
        <v>4</v>
      </c>
      <c r="Q195" s="9" t="n">
        <v>482.295568798603</v>
      </c>
      <c r="R195" s="3" t="n">
        <f aca="false">(P195-D195)/D195</f>
        <v>0.333333333333333</v>
      </c>
      <c r="S195" s="3" t="n">
        <f aca="false">(Q195-E195)/E195</f>
        <v>1.96410571315332</v>
      </c>
      <c r="T195" s="0" t="n">
        <v>6797</v>
      </c>
    </row>
    <row r="196" customFormat="false" ht="15" hidden="false" customHeight="false" outlineLevel="0" collapsed="false">
      <c r="A196" s="2" t="s">
        <v>25</v>
      </c>
      <c r="B196" s="2" t="n">
        <v>25</v>
      </c>
      <c r="C196" s="2" t="n">
        <v>1000</v>
      </c>
      <c r="D196" s="2" t="n">
        <v>1</v>
      </c>
      <c r="E196" s="3" t="n">
        <v>189.481</v>
      </c>
      <c r="F196" s="0" t="n">
        <v>3</v>
      </c>
      <c r="G196" s="9" t="n">
        <v>361.241026392787</v>
      </c>
      <c r="H196" s="3" t="n">
        <f aca="false">(F196-D196)/D196</f>
        <v>2</v>
      </c>
      <c r="I196" s="3" t="n">
        <f aca="false">(G196-E196)/E196</f>
        <v>0.906476250351156</v>
      </c>
      <c r="J196" s="0" t="n">
        <v>9375</v>
      </c>
      <c r="K196" s="0" t="n">
        <v>3</v>
      </c>
      <c r="L196" s="9" t="n">
        <v>362.602220341095</v>
      </c>
      <c r="M196" s="3" t="n">
        <f aca="false">(K196-D196)/D196</f>
        <v>2</v>
      </c>
      <c r="N196" s="3" t="n">
        <f aca="false">(L196-E196)/E196</f>
        <v>0.913660052148211</v>
      </c>
      <c r="O196" s="0" t="n">
        <v>9128</v>
      </c>
      <c r="P196" s="0" t="n">
        <v>3</v>
      </c>
      <c r="Q196" s="9" t="n">
        <v>362.649696901001</v>
      </c>
      <c r="R196" s="3" t="n">
        <f aca="false">(P196-D196)/D196</f>
        <v>2</v>
      </c>
      <c r="S196" s="3" t="n">
        <f aca="false">(Q196-E196)/E196</f>
        <v>0.913910613206606</v>
      </c>
      <c r="T196" s="0" t="n">
        <v>11935</v>
      </c>
    </row>
    <row r="197" customFormat="false" ht="15" hidden="false" customHeight="false" outlineLevel="0" collapsed="false">
      <c r="A197" s="2" t="s">
        <v>26</v>
      </c>
      <c r="B197" s="2" t="n">
        <v>50</v>
      </c>
      <c r="C197" s="2" t="n">
        <v>200</v>
      </c>
      <c r="D197" s="2" t="n">
        <v>5</v>
      </c>
      <c r="E197" s="3" t="n">
        <v>252.397</v>
      </c>
      <c r="F197" s="0" t="n">
        <v>5</v>
      </c>
      <c r="G197" s="9" t="n">
        <v>363.246800411591</v>
      </c>
      <c r="H197" s="3" t="n">
        <f aca="false">(F197-D197)/D197</f>
        <v>0</v>
      </c>
      <c r="I197" s="3" t="n">
        <f aca="false">(G197-E197)/E197</f>
        <v>0.439188264565708</v>
      </c>
      <c r="J197" s="0" t="n">
        <v>18648</v>
      </c>
      <c r="K197" s="0" t="n">
        <v>5</v>
      </c>
      <c r="L197" s="9" t="n">
        <v>363.246800411591</v>
      </c>
      <c r="M197" s="3" t="n">
        <f aca="false">(K197-D197)/D197</f>
        <v>0</v>
      </c>
      <c r="N197" s="3" t="n">
        <f aca="false">(L197-E197)/E197</f>
        <v>0.439188264565708</v>
      </c>
      <c r="O197" s="0" t="n">
        <v>20498</v>
      </c>
      <c r="P197" s="0" t="n">
        <v>5</v>
      </c>
      <c r="Q197" s="9" t="n">
        <v>363.246800411591</v>
      </c>
      <c r="R197" s="3" t="n">
        <f aca="false">(P197-D197)/D197</f>
        <v>0</v>
      </c>
      <c r="S197" s="3" t="n">
        <f aca="false">(Q197-E197)/E197</f>
        <v>0.439188264565708</v>
      </c>
      <c r="T197" s="0" t="n">
        <v>15031</v>
      </c>
    </row>
    <row r="198" customFormat="false" ht="15" hidden="false" customHeight="false" outlineLevel="0" collapsed="false">
      <c r="A198" s="2" t="s">
        <v>27</v>
      </c>
      <c r="B198" s="2" t="n">
        <v>50</v>
      </c>
      <c r="C198" s="2" t="n">
        <v>700</v>
      </c>
      <c r="D198" s="2" t="n">
        <v>2</v>
      </c>
      <c r="E198" s="3" t="n">
        <v>306.019</v>
      </c>
      <c r="F198" s="0" t="n">
        <v>5</v>
      </c>
      <c r="G198" s="9" t="n">
        <v>361.796505968444</v>
      </c>
      <c r="H198" s="3" t="n">
        <f aca="false">(F198-D198)/D198</f>
        <v>1.5</v>
      </c>
      <c r="I198" s="3" t="n">
        <f aca="false">(G198-E198)/E198</f>
        <v>0.182268113968231</v>
      </c>
      <c r="J198" s="0" t="n">
        <v>36103</v>
      </c>
      <c r="K198" s="0" t="n">
        <v>3</v>
      </c>
      <c r="L198" s="9" t="n">
        <v>361.796505968444</v>
      </c>
      <c r="M198" s="3" t="n">
        <f aca="false">(K198-D198)/D198</f>
        <v>0.5</v>
      </c>
      <c r="N198" s="3" t="n">
        <f aca="false">(L198-E198)/E198</f>
        <v>0.182268113968231</v>
      </c>
      <c r="O198" s="0" t="n">
        <v>28705</v>
      </c>
      <c r="P198" s="0" t="n">
        <v>3</v>
      </c>
      <c r="Q198" s="9" t="n">
        <v>361.796505968444</v>
      </c>
      <c r="R198" s="3" t="n">
        <f aca="false">(P198-D198)/D198</f>
        <v>0.5</v>
      </c>
      <c r="S198" s="3" t="n">
        <f aca="false">(Q198-E198)/E198</f>
        <v>0.182268113968231</v>
      </c>
      <c r="T198" s="0" t="n">
        <v>28310</v>
      </c>
    </row>
    <row r="199" customFormat="false" ht="15" hidden="false" customHeight="false" outlineLevel="0" collapsed="false">
      <c r="A199" s="2" t="s">
        <v>28</v>
      </c>
      <c r="B199" s="2" t="n">
        <v>50</v>
      </c>
      <c r="C199" s="2" t="n">
        <v>200</v>
      </c>
      <c r="D199" s="2" t="n">
        <v>4</v>
      </c>
      <c r="E199" s="3" t="n">
        <v>623.861</v>
      </c>
      <c r="F199" s="0" t="n">
        <v>13</v>
      </c>
      <c r="G199" s="9" t="n">
        <v>1084.08130531586</v>
      </c>
      <c r="H199" s="3" t="n">
        <f aca="false">(F199-D199)/D199</f>
        <v>2.25</v>
      </c>
      <c r="I199" s="3" t="n">
        <f aca="false">(G199-E199)/E199</f>
        <v>0.7376968672763</v>
      </c>
      <c r="J199" s="0" t="n">
        <v>11877</v>
      </c>
      <c r="K199" s="0" t="n">
        <v>12</v>
      </c>
      <c r="L199" s="9" t="n">
        <v>1104.59204711294</v>
      </c>
      <c r="M199" s="3" t="n">
        <f aca="false">(K199-D199)/D199</f>
        <v>2</v>
      </c>
      <c r="N199" s="3" t="n">
        <f aca="false">(L199-E199)/E199</f>
        <v>0.7705739693825</v>
      </c>
      <c r="O199" s="0" t="n">
        <v>11055</v>
      </c>
      <c r="P199" s="0" t="n">
        <v>13</v>
      </c>
      <c r="Q199" s="9" t="n">
        <v>1061.52430616019</v>
      </c>
      <c r="R199" s="3" t="n">
        <f aca="false">(P199-D199)/D199</f>
        <v>2.25</v>
      </c>
      <c r="S199" s="3" t="n">
        <f aca="false">(Q199-E199)/E199</f>
        <v>0.70153977594398</v>
      </c>
      <c r="T199" s="0" t="n">
        <v>13044</v>
      </c>
    </row>
    <row r="200" customFormat="false" ht="15" hidden="false" customHeight="false" outlineLevel="0" collapsed="false">
      <c r="A200" s="2" t="s">
        <v>29</v>
      </c>
      <c r="B200" s="2" t="n">
        <v>50</v>
      </c>
      <c r="C200" s="2" t="n">
        <v>1000</v>
      </c>
      <c r="D200" s="2" t="n">
        <v>1</v>
      </c>
      <c r="E200" s="3" t="n">
        <v>512.907</v>
      </c>
      <c r="F200" s="0" t="n">
        <v>6</v>
      </c>
      <c r="G200" s="9" t="n">
        <v>808.80272508193</v>
      </c>
      <c r="H200" s="3" t="n">
        <f aca="false">(F200-D200)/D200</f>
        <v>5</v>
      </c>
      <c r="I200" s="3" t="n">
        <f aca="false">(G200-E200)/E200</f>
        <v>0.576899369831041</v>
      </c>
      <c r="J200" s="0" t="n">
        <v>18455</v>
      </c>
      <c r="K200" s="0" t="n">
        <v>6</v>
      </c>
      <c r="L200" s="9" t="n">
        <v>845.644348150561</v>
      </c>
      <c r="M200" s="3" t="n">
        <f aca="false">(K200-D200)/D200</f>
        <v>5</v>
      </c>
      <c r="N200" s="3" t="n">
        <f aca="false">(L200-E200)/E200</f>
        <v>0.648728420845419</v>
      </c>
      <c r="O200" s="0" t="n">
        <v>16338</v>
      </c>
      <c r="P200" s="0" t="n">
        <v>6</v>
      </c>
      <c r="Q200" s="9" t="n">
        <v>840.979040737264</v>
      </c>
      <c r="R200" s="3" t="n">
        <f aca="false">(P200-D200)/D200</f>
        <v>5</v>
      </c>
      <c r="S200" s="3" t="n">
        <f aca="false">(Q200-E200)/E200</f>
        <v>0.639632605398764</v>
      </c>
      <c r="T200" s="0" t="n">
        <v>27789</v>
      </c>
    </row>
    <row r="201" customFormat="false" ht="15" hidden="false" customHeight="false" outlineLevel="0" collapsed="false">
      <c r="A201" s="2" t="s">
        <v>30</v>
      </c>
      <c r="B201" s="2" t="n">
        <v>50</v>
      </c>
      <c r="C201" s="2" t="n">
        <v>200</v>
      </c>
      <c r="D201" s="2" t="n">
        <v>5</v>
      </c>
      <c r="E201" s="3" t="n">
        <v>299.824</v>
      </c>
      <c r="F201" s="0" t="n">
        <v>10</v>
      </c>
      <c r="G201" s="9" t="n">
        <v>993.902762499423</v>
      </c>
      <c r="H201" s="3" t="n">
        <f aca="false">(F201-D201)/D201</f>
        <v>1</v>
      </c>
      <c r="I201" s="3" t="n">
        <f aca="false">(G201-E201)/E201</f>
        <v>2.31495398133379</v>
      </c>
      <c r="J201" s="0" t="n">
        <v>14495</v>
      </c>
      <c r="K201" s="0" t="n">
        <v>9</v>
      </c>
      <c r="L201" s="9" t="n">
        <v>994.259212471815</v>
      </c>
      <c r="M201" s="3" t="n">
        <f aca="false">(K201-D201)/D201</f>
        <v>0.8</v>
      </c>
      <c r="N201" s="3" t="n">
        <f aca="false">(L201-E201)/E201</f>
        <v>2.31614284537534</v>
      </c>
      <c r="O201" s="0" t="n">
        <v>14737</v>
      </c>
      <c r="P201" s="0" t="n">
        <v>10</v>
      </c>
      <c r="Q201" s="9" t="n">
        <v>983.832225467859</v>
      </c>
      <c r="R201" s="3" t="n">
        <f aca="false">(P201-D201)/D201</f>
        <v>1</v>
      </c>
      <c r="S201" s="3" t="n">
        <f aca="false">(Q201-E201)/E201</f>
        <v>2.28136581950697</v>
      </c>
      <c r="T201" s="0" t="n">
        <v>18205</v>
      </c>
    </row>
    <row r="202" customFormat="false" ht="15" hidden="false" customHeight="false" outlineLevel="0" collapsed="false">
      <c r="A202" s="2" t="s">
        <v>31</v>
      </c>
      <c r="B202" s="2" t="n">
        <v>50</v>
      </c>
      <c r="C202" s="2" t="n">
        <v>700</v>
      </c>
      <c r="D202" s="2" t="n">
        <v>1</v>
      </c>
      <c r="E202" s="3" t="n">
        <v>252.25</v>
      </c>
      <c r="F202" s="0" t="n">
        <v>6</v>
      </c>
      <c r="G202" s="9" t="n">
        <v>765.764805200182</v>
      </c>
      <c r="H202" s="3" t="n">
        <f aca="false">(F202-D202)/D202</f>
        <v>5</v>
      </c>
      <c r="I202" s="3" t="n">
        <f aca="false">(G202-E202)/E202</f>
        <v>2.03573758255771</v>
      </c>
      <c r="J202" s="0" t="n">
        <v>18756</v>
      </c>
      <c r="K202" s="0" t="n">
        <v>5</v>
      </c>
      <c r="L202" s="9" t="n">
        <v>695.976391257653</v>
      </c>
      <c r="M202" s="3" t="n">
        <f aca="false">(K202-D202)/D202</f>
        <v>4</v>
      </c>
      <c r="N202" s="3" t="n">
        <f aca="false">(L202-E202)/E202</f>
        <v>1.75907389993123</v>
      </c>
      <c r="O202" s="0" t="n">
        <v>16799</v>
      </c>
      <c r="P202" s="0" t="n">
        <v>6</v>
      </c>
      <c r="Q202" s="9" t="n">
        <v>713.805257062172</v>
      </c>
      <c r="R202" s="3" t="n">
        <f aca="false">(P202-D202)/D202</f>
        <v>5</v>
      </c>
      <c r="S202" s="3" t="n">
        <f aca="false">(Q202-E202)/E202</f>
        <v>1.82975324900762</v>
      </c>
      <c r="T202" s="0" t="n">
        <v>18267</v>
      </c>
    </row>
    <row r="203" customFormat="false" ht="15" hidden="false" customHeight="false" outlineLevel="0" collapsed="false">
      <c r="A203" s="2" t="s">
        <v>32</v>
      </c>
      <c r="B203" s="2" t="n">
        <v>100</v>
      </c>
      <c r="C203" s="2" t="n">
        <v>200</v>
      </c>
      <c r="D203" s="2" t="n">
        <v>10</v>
      </c>
      <c r="E203" s="3" t="n">
        <v>549.659</v>
      </c>
      <c r="F203" s="0" t="n">
        <v>14</v>
      </c>
      <c r="G203" s="9" t="n">
        <v>924.019889236722</v>
      </c>
      <c r="H203" s="3" t="n">
        <f aca="false">(F203-D203)/D203</f>
        <v>0.4</v>
      </c>
      <c r="I203" s="3" t="n">
        <f aca="false">(G203-E203)/E203</f>
        <v>0.681078430875728</v>
      </c>
      <c r="J203" s="0" t="n">
        <v>51481</v>
      </c>
      <c r="K203" s="0" t="n">
        <v>11</v>
      </c>
      <c r="L203" s="9" t="n">
        <v>935.036986816892</v>
      </c>
      <c r="M203" s="3" t="n">
        <f aca="false">(K203-D203)/D203</f>
        <v>0.1</v>
      </c>
      <c r="N203" s="3" t="n">
        <f aca="false">(L203-E203)/E203</f>
        <v>0.701121944363491</v>
      </c>
      <c r="O203" s="0" t="n">
        <v>49266</v>
      </c>
      <c r="P203" s="0" t="n">
        <v>11</v>
      </c>
      <c r="Q203" s="9" t="n">
        <v>896.046554687229</v>
      </c>
      <c r="R203" s="3" t="n">
        <f aca="false">(P203-D203)/D203</f>
        <v>0.1</v>
      </c>
      <c r="S203" s="3" t="n">
        <f aca="false">(Q203-E203)/E203</f>
        <v>0.630186269463848</v>
      </c>
      <c r="T203" s="0" t="n">
        <v>37832</v>
      </c>
    </row>
    <row r="204" customFormat="false" ht="15" hidden="false" customHeight="false" outlineLevel="0" collapsed="false">
      <c r="A204" s="2" t="s">
        <v>33</v>
      </c>
      <c r="B204" s="2" t="n">
        <v>100</v>
      </c>
      <c r="C204" s="2" t="n">
        <v>1000</v>
      </c>
      <c r="D204" s="2" t="n">
        <v>3</v>
      </c>
      <c r="E204" s="3" t="n">
        <v>529.193</v>
      </c>
      <c r="F204" s="0" t="n">
        <v>4</v>
      </c>
      <c r="G204" s="9" t="n">
        <v>642.077616074276</v>
      </c>
      <c r="H204" s="3" t="n">
        <f aca="false">(F204-D204)/D204</f>
        <v>0.333333333333333</v>
      </c>
      <c r="I204" s="3" t="n">
        <f aca="false">(G204-E204)/E204</f>
        <v>0.213314643380158</v>
      </c>
      <c r="J204" s="0" t="n">
        <v>128969</v>
      </c>
      <c r="K204" s="0" t="n">
        <v>9</v>
      </c>
      <c r="L204" s="9" t="n">
        <v>727.153276395161</v>
      </c>
      <c r="M204" s="3" t="n">
        <f aca="false">(K204-D204)/D204</f>
        <v>2</v>
      </c>
      <c r="N204" s="3" t="n">
        <f aca="false">(L204-E204)/E204</f>
        <v>0.374079544504862</v>
      </c>
      <c r="O204" s="0" t="n">
        <v>100640</v>
      </c>
      <c r="P204" s="0" t="n">
        <v>3</v>
      </c>
      <c r="Q204" s="9" t="n">
        <v>591.556556671502</v>
      </c>
      <c r="R204" s="3" t="n">
        <f aca="false">(P204-D204)/D204</f>
        <v>0</v>
      </c>
      <c r="S204" s="3" t="n">
        <f aca="false">(Q204-E204)/E204</f>
        <v>0.117846526071776</v>
      </c>
      <c r="T204" s="0" t="n">
        <v>115800</v>
      </c>
    </row>
    <row r="205" customFormat="false" ht="15" hidden="false" customHeight="false" outlineLevel="0" collapsed="false">
      <c r="A205" s="2" t="s">
        <v>34</v>
      </c>
      <c r="B205" s="2" t="n">
        <v>100</v>
      </c>
      <c r="C205" s="2" t="n">
        <v>200</v>
      </c>
      <c r="D205" s="2" t="n">
        <v>8</v>
      </c>
      <c r="E205" s="3" t="n">
        <v>872.746</v>
      </c>
      <c r="F205" s="0" t="n">
        <v>21</v>
      </c>
      <c r="G205" s="9" t="n">
        <v>1807.81055762391</v>
      </c>
      <c r="H205" s="3" t="n">
        <f aca="false">(F205-D205)/D205</f>
        <v>1.625</v>
      </c>
      <c r="I205" s="3" t="n">
        <f aca="false">(G205-E205)/E205</f>
        <v>1.07140514837525</v>
      </c>
      <c r="J205" s="0" t="n">
        <v>59888</v>
      </c>
      <c r="K205" s="0" t="n">
        <v>20</v>
      </c>
      <c r="L205" s="9" t="n">
        <v>1794.61332437882</v>
      </c>
      <c r="M205" s="3" t="n">
        <f aca="false">(K205-D205)/D205</f>
        <v>1.5</v>
      </c>
      <c r="N205" s="3" t="n">
        <f aca="false">(L205-E205)/E205</f>
        <v>1.05628364309755</v>
      </c>
      <c r="O205" s="0" t="n">
        <v>38138</v>
      </c>
      <c r="P205" s="0" t="n">
        <v>21</v>
      </c>
      <c r="Q205" s="9" t="n">
        <v>1797.89755986986</v>
      </c>
      <c r="R205" s="3" t="n">
        <f aca="false">(P205-D205)/D205</f>
        <v>1.625</v>
      </c>
      <c r="S205" s="3" t="n">
        <f aca="false">(Q205-E205)/E205</f>
        <v>1.06004674884773</v>
      </c>
      <c r="T205" s="0" t="n">
        <v>36061</v>
      </c>
    </row>
    <row r="206" customFormat="false" ht="15" hidden="false" customHeight="false" outlineLevel="0" collapsed="false">
      <c r="A206" s="2" t="s">
        <v>35</v>
      </c>
      <c r="B206" s="2" t="n">
        <v>100</v>
      </c>
      <c r="C206" s="2" t="n">
        <v>1000</v>
      </c>
      <c r="D206" s="2" t="n">
        <v>2</v>
      </c>
      <c r="E206" s="3" t="n">
        <v>684.174</v>
      </c>
      <c r="F206" s="0" t="n">
        <v>8</v>
      </c>
      <c r="G206" s="9" t="n">
        <v>1383.56733174307</v>
      </c>
      <c r="H206" s="3" t="n">
        <f aca="false">(F206-D206)/D206</f>
        <v>3</v>
      </c>
      <c r="I206" s="3" t="n">
        <f aca="false">(G206-E206)/E206</f>
        <v>1.0222448262329</v>
      </c>
      <c r="J206" s="0" t="n">
        <v>51351</v>
      </c>
      <c r="K206" s="0" t="n">
        <v>10</v>
      </c>
      <c r="L206" s="9" t="n">
        <v>1306.80622053178</v>
      </c>
      <c r="M206" s="3" t="n">
        <f aca="false">(K206-D206)/D206</f>
        <v>4</v>
      </c>
      <c r="N206" s="3" t="n">
        <f aca="false">(L206-E206)/E206</f>
        <v>0.910049520343918</v>
      </c>
      <c r="O206" s="0" t="n">
        <v>55641</v>
      </c>
      <c r="P206" s="0" t="n">
        <v>8</v>
      </c>
      <c r="Q206" s="9" t="n">
        <v>1273.17557662744</v>
      </c>
      <c r="R206" s="3" t="n">
        <f aca="false">(P206-D206)/D206</f>
        <v>3</v>
      </c>
      <c r="S206" s="3" t="n">
        <f aca="false">(Q206-E206)/E206</f>
        <v>0.860894416665115</v>
      </c>
      <c r="T206" s="0" t="n">
        <v>65039</v>
      </c>
    </row>
    <row r="207" customFormat="false" ht="15" hidden="false" customHeight="false" outlineLevel="0" collapsed="false">
      <c r="A207" s="2" t="s">
        <v>36</v>
      </c>
      <c r="B207" s="2" t="n">
        <v>100</v>
      </c>
      <c r="C207" s="2" t="n">
        <v>700</v>
      </c>
      <c r="D207" s="2" t="n">
        <v>9</v>
      </c>
      <c r="E207" s="3" t="n">
        <v>665.344</v>
      </c>
      <c r="F207" s="0" t="n">
        <v>18</v>
      </c>
      <c r="G207" s="9" t="n">
        <v>1830.01350695075</v>
      </c>
      <c r="H207" s="3" t="n">
        <f aca="false">(F207-D207)/D207</f>
        <v>1</v>
      </c>
      <c r="I207" s="3" t="n">
        <f aca="false">(G207-E207)/E207</f>
        <v>1.75047720720522</v>
      </c>
      <c r="J207" s="0" t="n">
        <v>39804</v>
      </c>
      <c r="K207" s="0" t="n">
        <v>18</v>
      </c>
      <c r="L207" s="9" t="n">
        <v>1846.65703408063</v>
      </c>
      <c r="M207" s="3" t="n">
        <f aca="false">(K207-D207)/D207</f>
        <v>1</v>
      </c>
      <c r="N207" s="3" t="n">
        <f aca="false">(L207-E207)/E207</f>
        <v>1.77549212750191</v>
      </c>
      <c r="O207" s="0" t="n">
        <v>52205</v>
      </c>
      <c r="P207" s="0" t="n">
        <v>18</v>
      </c>
      <c r="Q207" s="9" t="n">
        <v>1758.13410996194</v>
      </c>
      <c r="R207" s="3" t="n">
        <f aca="false">(P207-D207)/D207</f>
        <v>1</v>
      </c>
      <c r="S207" s="3" t="n">
        <f aca="false">(Q207-E207)/E207</f>
        <v>1.64244377338931</v>
      </c>
      <c r="T207" s="0" t="n">
        <v>42900</v>
      </c>
    </row>
    <row r="208" customFormat="false" ht="15" hidden="false" customHeight="false" outlineLevel="0" collapsed="false">
      <c r="A208" s="2" t="s">
        <v>37</v>
      </c>
      <c r="B208" s="2" t="n">
        <v>100</v>
      </c>
      <c r="C208" s="2" t="n">
        <v>1000</v>
      </c>
      <c r="D208" s="2" t="n">
        <v>2</v>
      </c>
      <c r="E208" s="3" t="n">
        <v>628.503</v>
      </c>
      <c r="F208" s="0" t="n">
        <v>19</v>
      </c>
      <c r="G208" s="9" t="n">
        <v>1450.87548430411</v>
      </c>
      <c r="H208" s="3" t="n">
        <f aca="false">(F208-D208)/D208</f>
        <v>8.5</v>
      </c>
      <c r="I208" s="3" t="n">
        <f aca="false">(G208-E208)/E208</f>
        <v>1.30846230535751</v>
      </c>
      <c r="J208" s="0" t="n">
        <v>71705</v>
      </c>
      <c r="K208" s="0" t="n">
        <v>8</v>
      </c>
      <c r="L208" s="9" t="n">
        <v>1504.3918649849</v>
      </c>
      <c r="M208" s="3" t="n">
        <f aca="false">(K208-D208)/D208</f>
        <v>3</v>
      </c>
      <c r="N208" s="3" t="n">
        <f aca="false">(L208-E208)/E208</f>
        <v>1.39361127152122</v>
      </c>
      <c r="O208" s="0" t="n">
        <v>64897</v>
      </c>
      <c r="P208" s="0" t="n">
        <v>10</v>
      </c>
      <c r="Q208" s="9" t="n">
        <v>1388.2183153814</v>
      </c>
      <c r="R208" s="3" t="n">
        <f aca="false">(P208-D208)/D208</f>
        <v>4</v>
      </c>
      <c r="S208" s="3" t="n">
        <f aca="false">(Q208-E208)/E208</f>
        <v>1.20876959279653</v>
      </c>
      <c r="T208" s="0" t="n">
        <v>44400</v>
      </c>
    </row>
    <row r="209" customFormat="false" ht="15" hidden="false" customHeight="false" outlineLevel="0" collapsed="false">
      <c r="A209" s="5" t="s">
        <v>38</v>
      </c>
      <c r="B209" s="5"/>
      <c r="C209" s="5"/>
      <c r="D209" s="5"/>
      <c r="E209" s="5"/>
      <c r="F209" s="2" t="s">
        <v>39</v>
      </c>
      <c r="G209" s="2" t="s">
        <v>39</v>
      </c>
      <c r="H209" s="3" t="n">
        <f aca="false">AVERAGE(H191:H208)</f>
        <v>2.16342592592593</v>
      </c>
      <c r="I209" s="3" t="n">
        <f aca="false">AVERAGE(I191:I208)</f>
        <v>0.929715208296533</v>
      </c>
      <c r="J209" s="2" t="n">
        <f aca="false">SUM(J191:J208)</f>
        <v>576178</v>
      </c>
      <c r="K209" s="10" t="s">
        <v>39</v>
      </c>
      <c r="L209" s="2" t="s">
        <v>39</v>
      </c>
      <c r="M209" s="3" t="n">
        <f aca="false">AVERAGE(M191:M208)</f>
        <v>1.8462962962963</v>
      </c>
      <c r="N209" s="3" t="n">
        <f aca="false">AVERAGE(N191:N208)</f>
        <v>0.929832287837305</v>
      </c>
      <c r="O209" s="2" t="n">
        <f aca="false">SUM(O191:O208)</f>
        <v>521126</v>
      </c>
      <c r="P209" s="2" t="s">
        <v>39</v>
      </c>
      <c r="Q209" s="2" t="s">
        <v>39</v>
      </c>
      <c r="R209" s="3" t="n">
        <f aca="false">AVERAGE(R191:R208)</f>
        <v>1.76712962962963</v>
      </c>
      <c r="S209" s="3" t="n">
        <f aca="false">AVERAGE(S191:S208)</f>
        <v>0.896917583137978</v>
      </c>
      <c r="T209" s="2" t="n">
        <f aca="false">SUM(T191:T208)</f>
        <v>519454</v>
      </c>
    </row>
  </sheetData>
  <mergeCells count="19">
    <mergeCell ref="A20:E20"/>
    <mergeCell ref="A22:T22"/>
    <mergeCell ref="A42:E42"/>
    <mergeCell ref="A45:T45"/>
    <mergeCell ref="A65:E65"/>
    <mergeCell ref="A68:T68"/>
    <mergeCell ref="A88:E88"/>
    <mergeCell ref="A91:T91"/>
    <mergeCell ref="A111:E111"/>
    <mergeCell ref="H114:I114"/>
    <mergeCell ref="J114:K114"/>
    <mergeCell ref="A117:T117"/>
    <mergeCell ref="A137:E137"/>
    <mergeCell ref="A140:T140"/>
    <mergeCell ref="A160:E160"/>
    <mergeCell ref="A166:T166"/>
    <mergeCell ref="A186:E186"/>
    <mergeCell ref="A189:T189"/>
    <mergeCell ref="A209:E20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2024-09-29T01:59:48Z</dcterms:created>
  <dc:creator/>
  <dc:description/>
  <dc:language>en-US</dc:language>
  <cp:lastModifiedBy/>
  <dcterms:modified xsi:type="dcterms:W3CDTF">2024-11-13T11:09:59Z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