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quirozcadavid/universityOfTartu/repo/UniversityOfTartu/Algorithmics/hw2/cmd/ex1/results/"/>
    </mc:Choice>
  </mc:AlternateContent>
  <xr:revisionPtr revIDLastSave="0" documentId="8_{A3E18F82-DEB1-C64D-BC94-7652B0FEEA6D}" xr6:coauthVersionLast="47" xr6:coauthVersionMax="47" xr10:uidLastSave="{00000000-0000-0000-0000-000000000000}"/>
  <bookViews>
    <workbookView xWindow="0" yWindow="760" windowWidth="30240" windowHeight="17180" xr2:uid="{2632ABEB-8F5B-424C-A6F1-CCE69623C0F3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hw1_all" localSheetId="0">Sheet1!$A$8:$J$16</definedName>
    <definedName name="hw1_general" localSheetId="0">Sheet1!$A$1:$D$2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F9" i="1"/>
  <c r="K10" i="1"/>
  <c r="K11" i="1"/>
  <c r="K12" i="1"/>
  <c r="K17" i="1" s="1"/>
  <c r="K13" i="1"/>
  <c r="K14" i="1"/>
  <c r="K15" i="1"/>
  <c r="K16" i="1"/>
  <c r="K9" i="1"/>
  <c r="D19" i="1"/>
  <c r="H10" i="1"/>
  <c r="H11" i="1"/>
  <c r="H12" i="1"/>
  <c r="H13" i="1"/>
  <c r="H14" i="1"/>
  <c r="H15" i="1"/>
  <c r="H16" i="1"/>
  <c r="F17" i="1"/>
  <c r="F10" i="1"/>
  <c r="F11" i="1"/>
  <c r="F12" i="1"/>
  <c r="F13" i="1"/>
  <c r="F14" i="1"/>
  <c r="F15" i="1"/>
  <c r="F16" i="1"/>
  <c r="D11" i="1"/>
  <c r="D10" i="1"/>
  <c r="D17" i="1" s="1"/>
  <c r="D12" i="1"/>
  <c r="D13" i="1"/>
  <c r="D14" i="1"/>
  <c r="D15" i="1"/>
  <c r="D16" i="1"/>
  <c r="D9" i="1"/>
  <c r="H1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D41AD5-0F78-D346-97B7-4F07A983FBB0}" name="hw1_all" type="6" refreshedVersion="8" background="1" saveData="1">
    <textPr codePage="10000" sourceFile="/Users/jquirozcadavid/universityOfTartu/repo/UniversityOfTartu/Algorithmics/hw2/cmd/ex1/results/hw1_all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2" xr16:uid="{E0AB9F9D-16C5-9B4A-A0E3-06B6AEC1612D}" name="hw1_general" type="6" refreshedVersion="8" background="1" saveData="1">
    <textPr codePage="10000" sourceFile="/Users/jquirozcadavid/universityOfTartu/repo/UniversityOfTartu/Algorithmics/hw2/cmd/ex1/results/hw1_general.csv" decimal="," thousands=".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<sst xmlns="http://schemas.openxmlformats.org/spreadsheetml/2006/main" count="80" uniqueCount="17">
  <si>
    <t>total_operations</t>
  </si>
  <si>
    <t>total_errs</t>
  </si>
  <si>
    <t>total_insert</t>
  </si>
  <si>
    <t>total_remove</t>
  </si>
  <si>
    <t>id</t>
  </si>
  <si>
    <t>data_id</t>
  </si>
  <si>
    <t>errors_count</t>
  </si>
  <si>
    <t>insert_count</t>
  </si>
  <si>
    <t>delete_count</t>
  </si>
  <si>
    <t>max_size</t>
  </si>
  <si>
    <t>actual_size</t>
  </si>
  <si>
    <t>Q</t>
  </si>
  <si>
    <t>S</t>
  </si>
  <si>
    <t>err_percentage</t>
  </si>
  <si>
    <t>insert_percentage</t>
  </si>
  <si>
    <t>delete_percentage</t>
  </si>
  <si>
    <t xml:space="preserve">messages_remaining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</si>
</sst>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w1_all" connectionId="1" xr16:uid="{EF7E5414-86F2-0D4F-BFB4-88237DE9845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w1_general" connectionId="2" xr16:uid="{386D1045-3E61-7340-B427-487C666D7CF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502C-D16F-9B49-92DD-3130926E5B41}">
  <dimension ref="A1:K19"/>
  <sheetViews>
    <sheetView tabSelected="1" workbookViewId="0">
      <selection activeCell="H9" sqref="H9"/>
    </sheetView>
  </sheetViews>
  <sheetFormatPr baseColWidth="10" defaultRowHeight="16" x14ac:dyDescent="0.2"/>
  <cols>
    <col min="1" max="1" width="7" customWidth="1"/>
    <col min="2" max="2" width="7.1640625" bestFit="1" customWidth="1"/>
    <col min="3" max="3" width="11.5" bestFit="1" customWidth="1"/>
    <col min="4" max="4" width="13.5" bestFit="1" customWidth="1"/>
    <col min="5" max="5" width="11.83203125" bestFit="1" customWidth="1"/>
    <col min="6" max="6" width="15.83203125" bestFit="1" customWidth="1"/>
    <col min="7" max="7" width="11.83203125" bestFit="1" customWidth="1"/>
    <col min="8" max="8" width="16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</row>
    <row r="2" spans="1:11" x14ac:dyDescent="0.2">
      <c r="A2">
        <v>49400</v>
      </c>
      <c r="B2">
        <v>61</v>
      </c>
      <c r="C2">
        <v>30487</v>
      </c>
      <c r="D2">
        <v>18852</v>
      </c>
    </row>
    <row r="8" spans="1:11" x14ac:dyDescent="0.2">
      <c r="A8" t="s">
        <v>4</v>
      </c>
      <c r="B8" t="s">
        <v>5</v>
      </c>
      <c r="C8" t="s">
        <v>6</v>
      </c>
      <c r="D8" t="s">
        <v>13</v>
      </c>
      <c r="E8" t="s">
        <v>7</v>
      </c>
      <c r="F8" t="s">
        <v>14</v>
      </c>
      <c r="G8" t="s">
        <v>8</v>
      </c>
      <c r="H8" t="s">
        <v>15</v>
      </c>
      <c r="I8" t="s">
        <v>9</v>
      </c>
      <c r="J8" t="s">
        <v>10</v>
      </c>
    </row>
    <row r="9" spans="1:11" x14ac:dyDescent="0.2">
      <c r="A9">
        <v>3</v>
      </c>
      <c r="B9" t="s">
        <v>11</v>
      </c>
      <c r="C9">
        <v>0</v>
      </c>
      <c r="D9" s="1">
        <f>(C9/$B$2)*100</f>
        <v>0</v>
      </c>
      <c r="E9">
        <v>3758</v>
      </c>
      <c r="F9" s="1">
        <f>(E9/$C$2)*100</f>
        <v>12.326565421327123</v>
      </c>
      <c r="G9">
        <v>2450</v>
      </c>
      <c r="H9" s="1">
        <f>(G9/$D$2)*100</f>
        <v>12.995968597496288</v>
      </c>
      <c r="I9">
        <v>1605</v>
      </c>
      <c r="J9">
        <v>1308</v>
      </c>
      <c r="K9" s="1">
        <f>(J9/($C$2)) *100</f>
        <v>4.2903532653262042</v>
      </c>
    </row>
    <row r="10" spans="1:11" x14ac:dyDescent="0.2">
      <c r="A10">
        <v>4</v>
      </c>
      <c r="B10" t="s">
        <v>11</v>
      </c>
      <c r="C10">
        <v>10</v>
      </c>
      <c r="D10" s="1">
        <f>(C10/$B$2)*100</f>
        <v>16.393442622950818</v>
      </c>
      <c r="E10">
        <v>3866</v>
      </c>
      <c r="F10" s="1">
        <f t="shared" ref="F10:F16" si="0">(E10/$C$2)*100</f>
        <v>12.680814773510022</v>
      </c>
      <c r="G10">
        <v>2286</v>
      </c>
      <c r="H10" s="1">
        <f t="shared" ref="H10:H16" si="1">(G10/$D$2)*100</f>
        <v>12.126034373010821</v>
      </c>
      <c r="I10">
        <v>1822</v>
      </c>
      <c r="J10">
        <v>1580</v>
      </c>
      <c r="K10" s="1">
        <f t="shared" ref="K10:K16" si="2">(J10/($C$2)) *100</f>
        <v>5.1825368189720207</v>
      </c>
    </row>
    <row r="11" spans="1:11" x14ac:dyDescent="0.2">
      <c r="A11">
        <v>5</v>
      </c>
      <c r="B11" t="s">
        <v>11</v>
      </c>
      <c r="C11">
        <v>11</v>
      </c>
      <c r="D11" s="1">
        <f>(C11/$B$2)*100</f>
        <v>18.032786885245901</v>
      </c>
      <c r="E11">
        <v>4055</v>
      </c>
      <c r="F11" s="1">
        <f t="shared" si="0"/>
        <v>13.300751139830091</v>
      </c>
      <c r="G11">
        <v>1875</v>
      </c>
      <c r="H11" s="1">
        <f t="shared" si="1"/>
        <v>9.9458943348185862</v>
      </c>
      <c r="I11">
        <v>2180</v>
      </c>
      <c r="J11">
        <v>2180</v>
      </c>
      <c r="K11" s="1">
        <f t="shared" si="2"/>
        <v>7.1505887755436746</v>
      </c>
    </row>
    <row r="12" spans="1:11" x14ac:dyDescent="0.2">
      <c r="A12">
        <v>1</v>
      </c>
      <c r="B12" t="s">
        <v>11</v>
      </c>
      <c r="C12">
        <v>9</v>
      </c>
      <c r="D12" s="1">
        <f t="shared" ref="D12:D16" si="3">(C12/$B$2)*100</f>
        <v>14.754098360655737</v>
      </c>
      <c r="E12">
        <v>3647</v>
      </c>
      <c r="F12" s="1">
        <f t="shared" si="0"/>
        <v>11.962475809361367</v>
      </c>
      <c r="G12">
        <v>2677</v>
      </c>
      <c r="H12" s="1">
        <f t="shared" si="1"/>
        <v>14.200084871631658</v>
      </c>
      <c r="I12">
        <v>1386</v>
      </c>
      <c r="J12">
        <v>970</v>
      </c>
      <c r="K12" s="1">
        <f t="shared" si="2"/>
        <v>3.1816839964575063</v>
      </c>
    </row>
    <row r="13" spans="1:11" x14ac:dyDescent="0.2">
      <c r="A13">
        <v>2</v>
      </c>
      <c r="B13" t="s">
        <v>11</v>
      </c>
      <c r="C13">
        <v>2</v>
      </c>
      <c r="D13" s="1">
        <f t="shared" si="3"/>
        <v>3.278688524590164</v>
      </c>
      <c r="E13">
        <v>3788</v>
      </c>
      <c r="F13" s="1">
        <f t="shared" si="0"/>
        <v>12.424968019155706</v>
      </c>
      <c r="G13">
        <v>2475</v>
      </c>
      <c r="H13" s="1">
        <f t="shared" si="1"/>
        <v>13.128580521960535</v>
      </c>
      <c r="I13">
        <v>1641</v>
      </c>
      <c r="J13">
        <v>1313</v>
      </c>
      <c r="K13" s="1">
        <f t="shared" si="2"/>
        <v>4.3067536982976353</v>
      </c>
    </row>
    <row r="14" spans="1:11" x14ac:dyDescent="0.2">
      <c r="A14">
        <v>1</v>
      </c>
      <c r="B14" t="s">
        <v>12</v>
      </c>
      <c r="C14">
        <v>9</v>
      </c>
      <c r="D14" s="1">
        <f t="shared" si="3"/>
        <v>14.754098360655737</v>
      </c>
      <c r="E14">
        <v>3606</v>
      </c>
      <c r="F14" s="1">
        <f t="shared" si="0"/>
        <v>11.827992258995637</v>
      </c>
      <c r="G14">
        <v>2682</v>
      </c>
      <c r="H14" s="1">
        <f t="shared" si="1"/>
        <v>14.226607256524506</v>
      </c>
      <c r="I14">
        <v>1357</v>
      </c>
      <c r="J14">
        <v>924</v>
      </c>
      <c r="K14" s="1">
        <f t="shared" si="2"/>
        <v>3.0308000131203463</v>
      </c>
    </row>
    <row r="15" spans="1:11" x14ac:dyDescent="0.2">
      <c r="A15">
        <v>2</v>
      </c>
      <c r="B15" t="s">
        <v>12</v>
      </c>
      <c r="C15">
        <v>3</v>
      </c>
      <c r="D15" s="1">
        <f t="shared" si="3"/>
        <v>4.918032786885246</v>
      </c>
      <c r="E15">
        <v>3858</v>
      </c>
      <c r="F15" s="1">
        <f t="shared" si="0"/>
        <v>12.654574080755731</v>
      </c>
      <c r="G15">
        <v>2413</v>
      </c>
      <c r="H15" s="1">
        <f t="shared" si="1"/>
        <v>12.799702949289198</v>
      </c>
      <c r="I15">
        <v>1719</v>
      </c>
      <c r="J15">
        <v>1445</v>
      </c>
      <c r="K15" s="1">
        <f t="shared" si="2"/>
        <v>4.739725128743399</v>
      </c>
    </row>
    <row r="16" spans="1:11" x14ac:dyDescent="0.2">
      <c r="A16">
        <v>3</v>
      </c>
      <c r="B16" t="s">
        <v>12</v>
      </c>
      <c r="C16">
        <v>17</v>
      </c>
      <c r="D16" s="1">
        <f t="shared" si="3"/>
        <v>27.868852459016392</v>
      </c>
      <c r="E16">
        <v>3909</v>
      </c>
      <c r="F16" s="1">
        <f t="shared" si="0"/>
        <v>12.821858497064323</v>
      </c>
      <c r="G16">
        <v>1994</v>
      </c>
      <c r="H16" s="1">
        <f t="shared" si="1"/>
        <v>10.577127095268407</v>
      </c>
      <c r="I16">
        <v>1915</v>
      </c>
      <c r="J16">
        <v>1915</v>
      </c>
      <c r="K16" s="1">
        <f t="shared" si="2"/>
        <v>6.2813658280578615</v>
      </c>
    </row>
    <row r="17" spans="4:11" x14ac:dyDescent="0.2">
      <c r="D17" s="1">
        <f>SUM(D9:D16)</f>
        <v>100</v>
      </c>
      <c r="E17" s="1"/>
      <c r="F17" s="1">
        <f t="shared" ref="F17:H17" si="4">SUM(F9:F16)</f>
        <v>100.00000000000001</v>
      </c>
      <c r="G17" s="1"/>
      <c r="H17" s="1">
        <f t="shared" si="4"/>
        <v>100.00000000000001</v>
      </c>
      <c r="I17" s="1"/>
      <c r="J17" s="1"/>
      <c r="K17" s="1">
        <f>SUM(K9:K16)</f>
        <v>38.163807524518646</v>
      </c>
    </row>
    <row r="19" spans="4:11" x14ac:dyDescent="0.2">
      <c r="D19" s="1">
        <f>(B2/A2)*100</f>
        <v>0.12348178137651822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9D3FB-15E4-C242-9024-298C08429F2B}">
  <dimension ref="A1:R12"/>
  <sheetViews>
    <sheetView workbookViewId="0">
      <selection activeCell="R6" sqref="R6"/>
    </sheetView>
  </sheetViews>
  <sheetFormatPr baseColWidth="10" defaultRowHeight="16" x14ac:dyDescent="0.2"/>
  <cols>
    <col min="3" max="3" width="11.5" bestFit="1" customWidth="1"/>
    <col min="4" max="4" width="11.33203125" bestFit="1" customWidth="1"/>
    <col min="5" max="5" width="11.83203125" bestFit="1" customWidth="1"/>
    <col min="6" max="6" width="8.5" bestFit="1" customWidth="1"/>
    <col min="7" max="7" width="10.33203125" bestFit="1" customWidth="1"/>
    <col min="13" max="13" width="7.1640625" bestFit="1" customWidth="1"/>
    <col min="14" max="14" width="2.6640625" bestFit="1" customWidth="1"/>
    <col min="15" max="15" width="13.5" bestFit="1" customWidth="1"/>
    <col min="16" max="16" width="15.83203125" bestFit="1" customWidth="1"/>
    <col min="17" max="17" width="16.5" bestFit="1" customWidth="1"/>
    <col min="18" max="18" width="18.33203125" bestFit="1" customWidth="1"/>
  </cols>
  <sheetData>
    <row r="1" spans="1:18" x14ac:dyDescent="0.2">
      <c r="A1" t="s">
        <v>5</v>
      </c>
      <c r="B1" t="s">
        <v>4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M1" t="s">
        <v>5</v>
      </c>
      <c r="N1" t="s">
        <v>4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">
      <c r="A2" t="s">
        <v>11</v>
      </c>
      <c r="B2">
        <v>3</v>
      </c>
      <c r="C2">
        <v>0</v>
      </c>
      <c r="D2">
        <v>3758</v>
      </c>
      <c r="E2">
        <v>2450</v>
      </c>
      <c r="F2">
        <v>1605</v>
      </c>
      <c r="G2">
        <v>1308</v>
      </c>
      <c r="M2" t="s">
        <v>11</v>
      </c>
      <c r="N2">
        <v>3</v>
      </c>
      <c r="O2" s="1">
        <v>0</v>
      </c>
      <c r="P2" s="1">
        <v>12.326565421327123</v>
      </c>
      <c r="Q2" s="1">
        <v>12.995968597496288</v>
      </c>
      <c r="R2" s="1">
        <v>2.6510468392144144</v>
      </c>
    </row>
    <row r="3" spans="1:18" x14ac:dyDescent="0.2">
      <c r="A3" t="s">
        <v>11</v>
      </c>
      <c r="B3">
        <v>4</v>
      </c>
      <c r="C3">
        <v>10</v>
      </c>
      <c r="D3">
        <v>3866</v>
      </c>
      <c r="E3">
        <v>2286</v>
      </c>
      <c r="F3">
        <v>1822</v>
      </c>
      <c r="G3">
        <v>1580</v>
      </c>
      <c r="M3" t="s">
        <v>11</v>
      </c>
      <c r="N3">
        <v>4</v>
      </c>
      <c r="O3" s="1">
        <v>16.393442622950818</v>
      </c>
      <c r="P3" s="1">
        <v>12.680814773510022</v>
      </c>
      <c r="Q3" s="1">
        <v>12.126034373010821</v>
      </c>
      <c r="R3" s="1">
        <v>3.2023348669409599</v>
      </c>
    </row>
    <row r="4" spans="1:18" x14ac:dyDescent="0.2">
      <c r="A4" t="s">
        <v>11</v>
      </c>
      <c r="B4">
        <v>5</v>
      </c>
      <c r="C4">
        <v>11</v>
      </c>
      <c r="D4">
        <v>4055</v>
      </c>
      <c r="E4">
        <v>1875</v>
      </c>
      <c r="F4">
        <v>2180</v>
      </c>
      <c r="G4">
        <v>2180</v>
      </c>
      <c r="M4" t="s">
        <v>11</v>
      </c>
      <c r="N4">
        <v>5</v>
      </c>
      <c r="O4" s="1">
        <v>18.032786885245901</v>
      </c>
      <c r="P4" s="1">
        <v>13.300751139830091</v>
      </c>
      <c r="Q4" s="1">
        <v>9.9458943348185862</v>
      </c>
      <c r="R4" s="1">
        <v>4.418411398690691</v>
      </c>
    </row>
    <row r="5" spans="1:18" x14ac:dyDescent="0.2">
      <c r="A5" t="s">
        <v>11</v>
      </c>
      <c r="B5">
        <v>1</v>
      </c>
      <c r="C5">
        <v>9</v>
      </c>
      <c r="D5">
        <v>3647</v>
      </c>
      <c r="E5">
        <v>2677</v>
      </c>
      <c r="F5">
        <v>1386</v>
      </c>
      <c r="G5">
        <v>970</v>
      </c>
      <c r="M5" t="s">
        <v>11</v>
      </c>
      <c r="N5">
        <v>1</v>
      </c>
      <c r="O5" s="1">
        <v>14.754098360655737</v>
      </c>
      <c r="P5" s="1">
        <v>11.962475809361367</v>
      </c>
      <c r="Q5" s="1">
        <v>14.200084871631658</v>
      </c>
      <c r="R5" s="1">
        <v>1.9659903929953992</v>
      </c>
    </row>
    <row r="6" spans="1:18" x14ac:dyDescent="0.2">
      <c r="A6" t="s">
        <v>11</v>
      </c>
      <c r="B6">
        <v>2</v>
      </c>
      <c r="C6">
        <v>2</v>
      </c>
      <c r="D6">
        <v>3788</v>
      </c>
      <c r="E6">
        <v>2475</v>
      </c>
      <c r="F6">
        <v>1641</v>
      </c>
      <c r="G6">
        <v>1313</v>
      </c>
      <c r="M6" t="s">
        <v>11</v>
      </c>
      <c r="N6">
        <v>2</v>
      </c>
      <c r="O6" s="1">
        <v>3.278688524590164</v>
      </c>
      <c r="P6" s="1">
        <v>12.424968019155706</v>
      </c>
      <c r="Q6" s="1">
        <v>13.128580521960535</v>
      </c>
      <c r="R6" s="1">
        <v>2.6611808103123287</v>
      </c>
    </row>
    <row r="7" spans="1:18" x14ac:dyDescent="0.2">
      <c r="A7" t="s">
        <v>12</v>
      </c>
      <c r="B7">
        <v>1</v>
      </c>
      <c r="C7">
        <v>9</v>
      </c>
      <c r="D7">
        <v>3606</v>
      </c>
      <c r="E7">
        <v>2682</v>
      </c>
      <c r="F7">
        <v>1357</v>
      </c>
      <c r="G7">
        <v>924</v>
      </c>
      <c r="M7" t="s">
        <v>12</v>
      </c>
      <c r="N7">
        <v>1</v>
      </c>
      <c r="O7" s="1">
        <v>14.754098360655737</v>
      </c>
      <c r="P7" s="1">
        <v>11.827992258995637</v>
      </c>
      <c r="Q7" s="1">
        <v>14.226607256524506</v>
      </c>
      <c r="R7" s="1">
        <v>1.8727578588945866</v>
      </c>
    </row>
    <row r="8" spans="1:18" x14ac:dyDescent="0.2">
      <c r="A8" t="s">
        <v>12</v>
      </c>
      <c r="B8">
        <v>2</v>
      </c>
      <c r="C8">
        <v>3</v>
      </c>
      <c r="D8">
        <v>3858</v>
      </c>
      <c r="E8">
        <v>2413</v>
      </c>
      <c r="F8">
        <v>1719</v>
      </c>
      <c r="G8">
        <v>1445</v>
      </c>
      <c r="M8" t="s">
        <v>12</v>
      </c>
      <c r="N8">
        <v>2</v>
      </c>
      <c r="O8" s="1">
        <v>4.918032786885246</v>
      </c>
      <c r="P8" s="1">
        <v>12.654574080755731</v>
      </c>
      <c r="Q8" s="1">
        <v>12.799702949289198</v>
      </c>
      <c r="R8" s="1">
        <v>2.9287176472972702</v>
      </c>
    </row>
    <row r="9" spans="1:18" x14ac:dyDescent="0.2">
      <c r="A9" t="s">
        <v>12</v>
      </c>
      <c r="B9">
        <v>3</v>
      </c>
      <c r="C9">
        <v>17</v>
      </c>
      <c r="D9">
        <v>3909</v>
      </c>
      <c r="E9">
        <v>1994</v>
      </c>
      <c r="F9">
        <v>1915</v>
      </c>
      <c r="G9">
        <v>1915</v>
      </c>
      <c r="M9" t="s">
        <v>12</v>
      </c>
      <c r="N9">
        <v>3</v>
      </c>
      <c r="O9" s="1">
        <v>27.868852459016392</v>
      </c>
      <c r="P9" s="1">
        <v>12.821858497064323</v>
      </c>
      <c r="Q9" s="1">
        <v>10.577127095268407</v>
      </c>
      <c r="R9" s="1">
        <v>3.8813109305012299</v>
      </c>
    </row>
    <row r="10" spans="1:18" x14ac:dyDescent="0.2">
      <c r="D10" s="1"/>
      <c r="E10" s="1"/>
      <c r="F10" s="1"/>
      <c r="G10" s="1"/>
      <c r="O10" s="1">
        <v>100</v>
      </c>
      <c r="P10" s="1">
        <v>100.00000000000001</v>
      </c>
      <c r="Q10" s="1">
        <v>100.00000000000001</v>
      </c>
      <c r="R10" s="1">
        <v>23.581750744846875</v>
      </c>
    </row>
    <row r="12" spans="1:18" x14ac:dyDescent="0.2">
      <c r="O12" s="1">
        <v>0.12348178137651822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E3E8B-BE40-9241-9402-E8A28DF872CD}">
  <dimension ref="A1:G9"/>
  <sheetViews>
    <sheetView workbookViewId="0">
      <selection activeCell="D7" sqref="D7"/>
    </sheetView>
  </sheetViews>
  <sheetFormatPr baseColWidth="10" defaultRowHeight="16" x14ac:dyDescent="0.2"/>
  <sheetData>
    <row r="1" spans="1:7" x14ac:dyDescent="0.2">
      <c r="A1" t="s">
        <v>5</v>
      </c>
      <c r="B1" t="s">
        <v>4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2">
      <c r="A2" t="s">
        <v>11</v>
      </c>
      <c r="B2">
        <v>3</v>
      </c>
      <c r="C2">
        <v>0</v>
      </c>
      <c r="D2">
        <v>3758</v>
      </c>
      <c r="E2">
        <v>2450</v>
      </c>
      <c r="F2">
        <v>1605</v>
      </c>
      <c r="G2">
        <v>1308</v>
      </c>
    </row>
    <row r="3" spans="1:7" x14ac:dyDescent="0.2">
      <c r="A3" t="s">
        <v>11</v>
      </c>
      <c r="B3">
        <v>4</v>
      </c>
      <c r="C3">
        <v>10</v>
      </c>
      <c r="D3">
        <v>3866</v>
      </c>
      <c r="E3">
        <v>2286</v>
      </c>
      <c r="F3">
        <v>1822</v>
      </c>
      <c r="G3">
        <v>1580</v>
      </c>
    </row>
    <row r="4" spans="1:7" x14ac:dyDescent="0.2">
      <c r="A4" t="s">
        <v>11</v>
      </c>
      <c r="B4">
        <v>5</v>
      </c>
      <c r="C4">
        <v>11</v>
      </c>
      <c r="D4">
        <v>4055</v>
      </c>
      <c r="E4">
        <v>1875</v>
      </c>
      <c r="F4">
        <v>2180</v>
      </c>
      <c r="G4">
        <v>2180</v>
      </c>
    </row>
    <row r="5" spans="1:7" x14ac:dyDescent="0.2">
      <c r="A5" t="s">
        <v>11</v>
      </c>
      <c r="B5">
        <v>1</v>
      </c>
      <c r="C5">
        <v>9</v>
      </c>
      <c r="D5">
        <v>3647</v>
      </c>
      <c r="E5">
        <v>2677</v>
      </c>
      <c r="F5">
        <v>1386</v>
      </c>
      <c r="G5">
        <v>970</v>
      </c>
    </row>
    <row r="6" spans="1:7" x14ac:dyDescent="0.2">
      <c r="A6" t="s">
        <v>11</v>
      </c>
      <c r="B6">
        <v>2</v>
      </c>
      <c r="C6">
        <v>2</v>
      </c>
      <c r="D6">
        <v>3788</v>
      </c>
      <c r="E6">
        <v>2475</v>
      </c>
      <c r="F6">
        <v>1641</v>
      </c>
      <c r="G6">
        <v>1313</v>
      </c>
    </row>
    <row r="7" spans="1:7" x14ac:dyDescent="0.2">
      <c r="A7" t="s">
        <v>12</v>
      </c>
      <c r="B7">
        <v>1</v>
      </c>
      <c r="C7">
        <v>9</v>
      </c>
      <c r="D7">
        <v>3606</v>
      </c>
      <c r="E7">
        <v>2682</v>
      </c>
      <c r="F7">
        <v>1357</v>
      </c>
      <c r="G7">
        <v>924</v>
      </c>
    </row>
    <row r="8" spans="1:7" x14ac:dyDescent="0.2">
      <c r="A8" t="s">
        <v>12</v>
      </c>
      <c r="B8">
        <v>2</v>
      </c>
      <c r="C8">
        <v>3</v>
      </c>
      <c r="D8">
        <v>3858</v>
      </c>
      <c r="E8">
        <v>2413</v>
      </c>
      <c r="F8">
        <v>1719</v>
      </c>
      <c r="G8">
        <v>1445</v>
      </c>
    </row>
    <row r="9" spans="1:7" x14ac:dyDescent="0.2">
      <c r="A9" t="s">
        <v>12</v>
      </c>
      <c r="B9">
        <v>3</v>
      </c>
      <c r="C9">
        <v>17</v>
      </c>
      <c r="D9">
        <v>3909</v>
      </c>
      <c r="E9">
        <v>1994</v>
      </c>
      <c r="F9">
        <v>1915</v>
      </c>
      <c r="G9">
        <v>1915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8E7EE-BF93-EC45-81F1-8B30ACCC7A00}">
  <dimension ref="A1:F9"/>
  <sheetViews>
    <sheetView workbookViewId="0">
      <selection activeCell="C1" sqref="C1"/>
    </sheetView>
  </sheetViews>
  <sheetFormatPr baseColWidth="10" defaultRowHeight="16" x14ac:dyDescent="0.2"/>
  <cols>
    <col min="6" max="6" width="18.33203125" bestFit="1" customWidth="1"/>
  </cols>
  <sheetData>
    <row r="1" spans="1:6" x14ac:dyDescent="0.2">
      <c r="A1" t="s">
        <v>5</v>
      </c>
      <c r="B1" t="s">
        <v>4</v>
      </c>
      <c r="C1" t="s">
        <v>13</v>
      </c>
      <c r="D1" t="s">
        <v>14</v>
      </c>
      <c r="E1" t="s">
        <v>15</v>
      </c>
      <c r="F1" t="s">
        <v>16</v>
      </c>
    </row>
    <row r="2" spans="1:6" x14ac:dyDescent="0.2">
      <c r="A2" t="s">
        <v>11</v>
      </c>
      <c r="B2">
        <v>3</v>
      </c>
      <c r="C2" s="1">
        <v>0</v>
      </c>
      <c r="D2" s="1">
        <v>12.33</v>
      </c>
      <c r="E2" s="1">
        <v>13</v>
      </c>
      <c r="F2" s="1">
        <v>2.65</v>
      </c>
    </row>
    <row r="3" spans="1:6" x14ac:dyDescent="0.2">
      <c r="A3" t="s">
        <v>11</v>
      </c>
      <c r="B3">
        <v>4</v>
      </c>
      <c r="C3" s="1">
        <v>16.39</v>
      </c>
      <c r="D3" s="1">
        <v>12.68</v>
      </c>
      <c r="E3" s="1">
        <v>12.13</v>
      </c>
      <c r="F3" s="1">
        <v>3.2</v>
      </c>
    </row>
    <row r="4" spans="1:6" x14ac:dyDescent="0.2">
      <c r="A4" t="s">
        <v>11</v>
      </c>
      <c r="B4">
        <v>5</v>
      </c>
      <c r="C4" s="1">
        <v>18.03</v>
      </c>
      <c r="D4" s="1">
        <v>13.3</v>
      </c>
      <c r="E4" s="1">
        <v>9.9499999999999993</v>
      </c>
      <c r="F4" s="1">
        <v>4.42</v>
      </c>
    </row>
    <row r="5" spans="1:6" x14ac:dyDescent="0.2">
      <c r="A5" t="s">
        <v>11</v>
      </c>
      <c r="B5">
        <v>1</v>
      </c>
      <c r="C5" s="1">
        <v>14.75</v>
      </c>
      <c r="D5" s="1">
        <v>11.96</v>
      </c>
      <c r="E5" s="1">
        <v>14.2</v>
      </c>
      <c r="F5" s="1">
        <v>1.97</v>
      </c>
    </row>
    <row r="6" spans="1:6" x14ac:dyDescent="0.2">
      <c r="A6" t="s">
        <v>11</v>
      </c>
      <c r="B6">
        <v>2</v>
      </c>
      <c r="C6" s="1">
        <v>3.28</v>
      </c>
      <c r="D6" s="1">
        <v>12.42</v>
      </c>
      <c r="E6" s="1">
        <v>13.13</v>
      </c>
      <c r="F6" s="1">
        <v>2.66</v>
      </c>
    </row>
    <row r="7" spans="1:6" x14ac:dyDescent="0.2">
      <c r="A7" t="s">
        <v>12</v>
      </c>
      <c r="B7">
        <v>1</v>
      </c>
      <c r="C7" s="1">
        <v>14.75</v>
      </c>
      <c r="D7" s="1">
        <v>11.83</v>
      </c>
      <c r="E7" s="1">
        <v>14.23</v>
      </c>
      <c r="F7" s="1">
        <v>1.87</v>
      </c>
    </row>
    <row r="8" spans="1:6" x14ac:dyDescent="0.2">
      <c r="A8" t="s">
        <v>12</v>
      </c>
      <c r="B8">
        <v>2</v>
      </c>
      <c r="C8" s="1">
        <v>4.92</v>
      </c>
      <c r="D8" s="1">
        <v>12.65</v>
      </c>
      <c r="E8" s="1">
        <v>12.8</v>
      </c>
      <c r="F8" s="1">
        <v>2.93</v>
      </c>
    </row>
    <row r="9" spans="1:6" x14ac:dyDescent="0.2">
      <c r="A9" t="s">
        <v>12</v>
      </c>
      <c r="B9">
        <v>3</v>
      </c>
      <c r="C9" s="1">
        <v>27.87</v>
      </c>
      <c r="D9" s="1">
        <v>12.82</v>
      </c>
      <c r="E9" s="1">
        <v>10.58</v>
      </c>
      <c r="F9" s="1">
        <v>3.88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Sheet1!hw1_all</vt:lpstr>
      <vt:lpstr>Sheet1!hw1_general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Gonzalo Quiroz Cadavid</dc:creator>
  <cp:lastModifiedBy>Juan Gonzalo Quiroz Cadavid</cp:lastModifiedBy>
  <dcterms:created xsi:type="dcterms:W3CDTF">2024-09-13T12:17:14Z</dcterms:created>
  <dcterms:modified xsi:type="dcterms:W3CDTF">2024-09-14T11:59:02Z</dcterms:modified>
</cp:coreProperties>
</file>