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garciac1\Documents\GitHub\IMEC-2001-JuanGarcia\Taller 2 - SE Optimizacion\"/>
    </mc:Choice>
  </mc:AlternateContent>
  <xr:revisionPtr revIDLastSave="0" documentId="13_ncr:1_{0A0D8D04-D4B7-4A42-8301-D1245070F1E0}" xr6:coauthVersionLast="47" xr6:coauthVersionMax="47" xr10:uidLastSave="{00000000-0000-0000-0000-000000000000}"/>
  <bookViews>
    <workbookView xWindow="-120" yWindow="-120" windowWidth="24240" windowHeight="13020" xr2:uid="{165F5127-6AFB-4F6B-8C4C-76065397AC5F}"/>
  </bookViews>
  <sheets>
    <sheet name="Hoja1" sheetId="1" r:id="rId1"/>
  </sheets>
  <definedNames>
    <definedName name="solver_adj" localSheetId="0" hidden="1">Hoja1!$B$11,Hoja1!$B$18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Hoja1!$B$18</definedName>
    <definedName name="solver_lhs1" localSheetId="0" hidden="1">Hoja1!$B$11</definedName>
    <definedName name="solver_lhs2" localSheetId="0" hidden="1">Hoja1!$B$11</definedName>
    <definedName name="solver_lhs3" localSheetId="0" hidden="1">Hoja1!$B$18</definedName>
    <definedName name="solver_lhs4" localSheetId="0" hidden="1">Hoja1!$B$18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Hoja1!$B$34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0" localSheetId="0" hidden="1">Hoja1!$A$17</definedName>
    <definedName name="solver_rhs1" localSheetId="0" hidden="1">Hoja1!$B$9</definedName>
    <definedName name="solver_rhs2" localSheetId="0" hidden="1">Hoja1!$A$9</definedName>
    <definedName name="solver_rhs3" localSheetId="0" hidden="1">Hoja1!$B$16</definedName>
    <definedName name="solver_rhs4" localSheetId="0" hidden="1">Hoja1!$A$16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A10" i="1"/>
  <c r="B10" i="1"/>
  <c r="B12" i="1"/>
  <c r="A17" i="1"/>
  <c r="B17" i="1"/>
  <c r="B19" i="1"/>
  <c r="C22" i="1" l="1"/>
  <c r="B4" i="1" s="1"/>
  <c r="B26" i="1" l="1"/>
  <c r="B27" i="1" s="1"/>
  <c r="B31" i="1" s="1"/>
  <c r="B34" i="1" s="1"/>
</calcChain>
</file>

<file path=xl/sharedStrings.xml><?xml version="1.0" encoding="utf-8"?>
<sst xmlns="http://schemas.openxmlformats.org/spreadsheetml/2006/main" count="47" uniqueCount="33">
  <si>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</si>
  <si>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</si>
  <si>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</si>
  <si>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</si>
  <si>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</si>
  <si>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</si>
  <si>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</si>
  <si>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</si>
  <si>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</si>
  <si>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</si>
  <si>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</si>
  <si>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</si>
  <si>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</si>
  <si>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</si>
  <si>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</si>
  <si>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</si>
  <si>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</si>
  <si>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</si>
  <si>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</si>
  <si>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</si>
  <si>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</si>
  <si>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</si>
  <si>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</si>
  <si>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</si>
  <si>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</si>
  <si>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</si>
  <si>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</si>
  <si>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</si>
  <si>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</si>
  <si>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</si>
  <si>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</si>
  <si>
    <t>m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</si>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</sst>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tabSelected="1" topLeftCell="A10" zoomScale="90" zoomScaleNormal="155" workbookViewId="0">
      <selection activeCell="B32" sqref="B32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>
        <v>1</v>
      </c>
      <c r="C2" s="16" t="s">
        <v>31</v>
      </c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>
        <v>2</v>
      </c>
      <c r="C3" s="16" t="s">
        <v>31</v>
      </c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>
        <f>B2*SIN(C22)+SIN(B12)*B3</f>
        <v>2.9771971412496563</v>
      </c>
      <c r="C4" s="16" t="s">
        <v>31</v>
      </c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>
        <v>10</v>
      </c>
      <c r="B9" s="16">
        <v>95</v>
      </c>
      <c r="C9" s="16" t="s">
        <v>32</v>
      </c>
      <c r="I9" s="14"/>
    </row>
    <row r="10" spans="1:10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10" thickTop="1" thickBot="1" x14ac:dyDescent="0.3">
      <c r="A11" s="19" t="s">
        <v>28</v>
      </c>
      <c r="B11" s="15">
        <v>95</v>
      </c>
      <c r="C11" s="16" t="s">
        <v>32</v>
      </c>
      <c r="I11" s="14"/>
    </row>
    <row r="12" spans="1:10" thickTop="1" thickBot="1" x14ac:dyDescent="0.3">
      <c r="B12" s="9">
        <f>RADIANS(B11)</f>
        <v>1.6580627893946132</v>
      </c>
      <c r="C12" s="16" t="s">
        <v>8</v>
      </c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>
        <v>10</v>
      </c>
      <c r="B16" s="16">
        <v>45</v>
      </c>
      <c r="C16" s="16" t="s">
        <v>32</v>
      </c>
    </row>
    <row r="17" spans="1:3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thickTop="1" thickBot="1" x14ac:dyDescent="0.3">
      <c r="A18" s="19" t="s">
        <v>28</v>
      </c>
      <c r="B18" s="15">
        <v>10.000002621822242</v>
      </c>
      <c r="C18" s="16" t="s">
        <v>32</v>
      </c>
    </row>
    <row r="19" spans="1:3" ht="19.5" customHeight="1" thickTop="1" thickBot="1" x14ac:dyDescent="0.3">
      <c r="B19" s="9">
        <f>RADIANS(B18)</f>
        <v>0.17453297095886347</v>
      </c>
      <c r="C19" s="16" t="s">
        <v>8</v>
      </c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>
        <f>90-B18</f>
        <v>79.999997378177753</v>
      </c>
      <c r="C22" s="9">
        <f>RADIANS(B22)</f>
        <v>1.3962633558360331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>
        <v>1</v>
      </c>
      <c r="C25" s="7" t="s">
        <v>10</v>
      </c>
    </row>
    <row r="26" spans="1:3" thickTop="1" thickBot="1" x14ac:dyDescent="0.3">
      <c r="A26" s="31"/>
      <c r="B26" s="17">
        <f>COS(C22)+SIN(C22)*_xlfn.COT(B12)</f>
        <v>8.7488709285354405E-2</v>
      </c>
      <c r="C26" s="7" t="s">
        <v>11</v>
      </c>
    </row>
    <row r="27" spans="1:3" thickTop="1" thickBot="1" x14ac:dyDescent="0.3">
      <c r="A27" s="32"/>
      <c r="B27" s="9">
        <f>B25/B26</f>
        <v>11.430046324473549</v>
      </c>
      <c r="C27" s="7" t="s">
        <v>30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>
        <v>10</v>
      </c>
      <c r="C30" s="7" t="s">
        <v>14</v>
      </c>
    </row>
    <row r="31" spans="1:3" thickTop="1" thickBot="1" x14ac:dyDescent="0.3">
      <c r="A31" s="22" t="s">
        <v>12</v>
      </c>
      <c r="B31" s="17">
        <f>B30*B27</f>
        <v>114.3004632447355</v>
      </c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>
        <f>B31/B3</f>
        <v>57.150231622367748</v>
      </c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Juan Diego Garcia Camero</cp:lastModifiedBy>
  <dcterms:created xsi:type="dcterms:W3CDTF">2023-09-05T15:45:18Z</dcterms:created>
  <dcterms:modified xsi:type="dcterms:W3CDTF">2023-09-13T18:04:39Z</dcterms:modified>
</cp:coreProperties>
</file>