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asignaturas " sheetId="1" r:id="rId4"/>
    <sheet state="visible" name="Copia Ficha asignaturas" sheetId="2" r:id="rId5"/>
  </sheets>
  <definedNames/>
  <calcPr/>
  <extLst>
    <ext uri="GoogleSheetsCustomDataVersion2">
      <go:sheetsCustomData xmlns:go="http://customooxmlschemas.google.com/" r:id="rId6" roundtripDataChecksum="3mBWo2ugeQ+DKw3iYHm9GL/bJEEuSzO3dJKznipgIV8="/>
    </ext>
  </extLst>
</workbook>
</file>

<file path=xl/sharedStrings.xml><?xml version="1.0" encoding="utf-8"?>
<sst xmlns="http://schemas.openxmlformats.org/spreadsheetml/2006/main" count="283" uniqueCount="148">
  <si>
    <t>UNIVERSIDAD NACIONAL DE COLOMBIA</t>
  </si>
  <si>
    <t>Dirección Nacional de Programas de Pregrado</t>
  </si>
  <si>
    <t>FICHA DE ASIGNATURAS DE PREGRADO</t>
  </si>
  <si>
    <t>0. CÓDIGO ASIGNATURA:</t>
  </si>
  <si>
    <t>1. IDENTIFICACIÓN DE LA ASIGNATURA</t>
  </si>
  <si>
    <t>1.1 Fecha solicitud</t>
  </si>
  <si>
    <t>1.2 Sede</t>
  </si>
  <si>
    <t>MANIZALES</t>
  </si>
  <si>
    <t>1.3 Facultad</t>
  </si>
  <si>
    <t>FACULTAD DE INGENIERÍA Y ARQUITECTURA</t>
  </si>
  <si>
    <t>1.4 Unidad Académica Básica:</t>
  </si>
  <si>
    <t>DEPARTAMENTO DE INGENIERÍA ELÉCTRICA, ELECTRÓNICA Y COMPUTACIÓN MANIZALES</t>
  </si>
  <si>
    <t>1.5 Nivel:</t>
  </si>
  <si>
    <t>PREGRADO</t>
  </si>
  <si>
    <t>1.6 Nombre de la asignatura:</t>
  </si>
  <si>
    <t>Teoría de Aprendizaje de Máquina</t>
  </si>
  <si>
    <t>2. DURACIÓN</t>
  </si>
  <si>
    <t xml:space="preserve"> A LA SEMANA</t>
  </si>
  <si>
    <t xml:space="preserve"> HAP =</t>
  </si>
  <si>
    <t xml:space="preserve"> HAI =</t>
  </si>
  <si>
    <t>THS = (HAP + HAI) =</t>
  </si>
  <si>
    <t xml:space="preserve"> AL SEMESTRE</t>
  </si>
  <si>
    <t>Nro de semanas =</t>
  </si>
  <si>
    <r>
      <rPr>
        <rFont val="Arial"/>
        <b/>
        <color theme="1"/>
        <sz val="10.0"/>
      </rPr>
      <t xml:space="preserve"> THP = </t>
    </r>
    <r>
      <rPr>
        <rFont val="Arial"/>
        <b/>
        <color theme="1"/>
        <sz val="8.0"/>
      </rPr>
      <t>(THSxSemanas)</t>
    </r>
  </si>
  <si>
    <t xml:space="preserve"> Nro_de Créditos (THP/48) </t>
  </si>
  <si>
    <t>CONVENCIONES UTILIZADAS</t>
  </si>
  <si>
    <r>
      <rPr>
        <rFont val="Arial"/>
        <b/>
        <color theme="1"/>
        <sz val="10.0"/>
      </rPr>
      <t>HAP</t>
    </r>
    <r>
      <rPr>
        <rFont val="Arial"/>
        <b val="0"/>
        <color theme="1"/>
        <sz val="10.0"/>
      </rPr>
      <t>: Horas de Actividad Presencial a la semana o intensidad horaria</t>
    </r>
  </si>
  <si>
    <r>
      <rPr>
        <rFont val="Arial"/>
        <b/>
        <color theme="1"/>
        <sz val="10.0"/>
      </rPr>
      <t>HAI</t>
    </r>
    <r>
      <rPr>
        <rFont val="Arial"/>
        <b val="0"/>
        <color theme="1"/>
        <sz val="10.0"/>
      </rPr>
      <t>: Horas de Actividad Independiente a la semana</t>
    </r>
  </si>
  <si>
    <r>
      <rPr>
        <rFont val="Arial"/>
        <b/>
        <color theme="1"/>
        <sz val="10.0"/>
      </rPr>
      <t>THS</t>
    </r>
    <r>
      <rPr>
        <rFont val="Arial"/>
        <b val="0"/>
        <color theme="1"/>
        <sz val="10.0"/>
      </rPr>
      <t>: Total Horas de actividad académica por Semana</t>
    </r>
  </si>
  <si>
    <r>
      <rPr>
        <rFont val="Arial"/>
        <b/>
        <color theme="1"/>
        <sz val="10.0"/>
      </rPr>
      <t>Semanas</t>
    </r>
    <r>
      <rPr>
        <rFont val="Arial"/>
        <b val="0"/>
        <color theme="1"/>
        <sz val="10.0"/>
      </rPr>
      <t>: Número de semanas por periodo académico (o semestre)</t>
    </r>
  </si>
  <si>
    <t>3. VALIDABLE</t>
  </si>
  <si>
    <t xml:space="preserve"> ASIGNATURA VALIDABLE =&gt;</t>
  </si>
  <si>
    <t xml:space="preserve"> ASIGNATURA NO VALIDABLE =&gt;</t>
  </si>
  <si>
    <t>X</t>
  </si>
  <si>
    <t>4. PORCENTAJE DE ASISTENCIA</t>
  </si>
  <si>
    <t xml:space="preserve"> %</t>
  </si>
  <si>
    <t xml:space="preserve"> Total de Horas presenciales al semestre (HAP x Semanas)</t>
  </si>
  <si>
    <t>Mínimo de horas Semestre</t>
  </si>
  <si>
    <t xml:space="preserve"> Porcentajes aceptados: 75, 80, 85, 90, 95 y 100%</t>
  </si>
  <si>
    <t>5. TIPOLOGÍA Y PLANES DE ESTUDIO ASOCIADOS</t>
  </si>
  <si>
    <t>5.1. TIPOLOGÍA</t>
  </si>
  <si>
    <t>Asignatura de Libre Elección</t>
  </si>
  <si>
    <t>NO</t>
  </si>
  <si>
    <t xml:space="preserve"> (C) - Componente Disciplinar </t>
  </si>
  <si>
    <t>SI</t>
  </si>
  <si>
    <r>
      <rPr>
        <rFont val="Arial"/>
        <color theme="1"/>
        <sz val="10.0"/>
      </rPr>
      <t xml:space="preserve"> Escriba </t>
    </r>
    <r>
      <rPr>
        <rFont val="Arial"/>
        <b/>
        <color theme="1"/>
        <sz val="10.0"/>
      </rPr>
      <t>SI</t>
    </r>
    <r>
      <rPr>
        <rFont val="Arial"/>
        <color theme="1"/>
        <sz val="10.0"/>
      </rPr>
      <t xml:space="preserve"> o </t>
    </r>
    <r>
      <rPr>
        <rFont val="Arial"/>
        <b/>
        <color theme="1"/>
        <sz val="10.0"/>
      </rPr>
      <t>NO</t>
    </r>
    <r>
      <rPr>
        <rFont val="Arial"/>
        <color theme="1"/>
        <sz val="10.0"/>
      </rPr>
      <t xml:space="preserve"> al frente de la casilla en la columna azul</t>
    </r>
  </si>
  <si>
    <t>5.2. PLANES DE ESTUDIO A LOS QUE SE ASOCIA LA ASIGNATURA</t>
  </si>
  <si>
    <t>Plan</t>
  </si>
  <si>
    <t>4028 Ingeniería electrónica</t>
  </si>
  <si>
    <t>REQUISITOS</t>
  </si>
  <si>
    <t>Código</t>
  </si>
  <si>
    <t>Nombre</t>
  </si>
  <si>
    <t>Tipo</t>
  </si>
  <si>
    <t>Técnicas de programación</t>
  </si>
  <si>
    <t>Prerrequisitos</t>
  </si>
  <si>
    <t>1000006-Z</t>
  </si>
  <si>
    <t>Cálculo vectorial</t>
  </si>
  <si>
    <t>1000013-Z</t>
  </si>
  <si>
    <t>Probabilidad y Estadística</t>
  </si>
  <si>
    <t>Tipo = Prerrequisito o Correquisito</t>
  </si>
  <si>
    <t>6. DESCRIPCIÓN DE LA ASIGNATURA</t>
  </si>
  <si>
    <t>6.1. DESCRIPCIÓN</t>
  </si>
  <si>
    <t xml:space="preserve">El curso Teoría de Aprendizaje de Máquina presenta los métodos y herramientas básicas relacionadas con aprendizaje máquina orientadas a la extracción de información relevante sobre ambientes supervisados y no supervisados desde bases de datos como soporte a la toma de decisiones en aplicaciones y servicios relacionados con Ingeniería Electrónica y de Computación. </t>
  </si>
  <si>
    <r>
      <rPr>
        <rFont val="Arial"/>
        <color theme="1"/>
        <sz val="11.0"/>
        <u/>
      </rPr>
      <t>Objetivo general:</t>
    </r>
    <r>
      <rPr>
        <rFont val="Arial"/>
        <color theme="1"/>
        <sz val="11.0"/>
      </rPr>
      <t xml:space="preserve"> Introducir los conceptos básicos relacionados con aprendizaje de máquina orientados a la extracción de información relevante sobre bases de datos como soporte a la toma de decisiones en aplicaciones y servicios relacionados con Ingeniería Electrónica y de Computación. </t>
    </r>
  </si>
  <si>
    <r>
      <t xml:space="preserve"> </t>
    </r>
    <r>
      <rPr>
        <rFont val="Arial"/>
        <color theme="1"/>
        <sz val="11.0"/>
        <u/>
      </rPr>
      <t>Objetivos específicos:</t>
    </r>
    <r>
      <rPr>
        <rFont val="Arial"/>
        <color theme="1"/>
        <sz val="11.0"/>
      </rPr>
      <t xml:space="preserve">
• Estimular el espíritu crítico y generar actitudes ético científicas dentro de los cuales se orienta el plan de estudios.
• Comprender los conceptos principales relacionados con esquemas supervisados y no supervisados de aprendizaje de máquina.
• Desarrollar capacidades y habilidades de aprendizaje autónomo en aras de adaptarse a las necesidades del medio, en concordancia con el continuo cambio tecnológico y científico en el área de la ingeniería.
• Leer y comprender una segunda lengua de influencia científica, posibilitando la asimilación de literatura técnica en otro idioma relacionada con su área de conocimientos.
 • Aplicar los fundamentos matemáticos y estadísticos del aprendizaje de máquina utilizando herramientas de software y cómputo en nube para la extracción y visualización de información relevante desde bases de datos. </t>
    </r>
  </si>
  <si>
    <r>
      <rPr>
        <rFont val="Arial"/>
        <color theme="1"/>
        <sz val="11.0"/>
        <u/>
      </rPr>
      <t>Metodología:</t>
    </r>
    <r>
      <rPr>
        <rFont val="Arial"/>
        <color theme="1"/>
        <sz val="11.0"/>
      </rPr>
      <t xml:space="preserve"> clases magistrales acompañadas con simulaciones en Python utilizando herramientas de cómputo en la nube (Colab/Kaggle) sobre cada una de las temáticas expuestas en el contenido. Esta metodología será complementada mediante la realización de talleres y proyectos, promoviendo siempre la participación de los estudiantes a través de discusiones académicas y consultas para incrementar los contenidos del curso.</t>
    </r>
  </si>
  <si>
    <r>
      <rPr>
        <rFont val="Arial"/>
        <color theme="1"/>
        <sz val="11.0"/>
        <u/>
      </rPr>
      <t>Evaluación:</t>
    </r>
    <r>
      <rPr>
        <rFont val="Arial"/>
        <color theme="1"/>
        <sz val="11.0"/>
      </rPr>
      <t xml:space="preserve">
• Parciales Teórico-prácticos (70%). Parcial 1: Semana 6, Parcial 2: Semana 12, Parcial 3: Semana 15
• Proyecto (30%). Entrega 1: Semana 8, Entrega 2: Semana 16 </t>
    </r>
  </si>
  <si>
    <t>6.2. CONCEPTOS PREVIOS NECESARIOS</t>
  </si>
  <si>
    <t xml:space="preserve">Se requieren conceptos básicos en: cálculo diferencial, cálculo integral, algebra lineal, programación, probabilidad y estadística, y en modelado determinístico y estocástico. </t>
  </si>
  <si>
    <t>7. CONTENIDOS BÁSICOS</t>
  </si>
  <si>
    <t>Lista Contenido Básico</t>
  </si>
  <si>
    <t>Contenido Detallado</t>
  </si>
  <si>
    <t>1.</t>
  </si>
  <si>
    <t>Conceptos preliminares</t>
  </si>
  <si>
    <t>Introducción al aprendizaje estadístico</t>
  </si>
  <si>
    <t>2.</t>
  </si>
  <si>
    <t>Repaso algebra matricial y probabilidades</t>
  </si>
  <si>
    <t>3.</t>
  </si>
  <si>
    <t>Repaso manejo de datos en Python</t>
  </si>
  <si>
    <t>Estimación puntual e inferencia Bayesiana</t>
  </si>
  <si>
    <t>Máxima verosimilitud y máximo a posteriori</t>
  </si>
  <si>
    <t>Modelos Bayesianos</t>
  </si>
  <si>
    <t>Inferencia aproximada y variacional</t>
  </si>
  <si>
    <t>Modelos de regresión y variable latente</t>
  </si>
  <si>
    <t>Modelos lineales y no lineales</t>
  </si>
  <si>
    <t>Esquemas kernel y procesos Gaussianos</t>
  </si>
  <si>
    <t>Estrategias de ensamble</t>
  </si>
  <si>
    <t>4.</t>
  </si>
  <si>
    <t>Principios en redes neuronales y autoencoders</t>
  </si>
  <si>
    <t>Redes Bayesianas</t>
  </si>
  <si>
    <t>Agrupamiento y clasificación de datos</t>
  </si>
  <si>
    <t>Agrupamiento determinístico y espectral</t>
  </si>
  <si>
    <t>Agrupamiento Bayesiano</t>
  </si>
  <si>
    <t>Principios de clasificación y reconocimiento de patrones</t>
  </si>
  <si>
    <t>5.</t>
  </si>
  <si>
    <t>Modelos de aprendizaje profundo</t>
  </si>
  <si>
    <t>Redes densas y convolucionales</t>
  </si>
  <si>
    <t>Redes recurrentes</t>
  </si>
  <si>
    <t xml:space="preserve"> Mecanismos de atención y transformes</t>
  </si>
  <si>
    <t>6.</t>
  </si>
  <si>
    <t>Principios de aprendizaje por refuerzo</t>
  </si>
  <si>
    <t>Campos de Markov</t>
  </si>
  <si>
    <t>Control avanzado usando aprendizaje profundo</t>
  </si>
  <si>
    <t>Estrategias de penalidad y recompensa</t>
  </si>
  <si>
    <t>Simulación de procesos de control con aprendizaje profundo</t>
  </si>
  <si>
    <t>8. BIBLIOGRAFÍA BÁSICA</t>
  </si>
  <si>
    <t>Autor (es)</t>
  </si>
  <si>
    <t>Título</t>
  </si>
  <si>
    <t xml:space="preserve"> Editorial-Revista-País</t>
  </si>
  <si>
    <t>Año</t>
  </si>
  <si>
    <t>Zhang et. Al.</t>
  </si>
  <si>
    <t>Dive into deep learning</t>
  </si>
  <si>
    <t>https://d2l.ai/</t>
  </si>
  <si>
    <t>Géron, A.</t>
  </si>
  <si>
    <t>Hands on machine learning with Scikit-Learn and TensorFlow</t>
  </si>
  <si>
    <t>Reilly Media Inc.</t>
  </si>
  <si>
    <t>Goodfellow, I.</t>
  </si>
  <si>
    <t>Deep Learning</t>
  </si>
  <si>
    <t>MIT press.</t>
  </si>
  <si>
    <t>Bishop, C.</t>
  </si>
  <si>
    <t>Pattern recognition and machine  learning</t>
  </si>
  <si>
    <t>Springer</t>
  </si>
  <si>
    <t>Scholkopf, B.</t>
  </si>
  <si>
    <t>Learning with kernels</t>
  </si>
  <si>
    <t>Príncipe, J.</t>
  </si>
  <si>
    <t>Information theoretic learning</t>
  </si>
  <si>
    <t>Kay, S.</t>
  </si>
  <si>
    <t>Fundamentals of statistical signal processing: detection theory</t>
  </si>
  <si>
    <t>Prentice Hall</t>
  </si>
  <si>
    <t>Formato adaptado para DIEEyC por LFDC</t>
  </si>
  <si>
    <t>xxxxxxxx xxxxxxx xxxxxxx</t>
  </si>
  <si>
    <r>
      <rPr>
        <rFont val="Arial"/>
        <b/>
        <color theme="1"/>
        <sz val="10.0"/>
      </rPr>
      <t xml:space="preserve"> THP = </t>
    </r>
    <r>
      <rPr>
        <rFont val="Arial"/>
        <b/>
        <color theme="1"/>
        <sz val="8.0"/>
      </rPr>
      <t>(THSxSemanas)</t>
    </r>
  </si>
  <si>
    <r>
      <rPr>
        <rFont val="Arial"/>
        <b/>
        <color theme="1"/>
        <sz val="10.0"/>
      </rPr>
      <t>HAP</t>
    </r>
    <r>
      <rPr>
        <rFont val="Arial"/>
        <b val="0"/>
        <color theme="1"/>
        <sz val="10.0"/>
      </rPr>
      <t>: Horas de Actividad Presencial a la semana o intensidad horaria</t>
    </r>
  </si>
  <si>
    <r>
      <rPr>
        <rFont val="Arial"/>
        <b/>
        <color theme="1"/>
        <sz val="10.0"/>
      </rPr>
      <t>HAI</t>
    </r>
    <r>
      <rPr>
        <rFont val="Arial"/>
        <b val="0"/>
        <color theme="1"/>
        <sz val="10.0"/>
      </rPr>
      <t>: Horas de Actividad Independiente a la semana</t>
    </r>
  </si>
  <si>
    <r>
      <rPr>
        <rFont val="Arial"/>
        <b/>
        <color theme="1"/>
        <sz val="10.0"/>
      </rPr>
      <t>THS</t>
    </r>
    <r>
      <rPr>
        <rFont val="Arial"/>
        <b val="0"/>
        <color theme="1"/>
        <sz val="10.0"/>
      </rPr>
      <t>: Total Horas de actividad académica por Semana</t>
    </r>
  </si>
  <si>
    <r>
      <rPr>
        <rFont val="Arial"/>
        <b/>
        <color theme="1"/>
        <sz val="10.0"/>
      </rPr>
      <t>Semanas</t>
    </r>
    <r>
      <rPr>
        <rFont val="Arial"/>
        <b val="0"/>
        <color theme="1"/>
        <sz val="10.0"/>
      </rPr>
      <t>: Número de semanas por periodo académico (o semestre)</t>
    </r>
  </si>
  <si>
    <r>
      <rPr>
        <rFont val="Arial"/>
        <color theme="1"/>
        <sz val="10.0"/>
      </rPr>
      <t xml:space="preserve"> Escriba </t>
    </r>
    <r>
      <rPr>
        <rFont val="Arial"/>
        <b/>
        <color theme="1"/>
        <sz val="10.0"/>
      </rPr>
      <t>SI</t>
    </r>
    <r>
      <rPr>
        <rFont val="Arial"/>
        <color theme="1"/>
        <sz val="10.0"/>
      </rPr>
      <t xml:space="preserve"> o </t>
    </r>
    <r>
      <rPr>
        <rFont val="Arial"/>
        <b/>
        <color theme="1"/>
        <sz val="10.0"/>
      </rPr>
      <t>NO</t>
    </r>
    <r>
      <rPr>
        <rFont val="Arial"/>
        <color theme="1"/>
        <sz val="10.0"/>
      </rPr>
      <t xml:space="preserve"> al frente de la casilla en la columna azul</t>
    </r>
  </si>
  <si>
    <t>Ejemplo: 4022 INGENIERÍA ELÉCTRICA</t>
  </si>
  <si>
    <t>Ejemplo: 4028 INGENIERÍA ELECTRÓNICA</t>
  </si>
  <si>
    <t>Nota: La descripción no debe superar los 1500 caracteres incluido espacios.
(Se recomienda escribir primero en Bloc de notas, luego copiar - pegar)</t>
  </si>
  <si>
    <t>Nota: No debe superar los 1500 caracteres incluido espacios.</t>
  </si>
  <si>
    <t>7.</t>
  </si>
  <si>
    <t>8.</t>
  </si>
  <si>
    <t>9.</t>
  </si>
  <si>
    <t>10.</t>
  </si>
  <si>
    <t>11.</t>
  </si>
  <si>
    <t>12.</t>
  </si>
  <si>
    <t>Apellido1, Nombre.; Apellido2, Nombre.;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</si>
</sst>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2.0"/>
      <color rgb="FF000000"/>
      <name val="Times New Roman"/>
    </font>
    <font>
      <i/>
      <sz val="14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u/>
      <sz val="10.0"/>
      <color theme="1"/>
      <name val="Arial"/>
    </font>
    <font>
      <color theme="1"/>
      <name val="Arial"/>
      <scheme val="minor"/>
    </font>
    <font>
      <b/>
      <u/>
      <sz val="11.0"/>
      <color theme="1"/>
      <name val="Arial"/>
    </font>
    <font>
      <b/>
      <sz val="11.0"/>
      <color theme="1"/>
      <name val="Arial"/>
    </font>
    <font>
      <b/>
      <u/>
      <sz val="11.0"/>
      <color theme="1"/>
      <name val="Arial"/>
    </font>
    <font>
      <sz val="11.0"/>
      <color theme="1"/>
      <name val="Arial"/>
    </font>
    <font>
      <i/>
      <sz val="8.0"/>
      <color theme="1"/>
      <name val="Arial"/>
    </font>
    <font>
      <i/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3" fontId="4" numFmtId="0" xfId="0" applyAlignment="1" applyBorder="1" applyFill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4" fontId="6" numFmtId="0" xfId="0" applyAlignment="1" applyBorder="1" applyFill="1" applyFont="1">
      <alignment horizontal="left" readingOrder="0" shrinkToFit="0" vertical="center" wrapText="1"/>
    </xf>
    <xf borderId="10" fillId="5" fontId="1" numFmtId="0" xfId="0" applyAlignment="1" applyBorder="1" applyFill="1" applyFont="1">
      <alignment shrinkToFit="0" vertical="center" wrapText="0"/>
    </xf>
    <xf borderId="11" fillId="5" fontId="1" numFmtId="0" xfId="0" applyAlignment="1" applyBorder="1" applyFont="1">
      <alignment shrinkToFit="0" vertical="center" wrapText="0"/>
    </xf>
    <xf borderId="11" fillId="5" fontId="3" numFmtId="0" xfId="0" applyAlignment="1" applyBorder="1" applyFont="1">
      <alignment shrinkToFit="0" vertical="center" wrapText="0"/>
    </xf>
    <xf borderId="12" fillId="5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bottom" wrapText="0"/>
    </xf>
    <xf borderId="9" fillId="4" fontId="1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0"/>
    </xf>
    <xf borderId="9" fillId="3" fontId="1" numFmtId="0" xfId="0" applyAlignment="1" applyBorder="1" applyFont="1">
      <alignment horizontal="center" shrinkToFit="0" vertical="center" wrapText="0"/>
    </xf>
    <xf borderId="9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3" fillId="2" fontId="1" numFmtId="0" xfId="0" applyAlignment="1" applyBorder="1" applyFont="1">
      <alignment horizontal="center" shrinkToFit="0" vertical="center" wrapText="0"/>
    </xf>
    <xf borderId="14" fillId="2" fontId="1" numFmtId="0" xfId="0" applyAlignment="1" applyBorder="1" applyFont="1">
      <alignment horizontal="center" shrinkToFit="0" vertical="center" wrapText="0"/>
    </xf>
    <xf borderId="14" fillId="2" fontId="3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shrinkToFit="0" vertical="center" wrapText="1"/>
    </xf>
    <xf borderId="16" fillId="2" fontId="9" numFmtId="0" xfId="0" applyAlignment="1" applyBorder="1" applyFont="1">
      <alignment horizontal="center" shrinkToFit="0" vertical="center" wrapText="0"/>
    </xf>
    <xf borderId="17" fillId="0" fontId="2" numFmtId="0" xfId="0" applyBorder="1" applyFont="1"/>
    <xf borderId="18" fillId="0" fontId="2" numFmtId="0" xfId="0" applyBorder="1" applyFont="1"/>
    <xf borderId="19" fillId="2" fontId="1" numFmtId="0" xfId="0" applyAlignment="1" applyBorder="1" applyFont="1">
      <alignment horizontal="center" shrinkToFit="0" vertical="center" wrapText="0"/>
    </xf>
    <xf borderId="20" fillId="2" fontId="1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horizontal="center" shrinkToFit="0" vertical="center" wrapText="1"/>
    </xf>
    <xf borderId="20" fillId="2" fontId="3" numFmtId="0" xfId="0" applyAlignment="1" applyBorder="1" applyFont="1">
      <alignment horizontal="center" shrinkToFit="0" vertical="center" wrapText="1"/>
    </xf>
    <xf borderId="21" fillId="2" fontId="3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left" shrinkToFit="0" vertical="bottom" wrapText="0"/>
    </xf>
    <xf borderId="20" fillId="2" fontId="3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shrinkToFit="0" vertical="center" wrapText="1"/>
    </xf>
    <xf borderId="10" fillId="2" fontId="3" numFmtId="0" xfId="0" applyAlignment="1" applyBorder="1" applyFont="1">
      <alignment shrinkToFit="0" vertical="center" wrapText="0"/>
    </xf>
    <xf borderId="11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horizontal="center" shrinkToFit="0" vertical="center" wrapText="0"/>
    </xf>
    <xf borderId="9" fillId="6" fontId="3" numFmtId="0" xfId="0" applyAlignment="1" applyBorder="1" applyFill="1" applyFont="1">
      <alignment shrinkToFit="0" vertical="bottom" wrapText="0"/>
    </xf>
    <xf borderId="11" fillId="2" fontId="3" numFmtId="0" xfId="0" applyAlignment="1" applyBorder="1" applyFont="1">
      <alignment shrinkToFit="0" vertical="center" wrapText="0"/>
    </xf>
    <xf borderId="9" fillId="4" fontId="3" numFmtId="0" xfId="0" applyAlignment="1" applyBorder="1" applyFont="1">
      <alignment horizontal="center" shrinkToFit="0" vertical="center" wrapText="0"/>
    </xf>
    <xf borderId="0" fillId="0" fontId="10" numFmtId="0" xfId="0" applyFont="1"/>
    <xf borderId="10" fillId="2" fontId="6" numFmtId="0" xfId="0" applyAlignment="1" applyBorder="1" applyFont="1">
      <alignment shrinkToFit="0" vertical="center" wrapText="0"/>
    </xf>
    <xf borderId="9" fillId="4" fontId="1" numFmtId="0" xfId="0" applyAlignment="1" applyBorder="1" applyFont="1">
      <alignment horizontal="center" shrinkToFit="0" vertical="center" wrapText="0"/>
    </xf>
    <xf borderId="6" fillId="2" fontId="3" numFmtId="0" xfId="0" applyAlignment="1" applyBorder="1" applyFont="1">
      <alignment horizontal="center" shrinkToFit="0" vertical="bottom" wrapText="1"/>
    </xf>
    <xf borderId="25" fillId="0" fontId="2" numFmtId="0" xfId="0" applyBorder="1" applyFont="1"/>
    <xf borderId="6" fillId="3" fontId="1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4" fontId="12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26" fillId="0" fontId="1" numFmtId="0" xfId="0" applyAlignment="1" applyBorder="1" applyFont="1">
      <alignment shrinkToFit="0" vertical="center" wrapText="1"/>
    </xf>
    <xf borderId="27" fillId="4" fontId="1" numFmtId="0" xfId="0" applyAlignment="1" applyBorder="1" applyFont="1">
      <alignment horizontal="left" shrinkToFit="0" vertical="center" wrapText="0"/>
    </xf>
    <xf borderId="28" fillId="0" fontId="2" numFmtId="0" xfId="0" applyBorder="1" applyFont="1"/>
    <xf borderId="1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8" fillId="0" fontId="12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8" fillId="0" fontId="12" numFmtId="0" xfId="0" applyAlignment="1" applyBorder="1" applyFont="1">
      <alignment horizontal="left" shrinkToFit="0" vertical="bottom" wrapText="0"/>
    </xf>
    <xf borderId="29" fillId="0" fontId="2" numFmtId="0" xfId="0" applyBorder="1" applyFont="1"/>
    <xf borderId="6" fillId="0" fontId="1" numFmtId="0" xfId="0" applyAlignment="1" applyBorder="1" applyFont="1">
      <alignment horizontal="center" readingOrder="0" shrinkToFit="0" vertical="bottom" wrapText="0"/>
    </xf>
    <xf borderId="10" fillId="5" fontId="1" numFmtId="0" xfId="0" applyAlignment="1" applyBorder="1" applyFont="1">
      <alignment horizontal="left" shrinkToFit="0" vertical="bottom" wrapText="0"/>
    </xf>
    <xf borderId="11" fillId="5" fontId="3" numFmtId="0" xfId="0" applyAlignment="1" applyBorder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13" fillId="5" fontId="12" numFmtId="0" xfId="0" applyAlignment="1" applyBorder="1" applyFont="1">
      <alignment shrinkToFit="0" vertical="bottom" wrapText="0"/>
    </xf>
    <xf borderId="14" fillId="5" fontId="1" numFmtId="0" xfId="0" applyAlignment="1" applyBorder="1" applyFont="1">
      <alignment shrinkToFit="0" vertical="bottom" wrapText="0"/>
    </xf>
    <xf borderId="15" fillId="5" fontId="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30" fillId="0" fontId="14" numFmtId="0" xfId="0" applyAlignment="1" applyBorder="1" applyFont="1">
      <alignment horizontal="left" readingOrder="0" shrinkToFit="0" vertical="top" wrapText="1"/>
    </xf>
    <xf borderId="31" fillId="0" fontId="2" numFmtId="0" xfId="0" applyBorder="1" applyFont="1"/>
    <xf borderId="32" fillId="0" fontId="2" numFmtId="0" xfId="0" applyBorder="1" applyFont="1"/>
    <xf borderId="22" fillId="5" fontId="12" numFmtId="0" xfId="0" applyAlignment="1" applyBorder="1" applyFont="1">
      <alignment horizontal="left" shrinkToFit="0" vertical="top" wrapText="0"/>
    </xf>
    <xf borderId="23" fillId="5" fontId="1" numFmtId="0" xfId="0" applyAlignment="1" applyBorder="1" applyFont="1">
      <alignment horizontal="left" shrinkToFit="0" vertical="top" wrapText="0"/>
    </xf>
    <xf borderId="24" fillId="5" fontId="3" numFmtId="0" xfId="0" applyAlignment="1" applyBorder="1" applyFont="1">
      <alignment horizontal="left" shrinkToFit="0" vertical="top" wrapText="0"/>
    </xf>
    <xf borderId="6" fillId="0" fontId="1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0"/>
    </xf>
    <xf borderId="0" fillId="0" fontId="12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1"/>
    </xf>
    <xf borderId="10" fillId="7" fontId="1" numFmtId="0" xfId="0" applyAlignment="1" applyBorder="1" applyFill="1" applyFont="1">
      <alignment horizontal="center" shrinkToFit="0" vertical="center" wrapText="1"/>
    </xf>
    <xf borderId="7" fillId="7" fontId="1" numFmtId="0" xfId="0" applyAlignment="1" applyBorder="1" applyFont="1">
      <alignment horizontal="center" shrinkToFit="0" vertical="center" wrapText="1"/>
    </xf>
    <xf borderId="27" fillId="7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horizontal="left" shrinkToFit="0" vertical="center" wrapText="1"/>
    </xf>
    <xf borderId="6" fillId="0" fontId="3" numFmtId="49" xfId="0" applyAlignment="1" applyBorder="1" applyFont="1" applyNumberFormat="1">
      <alignment horizontal="left" readingOrder="0" shrinkToFit="0" vertical="center" wrapText="0"/>
    </xf>
    <xf borderId="4" fillId="0" fontId="2" numFmtId="0" xfId="0" applyBorder="1" applyFont="1"/>
    <xf borderId="6" fillId="0" fontId="3" numFmtId="0" xfId="0" applyAlignment="1" applyBorder="1" applyFont="1">
      <alignment horizontal="left" shrinkToFit="0" vertical="center" wrapText="0"/>
    </xf>
    <xf borderId="30" fillId="0" fontId="2" numFmtId="0" xfId="0" applyBorder="1" applyFont="1"/>
    <xf borderId="4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5" fillId="0" fontId="3" numFmtId="0" xfId="0" applyAlignment="1" applyBorder="1" applyFont="1">
      <alignment horizontal="left" shrinkToFit="0" vertical="top" wrapText="0"/>
    </xf>
    <xf borderId="1" fillId="0" fontId="3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6" fillId="0" fontId="3" numFmtId="49" xfId="0" applyAlignment="1" applyBorder="1" applyFont="1" applyNumberForma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shrinkToFit="0" vertical="bottom" wrapText="0"/>
    </xf>
    <xf borderId="8" fillId="0" fontId="1" numFmtId="0" xfId="0" applyAlignment="1" applyBorder="1" applyFont="1">
      <alignment horizontal="left" shrinkToFit="0" vertical="center" wrapText="1"/>
    </xf>
    <xf borderId="7" fillId="0" fontId="3" numFmtId="49" xfId="0" applyAlignment="1" applyBorder="1" applyFont="1" applyNumberForma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26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6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left" shrinkToFit="0" vertical="bottom" wrapText="0"/>
    </xf>
    <xf borderId="1" fillId="0" fontId="12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shrinkToFit="0" vertical="bottom" wrapText="0"/>
    </xf>
    <xf borderId="10" fillId="4" fontId="5" numFmtId="0" xfId="0" applyAlignment="1" applyBorder="1" applyFont="1">
      <alignment shrinkToFit="0" vertical="bottom" wrapText="0"/>
    </xf>
    <xf borderId="6" fillId="4" fontId="6" numFmtId="0" xfId="0" applyAlignment="1" applyBorder="1" applyFont="1">
      <alignment horizontal="left" shrinkToFit="0" vertical="center" wrapText="1"/>
    </xf>
    <xf borderId="9" fillId="4" fontId="1" numFmtId="0" xfId="0" applyAlignment="1" applyBorder="1" applyFont="1">
      <alignment horizontal="center" shrinkToFit="0" vertical="bottom" wrapText="0"/>
    </xf>
    <xf borderId="9" fillId="4" fontId="12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shrinkToFit="0" vertical="bottom" wrapText="0"/>
    </xf>
    <xf borderId="6" fillId="4" fontId="16" numFmtId="0" xfId="0" applyAlignment="1" applyBorder="1" applyFont="1">
      <alignment horizontal="left"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horizontal="left" shrinkToFit="0" vertical="bottom" wrapText="0"/>
    </xf>
    <xf borderId="9" fillId="2" fontId="6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horizontal="left" shrinkToFit="0" vertical="bottom" wrapText="0"/>
    </xf>
    <xf borderId="9" fillId="0" fontId="12" numFmtId="0" xfId="0" applyAlignment="1" applyBorder="1" applyFont="1">
      <alignment horizontal="left" shrinkToFit="0" vertical="bottom" wrapText="0"/>
    </xf>
    <xf borderId="19" fillId="5" fontId="1" numFmtId="0" xfId="0" applyAlignment="1" applyBorder="1" applyFont="1">
      <alignment horizontal="left" shrinkToFit="0" vertical="bottom" wrapText="0"/>
    </xf>
    <xf borderId="20" fillId="5" fontId="3" numFmtId="0" xfId="0" applyAlignment="1" applyBorder="1" applyFont="1">
      <alignment shrinkToFit="0" vertical="bottom" wrapText="0"/>
    </xf>
    <xf borderId="21" fillId="5" fontId="3" numFmtId="0" xfId="0" applyAlignment="1" applyBorder="1" applyFont="1">
      <alignment shrinkToFit="0" vertical="bottom" wrapText="0"/>
    </xf>
    <xf borderId="11" fillId="5" fontId="1" numFmtId="0" xfId="0" applyAlignment="1" applyBorder="1" applyFont="1">
      <alignment shrinkToFit="0" vertical="bottom" wrapText="0"/>
    </xf>
    <xf borderId="10" fillId="5" fontId="12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horizontal="left" shrinkToFit="0" vertical="top" wrapText="1"/>
    </xf>
    <xf borderId="30" fillId="0" fontId="3" numFmtId="0" xfId="0" applyAlignment="1" applyBorder="1" applyFont="1">
      <alignment horizontal="left" shrinkToFit="0" vertical="top" wrapText="1"/>
    </xf>
    <xf borderId="6" fillId="0" fontId="14" numFmtId="0" xfId="0" applyAlignment="1" applyBorder="1" applyFont="1">
      <alignment horizontal="left" shrinkToFit="0" vertical="top" wrapText="1"/>
    </xf>
    <xf borderId="26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0" fillId="0" fontId="3" numFmtId="49" xfId="0" applyAlignment="1" applyBorder="1" applyFont="1" applyNumberFormat="1">
      <alignment horizontal="left" shrinkToFit="0" vertical="center" wrapText="1"/>
    </xf>
    <xf borderId="5" fillId="0" fontId="3" numFmtId="0" xfId="0" applyAlignment="1" applyBorder="1" applyFont="1">
      <alignment shrinkToFit="0" vertical="top" wrapText="0"/>
    </xf>
    <xf borderId="9" fillId="0" fontId="1" numFmtId="0" xfId="0" applyAlignment="1" applyBorder="1" applyFont="1">
      <alignment horizontal="center" shrinkToFit="0" vertical="center" wrapText="1"/>
    </xf>
    <xf borderId="6" fillId="0" fontId="3" numFmtId="49" xfId="0" applyAlignment="1" applyBorder="1" applyFont="1" applyNumberFormat="1">
      <alignment horizontal="left" shrinkToFit="0" vertical="center" wrapText="1"/>
    </xf>
    <xf borderId="7" fillId="0" fontId="3" numFmtId="49" xfId="0" applyAlignment="1" applyBorder="1" applyFont="1" applyNumberForma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5" fillId="0" fontId="3" numFmtId="49" xfId="0" applyAlignment="1" applyBorder="1" applyFont="1" applyNumberFormat="1">
      <alignment horizontal="left" shrinkToFit="0" vertical="center" wrapText="1"/>
    </xf>
    <xf borderId="6" fillId="0" fontId="18" numFmtId="0" xfId="0" applyAlignment="1" applyBorder="1" applyFont="1">
      <alignment horizontal="left" shrinkToFit="0" vertical="center" wrapText="1"/>
    </xf>
    <xf borderId="6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5.25"/>
    <col customWidth="1" min="3" max="4" width="12.75"/>
    <col customWidth="1" min="5" max="5" width="13.75"/>
    <col customWidth="1" min="6" max="7" width="4.75"/>
    <col customWidth="1" min="8" max="10" width="12.75"/>
    <col customWidth="1" min="11" max="27" width="8.0"/>
  </cols>
  <sheetData>
    <row r="1" ht="12.0" customHeight="1">
      <c r="B1" s="1" t="s">
        <v>0</v>
      </c>
      <c r="C1" s="2"/>
      <c r="D1" s="2"/>
      <c r="E1" s="2"/>
      <c r="F1" s="2"/>
      <c r="G1" s="2"/>
      <c r="H1" s="2"/>
      <c r="I1" s="2"/>
      <c r="J1" s="3"/>
    </row>
    <row r="2" ht="12.0" customHeight="1">
      <c r="B2" s="4" t="s">
        <v>1</v>
      </c>
      <c r="J2" s="5"/>
    </row>
    <row r="3" ht="12.0" customHeight="1">
      <c r="B3" s="6"/>
      <c r="C3" s="7"/>
      <c r="D3" s="7"/>
      <c r="E3" s="7"/>
      <c r="F3" s="7"/>
      <c r="G3" s="7"/>
      <c r="H3" s="7"/>
      <c r="I3" s="7"/>
      <c r="J3" s="8"/>
    </row>
    <row r="4" ht="12.75" customHeight="1">
      <c r="B4" s="9" t="s">
        <v>2</v>
      </c>
      <c r="C4" s="10"/>
      <c r="D4" s="10"/>
      <c r="E4" s="10"/>
      <c r="F4" s="10"/>
      <c r="G4" s="10"/>
      <c r="H4" s="10"/>
      <c r="I4" s="10"/>
      <c r="J4" s="11"/>
    </row>
    <row r="5" ht="12.0" customHeight="1"/>
    <row r="6" ht="17.25" customHeight="1">
      <c r="B6" s="12" t="s">
        <v>3</v>
      </c>
      <c r="C6" s="13"/>
      <c r="D6" s="14"/>
      <c r="E6" s="15">
        <v>4201150.0</v>
      </c>
      <c r="F6" s="16"/>
      <c r="G6" s="16"/>
      <c r="H6" s="17"/>
      <c r="I6" s="17"/>
      <c r="J6" s="18"/>
    </row>
    <row r="7" ht="17.25" customHeight="1">
      <c r="B7" s="12"/>
      <c r="C7" s="13"/>
      <c r="D7" s="13"/>
      <c r="E7" s="16"/>
      <c r="F7" s="16"/>
      <c r="G7" s="16"/>
      <c r="H7" s="17"/>
      <c r="I7" s="17"/>
      <c r="J7" s="18"/>
    </row>
    <row r="8" ht="20.25" customHeight="1">
      <c r="B8" s="19" t="s">
        <v>4</v>
      </c>
      <c r="C8" s="20"/>
      <c r="D8" s="20"/>
      <c r="E8" s="20"/>
      <c r="F8" s="20"/>
      <c r="G8" s="20"/>
      <c r="H8" s="20"/>
      <c r="I8" s="20"/>
      <c r="J8" s="18"/>
    </row>
    <row r="9" ht="17.25" customHeight="1">
      <c r="B9" s="21" t="s">
        <v>5</v>
      </c>
      <c r="C9" s="10"/>
      <c r="D9" s="11"/>
      <c r="E9" s="22"/>
      <c r="F9" s="16"/>
      <c r="G9" s="16"/>
      <c r="H9" s="17"/>
      <c r="I9" s="17"/>
      <c r="J9" s="18"/>
    </row>
    <row r="10" ht="15.0" customHeight="1">
      <c r="B10" s="21" t="s">
        <v>6</v>
      </c>
      <c r="C10" s="10"/>
      <c r="D10" s="11"/>
      <c r="E10" s="23" t="s">
        <v>7</v>
      </c>
      <c r="F10" s="10"/>
      <c r="G10" s="10"/>
      <c r="H10" s="10"/>
      <c r="I10" s="10"/>
      <c r="J10" s="11"/>
    </row>
    <row r="11" ht="20.25" customHeight="1">
      <c r="B11" s="21" t="s">
        <v>8</v>
      </c>
      <c r="C11" s="10"/>
      <c r="D11" s="11"/>
      <c r="E11" s="24" t="s">
        <v>9</v>
      </c>
      <c r="F11" s="10"/>
      <c r="G11" s="10"/>
      <c r="H11" s="10"/>
      <c r="I11" s="10"/>
      <c r="J11" s="11"/>
    </row>
    <row r="12" ht="38.25" customHeight="1">
      <c r="B12" s="25" t="s">
        <v>10</v>
      </c>
      <c r="C12" s="10"/>
      <c r="D12" s="11"/>
      <c r="E12" s="24" t="s">
        <v>11</v>
      </c>
      <c r="F12" s="10"/>
      <c r="G12" s="10"/>
      <c r="H12" s="10"/>
      <c r="I12" s="10"/>
      <c r="J12" s="11"/>
    </row>
    <row r="13" ht="12.75" customHeight="1">
      <c r="B13" s="19" t="s">
        <v>12</v>
      </c>
      <c r="C13" s="10"/>
      <c r="D13" s="11"/>
      <c r="E13" s="19" t="s">
        <v>13</v>
      </c>
      <c r="F13" s="10"/>
      <c r="G13" s="10"/>
      <c r="H13" s="10"/>
      <c r="I13" s="10"/>
      <c r="J13" s="11"/>
    </row>
    <row r="14" ht="19.5" customHeight="1">
      <c r="B14" s="19" t="s">
        <v>14</v>
      </c>
      <c r="C14" s="10"/>
      <c r="D14" s="11"/>
      <c r="E14" s="26" t="s">
        <v>15</v>
      </c>
      <c r="F14" s="10"/>
      <c r="G14" s="10"/>
      <c r="H14" s="10"/>
      <c r="I14" s="10"/>
      <c r="J14" s="11"/>
    </row>
    <row r="15" ht="12.75" customHeight="1">
      <c r="B15" s="27"/>
      <c r="C15" s="28"/>
      <c r="D15" s="28"/>
      <c r="E15" s="29"/>
      <c r="F15" s="29"/>
      <c r="G15" s="29"/>
      <c r="H15" s="29"/>
      <c r="I15" s="29"/>
      <c r="J15" s="30"/>
    </row>
    <row r="16" ht="12.75" customHeight="1">
      <c r="B16" s="31"/>
      <c r="C16" s="7"/>
      <c r="D16" s="7"/>
      <c r="E16" s="7"/>
      <c r="F16" s="7"/>
      <c r="G16" s="7"/>
      <c r="H16" s="7"/>
      <c r="I16" s="7"/>
    </row>
    <row r="17" ht="12.75" customHeight="1">
      <c r="B17" s="12" t="s">
        <v>16</v>
      </c>
      <c r="C17" s="17"/>
      <c r="D17" s="17"/>
      <c r="E17" s="17"/>
      <c r="F17" s="17"/>
      <c r="G17" s="17"/>
      <c r="H17" s="17"/>
      <c r="I17" s="17"/>
      <c r="J17" s="18"/>
    </row>
    <row r="18" ht="12.0" customHeight="1">
      <c r="B18" s="6"/>
      <c r="C18" s="7"/>
      <c r="D18" s="7"/>
      <c r="E18" s="7"/>
      <c r="F18" s="7"/>
      <c r="G18" s="7"/>
      <c r="H18" s="7"/>
      <c r="I18" s="7"/>
      <c r="J18" s="8"/>
    </row>
    <row r="19" ht="15.0" customHeight="1">
      <c r="B19" s="32" t="s">
        <v>17</v>
      </c>
      <c r="C19" s="33"/>
      <c r="D19" s="34"/>
      <c r="E19" s="35"/>
      <c r="F19" s="35"/>
      <c r="G19" s="35"/>
      <c r="H19" s="36"/>
      <c r="I19" s="37"/>
      <c r="J19" s="38"/>
    </row>
    <row r="20" ht="12.75" customHeight="1">
      <c r="B20" s="39" t="s">
        <v>18</v>
      </c>
      <c r="C20" s="11"/>
      <c r="D20" s="40">
        <v>6.0</v>
      </c>
      <c r="E20" s="41" t="s">
        <v>19</v>
      </c>
      <c r="F20" s="40">
        <v>3.0</v>
      </c>
      <c r="G20" s="40"/>
      <c r="H20" s="9" t="s">
        <v>20</v>
      </c>
      <c r="I20" s="11"/>
      <c r="J20" s="42">
        <f>+F20+D20</f>
        <v>9</v>
      </c>
    </row>
    <row r="21" ht="14.25" customHeight="1">
      <c r="B21" s="32" t="s">
        <v>21</v>
      </c>
      <c r="C21" s="33"/>
      <c r="D21" s="34"/>
      <c r="E21" s="35"/>
      <c r="F21" s="35"/>
      <c r="G21" s="35"/>
      <c r="H21" s="36"/>
      <c r="I21" s="43"/>
      <c r="J21" s="3"/>
    </row>
    <row r="22" ht="23.25" customHeight="1">
      <c r="B22" s="44" t="s">
        <v>22</v>
      </c>
      <c r="C22" s="11"/>
      <c r="D22" s="45">
        <v>16.0</v>
      </c>
      <c r="E22" s="46" t="s">
        <v>23</v>
      </c>
      <c r="F22" s="45">
        <f>+D22*J20</f>
        <v>144</v>
      </c>
      <c r="G22" s="45"/>
      <c r="H22" s="9" t="s">
        <v>24</v>
      </c>
      <c r="I22" s="11"/>
      <c r="J22" s="42">
        <f>+ROUNDUP(F22/48,0)</f>
        <v>3</v>
      </c>
    </row>
    <row r="23" ht="12.75" customHeight="1">
      <c r="B23" s="47"/>
      <c r="C23" s="47"/>
      <c r="D23" s="48"/>
      <c r="E23" s="49"/>
      <c r="F23" s="48"/>
      <c r="G23" s="48"/>
      <c r="H23" s="49"/>
      <c r="I23" s="50"/>
      <c r="J23" s="51"/>
    </row>
    <row r="24" ht="12.75" customHeight="1">
      <c r="B24" s="52"/>
      <c r="C24" s="53"/>
      <c r="D24" s="54"/>
      <c r="E24" s="55"/>
      <c r="F24" s="54"/>
      <c r="G24" s="54"/>
      <c r="H24" s="55"/>
      <c r="I24" s="56"/>
      <c r="J24" s="57"/>
    </row>
    <row r="25" ht="12.75" customHeight="1">
      <c r="B25" s="58" t="s">
        <v>25</v>
      </c>
      <c r="C25" s="59"/>
      <c r="D25" s="59"/>
      <c r="E25" s="59"/>
      <c r="F25" s="59"/>
      <c r="G25" s="59"/>
      <c r="H25" s="59"/>
      <c r="I25" s="59"/>
      <c r="J25" s="60"/>
    </row>
    <row r="26" ht="12.75" customHeight="1">
      <c r="B26" s="61"/>
      <c r="C26" s="62"/>
      <c r="D26" s="63"/>
      <c r="E26" s="64"/>
      <c r="F26" s="63"/>
      <c r="G26" s="63"/>
      <c r="H26" s="64"/>
      <c r="I26" s="65"/>
      <c r="J26" s="66"/>
    </row>
    <row r="27" ht="12.75" customHeight="1">
      <c r="B27" s="67" t="s">
        <v>26</v>
      </c>
      <c r="C27" s="68"/>
      <c r="D27" s="68"/>
      <c r="E27" s="68"/>
      <c r="F27" s="68"/>
      <c r="G27" s="68"/>
      <c r="H27" s="68"/>
      <c r="I27" s="68"/>
      <c r="J27" s="66"/>
    </row>
    <row r="28" ht="12.75" customHeight="1">
      <c r="B28" s="67" t="s">
        <v>27</v>
      </c>
      <c r="C28" s="68"/>
      <c r="D28" s="68"/>
      <c r="E28" s="68"/>
      <c r="F28" s="68"/>
      <c r="G28" s="68"/>
      <c r="H28" s="68"/>
      <c r="I28" s="68"/>
      <c r="J28" s="66"/>
    </row>
    <row r="29" ht="12.75" customHeight="1">
      <c r="B29" s="67" t="s">
        <v>28</v>
      </c>
      <c r="C29" s="68"/>
      <c r="D29" s="68"/>
      <c r="E29" s="68"/>
      <c r="F29" s="68"/>
      <c r="G29" s="68"/>
      <c r="H29" s="68"/>
      <c r="I29" s="68"/>
      <c r="J29" s="66"/>
    </row>
    <row r="30" ht="12.75" customHeight="1">
      <c r="B30" s="67" t="s">
        <v>29</v>
      </c>
      <c r="C30" s="68"/>
      <c r="D30" s="68"/>
      <c r="E30" s="68"/>
      <c r="F30" s="68"/>
      <c r="G30" s="68"/>
      <c r="H30" s="68"/>
      <c r="I30" s="68"/>
      <c r="J30" s="66"/>
    </row>
    <row r="31" ht="12.75" customHeight="1">
      <c r="B31" s="69"/>
      <c r="C31" s="70"/>
      <c r="D31" s="70"/>
      <c r="E31" s="70"/>
      <c r="F31" s="70"/>
      <c r="G31" s="70"/>
      <c r="H31" s="70"/>
      <c r="I31" s="70"/>
      <c r="J31" s="71"/>
    </row>
    <row r="32" ht="12.0" customHeight="1"/>
    <row r="33" ht="12.75" customHeight="1">
      <c r="B33" s="12" t="s">
        <v>30</v>
      </c>
      <c r="C33" s="17"/>
      <c r="D33" s="17"/>
      <c r="E33" s="17"/>
      <c r="F33" s="17"/>
      <c r="G33" s="17"/>
      <c r="H33" s="17"/>
      <c r="I33" s="17"/>
      <c r="J33" s="18"/>
    </row>
    <row r="34" ht="17.25" customHeight="1">
      <c r="B34" s="72" t="s">
        <v>31</v>
      </c>
      <c r="C34" s="73"/>
      <c r="D34" s="74"/>
      <c r="E34" s="75"/>
      <c r="F34" s="73" t="s">
        <v>32</v>
      </c>
      <c r="G34" s="73"/>
      <c r="H34" s="76"/>
      <c r="I34" s="74"/>
      <c r="J34" s="77" t="s">
        <v>33</v>
      </c>
    </row>
    <row r="35" ht="17.25" customHeight="1">
      <c r="D35" s="78"/>
      <c r="I35" s="78"/>
    </row>
    <row r="36" ht="17.25" customHeight="1">
      <c r="B36" s="12" t="s">
        <v>34</v>
      </c>
      <c r="C36" s="17"/>
      <c r="D36" s="17"/>
      <c r="E36" s="17"/>
      <c r="F36" s="17"/>
      <c r="G36" s="17"/>
      <c r="H36" s="17"/>
      <c r="I36" s="17"/>
      <c r="J36" s="18"/>
    </row>
    <row r="37" ht="17.25" customHeight="1">
      <c r="B37" s="6"/>
      <c r="C37" s="7"/>
      <c r="D37" s="7"/>
      <c r="E37" s="7"/>
      <c r="F37" s="7"/>
      <c r="G37" s="7"/>
      <c r="H37" s="7"/>
      <c r="I37" s="7"/>
      <c r="J37" s="8"/>
    </row>
    <row r="38" ht="26.25" customHeight="1">
      <c r="B38" s="79" t="s">
        <v>35</v>
      </c>
      <c r="C38" s="80">
        <v>85.0</v>
      </c>
      <c r="D38" s="81" t="s">
        <v>36</v>
      </c>
      <c r="E38" s="82"/>
      <c r="F38" s="42">
        <f>+D20*16</f>
        <v>96</v>
      </c>
      <c r="G38" s="83"/>
      <c r="H38" s="84" t="s">
        <v>37</v>
      </c>
      <c r="I38" s="82"/>
      <c r="J38" s="45">
        <f>+(F38*C38)/100</f>
        <v>81.6</v>
      </c>
    </row>
    <row r="39" ht="17.25" customHeight="1">
      <c r="B39" s="85" t="s">
        <v>38</v>
      </c>
      <c r="C39" s="17"/>
      <c r="D39" s="17"/>
      <c r="E39" s="17"/>
      <c r="F39" s="17"/>
      <c r="G39" s="17"/>
      <c r="H39" s="17"/>
      <c r="I39" s="17"/>
      <c r="J39" s="18"/>
    </row>
    <row r="40" ht="17.25" customHeight="1">
      <c r="B40" s="31"/>
      <c r="C40" s="7"/>
      <c r="D40" s="7"/>
      <c r="E40" s="7"/>
      <c r="F40" s="7"/>
      <c r="G40" s="7"/>
      <c r="H40" s="7"/>
      <c r="I40" s="7"/>
      <c r="J40" s="7"/>
    </row>
    <row r="41" ht="17.25" customHeight="1">
      <c r="B41" s="86" t="s">
        <v>39</v>
      </c>
      <c r="C41" s="7"/>
      <c r="D41" s="7"/>
      <c r="E41" s="7"/>
      <c r="F41" s="7"/>
      <c r="G41" s="7"/>
      <c r="H41" s="7"/>
      <c r="I41" s="7"/>
      <c r="J41" s="7"/>
    </row>
    <row r="42" ht="17.25" customHeight="1">
      <c r="B42" s="7"/>
      <c r="C42" s="7"/>
      <c r="D42" s="7"/>
      <c r="E42" s="7"/>
      <c r="F42" s="7"/>
      <c r="G42" s="7"/>
      <c r="H42" s="7"/>
      <c r="I42" s="7"/>
      <c r="J42" s="7"/>
    </row>
    <row r="43" ht="17.25" customHeight="1">
      <c r="B43" s="87" t="s">
        <v>40</v>
      </c>
      <c r="C43" s="17"/>
      <c r="D43" s="17"/>
      <c r="E43" s="17"/>
      <c r="F43" s="17"/>
      <c r="G43" s="17"/>
      <c r="H43" s="17"/>
      <c r="I43" s="17"/>
      <c r="J43" s="18"/>
    </row>
    <row r="44" ht="17.25" customHeight="1">
      <c r="B44" s="88" t="s">
        <v>41</v>
      </c>
      <c r="C44" s="73"/>
      <c r="D44" s="73"/>
      <c r="E44" s="89" t="s">
        <v>42</v>
      </c>
      <c r="F44" s="90" t="s">
        <v>43</v>
      </c>
      <c r="G44" s="90"/>
      <c r="H44" s="73"/>
      <c r="I44" s="73"/>
      <c r="J44" s="89" t="s">
        <v>44</v>
      </c>
    </row>
    <row r="45" ht="17.25" customHeight="1">
      <c r="B45" s="6" t="s">
        <v>45</v>
      </c>
      <c r="C45" s="7"/>
      <c r="D45" s="7"/>
      <c r="E45" s="7"/>
      <c r="F45" s="7"/>
      <c r="G45" s="7"/>
      <c r="H45" s="7"/>
      <c r="I45" s="7"/>
      <c r="J45" s="8"/>
    </row>
    <row r="46" ht="17.25" customHeight="1">
      <c r="B46" s="87" t="s">
        <v>46</v>
      </c>
      <c r="C46" s="17"/>
      <c r="D46" s="17"/>
      <c r="E46" s="17"/>
      <c r="F46" s="17"/>
      <c r="G46" s="17"/>
      <c r="H46" s="17"/>
      <c r="I46" s="17"/>
      <c r="J46" s="18"/>
    </row>
    <row r="47" ht="17.25" customHeight="1">
      <c r="B47" s="91"/>
      <c r="C47" s="7"/>
      <c r="D47" s="7"/>
      <c r="E47" s="7"/>
      <c r="F47" s="7"/>
      <c r="G47" s="7"/>
      <c r="H47" s="7"/>
      <c r="I47" s="7"/>
      <c r="J47" s="8"/>
    </row>
    <row r="48" ht="17.25" customHeight="1">
      <c r="B48" s="92" t="s">
        <v>47</v>
      </c>
      <c r="C48" s="93" t="s">
        <v>48</v>
      </c>
      <c r="D48" s="10"/>
      <c r="E48" s="10"/>
      <c r="F48" s="10"/>
      <c r="G48" s="10"/>
      <c r="H48" s="10"/>
      <c r="I48" s="10"/>
      <c r="J48" s="11"/>
    </row>
    <row r="49" ht="17.25" customHeight="1">
      <c r="B49" s="94"/>
      <c r="C49" s="13" t="s">
        <v>49</v>
      </c>
      <c r="D49" s="17"/>
      <c r="E49" s="17"/>
      <c r="F49" s="17"/>
      <c r="G49" s="17"/>
      <c r="H49" s="17"/>
      <c r="I49" s="17"/>
      <c r="J49" s="18"/>
    </row>
    <row r="50" ht="17.25" customHeight="1">
      <c r="B50" s="94"/>
      <c r="C50" s="95" t="s">
        <v>50</v>
      </c>
      <c r="D50" s="96" t="s">
        <v>51</v>
      </c>
      <c r="E50" s="96"/>
      <c r="F50" s="96"/>
      <c r="G50" s="96"/>
      <c r="H50" s="96"/>
      <c r="I50" s="97" t="s">
        <v>52</v>
      </c>
      <c r="J50" s="98"/>
    </row>
    <row r="51" ht="19.5" customHeight="1">
      <c r="B51" s="94"/>
      <c r="C51" s="99">
        <v>4100904.0</v>
      </c>
      <c r="D51" s="100" t="s">
        <v>53</v>
      </c>
      <c r="E51" s="10"/>
      <c r="F51" s="10"/>
      <c r="G51" s="10"/>
      <c r="H51" s="11"/>
      <c r="I51" s="100" t="s">
        <v>54</v>
      </c>
      <c r="J51" s="11"/>
    </row>
    <row r="52" ht="19.5" customHeight="1">
      <c r="B52" s="94"/>
      <c r="C52" s="101" t="s">
        <v>55</v>
      </c>
      <c r="D52" s="100" t="s">
        <v>56</v>
      </c>
      <c r="E52" s="10"/>
      <c r="F52" s="10"/>
      <c r="G52" s="10"/>
      <c r="H52" s="11"/>
      <c r="I52" s="100" t="s">
        <v>54</v>
      </c>
      <c r="J52" s="11"/>
    </row>
    <row r="53" ht="19.5" customHeight="1">
      <c r="B53" s="102"/>
      <c r="C53" s="99" t="s">
        <v>57</v>
      </c>
      <c r="D53" s="100" t="s">
        <v>58</v>
      </c>
      <c r="E53" s="10"/>
      <c r="F53" s="10"/>
      <c r="G53" s="10"/>
      <c r="H53" s="11"/>
      <c r="I53" s="103" t="s">
        <v>54</v>
      </c>
      <c r="J53" s="11"/>
    </row>
    <row r="54" ht="17.25" customHeight="1">
      <c r="B54" s="104"/>
      <c r="C54" s="105" t="s">
        <v>59</v>
      </c>
      <c r="D54" s="105"/>
      <c r="E54" s="105"/>
      <c r="F54" s="105"/>
      <c r="G54" s="105"/>
      <c r="H54" s="105"/>
      <c r="I54" s="105"/>
      <c r="J54" s="30"/>
    </row>
    <row r="55" ht="18.75" customHeight="1">
      <c r="B55" s="31"/>
      <c r="C55" s="7"/>
      <c r="D55" s="7"/>
      <c r="E55" s="7"/>
      <c r="F55" s="7"/>
      <c r="G55" s="7"/>
      <c r="H55" s="7"/>
      <c r="I55" s="7"/>
      <c r="J55" s="7"/>
    </row>
    <row r="56" ht="13.5" customHeight="1">
      <c r="B56" s="106" t="s">
        <v>60</v>
      </c>
    </row>
    <row r="57" ht="12.75" customHeight="1">
      <c r="B57" s="31"/>
      <c r="C57" s="7"/>
      <c r="D57" s="7"/>
      <c r="E57" s="7"/>
      <c r="F57" s="7"/>
      <c r="G57" s="7"/>
      <c r="H57" s="7"/>
      <c r="I57" s="7"/>
      <c r="J57" s="7"/>
    </row>
    <row r="58" ht="13.5" customHeight="1">
      <c r="B58" s="107" t="s">
        <v>61</v>
      </c>
      <c r="C58" s="108"/>
      <c r="D58" s="108"/>
      <c r="E58" s="108"/>
      <c r="F58" s="108"/>
      <c r="G58" s="108"/>
      <c r="H58" s="108"/>
      <c r="I58" s="108"/>
      <c r="J58" s="109"/>
    </row>
    <row r="59" ht="54.75" customHeight="1">
      <c r="B59" s="110" t="s">
        <v>62</v>
      </c>
      <c r="C59" s="2"/>
      <c r="D59" s="2"/>
      <c r="E59" s="2"/>
      <c r="F59" s="2"/>
      <c r="G59" s="2"/>
      <c r="H59" s="2"/>
      <c r="I59" s="2"/>
      <c r="J59" s="3"/>
    </row>
    <row r="60" ht="48.75" customHeight="1">
      <c r="B60" s="111" t="s">
        <v>63</v>
      </c>
      <c r="J60" s="5"/>
    </row>
    <row r="61" ht="150.0" customHeight="1">
      <c r="B61" s="111" t="s">
        <v>64</v>
      </c>
      <c r="J61" s="5"/>
    </row>
    <row r="62" ht="59.25" customHeight="1">
      <c r="B62" s="111" t="s">
        <v>65</v>
      </c>
      <c r="J62" s="5"/>
    </row>
    <row r="63" ht="57.0" customHeight="1">
      <c r="B63" s="112" t="s">
        <v>66</v>
      </c>
      <c r="C63" s="113"/>
      <c r="D63" s="113"/>
      <c r="E63" s="113"/>
      <c r="F63" s="113"/>
      <c r="G63" s="113"/>
      <c r="H63" s="113"/>
      <c r="I63" s="113"/>
      <c r="J63" s="114"/>
    </row>
    <row r="64" ht="15.0" customHeight="1">
      <c r="B64" s="115" t="s">
        <v>67</v>
      </c>
      <c r="C64" s="116"/>
      <c r="D64" s="116"/>
      <c r="E64" s="116"/>
      <c r="F64" s="116"/>
      <c r="G64" s="116"/>
      <c r="H64" s="116"/>
      <c r="I64" s="116"/>
      <c r="J64" s="117"/>
    </row>
    <row r="65" ht="31.5" customHeight="1">
      <c r="B65" s="118" t="s">
        <v>68</v>
      </c>
      <c r="C65" s="10"/>
      <c r="D65" s="10"/>
      <c r="E65" s="10"/>
      <c r="F65" s="10"/>
      <c r="G65" s="10"/>
      <c r="H65" s="10"/>
      <c r="I65" s="10"/>
      <c r="J65" s="11"/>
    </row>
    <row r="66" ht="12.0" customHeight="1">
      <c r="B66" s="119"/>
      <c r="C66" s="119"/>
      <c r="D66" s="119"/>
      <c r="E66" s="119"/>
      <c r="F66" s="119"/>
      <c r="G66" s="119"/>
      <c r="H66" s="119"/>
      <c r="I66" s="119"/>
      <c r="J66" s="119"/>
    </row>
    <row r="67" ht="12.0" customHeight="1">
      <c r="B67" s="119"/>
      <c r="C67" s="119"/>
      <c r="D67" s="119"/>
      <c r="E67" s="119"/>
      <c r="F67" s="119"/>
      <c r="G67" s="119"/>
      <c r="H67" s="119"/>
      <c r="I67" s="119"/>
      <c r="J67" s="119"/>
    </row>
    <row r="68" ht="13.5" customHeight="1">
      <c r="B68" s="120" t="s">
        <v>69</v>
      </c>
      <c r="C68" s="119"/>
      <c r="D68" s="119"/>
      <c r="E68" s="119"/>
      <c r="F68" s="119"/>
      <c r="G68" s="119"/>
      <c r="H68" s="119"/>
      <c r="I68" s="119"/>
      <c r="J68" s="119"/>
    </row>
    <row r="69" ht="12.0" customHeight="1">
      <c r="B69" s="121"/>
      <c r="C69" s="122"/>
      <c r="D69" s="122"/>
      <c r="E69" s="122"/>
      <c r="F69" s="122"/>
      <c r="G69" s="122"/>
      <c r="H69" s="122"/>
      <c r="I69" s="122"/>
      <c r="J69" s="122"/>
    </row>
    <row r="70" ht="18.0" customHeight="1">
      <c r="B70" s="9" t="s">
        <v>70</v>
      </c>
      <c r="C70" s="10"/>
      <c r="D70" s="10"/>
      <c r="E70" s="11"/>
      <c r="F70" s="123"/>
      <c r="G70" s="124"/>
      <c r="H70" s="125" t="s">
        <v>71</v>
      </c>
      <c r="I70" s="10"/>
      <c r="J70" s="11"/>
    </row>
    <row r="71" ht="12.75" customHeight="1">
      <c r="B71" s="126" t="s">
        <v>72</v>
      </c>
      <c r="C71" s="127" t="s">
        <v>73</v>
      </c>
      <c r="D71" s="2"/>
      <c r="E71" s="3"/>
      <c r="F71" s="128" t="s">
        <v>72</v>
      </c>
      <c r="G71" s="128"/>
      <c r="H71" s="129" t="s">
        <v>74</v>
      </c>
      <c r="I71" s="10"/>
      <c r="J71" s="11"/>
    </row>
    <row r="72" ht="12.75" customHeight="1">
      <c r="B72" s="94"/>
      <c r="C72" s="130"/>
      <c r="E72" s="5"/>
      <c r="F72" s="25" t="s">
        <v>75</v>
      </c>
      <c r="G72" s="25"/>
      <c r="H72" s="131" t="s">
        <v>76</v>
      </c>
      <c r="I72" s="10"/>
      <c r="J72" s="11"/>
    </row>
    <row r="73" ht="12.75" customHeight="1">
      <c r="B73" s="102"/>
      <c r="C73" s="132"/>
      <c r="D73" s="113"/>
      <c r="E73" s="114"/>
      <c r="F73" s="25" t="s">
        <v>77</v>
      </c>
      <c r="G73" s="25"/>
      <c r="H73" s="131" t="s">
        <v>78</v>
      </c>
      <c r="I73" s="10"/>
      <c r="J73" s="11"/>
    </row>
    <row r="74" ht="15.0" customHeight="1">
      <c r="B74" s="133"/>
      <c r="C74" s="134"/>
      <c r="D74" s="134"/>
      <c r="E74" s="134"/>
      <c r="F74" s="134"/>
      <c r="G74" s="134"/>
      <c r="H74" s="119"/>
      <c r="I74" s="119"/>
      <c r="J74" s="135"/>
    </row>
    <row r="75" ht="12.75" customHeight="1">
      <c r="B75" s="126" t="s">
        <v>75</v>
      </c>
      <c r="C75" s="136" t="s">
        <v>79</v>
      </c>
      <c r="D75" s="2"/>
      <c r="E75" s="3"/>
      <c r="F75" s="137" t="s">
        <v>72</v>
      </c>
      <c r="G75" s="137"/>
      <c r="H75" s="138" t="s">
        <v>80</v>
      </c>
      <c r="I75" s="10"/>
      <c r="J75" s="11"/>
    </row>
    <row r="76" ht="12.75" customHeight="1">
      <c r="B76" s="94"/>
      <c r="C76" s="130"/>
      <c r="E76" s="5"/>
      <c r="F76" s="137" t="s">
        <v>75</v>
      </c>
      <c r="G76" s="137"/>
      <c r="H76" s="139" t="s">
        <v>81</v>
      </c>
      <c r="I76" s="10"/>
      <c r="J76" s="11"/>
    </row>
    <row r="77" ht="12.75" customHeight="1">
      <c r="B77" s="94"/>
      <c r="C77" s="130"/>
      <c r="E77" s="5"/>
      <c r="F77" s="137" t="s">
        <v>77</v>
      </c>
      <c r="G77" s="137"/>
      <c r="H77" s="139" t="s">
        <v>82</v>
      </c>
      <c r="I77" s="10"/>
      <c r="J77" s="11"/>
    </row>
    <row r="78" ht="15.0" customHeight="1">
      <c r="B78" s="140"/>
      <c r="C78" s="10"/>
      <c r="D78" s="10"/>
      <c r="E78" s="10"/>
      <c r="F78" s="10"/>
      <c r="G78" s="10"/>
      <c r="H78" s="10"/>
      <c r="I78" s="10"/>
      <c r="J78" s="11"/>
    </row>
    <row r="79" ht="12.75" customHeight="1">
      <c r="B79" s="126" t="s">
        <v>77</v>
      </c>
      <c r="C79" s="136" t="s">
        <v>83</v>
      </c>
      <c r="D79" s="2"/>
      <c r="E79" s="3"/>
      <c r="F79" s="137" t="s">
        <v>72</v>
      </c>
      <c r="G79" s="141"/>
      <c r="H79" s="142" t="s">
        <v>84</v>
      </c>
      <c r="I79" s="10"/>
      <c r="J79" s="11"/>
    </row>
    <row r="80" ht="12.75" customHeight="1">
      <c r="B80" s="94"/>
      <c r="C80" s="130"/>
      <c r="E80" s="5"/>
      <c r="F80" s="137" t="s">
        <v>75</v>
      </c>
      <c r="G80" s="141"/>
      <c r="H80" s="143" t="s">
        <v>85</v>
      </c>
      <c r="I80" s="10"/>
      <c r="J80" s="11"/>
    </row>
    <row r="81" ht="12.75" customHeight="1">
      <c r="B81" s="94"/>
      <c r="C81" s="130"/>
      <c r="E81" s="5"/>
      <c r="F81" s="137" t="s">
        <v>77</v>
      </c>
      <c r="G81" s="141"/>
      <c r="H81" s="143" t="s">
        <v>86</v>
      </c>
      <c r="I81" s="10"/>
      <c r="J81" s="11"/>
    </row>
    <row r="82" ht="12.75" customHeight="1">
      <c r="B82" s="94"/>
      <c r="C82" s="130"/>
      <c r="E82" s="5"/>
      <c r="F82" s="137" t="s">
        <v>87</v>
      </c>
      <c r="G82" s="141"/>
      <c r="H82" s="143" t="s">
        <v>88</v>
      </c>
      <c r="I82" s="10"/>
      <c r="J82" s="11"/>
    </row>
    <row r="83" ht="12.75" customHeight="1">
      <c r="B83" s="102"/>
      <c r="C83" s="132"/>
      <c r="D83" s="113"/>
      <c r="E83" s="114"/>
      <c r="F83" s="144">
        <v>5.0</v>
      </c>
      <c r="G83" s="144"/>
      <c r="H83" s="139" t="s">
        <v>89</v>
      </c>
      <c r="I83" s="10"/>
      <c r="J83" s="11"/>
    </row>
    <row r="84" ht="15.0" customHeight="1">
      <c r="B84" s="140"/>
      <c r="C84" s="10"/>
      <c r="D84" s="10"/>
      <c r="E84" s="10"/>
      <c r="F84" s="10"/>
      <c r="G84" s="10"/>
      <c r="H84" s="10"/>
      <c r="I84" s="10"/>
      <c r="J84" s="11"/>
    </row>
    <row r="85" ht="12.75" customHeight="1">
      <c r="B85" s="145" t="s">
        <v>87</v>
      </c>
      <c r="C85" s="146" t="s">
        <v>90</v>
      </c>
      <c r="D85" s="2"/>
      <c r="E85" s="2"/>
      <c r="F85" s="137" t="s">
        <v>72</v>
      </c>
      <c r="G85" s="137"/>
      <c r="H85" s="138" t="s">
        <v>91</v>
      </c>
      <c r="I85" s="10"/>
      <c r="J85" s="11"/>
    </row>
    <row r="86" ht="12.75" customHeight="1">
      <c r="B86" s="94"/>
      <c r="F86" s="137" t="s">
        <v>75</v>
      </c>
      <c r="G86" s="137"/>
      <c r="H86" s="139" t="s">
        <v>92</v>
      </c>
      <c r="I86" s="10"/>
      <c r="J86" s="11"/>
    </row>
    <row r="87" ht="35.25" customHeight="1">
      <c r="B87" s="94"/>
      <c r="F87" s="137" t="s">
        <v>77</v>
      </c>
      <c r="G87" s="137"/>
      <c r="H87" s="139" t="s">
        <v>93</v>
      </c>
      <c r="I87" s="10"/>
      <c r="J87" s="11"/>
    </row>
    <row r="88" ht="15.0" customHeight="1">
      <c r="B88" s="140"/>
      <c r="C88" s="10"/>
      <c r="D88" s="10"/>
      <c r="E88" s="10"/>
      <c r="F88" s="10"/>
      <c r="G88" s="10"/>
      <c r="H88" s="10"/>
      <c r="I88" s="10"/>
      <c r="J88" s="11"/>
    </row>
    <row r="89" ht="12.75" customHeight="1">
      <c r="B89" s="145" t="s">
        <v>94</v>
      </c>
      <c r="C89" s="136" t="s">
        <v>95</v>
      </c>
      <c r="D89" s="2"/>
      <c r="E89" s="3"/>
      <c r="F89" s="137" t="s">
        <v>72</v>
      </c>
      <c r="G89" s="137"/>
      <c r="H89" s="138" t="s">
        <v>96</v>
      </c>
      <c r="I89" s="10"/>
      <c r="J89" s="11"/>
    </row>
    <row r="90" ht="12.75" customHeight="1">
      <c r="B90" s="94"/>
      <c r="C90" s="130"/>
      <c r="E90" s="5"/>
      <c r="F90" s="137" t="s">
        <v>75</v>
      </c>
      <c r="G90" s="137"/>
      <c r="H90" s="139" t="s">
        <v>97</v>
      </c>
      <c r="I90" s="10"/>
      <c r="J90" s="11"/>
    </row>
    <row r="91" ht="28.5" customHeight="1">
      <c r="B91" s="102"/>
      <c r="C91" s="132"/>
      <c r="D91" s="113"/>
      <c r="E91" s="114"/>
      <c r="F91" s="137">
        <v>3.0</v>
      </c>
      <c r="G91" s="137"/>
      <c r="H91" s="139" t="s">
        <v>98</v>
      </c>
      <c r="I91" s="10"/>
      <c r="J91" s="11"/>
    </row>
    <row r="92" ht="12.0" customHeight="1"/>
    <row r="93" ht="12.75" customHeight="1">
      <c r="B93" s="147" t="s">
        <v>99</v>
      </c>
      <c r="C93" s="136" t="s">
        <v>100</v>
      </c>
      <c r="D93" s="2"/>
      <c r="E93" s="3"/>
      <c r="F93" s="137" t="s">
        <v>72</v>
      </c>
      <c r="G93" s="137"/>
      <c r="H93" s="138" t="s">
        <v>101</v>
      </c>
      <c r="I93" s="10"/>
      <c r="J93" s="11"/>
    </row>
    <row r="94" ht="12.75" customHeight="1">
      <c r="B94" s="94"/>
      <c r="C94" s="130"/>
      <c r="E94" s="5"/>
      <c r="F94" s="137" t="s">
        <v>75</v>
      </c>
      <c r="G94" s="137"/>
      <c r="H94" s="148" t="s">
        <v>102</v>
      </c>
      <c r="I94" s="149"/>
      <c r="J94" s="149"/>
    </row>
    <row r="95" ht="12.75" customHeight="1">
      <c r="B95" s="94"/>
      <c r="C95" s="130"/>
      <c r="E95" s="5"/>
      <c r="F95" s="137">
        <v>3.0</v>
      </c>
      <c r="G95" s="137"/>
      <c r="H95" s="139" t="s">
        <v>103</v>
      </c>
      <c r="I95" s="10"/>
      <c r="J95" s="11"/>
    </row>
    <row r="96" ht="30.75" customHeight="1">
      <c r="B96" s="102"/>
      <c r="C96" s="132"/>
      <c r="D96" s="113"/>
      <c r="E96" s="114"/>
      <c r="F96" s="149">
        <v>4.0</v>
      </c>
      <c r="G96" s="149"/>
      <c r="H96" s="139" t="s">
        <v>104</v>
      </c>
      <c r="I96" s="10"/>
      <c r="J96" s="11"/>
    </row>
    <row r="97" ht="12.0" customHeight="1"/>
    <row r="98" ht="12.0" customHeight="1"/>
    <row r="99" ht="17.25" customHeight="1">
      <c r="B99" s="150" t="s">
        <v>105</v>
      </c>
      <c r="C99" s="151"/>
      <c r="D99" s="151"/>
      <c r="E99" s="151"/>
      <c r="F99" s="151"/>
      <c r="G99" s="151"/>
      <c r="H99" s="151"/>
      <c r="I99" s="151"/>
      <c r="J99" s="152"/>
    </row>
    <row r="100" ht="12.75" customHeight="1">
      <c r="B100" s="153"/>
      <c r="C100" s="154"/>
      <c r="D100" s="154"/>
      <c r="E100" s="154"/>
      <c r="F100" s="154"/>
      <c r="G100" s="154"/>
      <c r="H100" s="154"/>
      <c r="I100" s="154"/>
      <c r="J100" s="155"/>
    </row>
    <row r="101" ht="12.75" customHeight="1">
      <c r="B101" s="156" t="s">
        <v>106</v>
      </c>
      <c r="C101" s="11"/>
      <c r="D101" s="156" t="s">
        <v>107</v>
      </c>
      <c r="E101" s="10"/>
      <c r="F101" s="10"/>
      <c r="G101" s="156"/>
      <c r="H101" s="156" t="s">
        <v>108</v>
      </c>
      <c r="I101" s="11"/>
      <c r="J101" s="157" t="s">
        <v>109</v>
      </c>
    </row>
    <row r="102" ht="12.0" customHeight="1">
      <c r="B102" s="156" t="s">
        <v>110</v>
      </c>
      <c r="C102" s="11"/>
      <c r="D102" s="158" t="s">
        <v>111</v>
      </c>
      <c r="E102" s="10"/>
      <c r="F102" s="11"/>
      <c r="G102" s="159"/>
      <c r="H102" s="156" t="s">
        <v>112</v>
      </c>
      <c r="I102" s="11"/>
      <c r="J102" s="157">
        <v>2021.0</v>
      </c>
    </row>
    <row r="103" ht="28.5" customHeight="1">
      <c r="B103" s="156" t="s">
        <v>113</v>
      </c>
      <c r="C103" s="11"/>
      <c r="D103" s="158" t="s">
        <v>114</v>
      </c>
      <c r="E103" s="10"/>
      <c r="F103" s="11"/>
      <c r="G103" s="159"/>
      <c r="H103" s="156" t="s">
        <v>115</v>
      </c>
      <c r="I103" s="11"/>
      <c r="J103" s="157">
        <v>2019.0</v>
      </c>
    </row>
    <row r="104" ht="12.0" customHeight="1">
      <c r="B104" s="156" t="s">
        <v>116</v>
      </c>
      <c r="C104" s="11"/>
      <c r="D104" s="158" t="s">
        <v>117</v>
      </c>
      <c r="E104" s="10"/>
      <c r="F104" s="11"/>
      <c r="G104" s="159"/>
      <c r="H104" s="156" t="s">
        <v>118</v>
      </c>
      <c r="I104" s="11"/>
      <c r="J104" s="157">
        <v>2016.0</v>
      </c>
    </row>
    <row r="105" ht="27.75" customHeight="1">
      <c r="B105" s="156" t="s">
        <v>119</v>
      </c>
      <c r="C105" s="11"/>
      <c r="D105" s="158" t="s">
        <v>120</v>
      </c>
      <c r="E105" s="10"/>
      <c r="F105" s="11"/>
      <c r="G105" s="159"/>
      <c r="H105" s="156" t="s">
        <v>121</v>
      </c>
      <c r="I105" s="11"/>
      <c r="J105" s="157">
        <v>2006.0</v>
      </c>
    </row>
    <row r="106" ht="12.0" customHeight="1">
      <c r="B106" s="156" t="s">
        <v>122</v>
      </c>
      <c r="C106" s="11"/>
      <c r="D106" s="158" t="s">
        <v>123</v>
      </c>
      <c r="E106" s="10"/>
      <c r="F106" s="11"/>
      <c r="G106" s="159"/>
      <c r="H106" s="156" t="s">
        <v>118</v>
      </c>
      <c r="I106" s="11"/>
      <c r="J106" s="157">
        <v>2001.0</v>
      </c>
    </row>
    <row r="107" ht="12.0" customHeight="1">
      <c r="B107" s="156" t="s">
        <v>124</v>
      </c>
      <c r="C107" s="11"/>
      <c r="D107" s="158" t="s">
        <v>125</v>
      </c>
      <c r="E107" s="10"/>
      <c r="F107" s="11"/>
      <c r="G107" s="159"/>
      <c r="H107" s="156" t="s">
        <v>121</v>
      </c>
      <c r="I107" s="11"/>
      <c r="J107" s="157">
        <v>2010.0</v>
      </c>
    </row>
    <row r="108" ht="26.25" customHeight="1">
      <c r="B108" s="156" t="s">
        <v>126</v>
      </c>
      <c r="C108" s="11"/>
      <c r="D108" s="158" t="s">
        <v>127</v>
      </c>
      <c r="E108" s="10"/>
      <c r="F108" s="11"/>
      <c r="G108" s="159"/>
      <c r="H108" s="156" t="s">
        <v>128</v>
      </c>
      <c r="I108" s="11"/>
      <c r="J108" s="157">
        <v>1993.0</v>
      </c>
    </row>
    <row r="109" ht="12.0" customHeight="1">
      <c r="B109" s="160" t="s">
        <v>129</v>
      </c>
    </row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</sheetData>
  <mergeCells count="98">
    <mergeCell ref="E12:J12"/>
    <mergeCell ref="E13:J13"/>
    <mergeCell ref="E14:J14"/>
    <mergeCell ref="H20:I20"/>
    <mergeCell ref="I21:J21"/>
    <mergeCell ref="H22:I22"/>
    <mergeCell ref="B25:J25"/>
    <mergeCell ref="B1:J1"/>
    <mergeCell ref="B2:J2"/>
    <mergeCell ref="B4:J4"/>
    <mergeCell ref="B9:D9"/>
    <mergeCell ref="B10:D10"/>
    <mergeCell ref="E10:J10"/>
    <mergeCell ref="E11:J11"/>
    <mergeCell ref="B11:D11"/>
    <mergeCell ref="B12:D12"/>
    <mergeCell ref="B13:D13"/>
    <mergeCell ref="B14:D14"/>
    <mergeCell ref="B20:C20"/>
    <mergeCell ref="B22:C22"/>
    <mergeCell ref="H38:I38"/>
    <mergeCell ref="D53:H53"/>
    <mergeCell ref="I53:J53"/>
    <mergeCell ref="D38:E38"/>
    <mergeCell ref="B48:B53"/>
    <mergeCell ref="C48:J48"/>
    <mergeCell ref="D51:H51"/>
    <mergeCell ref="I51:J51"/>
    <mergeCell ref="D52:H52"/>
    <mergeCell ref="I52:J52"/>
    <mergeCell ref="B56:J56"/>
    <mergeCell ref="B59:J59"/>
    <mergeCell ref="B60:J60"/>
    <mergeCell ref="B61:J61"/>
    <mergeCell ref="B62:J62"/>
    <mergeCell ref="B63:J63"/>
    <mergeCell ref="B65:J65"/>
    <mergeCell ref="B70:E70"/>
    <mergeCell ref="H70:J70"/>
    <mergeCell ref="B71:B73"/>
    <mergeCell ref="C71:E73"/>
    <mergeCell ref="H71:J71"/>
    <mergeCell ref="H72:J72"/>
    <mergeCell ref="H73:J73"/>
    <mergeCell ref="H96:J96"/>
    <mergeCell ref="H101:I101"/>
    <mergeCell ref="H86:J86"/>
    <mergeCell ref="H87:J87"/>
    <mergeCell ref="H89:J89"/>
    <mergeCell ref="H90:J90"/>
    <mergeCell ref="H91:J91"/>
    <mergeCell ref="H93:J93"/>
    <mergeCell ref="H95:J95"/>
    <mergeCell ref="B104:C104"/>
    <mergeCell ref="B105:C105"/>
    <mergeCell ref="B106:C106"/>
    <mergeCell ref="B107:C107"/>
    <mergeCell ref="B108:C108"/>
    <mergeCell ref="B79:B83"/>
    <mergeCell ref="B85:B87"/>
    <mergeCell ref="B89:B91"/>
    <mergeCell ref="B93:B96"/>
    <mergeCell ref="B101:C101"/>
    <mergeCell ref="B102:C102"/>
    <mergeCell ref="B103:C103"/>
    <mergeCell ref="H106:I106"/>
    <mergeCell ref="H107:I107"/>
    <mergeCell ref="D103:F103"/>
    <mergeCell ref="D104:F104"/>
    <mergeCell ref="H104:I104"/>
    <mergeCell ref="D105:F105"/>
    <mergeCell ref="H105:I105"/>
    <mergeCell ref="D106:F106"/>
    <mergeCell ref="D107:F107"/>
    <mergeCell ref="H77:J77"/>
    <mergeCell ref="H79:J79"/>
    <mergeCell ref="H80:J80"/>
    <mergeCell ref="H81:J81"/>
    <mergeCell ref="H82:J82"/>
    <mergeCell ref="H83:J83"/>
    <mergeCell ref="B84:J84"/>
    <mergeCell ref="H85:J85"/>
    <mergeCell ref="B75:B77"/>
    <mergeCell ref="C75:E77"/>
    <mergeCell ref="H75:J75"/>
    <mergeCell ref="H76:J76"/>
    <mergeCell ref="B78:J78"/>
    <mergeCell ref="C79:E83"/>
    <mergeCell ref="B88:J88"/>
    <mergeCell ref="C85:E87"/>
    <mergeCell ref="C89:E91"/>
    <mergeCell ref="C93:E96"/>
    <mergeCell ref="D101:F101"/>
    <mergeCell ref="D102:F102"/>
    <mergeCell ref="H102:I102"/>
    <mergeCell ref="H103:I103"/>
    <mergeCell ref="D108:F108"/>
    <mergeCell ref="H108:I108"/>
  </mergeCells>
  <dataValidations>
    <dataValidation type="custom" allowBlank="1" showInputMessage="1" showErrorMessage="1" prompt=" - " sqref="D34:D37 I34:I37 D39 I39 D41:D46 I41:I46">
      <formula1>AND(GTE(LEN(D34),MIN((1),(1))),LTE(LEN(D34),MAX((1),(1))))</formula1>
    </dataValidation>
    <dataValidation type="custom" allowBlank="1" showInputMessage="1" showErrorMessage="1" prompt=" - " sqref="B66:B69">
      <formula1>AND(GTE(LEN(B66),MIN((0),(1000))),LTE(LEN(B66),MAX((0),(1000))))</formula1>
    </dataValidation>
  </dataValidation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5.25"/>
    <col customWidth="1" min="3" max="4" width="12.75"/>
    <col customWidth="1" min="5" max="5" width="13.75"/>
    <col customWidth="1" min="6" max="6" width="4.75"/>
    <col customWidth="1" min="7" max="9" width="12.75"/>
    <col customWidth="1" min="10" max="26" width="8.0"/>
  </cols>
  <sheetData>
    <row r="1" ht="12.0" customHeight="1">
      <c r="B1" s="1" t="s">
        <v>0</v>
      </c>
      <c r="C1" s="2"/>
      <c r="D1" s="2"/>
      <c r="E1" s="2"/>
      <c r="F1" s="2"/>
      <c r="G1" s="2"/>
      <c r="H1" s="2"/>
      <c r="I1" s="3"/>
    </row>
    <row r="2" ht="12.0" customHeight="1">
      <c r="B2" s="4" t="s">
        <v>1</v>
      </c>
      <c r="I2" s="5"/>
    </row>
    <row r="3" ht="12.0" customHeight="1">
      <c r="B3" s="6"/>
      <c r="C3" s="7"/>
      <c r="D3" s="7"/>
      <c r="E3" s="7"/>
      <c r="F3" s="7"/>
      <c r="G3" s="7"/>
      <c r="H3" s="7"/>
      <c r="I3" s="8"/>
    </row>
    <row r="4" ht="12.75" customHeight="1">
      <c r="B4" s="9" t="s">
        <v>2</v>
      </c>
      <c r="C4" s="10"/>
      <c r="D4" s="10"/>
      <c r="E4" s="10"/>
      <c r="F4" s="10"/>
      <c r="G4" s="10"/>
      <c r="H4" s="10"/>
      <c r="I4" s="11"/>
    </row>
    <row r="5" ht="12.0" customHeight="1"/>
    <row r="6" ht="17.25" customHeight="1">
      <c r="B6" s="12" t="s">
        <v>3</v>
      </c>
      <c r="C6" s="13"/>
      <c r="D6" s="14"/>
      <c r="E6" s="161"/>
      <c r="F6" s="16"/>
      <c r="G6" s="17"/>
      <c r="H6" s="17"/>
      <c r="I6" s="18"/>
    </row>
    <row r="7" ht="17.25" customHeight="1">
      <c r="B7" s="12"/>
      <c r="C7" s="13"/>
      <c r="D7" s="13"/>
      <c r="E7" s="16"/>
      <c r="F7" s="16"/>
      <c r="G7" s="17"/>
      <c r="H7" s="17"/>
      <c r="I7" s="18"/>
    </row>
    <row r="8" ht="20.25" customHeight="1">
      <c r="B8" s="19" t="s">
        <v>4</v>
      </c>
      <c r="C8" s="20"/>
      <c r="D8" s="20"/>
      <c r="E8" s="20"/>
      <c r="F8" s="20"/>
      <c r="G8" s="20"/>
      <c r="H8" s="20"/>
      <c r="I8" s="18"/>
    </row>
    <row r="9" ht="17.25" customHeight="1">
      <c r="B9" s="21" t="s">
        <v>5</v>
      </c>
      <c r="C9" s="10"/>
      <c r="D9" s="11"/>
      <c r="E9" s="22"/>
      <c r="F9" s="16"/>
      <c r="G9" s="17"/>
      <c r="H9" s="17"/>
      <c r="I9" s="18"/>
    </row>
    <row r="10" ht="15.0" customHeight="1">
      <c r="B10" s="21" t="s">
        <v>6</v>
      </c>
      <c r="C10" s="10"/>
      <c r="D10" s="11"/>
      <c r="E10" s="23" t="s">
        <v>7</v>
      </c>
      <c r="F10" s="10"/>
      <c r="G10" s="10"/>
      <c r="H10" s="10"/>
      <c r="I10" s="11"/>
    </row>
    <row r="11" ht="20.25" customHeight="1">
      <c r="B11" s="21" t="s">
        <v>8</v>
      </c>
      <c r="C11" s="10"/>
      <c r="D11" s="11"/>
      <c r="E11" s="24" t="s">
        <v>9</v>
      </c>
      <c r="F11" s="10"/>
      <c r="G11" s="10"/>
      <c r="H11" s="10"/>
      <c r="I11" s="11"/>
    </row>
    <row r="12" ht="38.25" customHeight="1">
      <c r="B12" s="25" t="s">
        <v>10</v>
      </c>
      <c r="C12" s="10"/>
      <c r="D12" s="11"/>
      <c r="E12" s="24" t="s">
        <v>130</v>
      </c>
      <c r="F12" s="10"/>
      <c r="G12" s="10"/>
      <c r="H12" s="10"/>
      <c r="I12" s="11"/>
    </row>
    <row r="13" ht="12.75" customHeight="1">
      <c r="B13" s="19" t="s">
        <v>12</v>
      </c>
      <c r="C13" s="10"/>
      <c r="D13" s="11"/>
      <c r="E13" s="19" t="s">
        <v>13</v>
      </c>
      <c r="F13" s="10"/>
      <c r="G13" s="10"/>
      <c r="H13" s="10"/>
      <c r="I13" s="11"/>
    </row>
    <row r="14" ht="19.5" customHeight="1">
      <c r="B14" s="19" t="s">
        <v>14</v>
      </c>
      <c r="C14" s="10"/>
      <c r="D14" s="11"/>
      <c r="E14" s="162"/>
      <c r="F14" s="10"/>
      <c r="G14" s="10"/>
      <c r="H14" s="10"/>
      <c r="I14" s="11"/>
    </row>
    <row r="15" ht="12.75" customHeight="1">
      <c r="B15" s="27"/>
      <c r="C15" s="28"/>
      <c r="D15" s="28"/>
      <c r="E15" s="29"/>
      <c r="F15" s="29"/>
      <c r="G15" s="29"/>
      <c r="H15" s="29"/>
      <c r="I15" s="30"/>
    </row>
    <row r="16" ht="12.75" customHeight="1">
      <c r="B16" s="31"/>
      <c r="C16" s="7"/>
      <c r="D16" s="7"/>
      <c r="E16" s="7"/>
      <c r="F16" s="7"/>
      <c r="G16" s="7"/>
      <c r="H16" s="7"/>
    </row>
    <row r="17" ht="12.75" customHeight="1">
      <c r="B17" s="12" t="s">
        <v>16</v>
      </c>
      <c r="C17" s="17"/>
      <c r="D17" s="17"/>
      <c r="E17" s="17"/>
      <c r="F17" s="17"/>
      <c r="G17" s="17"/>
      <c r="H17" s="17"/>
      <c r="I17" s="18"/>
    </row>
    <row r="18" ht="12.0" customHeight="1">
      <c r="B18" s="6"/>
      <c r="C18" s="7"/>
      <c r="D18" s="7"/>
      <c r="E18" s="7"/>
      <c r="F18" s="7"/>
      <c r="G18" s="7"/>
      <c r="H18" s="7"/>
      <c r="I18" s="8"/>
    </row>
    <row r="19" ht="15.0" customHeight="1">
      <c r="B19" s="32" t="s">
        <v>17</v>
      </c>
      <c r="C19" s="33"/>
      <c r="D19" s="34"/>
      <c r="E19" s="35"/>
      <c r="F19" s="35"/>
      <c r="G19" s="36"/>
      <c r="H19" s="37"/>
      <c r="I19" s="38"/>
    </row>
    <row r="20" ht="12.75" customHeight="1">
      <c r="B20" s="39" t="s">
        <v>18</v>
      </c>
      <c r="C20" s="11"/>
      <c r="D20" s="163"/>
      <c r="E20" s="41" t="s">
        <v>19</v>
      </c>
      <c r="F20" s="163"/>
      <c r="G20" s="9" t="s">
        <v>20</v>
      </c>
      <c r="H20" s="11"/>
      <c r="I20" s="42">
        <f>+F20+D20</f>
        <v>0</v>
      </c>
    </row>
    <row r="21" ht="14.25" customHeight="1">
      <c r="B21" s="32" t="s">
        <v>21</v>
      </c>
      <c r="C21" s="33"/>
      <c r="D21" s="34"/>
      <c r="E21" s="35"/>
      <c r="F21" s="35"/>
      <c r="G21" s="36"/>
      <c r="H21" s="43"/>
      <c r="I21" s="3"/>
    </row>
    <row r="22" ht="23.25" customHeight="1">
      <c r="B22" s="44" t="s">
        <v>22</v>
      </c>
      <c r="C22" s="11"/>
      <c r="D22" s="45">
        <v>16.0</v>
      </c>
      <c r="E22" s="46" t="s">
        <v>131</v>
      </c>
      <c r="F22" s="45">
        <f>+D22*I20</f>
        <v>0</v>
      </c>
      <c r="G22" s="9" t="s">
        <v>24</v>
      </c>
      <c r="H22" s="11"/>
      <c r="I22" s="42">
        <f>+ROUNDUP(F22/48,0)</f>
        <v>0</v>
      </c>
    </row>
    <row r="23" ht="12.75" customHeight="1">
      <c r="B23" s="47"/>
      <c r="C23" s="47"/>
      <c r="D23" s="48"/>
      <c r="E23" s="49"/>
      <c r="F23" s="48"/>
      <c r="G23" s="49"/>
      <c r="H23" s="50"/>
      <c r="I23" s="51"/>
    </row>
    <row r="24" ht="12.75" customHeight="1">
      <c r="B24" s="52"/>
      <c r="C24" s="53"/>
      <c r="D24" s="54"/>
      <c r="E24" s="55"/>
      <c r="F24" s="54"/>
      <c r="G24" s="55"/>
      <c r="H24" s="56"/>
      <c r="I24" s="57"/>
    </row>
    <row r="25" ht="12.75" customHeight="1">
      <c r="B25" s="58" t="s">
        <v>25</v>
      </c>
      <c r="C25" s="59"/>
      <c r="D25" s="59"/>
      <c r="E25" s="59"/>
      <c r="F25" s="59"/>
      <c r="G25" s="59"/>
      <c r="H25" s="59"/>
      <c r="I25" s="60"/>
    </row>
    <row r="26" ht="12.75" customHeight="1">
      <c r="B26" s="61"/>
      <c r="C26" s="62"/>
      <c r="D26" s="63"/>
      <c r="E26" s="64"/>
      <c r="F26" s="63"/>
      <c r="G26" s="64"/>
      <c r="H26" s="65"/>
      <c r="I26" s="66"/>
    </row>
    <row r="27" ht="12.75" customHeight="1">
      <c r="B27" s="67" t="s">
        <v>132</v>
      </c>
      <c r="C27" s="68"/>
      <c r="D27" s="68"/>
      <c r="E27" s="68"/>
      <c r="F27" s="68"/>
      <c r="G27" s="68"/>
      <c r="H27" s="68"/>
      <c r="I27" s="66"/>
    </row>
    <row r="28" ht="12.75" customHeight="1">
      <c r="B28" s="67" t="s">
        <v>133</v>
      </c>
      <c r="C28" s="68"/>
      <c r="D28" s="68"/>
      <c r="E28" s="68"/>
      <c r="F28" s="68"/>
      <c r="G28" s="68"/>
      <c r="H28" s="68"/>
      <c r="I28" s="66"/>
    </row>
    <row r="29" ht="12.75" customHeight="1">
      <c r="B29" s="67" t="s">
        <v>134</v>
      </c>
      <c r="C29" s="68"/>
      <c r="D29" s="68"/>
      <c r="E29" s="68"/>
      <c r="F29" s="68"/>
      <c r="G29" s="68"/>
      <c r="H29" s="68"/>
      <c r="I29" s="66"/>
    </row>
    <row r="30" ht="12.75" customHeight="1">
      <c r="B30" s="67" t="s">
        <v>135</v>
      </c>
      <c r="C30" s="68"/>
      <c r="D30" s="68"/>
      <c r="E30" s="68"/>
      <c r="F30" s="68"/>
      <c r="G30" s="68"/>
      <c r="H30" s="68"/>
      <c r="I30" s="66"/>
    </row>
    <row r="31" ht="12.75" customHeight="1">
      <c r="B31" s="69"/>
      <c r="C31" s="70"/>
      <c r="D31" s="70"/>
      <c r="E31" s="70"/>
      <c r="F31" s="70"/>
      <c r="G31" s="70"/>
      <c r="H31" s="70"/>
      <c r="I31" s="71"/>
    </row>
    <row r="32" ht="12.0" customHeight="1"/>
    <row r="33" ht="12.75" customHeight="1">
      <c r="B33" s="12" t="s">
        <v>30</v>
      </c>
      <c r="C33" s="17"/>
      <c r="D33" s="17"/>
      <c r="E33" s="17"/>
      <c r="F33" s="17"/>
      <c r="G33" s="17"/>
      <c r="H33" s="17"/>
      <c r="I33" s="18"/>
    </row>
    <row r="34" ht="17.25" customHeight="1">
      <c r="B34" s="72" t="s">
        <v>31</v>
      </c>
      <c r="C34" s="73"/>
      <c r="D34" s="74"/>
      <c r="E34" s="75"/>
      <c r="F34" s="73" t="s">
        <v>32</v>
      </c>
      <c r="G34" s="76"/>
      <c r="H34" s="74"/>
      <c r="I34" s="77"/>
    </row>
    <row r="35" ht="17.25" customHeight="1">
      <c r="D35" s="78"/>
      <c r="H35" s="78"/>
    </row>
    <row r="36" ht="17.25" customHeight="1">
      <c r="B36" s="12" t="s">
        <v>34</v>
      </c>
      <c r="C36" s="17"/>
      <c r="D36" s="17"/>
      <c r="E36" s="17"/>
      <c r="F36" s="17"/>
      <c r="G36" s="17"/>
      <c r="H36" s="17"/>
      <c r="I36" s="18"/>
    </row>
    <row r="37" ht="17.25" customHeight="1">
      <c r="B37" s="6"/>
      <c r="C37" s="7"/>
      <c r="D37" s="7"/>
      <c r="E37" s="7"/>
      <c r="F37" s="7"/>
      <c r="G37" s="7"/>
      <c r="H37" s="7"/>
      <c r="I37" s="8"/>
    </row>
    <row r="38" ht="26.25" customHeight="1">
      <c r="B38" s="79" t="s">
        <v>35</v>
      </c>
      <c r="C38" s="80">
        <v>75.0</v>
      </c>
      <c r="D38" s="81" t="s">
        <v>36</v>
      </c>
      <c r="E38" s="82"/>
      <c r="F38" s="42">
        <f>+D20*16</f>
        <v>0</v>
      </c>
      <c r="G38" s="84" t="s">
        <v>37</v>
      </c>
      <c r="H38" s="82"/>
      <c r="I38" s="45">
        <f>+(F38*C38)/100</f>
        <v>0</v>
      </c>
    </row>
    <row r="39" ht="17.25" customHeight="1">
      <c r="B39" s="85" t="s">
        <v>38</v>
      </c>
      <c r="C39" s="17"/>
      <c r="D39" s="17"/>
      <c r="E39" s="17"/>
      <c r="F39" s="17"/>
      <c r="G39" s="17"/>
      <c r="H39" s="17"/>
      <c r="I39" s="18"/>
    </row>
    <row r="40" ht="17.25" customHeight="1">
      <c r="B40" s="31"/>
      <c r="C40" s="7"/>
      <c r="D40" s="7"/>
      <c r="E40" s="7"/>
      <c r="F40" s="7"/>
      <c r="G40" s="7"/>
      <c r="H40" s="7"/>
      <c r="I40" s="7"/>
    </row>
    <row r="41" ht="17.25" customHeight="1">
      <c r="B41" s="86" t="s">
        <v>39</v>
      </c>
      <c r="C41" s="7"/>
      <c r="D41" s="7"/>
      <c r="E41" s="7"/>
      <c r="F41" s="7"/>
      <c r="G41" s="7"/>
      <c r="H41" s="7"/>
      <c r="I41" s="7"/>
    </row>
    <row r="42" ht="17.25" customHeight="1">
      <c r="B42" s="7"/>
      <c r="C42" s="7"/>
      <c r="D42" s="7"/>
      <c r="E42" s="7"/>
      <c r="F42" s="7"/>
      <c r="G42" s="7"/>
      <c r="H42" s="7"/>
      <c r="I42" s="7"/>
    </row>
    <row r="43" ht="17.25" customHeight="1">
      <c r="B43" s="87" t="s">
        <v>40</v>
      </c>
      <c r="C43" s="17"/>
      <c r="D43" s="17"/>
      <c r="E43" s="17"/>
      <c r="F43" s="17"/>
      <c r="G43" s="17"/>
      <c r="H43" s="17"/>
      <c r="I43" s="18"/>
    </row>
    <row r="44" ht="17.25" customHeight="1">
      <c r="B44" s="88" t="s">
        <v>41</v>
      </c>
      <c r="C44" s="73"/>
      <c r="D44" s="73"/>
      <c r="E44" s="164"/>
      <c r="F44" s="90" t="s">
        <v>43</v>
      </c>
      <c r="G44" s="73"/>
      <c r="H44" s="73"/>
      <c r="I44" s="164"/>
    </row>
    <row r="45" ht="17.25" customHeight="1">
      <c r="B45" s="6" t="s">
        <v>136</v>
      </c>
      <c r="C45" s="7"/>
      <c r="D45" s="7"/>
      <c r="E45" s="7"/>
      <c r="F45" s="7"/>
      <c r="G45" s="7"/>
      <c r="H45" s="7"/>
      <c r="I45" s="8"/>
    </row>
    <row r="46" ht="17.25" customHeight="1">
      <c r="B46" s="87" t="s">
        <v>46</v>
      </c>
      <c r="C46" s="17"/>
      <c r="D46" s="17"/>
      <c r="E46" s="17"/>
      <c r="F46" s="17"/>
      <c r="G46" s="17"/>
      <c r="H46" s="17"/>
      <c r="I46" s="18"/>
    </row>
    <row r="47" ht="17.25" customHeight="1">
      <c r="B47" s="91"/>
      <c r="C47" s="7"/>
      <c r="D47" s="7"/>
      <c r="E47" s="7"/>
      <c r="F47" s="7"/>
      <c r="G47" s="7"/>
      <c r="H47" s="7"/>
      <c r="I47" s="8"/>
    </row>
    <row r="48" ht="17.25" customHeight="1">
      <c r="B48" s="165" t="s">
        <v>47</v>
      </c>
      <c r="C48" s="166" t="s">
        <v>137</v>
      </c>
      <c r="D48" s="10"/>
      <c r="E48" s="10"/>
      <c r="F48" s="10"/>
      <c r="G48" s="10"/>
      <c r="H48" s="10"/>
      <c r="I48" s="11"/>
    </row>
    <row r="49" ht="17.25" customHeight="1">
      <c r="B49" s="167">
        <v>1.0</v>
      </c>
      <c r="C49" s="12" t="s">
        <v>49</v>
      </c>
      <c r="D49" s="17"/>
      <c r="E49" s="17"/>
      <c r="F49" s="17"/>
      <c r="G49" s="17"/>
      <c r="H49" s="17"/>
      <c r="I49" s="18"/>
    </row>
    <row r="50" ht="17.25" customHeight="1">
      <c r="B50" s="168"/>
      <c r="C50" s="169" t="s">
        <v>50</v>
      </c>
      <c r="D50" s="96" t="s">
        <v>51</v>
      </c>
      <c r="E50" s="96"/>
      <c r="F50" s="96"/>
      <c r="G50" s="96"/>
      <c r="H50" s="97" t="s">
        <v>52</v>
      </c>
      <c r="I50" s="98"/>
    </row>
    <row r="51" ht="19.5" customHeight="1">
      <c r="B51" s="170"/>
      <c r="C51" s="171"/>
      <c r="D51" s="100"/>
      <c r="E51" s="10"/>
      <c r="F51" s="10"/>
      <c r="G51" s="11"/>
      <c r="H51" s="100"/>
      <c r="I51" s="11"/>
    </row>
    <row r="52" ht="17.25" customHeight="1">
      <c r="B52" s="172"/>
      <c r="C52" s="173" t="s">
        <v>59</v>
      </c>
      <c r="D52" s="173"/>
      <c r="E52" s="173"/>
      <c r="F52" s="173"/>
      <c r="G52" s="173"/>
      <c r="H52" s="173"/>
      <c r="I52" s="174"/>
    </row>
    <row r="53" ht="17.25" customHeight="1">
      <c r="B53" s="165" t="s">
        <v>47</v>
      </c>
      <c r="C53" s="166" t="s">
        <v>138</v>
      </c>
      <c r="D53" s="10"/>
      <c r="E53" s="10"/>
      <c r="F53" s="10"/>
      <c r="G53" s="10"/>
      <c r="H53" s="10"/>
      <c r="I53" s="11"/>
    </row>
    <row r="54" ht="17.25" customHeight="1">
      <c r="B54" s="167">
        <v>2.0</v>
      </c>
      <c r="C54" s="12" t="s">
        <v>49</v>
      </c>
      <c r="D54" s="17"/>
      <c r="E54" s="17"/>
      <c r="F54" s="17"/>
      <c r="G54" s="17"/>
      <c r="H54" s="17"/>
      <c r="I54" s="18"/>
    </row>
    <row r="55" ht="17.25" customHeight="1">
      <c r="B55" s="168"/>
      <c r="C55" s="169" t="s">
        <v>50</v>
      </c>
      <c r="D55" s="96" t="s">
        <v>51</v>
      </c>
      <c r="E55" s="96"/>
      <c r="F55" s="96"/>
      <c r="G55" s="96"/>
      <c r="H55" s="97" t="s">
        <v>52</v>
      </c>
      <c r="I55" s="98"/>
    </row>
    <row r="56" ht="18.75" customHeight="1">
      <c r="B56" s="170"/>
      <c r="C56" s="171"/>
      <c r="D56" s="100"/>
      <c r="E56" s="10"/>
      <c r="F56" s="10"/>
      <c r="G56" s="11"/>
      <c r="H56" s="100"/>
      <c r="I56" s="11"/>
    </row>
    <row r="57" ht="17.25" customHeight="1">
      <c r="B57" s="104"/>
      <c r="C57" s="105" t="s">
        <v>59</v>
      </c>
      <c r="D57" s="175"/>
      <c r="E57" s="105"/>
      <c r="F57" s="105"/>
      <c r="G57" s="105"/>
      <c r="H57" s="175"/>
      <c r="I57" s="30"/>
    </row>
    <row r="58" ht="34.5" customHeight="1">
      <c r="B58" s="31"/>
      <c r="C58" s="7"/>
      <c r="D58" s="7"/>
      <c r="E58" s="7"/>
      <c r="F58" s="7"/>
      <c r="G58" s="7"/>
      <c r="H58" s="7"/>
      <c r="I58" s="7"/>
    </row>
    <row r="59" ht="13.5" customHeight="1">
      <c r="B59" s="106" t="s">
        <v>60</v>
      </c>
    </row>
    <row r="60" ht="12.75" customHeight="1">
      <c r="B60" s="31"/>
      <c r="C60" s="7"/>
      <c r="D60" s="7"/>
      <c r="E60" s="7"/>
      <c r="F60" s="7"/>
      <c r="G60" s="7"/>
      <c r="H60" s="7"/>
      <c r="I60" s="7"/>
    </row>
    <row r="61" ht="13.5" customHeight="1">
      <c r="B61" s="176" t="s">
        <v>61</v>
      </c>
      <c r="C61" s="175"/>
      <c r="D61" s="175"/>
      <c r="E61" s="175"/>
      <c r="F61" s="175"/>
      <c r="G61" s="175"/>
      <c r="H61" s="175"/>
      <c r="I61" s="30"/>
    </row>
    <row r="62" ht="161.25" customHeight="1">
      <c r="B62" s="177" t="s">
        <v>139</v>
      </c>
      <c r="C62" s="2"/>
      <c r="D62" s="2"/>
      <c r="E62" s="2"/>
      <c r="F62" s="2"/>
      <c r="G62" s="2"/>
      <c r="H62" s="2"/>
      <c r="I62" s="3"/>
    </row>
    <row r="63" ht="15.0" customHeight="1">
      <c r="B63" s="178"/>
      <c r="C63" s="113"/>
      <c r="D63" s="113"/>
      <c r="E63" s="113"/>
      <c r="F63" s="113"/>
      <c r="G63" s="113"/>
      <c r="H63" s="113"/>
      <c r="I63" s="114"/>
    </row>
    <row r="64" ht="15.0" customHeight="1">
      <c r="B64" s="119"/>
      <c r="C64" s="119"/>
      <c r="D64" s="119"/>
      <c r="E64" s="119"/>
      <c r="F64" s="119"/>
      <c r="G64" s="119"/>
      <c r="H64" s="119"/>
      <c r="I64" s="119"/>
    </row>
    <row r="65" ht="15.0" customHeight="1">
      <c r="B65" s="176" t="s">
        <v>67</v>
      </c>
      <c r="C65" s="175"/>
      <c r="D65" s="175"/>
      <c r="E65" s="175"/>
      <c r="F65" s="175"/>
      <c r="G65" s="175"/>
      <c r="H65" s="175"/>
      <c r="I65" s="30"/>
    </row>
    <row r="66" ht="154.5" customHeight="1">
      <c r="B66" s="179" t="s">
        <v>140</v>
      </c>
      <c r="C66" s="10"/>
      <c r="D66" s="10"/>
      <c r="E66" s="10"/>
      <c r="F66" s="10"/>
      <c r="G66" s="10"/>
      <c r="H66" s="10"/>
      <c r="I66" s="11"/>
    </row>
    <row r="67" ht="12.0" customHeight="1">
      <c r="B67" s="119"/>
      <c r="C67" s="119"/>
      <c r="D67" s="119"/>
      <c r="E67" s="119"/>
      <c r="F67" s="119"/>
      <c r="G67" s="119"/>
      <c r="H67" s="119"/>
      <c r="I67" s="119"/>
    </row>
    <row r="68" ht="12.0" customHeight="1">
      <c r="B68" s="119"/>
      <c r="C68" s="119"/>
      <c r="D68" s="119"/>
      <c r="E68" s="119"/>
      <c r="F68" s="119"/>
      <c r="G68" s="119"/>
      <c r="H68" s="119"/>
      <c r="I68" s="119"/>
    </row>
    <row r="69" ht="13.5" customHeight="1">
      <c r="B69" s="120" t="s">
        <v>69</v>
      </c>
      <c r="C69" s="119"/>
      <c r="D69" s="119"/>
      <c r="E69" s="119"/>
      <c r="F69" s="119"/>
      <c r="G69" s="119"/>
      <c r="H69" s="119"/>
      <c r="I69" s="119"/>
    </row>
    <row r="70" ht="12.0" customHeight="1">
      <c r="B70" s="121"/>
      <c r="C70" s="122"/>
      <c r="D70" s="122"/>
      <c r="E70" s="122"/>
      <c r="F70" s="122"/>
      <c r="G70" s="122"/>
      <c r="H70" s="122"/>
      <c r="I70" s="122"/>
    </row>
    <row r="71" ht="18.0" customHeight="1">
      <c r="B71" s="9" t="s">
        <v>70</v>
      </c>
      <c r="C71" s="10"/>
      <c r="D71" s="10"/>
      <c r="E71" s="11"/>
      <c r="F71" s="123"/>
      <c r="G71" s="125" t="s">
        <v>71</v>
      </c>
      <c r="H71" s="10"/>
      <c r="I71" s="11"/>
    </row>
    <row r="72" ht="42.0" customHeight="1">
      <c r="B72" s="180" t="s">
        <v>72</v>
      </c>
      <c r="C72" s="127"/>
      <c r="D72" s="2"/>
      <c r="E72" s="3"/>
      <c r="F72" s="181" t="s">
        <v>72</v>
      </c>
      <c r="G72" s="182"/>
      <c r="H72" s="113"/>
      <c r="I72" s="114"/>
    </row>
    <row r="73" ht="39.0" customHeight="1">
      <c r="B73" s="94"/>
      <c r="C73" s="130"/>
      <c r="E73" s="5"/>
      <c r="F73" s="24" t="s">
        <v>75</v>
      </c>
      <c r="G73" s="158"/>
      <c r="H73" s="10"/>
      <c r="I73" s="11"/>
    </row>
    <row r="74" ht="39.0" customHeight="1">
      <c r="B74" s="94"/>
      <c r="C74" s="130"/>
      <c r="E74" s="5"/>
      <c r="F74" s="24" t="s">
        <v>77</v>
      </c>
      <c r="G74" s="158"/>
      <c r="H74" s="10"/>
      <c r="I74" s="11"/>
    </row>
    <row r="75" ht="69.0" customHeight="1">
      <c r="B75" s="102"/>
      <c r="C75" s="132"/>
      <c r="D75" s="113"/>
      <c r="E75" s="114"/>
      <c r="F75" s="24" t="s">
        <v>87</v>
      </c>
      <c r="G75" s="158"/>
      <c r="H75" s="10"/>
      <c r="I75" s="11"/>
    </row>
    <row r="76" ht="15.0" customHeight="1">
      <c r="B76" s="133"/>
      <c r="C76" s="134"/>
      <c r="D76" s="134"/>
      <c r="E76" s="134"/>
      <c r="F76" s="134"/>
      <c r="G76" s="121"/>
      <c r="H76" s="121"/>
      <c r="I76" s="183"/>
    </row>
    <row r="77" ht="29.25" customHeight="1">
      <c r="B77" s="180" t="s">
        <v>75</v>
      </c>
      <c r="C77" s="127"/>
      <c r="D77" s="2"/>
      <c r="E77" s="3"/>
      <c r="F77" s="184" t="s">
        <v>72</v>
      </c>
      <c r="G77" s="185"/>
      <c r="H77" s="10"/>
      <c r="I77" s="11"/>
    </row>
    <row r="78" ht="39.75" customHeight="1">
      <c r="B78" s="94"/>
      <c r="C78" s="130"/>
      <c r="E78" s="5"/>
      <c r="F78" s="184" t="s">
        <v>75</v>
      </c>
      <c r="G78" s="158"/>
      <c r="H78" s="10"/>
      <c r="I78" s="11"/>
    </row>
    <row r="79" ht="53.25" customHeight="1">
      <c r="B79" s="94"/>
      <c r="C79" s="130"/>
      <c r="E79" s="5"/>
      <c r="F79" s="184" t="s">
        <v>77</v>
      </c>
      <c r="G79" s="158"/>
      <c r="H79" s="10"/>
      <c r="I79" s="11"/>
    </row>
    <row r="80" ht="26.25" customHeight="1">
      <c r="B80" s="94"/>
      <c r="C80" s="130"/>
      <c r="E80" s="5"/>
      <c r="F80" s="184" t="s">
        <v>87</v>
      </c>
      <c r="G80" s="158"/>
      <c r="H80" s="10"/>
      <c r="I80" s="11"/>
    </row>
    <row r="81" ht="15.0" customHeight="1">
      <c r="B81" s="94"/>
      <c r="C81" s="130"/>
      <c r="E81" s="5"/>
      <c r="F81" s="184" t="s">
        <v>94</v>
      </c>
      <c r="G81" s="158"/>
      <c r="H81" s="10"/>
      <c r="I81" s="11"/>
    </row>
    <row r="82" ht="15.0" customHeight="1">
      <c r="B82" s="102"/>
      <c r="C82" s="132"/>
      <c r="D82" s="113"/>
      <c r="E82" s="114"/>
      <c r="F82" s="184" t="s">
        <v>99</v>
      </c>
      <c r="G82" s="158"/>
      <c r="H82" s="10"/>
      <c r="I82" s="11"/>
    </row>
    <row r="83" ht="15.0" customHeight="1">
      <c r="B83" s="133"/>
      <c r="C83" s="134"/>
      <c r="D83" s="134"/>
      <c r="E83" s="134"/>
      <c r="F83" s="134"/>
      <c r="G83" s="121"/>
      <c r="H83" s="121"/>
      <c r="I83" s="183"/>
    </row>
    <row r="84" ht="60.0" customHeight="1">
      <c r="B84" s="180" t="s">
        <v>77</v>
      </c>
      <c r="C84" s="127"/>
      <c r="D84" s="2"/>
      <c r="E84" s="2"/>
      <c r="F84" s="184" t="s">
        <v>72</v>
      </c>
      <c r="G84" s="186"/>
      <c r="H84" s="10"/>
      <c r="I84" s="11"/>
    </row>
    <row r="85" ht="104.25" customHeight="1">
      <c r="B85" s="94"/>
      <c r="C85" s="130"/>
      <c r="F85" s="184" t="s">
        <v>75</v>
      </c>
      <c r="G85" s="187"/>
      <c r="H85" s="10"/>
      <c r="I85" s="11"/>
    </row>
    <row r="86" ht="38.25" customHeight="1">
      <c r="B86" s="94"/>
      <c r="C86" s="130"/>
      <c r="F86" s="184" t="s">
        <v>77</v>
      </c>
      <c r="G86" s="187"/>
      <c r="H86" s="10"/>
      <c r="I86" s="11"/>
    </row>
    <row r="87" ht="43.5" customHeight="1">
      <c r="B87" s="102"/>
      <c r="C87" s="132"/>
      <c r="D87" s="113"/>
      <c r="E87" s="113"/>
      <c r="F87" s="184" t="s">
        <v>87</v>
      </c>
      <c r="G87" s="187"/>
      <c r="H87" s="10"/>
      <c r="I87" s="11"/>
    </row>
    <row r="88" ht="15.0" customHeight="1">
      <c r="B88" s="133"/>
      <c r="C88" s="134"/>
      <c r="D88" s="134"/>
      <c r="E88" s="134"/>
      <c r="F88" s="134"/>
      <c r="G88" s="121"/>
      <c r="H88" s="121"/>
      <c r="I88" s="183"/>
    </row>
    <row r="89" ht="12.75" customHeight="1">
      <c r="B89" s="147" t="s">
        <v>87</v>
      </c>
      <c r="C89" s="188"/>
      <c r="D89" s="2"/>
      <c r="E89" s="2"/>
      <c r="F89" s="184" t="s">
        <v>72</v>
      </c>
      <c r="G89" s="185"/>
      <c r="H89" s="10"/>
      <c r="I89" s="11"/>
    </row>
    <row r="90" ht="43.5" customHeight="1">
      <c r="B90" s="94"/>
      <c r="F90" s="184" t="s">
        <v>75</v>
      </c>
      <c r="G90" s="158"/>
      <c r="H90" s="10"/>
      <c r="I90" s="11"/>
    </row>
    <row r="91" ht="42.0" customHeight="1">
      <c r="B91" s="94"/>
      <c r="F91" s="184" t="s">
        <v>77</v>
      </c>
      <c r="G91" s="158"/>
      <c r="H91" s="10"/>
      <c r="I91" s="11"/>
    </row>
    <row r="92" ht="27.0" customHeight="1">
      <c r="B92" s="94"/>
      <c r="F92" s="184" t="s">
        <v>87</v>
      </c>
      <c r="G92" s="158"/>
      <c r="H92" s="10"/>
      <c r="I92" s="11"/>
    </row>
    <row r="93" ht="15.0" customHeight="1">
      <c r="B93" s="102"/>
      <c r="C93" s="113"/>
      <c r="D93" s="113"/>
      <c r="E93" s="113"/>
      <c r="F93" s="184" t="s">
        <v>94</v>
      </c>
      <c r="G93" s="185"/>
      <c r="H93" s="10"/>
      <c r="I93" s="11"/>
    </row>
    <row r="94" ht="15.0" customHeight="1">
      <c r="B94" s="133"/>
      <c r="C94" s="134"/>
      <c r="D94" s="134"/>
      <c r="E94" s="134"/>
      <c r="F94" s="134"/>
      <c r="G94" s="121"/>
      <c r="H94" s="121"/>
      <c r="I94" s="183"/>
    </row>
    <row r="95" ht="42.0" customHeight="1">
      <c r="B95" s="147" t="s">
        <v>94</v>
      </c>
      <c r="C95" s="127"/>
      <c r="D95" s="2"/>
      <c r="E95" s="3"/>
      <c r="F95" s="184" t="s">
        <v>72</v>
      </c>
      <c r="G95" s="185"/>
      <c r="H95" s="10"/>
      <c r="I95" s="11"/>
    </row>
    <row r="96" ht="60.75" customHeight="1">
      <c r="B96" s="94"/>
      <c r="C96" s="130"/>
      <c r="E96" s="5"/>
      <c r="F96" s="184" t="s">
        <v>75</v>
      </c>
      <c r="G96" s="158"/>
      <c r="H96" s="10"/>
      <c r="I96" s="11"/>
    </row>
    <row r="97" ht="59.25" customHeight="1">
      <c r="B97" s="94"/>
      <c r="C97" s="130"/>
      <c r="E97" s="5"/>
      <c r="F97" s="184" t="s">
        <v>77</v>
      </c>
      <c r="G97" s="158"/>
      <c r="H97" s="10"/>
      <c r="I97" s="11"/>
    </row>
    <row r="98" ht="27.75" customHeight="1">
      <c r="B98" s="94"/>
      <c r="C98" s="130"/>
      <c r="E98" s="5"/>
      <c r="F98" s="184" t="s">
        <v>87</v>
      </c>
      <c r="G98" s="158"/>
      <c r="H98" s="10"/>
      <c r="I98" s="11"/>
    </row>
    <row r="99" ht="26.25" customHeight="1">
      <c r="B99" s="94"/>
      <c r="C99" s="130"/>
      <c r="E99" s="5"/>
      <c r="F99" s="184" t="s">
        <v>94</v>
      </c>
      <c r="G99" s="158"/>
      <c r="H99" s="10"/>
      <c r="I99" s="11"/>
    </row>
    <row r="100" ht="16.5" customHeight="1">
      <c r="B100" s="94"/>
      <c r="C100" s="130"/>
      <c r="E100" s="5"/>
      <c r="F100" s="184" t="s">
        <v>99</v>
      </c>
      <c r="G100" s="158"/>
      <c r="H100" s="10"/>
      <c r="I100" s="11"/>
    </row>
    <row r="101" ht="26.25" customHeight="1">
      <c r="B101" s="102"/>
      <c r="C101" s="132"/>
      <c r="D101" s="113"/>
      <c r="E101" s="114"/>
      <c r="F101" s="184" t="s">
        <v>141</v>
      </c>
      <c r="G101" s="158"/>
      <c r="H101" s="10"/>
      <c r="I101" s="11"/>
    </row>
    <row r="102" ht="19.5" customHeight="1">
      <c r="B102" s="133"/>
      <c r="C102" s="134"/>
      <c r="D102" s="134"/>
      <c r="E102" s="134"/>
      <c r="F102" s="134"/>
      <c r="G102" s="121"/>
      <c r="H102" s="121"/>
      <c r="I102" s="183"/>
    </row>
    <row r="103" ht="71.25" customHeight="1">
      <c r="B103" s="147" t="s">
        <v>99</v>
      </c>
      <c r="C103" s="127"/>
      <c r="D103" s="2"/>
      <c r="E103" s="3"/>
      <c r="F103" s="184" t="s">
        <v>72</v>
      </c>
      <c r="G103" s="186"/>
      <c r="H103" s="10"/>
      <c r="I103" s="11"/>
    </row>
    <row r="104" ht="57.75" customHeight="1">
      <c r="B104" s="94"/>
      <c r="C104" s="130"/>
      <c r="E104" s="5"/>
      <c r="F104" s="184" t="s">
        <v>75</v>
      </c>
      <c r="G104" s="187"/>
      <c r="H104" s="10"/>
      <c r="I104" s="11"/>
    </row>
    <row r="105" ht="26.25" customHeight="1">
      <c r="B105" s="94"/>
      <c r="C105" s="130"/>
      <c r="E105" s="5"/>
      <c r="F105" s="184" t="s">
        <v>77</v>
      </c>
      <c r="G105" s="187"/>
      <c r="H105" s="10"/>
      <c r="I105" s="11"/>
    </row>
    <row r="106" ht="26.25" customHeight="1">
      <c r="B106" s="94"/>
      <c r="C106" s="130"/>
      <c r="E106" s="5"/>
      <c r="F106" s="184" t="s">
        <v>87</v>
      </c>
      <c r="G106" s="187"/>
      <c r="H106" s="10"/>
      <c r="I106" s="11"/>
    </row>
    <row r="107" ht="26.25" customHeight="1">
      <c r="B107" s="102"/>
      <c r="C107" s="132"/>
      <c r="D107" s="113"/>
      <c r="E107" s="114"/>
      <c r="F107" s="184" t="s">
        <v>94</v>
      </c>
      <c r="G107" s="186"/>
      <c r="H107" s="10"/>
      <c r="I107" s="11"/>
    </row>
    <row r="108" ht="26.25" customHeight="1">
      <c r="B108" s="4"/>
      <c r="C108" s="189"/>
      <c r="D108" s="189"/>
      <c r="E108" s="189"/>
      <c r="F108" s="49"/>
      <c r="G108" s="190"/>
      <c r="H108" s="190"/>
      <c r="I108" s="191"/>
    </row>
    <row r="109" ht="12.0" customHeight="1">
      <c r="B109" s="133"/>
      <c r="C109" s="134"/>
      <c r="D109" s="134"/>
      <c r="E109" s="134"/>
      <c r="F109" s="134"/>
      <c r="G109" s="121"/>
      <c r="H109" s="121"/>
      <c r="I109" s="183"/>
    </row>
    <row r="110" ht="19.5" customHeight="1">
      <c r="B110" s="147" t="s">
        <v>141</v>
      </c>
      <c r="C110" s="127"/>
      <c r="D110" s="2"/>
      <c r="E110" s="3"/>
      <c r="F110" s="184" t="s">
        <v>72</v>
      </c>
      <c r="G110" s="185"/>
      <c r="H110" s="10"/>
      <c r="I110" s="11"/>
    </row>
    <row r="111" ht="19.5" customHeight="1">
      <c r="B111" s="94"/>
      <c r="C111" s="130"/>
      <c r="E111" s="5"/>
      <c r="F111" s="184" t="s">
        <v>75</v>
      </c>
      <c r="G111" s="158"/>
      <c r="H111" s="10"/>
      <c r="I111" s="11"/>
    </row>
    <row r="112" ht="19.5" customHeight="1">
      <c r="B112" s="102"/>
      <c r="C112" s="132"/>
      <c r="D112" s="113"/>
      <c r="E112" s="114"/>
      <c r="F112" s="184" t="s">
        <v>77</v>
      </c>
      <c r="G112" s="158"/>
      <c r="H112" s="10"/>
      <c r="I112" s="11"/>
    </row>
    <row r="113" ht="12.0" customHeight="1">
      <c r="B113" s="133"/>
      <c r="C113" s="134"/>
      <c r="D113" s="134"/>
      <c r="E113" s="134"/>
      <c r="F113" s="134"/>
      <c r="G113" s="121"/>
      <c r="H113" s="121"/>
      <c r="I113" s="183"/>
    </row>
    <row r="114" ht="14.25" customHeight="1">
      <c r="B114" s="147" t="s">
        <v>142</v>
      </c>
      <c r="C114" s="127"/>
      <c r="D114" s="2"/>
      <c r="E114" s="3"/>
      <c r="F114" s="184" t="s">
        <v>72</v>
      </c>
      <c r="G114" s="185"/>
      <c r="H114" s="10"/>
      <c r="I114" s="11"/>
    </row>
    <row r="115" ht="14.25" customHeight="1">
      <c r="B115" s="102"/>
      <c r="C115" s="132"/>
      <c r="D115" s="113"/>
      <c r="E115" s="114"/>
      <c r="F115" s="184" t="s">
        <v>75</v>
      </c>
      <c r="G115" s="158"/>
      <c r="H115" s="10"/>
      <c r="I115" s="11"/>
    </row>
    <row r="116" ht="12.75" customHeight="1">
      <c r="B116" s="133"/>
      <c r="C116" s="134"/>
      <c r="D116" s="134"/>
      <c r="E116" s="134"/>
      <c r="F116" s="134"/>
      <c r="G116" s="121"/>
      <c r="H116" s="121"/>
      <c r="I116" s="183"/>
    </row>
    <row r="117" ht="27.0" customHeight="1">
      <c r="B117" s="147" t="s">
        <v>143</v>
      </c>
      <c r="C117" s="127"/>
      <c r="D117" s="2"/>
      <c r="E117" s="3"/>
      <c r="F117" s="184" t="s">
        <v>72</v>
      </c>
      <c r="G117" s="186"/>
      <c r="H117" s="10"/>
      <c r="I117" s="11"/>
    </row>
    <row r="118" ht="39.75" customHeight="1">
      <c r="B118" s="94"/>
      <c r="C118" s="130"/>
      <c r="E118" s="5"/>
      <c r="F118" s="184" t="s">
        <v>75</v>
      </c>
      <c r="G118" s="187"/>
      <c r="H118" s="10"/>
      <c r="I118" s="11"/>
    </row>
    <row r="119" ht="13.5" customHeight="1">
      <c r="A119" s="7"/>
      <c r="B119" s="94"/>
      <c r="C119" s="130"/>
      <c r="E119" s="5"/>
      <c r="F119" s="184" t="s">
        <v>77</v>
      </c>
      <c r="G119" s="187"/>
      <c r="H119" s="10"/>
      <c r="I119" s="1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B120" s="102"/>
      <c r="C120" s="132"/>
      <c r="D120" s="113"/>
      <c r="E120" s="114"/>
      <c r="F120" s="184" t="s">
        <v>87</v>
      </c>
      <c r="G120" s="187"/>
      <c r="H120" s="10"/>
      <c r="I120" s="11"/>
    </row>
    <row r="121" ht="12.0" customHeight="1">
      <c r="B121" s="133"/>
      <c r="C121" s="134"/>
      <c r="D121" s="134"/>
      <c r="E121" s="134"/>
      <c r="F121" s="134"/>
      <c r="G121" s="121"/>
      <c r="H121" s="121"/>
      <c r="I121" s="183"/>
    </row>
    <row r="122" ht="29.25" customHeight="1">
      <c r="B122" s="147" t="s">
        <v>144</v>
      </c>
      <c r="C122" s="127"/>
      <c r="D122" s="2"/>
      <c r="E122" s="3"/>
      <c r="F122" s="184" t="s">
        <v>72</v>
      </c>
      <c r="G122" s="185"/>
      <c r="H122" s="10"/>
      <c r="I122" s="11"/>
    </row>
    <row r="123" ht="27.0" customHeight="1">
      <c r="B123" s="94"/>
      <c r="C123" s="130"/>
      <c r="E123" s="5"/>
      <c r="F123" s="184" t="s">
        <v>75</v>
      </c>
      <c r="G123" s="158"/>
      <c r="H123" s="10"/>
      <c r="I123" s="11"/>
    </row>
    <row r="124" ht="14.25" customHeight="1">
      <c r="B124" s="102"/>
      <c r="C124" s="132"/>
      <c r="D124" s="113"/>
      <c r="E124" s="114"/>
      <c r="F124" s="184" t="s">
        <v>77</v>
      </c>
      <c r="G124" s="158"/>
      <c r="H124" s="10"/>
      <c r="I124" s="11"/>
    </row>
    <row r="125" ht="14.25" customHeight="1"/>
    <row r="126" ht="14.25" customHeight="1">
      <c r="B126" s="147" t="s">
        <v>145</v>
      </c>
      <c r="C126" s="127"/>
      <c r="D126" s="2"/>
      <c r="E126" s="3"/>
      <c r="F126" s="184" t="s">
        <v>72</v>
      </c>
      <c r="G126" s="185"/>
      <c r="H126" s="10"/>
      <c r="I126" s="11"/>
    </row>
    <row r="127" ht="14.25" customHeight="1">
      <c r="B127" s="94"/>
      <c r="C127" s="130"/>
      <c r="E127" s="5"/>
      <c r="F127" s="184" t="s">
        <v>75</v>
      </c>
      <c r="G127" s="158"/>
      <c r="H127" s="10"/>
      <c r="I127" s="11"/>
    </row>
    <row r="128" ht="14.25" customHeight="1">
      <c r="B128" s="102"/>
      <c r="C128" s="132"/>
      <c r="D128" s="113"/>
      <c r="E128" s="114"/>
      <c r="F128" s="184" t="s">
        <v>77</v>
      </c>
      <c r="G128" s="158"/>
      <c r="H128" s="10"/>
      <c r="I128" s="11"/>
    </row>
    <row r="129" ht="12.0" customHeight="1"/>
    <row r="130" ht="14.25" customHeight="1">
      <c r="B130" s="147" t="s">
        <v>146</v>
      </c>
      <c r="C130" s="127"/>
      <c r="D130" s="2"/>
      <c r="E130" s="3"/>
      <c r="F130" s="184" t="s">
        <v>72</v>
      </c>
      <c r="G130" s="185"/>
      <c r="H130" s="10"/>
      <c r="I130" s="11"/>
    </row>
    <row r="131" ht="14.25" customHeight="1">
      <c r="B131" s="102"/>
      <c r="C131" s="132"/>
      <c r="D131" s="113"/>
      <c r="E131" s="114"/>
      <c r="F131" s="184" t="s">
        <v>75</v>
      </c>
      <c r="G131" s="158"/>
      <c r="H131" s="10"/>
      <c r="I131" s="11"/>
    </row>
    <row r="132" ht="12.0" customHeight="1"/>
    <row r="133" ht="12.0" customHeight="1"/>
    <row r="134" ht="17.25" customHeight="1">
      <c r="B134" s="150" t="s">
        <v>105</v>
      </c>
      <c r="C134" s="151"/>
      <c r="D134" s="151"/>
      <c r="E134" s="151"/>
      <c r="F134" s="151"/>
      <c r="G134" s="151"/>
      <c r="H134" s="151"/>
      <c r="I134" s="152"/>
    </row>
    <row r="135" ht="12.75" customHeight="1">
      <c r="B135" s="153"/>
      <c r="C135" s="154"/>
      <c r="D135" s="154"/>
      <c r="E135" s="154"/>
      <c r="F135" s="154"/>
      <c r="G135" s="154"/>
      <c r="H135" s="154"/>
      <c r="I135" s="155"/>
    </row>
    <row r="136" ht="12.75" customHeight="1">
      <c r="B136" s="156" t="s">
        <v>106</v>
      </c>
      <c r="C136" s="11"/>
      <c r="D136" s="156" t="s">
        <v>107</v>
      </c>
      <c r="E136" s="10"/>
      <c r="F136" s="10"/>
      <c r="G136" s="156" t="s">
        <v>108</v>
      </c>
      <c r="H136" s="11"/>
      <c r="I136" s="157" t="s">
        <v>109</v>
      </c>
    </row>
    <row r="137" ht="38.25" customHeight="1">
      <c r="B137" s="156" t="s">
        <v>147</v>
      </c>
      <c r="C137" s="11"/>
      <c r="D137" s="192"/>
      <c r="E137" s="10"/>
      <c r="F137" s="11"/>
      <c r="G137" s="193"/>
      <c r="H137" s="11"/>
      <c r="I137" s="157"/>
    </row>
    <row r="138" ht="19.5" customHeight="1">
      <c r="B138" s="156"/>
      <c r="C138" s="11"/>
      <c r="D138" s="158"/>
      <c r="E138" s="10"/>
      <c r="F138" s="11"/>
      <c r="G138" s="156"/>
      <c r="H138" s="11"/>
      <c r="I138" s="157"/>
    </row>
    <row r="139" ht="19.5" customHeight="1">
      <c r="B139" s="156"/>
      <c r="C139" s="11"/>
      <c r="D139" s="158"/>
      <c r="E139" s="10"/>
      <c r="F139" s="11"/>
      <c r="G139" s="156"/>
      <c r="H139" s="11"/>
      <c r="I139" s="157"/>
    </row>
    <row r="140" ht="19.5" customHeight="1">
      <c r="B140" s="156"/>
      <c r="C140" s="11"/>
      <c r="D140" s="158"/>
      <c r="E140" s="10"/>
      <c r="F140" s="11"/>
      <c r="G140" s="156"/>
      <c r="H140" s="11"/>
      <c r="I140" s="157"/>
    </row>
    <row r="141" ht="19.5" customHeight="1">
      <c r="B141" s="156"/>
      <c r="C141" s="11"/>
      <c r="D141" s="158"/>
      <c r="E141" s="10"/>
      <c r="F141" s="11"/>
      <c r="G141" s="156"/>
      <c r="H141" s="11"/>
      <c r="I141" s="157"/>
    </row>
    <row r="142" ht="19.5" customHeight="1">
      <c r="B142" s="156"/>
      <c r="C142" s="11"/>
      <c r="D142" s="158"/>
      <c r="E142" s="10"/>
      <c r="F142" s="11"/>
      <c r="G142" s="156"/>
      <c r="H142" s="11"/>
      <c r="I142" s="157"/>
    </row>
    <row r="143" ht="19.5" customHeight="1">
      <c r="B143" s="156"/>
      <c r="C143" s="11"/>
      <c r="D143" s="192"/>
      <c r="E143" s="10"/>
      <c r="F143" s="11"/>
      <c r="G143" s="193"/>
      <c r="H143" s="11"/>
      <c r="I143" s="157"/>
    </row>
    <row r="144" ht="19.5" customHeight="1">
      <c r="B144" s="156"/>
      <c r="C144" s="11"/>
      <c r="D144" s="192"/>
      <c r="E144" s="10"/>
      <c r="F144" s="11"/>
      <c r="G144" s="156"/>
      <c r="H144" s="11"/>
      <c r="I144" s="157"/>
    </row>
    <row r="145" ht="19.5" customHeight="1">
      <c r="B145" s="156"/>
      <c r="C145" s="11"/>
      <c r="D145" s="158"/>
      <c r="E145" s="10"/>
      <c r="F145" s="11"/>
      <c r="G145" s="156"/>
      <c r="H145" s="11"/>
      <c r="I145" s="157"/>
    </row>
    <row r="146" ht="12.0" customHeight="1">
      <c r="B146" s="160" t="s">
        <v>129</v>
      </c>
    </row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36">
    <mergeCell ref="G82:I82"/>
    <mergeCell ref="G84:I84"/>
    <mergeCell ref="G73:I73"/>
    <mergeCell ref="G74:I74"/>
    <mergeCell ref="G77:I77"/>
    <mergeCell ref="G78:I78"/>
    <mergeCell ref="G79:I79"/>
    <mergeCell ref="G80:I80"/>
    <mergeCell ref="G81:I81"/>
    <mergeCell ref="B72:B75"/>
    <mergeCell ref="B77:B82"/>
    <mergeCell ref="C77:E82"/>
    <mergeCell ref="B84:B87"/>
    <mergeCell ref="C84:E87"/>
    <mergeCell ref="B89:B93"/>
    <mergeCell ref="C89:E93"/>
    <mergeCell ref="B95:B101"/>
    <mergeCell ref="C95:E101"/>
    <mergeCell ref="B103:B107"/>
    <mergeCell ref="C103:E107"/>
    <mergeCell ref="B110:B112"/>
    <mergeCell ref="C110:E112"/>
    <mergeCell ref="C114:E115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14:B115"/>
    <mergeCell ref="B117:B120"/>
    <mergeCell ref="B122:B124"/>
    <mergeCell ref="B126:B128"/>
    <mergeCell ref="B130:B131"/>
    <mergeCell ref="B136:C136"/>
    <mergeCell ref="B137:C137"/>
    <mergeCell ref="D139:F139"/>
    <mergeCell ref="D140:F140"/>
    <mergeCell ref="D141:F141"/>
    <mergeCell ref="D142:F142"/>
    <mergeCell ref="D143:F143"/>
    <mergeCell ref="D144:F144"/>
    <mergeCell ref="D145:F145"/>
    <mergeCell ref="C117:E120"/>
    <mergeCell ref="C122:E124"/>
    <mergeCell ref="C126:E128"/>
    <mergeCell ref="C130:E131"/>
    <mergeCell ref="D136:F136"/>
    <mergeCell ref="D137:F137"/>
    <mergeCell ref="D138:F138"/>
    <mergeCell ref="G99:I99"/>
    <mergeCell ref="G100:I100"/>
    <mergeCell ref="G101:I101"/>
    <mergeCell ref="G103:I103"/>
    <mergeCell ref="G104:I104"/>
    <mergeCell ref="G105:I105"/>
    <mergeCell ref="G106:I106"/>
    <mergeCell ref="G107:I107"/>
    <mergeCell ref="G110:I110"/>
    <mergeCell ref="G111:I111"/>
    <mergeCell ref="G112:I112"/>
    <mergeCell ref="G114:I114"/>
    <mergeCell ref="G115:I115"/>
    <mergeCell ref="G117:I117"/>
    <mergeCell ref="G118:I118"/>
    <mergeCell ref="G119:I119"/>
    <mergeCell ref="G120:I120"/>
    <mergeCell ref="G122:I122"/>
    <mergeCell ref="G123:I123"/>
    <mergeCell ref="G124:I124"/>
    <mergeCell ref="G126:I126"/>
    <mergeCell ref="G139:H139"/>
    <mergeCell ref="G140:H140"/>
    <mergeCell ref="G141:H141"/>
    <mergeCell ref="G142:H142"/>
    <mergeCell ref="G143:H143"/>
    <mergeCell ref="G144:H144"/>
    <mergeCell ref="G145:H145"/>
    <mergeCell ref="G127:I127"/>
    <mergeCell ref="G128:I128"/>
    <mergeCell ref="G130:I130"/>
    <mergeCell ref="G131:I131"/>
    <mergeCell ref="G136:H136"/>
    <mergeCell ref="G137:H137"/>
    <mergeCell ref="G138:H138"/>
    <mergeCell ref="E12:I12"/>
    <mergeCell ref="E13:I13"/>
    <mergeCell ref="E14:I14"/>
    <mergeCell ref="G20:H20"/>
    <mergeCell ref="H21:I21"/>
    <mergeCell ref="G22:H22"/>
    <mergeCell ref="B25:I25"/>
    <mergeCell ref="B1:I1"/>
    <mergeCell ref="B2:I2"/>
    <mergeCell ref="B4:I4"/>
    <mergeCell ref="B9:D9"/>
    <mergeCell ref="B10:D10"/>
    <mergeCell ref="E10:I10"/>
    <mergeCell ref="E11:I11"/>
    <mergeCell ref="B11:D11"/>
    <mergeCell ref="B12:D12"/>
    <mergeCell ref="B13:D13"/>
    <mergeCell ref="B14:D14"/>
    <mergeCell ref="B20:C20"/>
    <mergeCell ref="B22:C22"/>
    <mergeCell ref="D38:E38"/>
    <mergeCell ref="G38:H38"/>
    <mergeCell ref="C48:I48"/>
    <mergeCell ref="D51:G51"/>
    <mergeCell ref="H51:I51"/>
    <mergeCell ref="C53:I53"/>
    <mergeCell ref="D56:G56"/>
    <mergeCell ref="H56:I56"/>
    <mergeCell ref="B59:I59"/>
    <mergeCell ref="B62:I62"/>
    <mergeCell ref="B63:I63"/>
    <mergeCell ref="B66:I66"/>
    <mergeCell ref="B71:E71"/>
    <mergeCell ref="C72:E75"/>
    <mergeCell ref="G75:I75"/>
    <mergeCell ref="G71:I71"/>
    <mergeCell ref="G72:I72"/>
    <mergeCell ref="G85:I85"/>
    <mergeCell ref="G86:I86"/>
    <mergeCell ref="G87:I87"/>
    <mergeCell ref="G89:I89"/>
    <mergeCell ref="G90:I90"/>
    <mergeCell ref="G91:I91"/>
    <mergeCell ref="G92:I92"/>
    <mergeCell ref="G93:I93"/>
    <mergeCell ref="G95:I95"/>
    <mergeCell ref="G96:I96"/>
    <mergeCell ref="G97:I97"/>
    <mergeCell ref="G98:I98"/>
  </mergeCells>
  <dataValidations>
    <dataValidation type="custom" allowBlank="1" showInputMessage="1" showErrorMessage="1" prompt=" - " sqref="D34:D37 H34:H37 D39 H39 D41:D46 H41:H46">
      <formula1>AND(GTE(LEN(D34),MIN((1),(1))),LTE(LEN(D34),MAX((1),(1))))</formula1>
    </dataValidation>
    <dataValidation type="custom" allowBlank="1" showInputMessage="1" showErrorMessage="1" prompt=" - " sqref="B63:B64 B67:B70">
      <formula1>AND(GTE(LEN(B63),MIN((0),(1000))),LTE(LEN(B63),MAX((0),(1000))))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2005-10-14T15:59:20Z</dcterms:created>
  <dc:creator>Luis Fernando Díaz Cadavid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-160523005</vt:i4>
  </property>
  <property fmtid="{D5CDD505-2E9C-101B-9397-08002B2CF9AE}" pid="3" name="_EmailSubject">
    <vt:lpstr/>
  </property>
  <property fmtid="{D5CDD505-2E9C-101B-9397-08002B2CF9AE}" pid="4" name="_AuthorEmail">
    <vt:lpstr>lfjimenezd@unal.edu.co</vt:lpstr>
  </property>
  <property fmtid="{D5CDD505-2E9C-101B-9397-08002B2CF9AE}" pid="5" name="_AuthorEmailDisplayName">
    <vt:lpstr>Luisa Fernanda Jimenez Dominguez</vt:lpstr>
  </property>
  <property fmtid="{D5CDD505-2E9C-101B-9397-08002B2CF9AE}" pid="6" name="_ReviewingToolsShownOnce">
    <vt:lpstr/>
  </property>
</Properties>
</file>