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D716C32C-A39E-E94D-8CAE-DCA630B7FD35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Importador" sheetId="5" r:id="rId2"/>
    <sheet name="Dias_Madrid" sheetId="4" r:id="rId3"/>
    <sheet name="INE_Poblacion" sheetId="2" r:id="rId4"/>
  </sheets>
  <definedNames>
    <definedName name="_xlnm._FilterDatabase" localSheetId="0" hidden="1">Data_Covid!$A$1:$N$1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2" i="1" l="1"/>
  <c r="J62" i="1"/>
  <c r="K62" i="1"/>
  <c r="L62" i="1"/>
  <c r="M62" i="1"/>
  <c r="N62" i="1"/>
  <c r="I123" i="1"/>
  <c r="J123" i="1"/>
  <c r="K123" i="1"/>
  <c r="L123" i="1"/>
  <c r="M123" i="1"/>
  <c r="N123" i="1"/>
  <c r="I184" i="1"/>
  <c r="J184" i="1"/>
  <c r="K184" i="1"/>
  <c r="L184" i="1"/>
  <c r="M184" i="1"/>
  <c r="N184" i="1"/>
  <c r="I245" i="1"/>
  <c r="J245" i="1"/>
  <c r="K245" i="1"/>
  <c r="L245" i="1"/>
  <c r="M245" i="1"/>
  <c r="N245" i="1"/>
  <c r="I306" i="1"/>
  <c r="J306" i="1"/>
  <c r="K306" i="1"/>
  <c r="L306" i="1"/>
  <c r="M306" i="1"/>
  <c r="N306" i="1"/>
  <c r="I367" i="1"/>
  <c r="J367" i="1"/>
  <c r="K367" i="1"/>
  <c r="L367" i="1"/>
  <c r="M367" i="1"/>
  <c r="N367" i="1"/>
  <c r="I428" i="1"/>
  <c r="J428" i="1"/>
  <c r="K428" i="1"/>
  <c r="L428" i="1"/>
  <c r="M428" i="1"/>
  <c r="N428" i="1"/>
  <c r="I489" i="1"/>
  <c r="J489" i="1"/>
  <c r="K489" i="1"/>
  <c r="L489" i="1"/>
  <c r="M489" i="1"/>
  <c r="N489" i="1"/>
  <c r="I550" i="1"/>
  <c r="J550" i="1"/>
  <c r="K550" i="1"/>
  <c r="L550" i="1"/>
  <c r="M550" i="1"/>
  <c r="N550" i="1"/>
  <c r="I1099" i="1"/>
  <c r="J1099" i="1"/>
  <c r="K1099" i="1"/>
  <c r="L1099" i="1"/>
  <c r="M1099" i="1"/>
  <c r="N1099" i="1"/>
  <c r="I611" i="1"/>
  <c r="J611" i="1"/>
  <c r="K611" i="1"/>
  <c r="L611" i="1"/>
  <c r="M611" i="1"/>
  <c r="N611" i="1"/>
  <c r="I672" i="1"/>
  <c r="J672" i="1"/>
  <c r="K672" i="1"/>
  <c r="L672" i="1"/>
  <c r="M672" i="1"/>
  <c r="N672" i="1"/>
  <c r="I733" i="1"/>
  <c r="J733" i="1"/>
  <c r="K733" i="1"/>
  <c r="L733" i="1"/>
  <c r="M733" i="1"/>
  <c r="N733" i="1"/>
  <c r="I794" i="1"/>
  <c r="J794" i="1"/>
  <c r="K794" i="1"/>
  <c r="L794" i="1"/>
  <c r="M794" i="1"/>
  <c r="N794" i="1"/>
  <c r="I1160" i="1"/>
  <c r="J1160" i="1"/>
  <c r="K1160" i="1"/>
  <c r="L1160" i="1"/>
  <c r="M1160" i="1"/>
  <c r="N1160" i="1"/>
  <c r="I855" i="1"/>
  <c r="J855" i="1"/>
  <c r="K855" i="1"/>
  <c r="L855" i="1"/>
  <c r="M855" i="1"/>
  <c r="N855" i="1"/>
  <c r="I916" i="1"/>
  <c r="J916" i="1"/>
  <c r="K916" i="1"/>
  <c r="L916" i="1"/>
  <c r="M916" i="1"/>
  <c r="N916" i="1"/>
  <c r="I977" i="1"/>
  <c r="J977" i="1"/>
  <c r="K977" i="1"/>
  <c r="L977" i="1"/>
  <c r="M977" i="1"/>
  <c r="N977" i="1"/>
  <c r="I1038" i="1"/>
  <c r="J1038" i="1"/>
  <c r="K1038" i="1"/>
  <c r="L1038" i="1"/>
  <c r="M1038" i="1"/>
  <c r="N1038" i="1"/>
  <c r="K1159" i="1" l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52" i="1"/>
  <c r="I1100" i="1"/>
  <c r="J1100" i="1"/>
  <c r="L1100" i="1"/>
  <c r="M1100" i="1"/>
  <c r="N1100" i="1"/>
  <c r="I1101" i="1"/>
  <c r="J1101" i="1"/>
  <c r="L1101" i="1"/>
  <c r="M1101" i="1"/>
  <c r="N1101" i="1"/>
  <c r="I1102" i="1"/>
  <c r="J1102" i="1"/>
  <c r="L1102" i="1"/>
  <c r="M1102" i="1"/>
  <c r="N1102" i="1"/>
  <c r="I1103" i="1"/>
  <c r="J1103" i="1"/>
  <c r="L1103" i="1"/>
  <c r="M1103" i="1"/>
  <c r="N1103" i="1"/>
  <c r="I1104" i="1"/>
  <c r="J1104" i="1"/>
  <c r="L1104" i="1"/>
  <c r="M1104" i="1"/>
  <c r="N1104" i="1"/>
  <c r="I1105" i="1"/>
  <c r="J1105" i="1"/>
  <c r="L1105" i="1"/>
  <c r="M1105" i="1"/>
  <c r="N1105" i="1"/>
  <c r="I1106" i="1"/>
  <c r="J1106" i="1"/>
  <c r="L1106" i="1"/>
  <c r="M1106" i="1"/>
  <c r="N1106" i="1"/>
  <c r="I1107" i="1"/>
  <c r="J1107" i="1"/>
  <c r="L1107" i="1"/>
  <c r="M1107" i="1"/>
  <c r="N1107" i="1"/>
  <c r="I1108" i="1"/>
  <c r="J1108" i="1"/>
  <c r="L1108" i="1"/>
  <c r="M1108" i="1"/>
  <c r="N1108" i="1"/>
  <c r="I1109" i="1"/>
  <c r="J1109" i="1"/>
  <c r="L1109" i="1"/>
  <c r="M1109" i="1"/>
  <c r="N1109" i="1"/>
  <c r="I1110" i="1"/>
  <c r="J1110" i="1"/>
  <c r="L1110" i="1"/>
  <c r="M1110" i="1"/>
  <c r="N1110" i="1"/>
  <c r="I1111" i="1"/>
  <c r="J1111" i="1"/>
  <c r="L1111" i="1"/>
  <c r="M1111" i="1"/>
  <c r="N1111" i="1"/>
  <c r="I1112" i="1"/>
  <c r="J1112" i="1"/>
  <c r="L1112" i="1"/>
  <c r="M1112" i="1"/>
  <c r="N1112" i="1"/>
  <c r="I1113" i="1"/>
  <c r="J1113" i="1"/>
  <c r="L1113" i="1"/>
  <c r="M1113" i="1"/>
  <c r="N1113" i="1"/>
  <c r="I1114" i="1"/>
  <c r="J1114" i="1"/>
  <c r="L1114" i="1"/>
  <c r="M1114" i="1"/>
  <c r="N1114" i="1"/>
  <c r="I1115" i="1"/>
  <c r="J1115" i="1"/>
  <c r="L1115" i="1"/>
  <c r="M1115" i="1"/>
  <c r="N1115" i="1"/>
  <c r="I1116" i="1"/>
  <c r="J1116" i="1"/>
  <c r="L1116" i="1"/>
  <c r="M1116" i="1"/>
  <c r="N1116" i="1"/>
  <c r="I1117" i="1"/>
  <c r="J1117" i="1"/>
  <c r="L1117" i="1"/>
  <c r="M1117" i="1"/>
  <c r="N1117" i="1"/>
  <c r="I1118" i="1"/>
  <c r="J1118" i="1"/>
  <c r="L1118" i="1"/>
  <c r="M1118" i="1"/>
  <c r="N1118" i="1"/>
  <c r="I1119" i="1"/>
  <c r="J1119" i="1"/>
  <c r="L1119" i="1"/>
  <c r="M1119" i="1"/>
  <c r="N1119" i="1"/>
  <c r="I1120" i="1"/>
  <c r="J1120" i="1"/>
  <c r="L1120" i="1"/>
  <c r="M1120" i="1"/>
  <c r="N1120" i="1"/>
  <c r="I1121" i="1"/>
  <c r="J1121" i="1"/>
  <c r="L1121" i="1"/>
  <c r="M1121" i="1"/>
  <c r="N1121" i="1"/>
  <c r="I1122" i="1"/>
  <c r="J1122" i="1"/>
  <c r="L1122" i="1"/>
  <c r="M1122" i="1"/>
  <c r="N1122" i="1"/>
  <c r="I1123" i="1"/>
  <c r="J1123" i="1"/>
  <c r="L1123" i="1"/>
  <c r="M1123" i="1"/>
  <c r="N1123" i="1"/>
  <c r="I1124" i="1"/>
  <c r="J1124" i="1"/>
  <c r="L1124" i="1"/>
  <c r="M1124" i="1"/>
  <c r="N1124" i="1"/>
  <c r="I1125" i="1"/>
  <c r="J1125" i="1"/>
  <c r="L1125" i="1"/>
  <c r="M1125" i="1"/>
  <c r="N1125" i="1"/>
  <c r="I1126" i="1"/>
  <c r="J1126" i="1"/>
  <c r="L1126" i="1"/>
  <c r="M1126" i="1"/>
  <c r="N1126" i="1"/>
  <c r="I1127" i="1"/>
  <c r="J1127" i="1"/>
  <c r="L1127" i="1"/>
  <c r="M1127" i="1"/>
  <c r="N1127" i="1"/>
  <c r="I1128" i="1"/>
  <c r="J1128" i="1"/>
  <c r="L1128" i="1"/>
  <c r="M1128" i="1"/>
  <c r="N1128" i="1"/>
  <c r="I1129" i="1"/>
  <c r="J1129" i="1"/>
  <c r="L1129" i="1"/>
  <c r="M1129" i="1"/>
  <c r="N1129" i="1"/>
  <c r="I1130" i="1"/>
  <c r="J1130" i="1"/>
  <c r="L1130" i="1"/>
  <c r="M1130" i="1"/>
  <c r="N1130" i="1"/>
  <c r="I1131" i="1"/>
  <c r="J1131" i="1"/>
  <c r="L1131" i="1"/>
  <c r="M1131" i="1"/>
  <c r="N1131" i="1"/>
  <c r="I1132" i="1"/>
  <c r="J1132" i="1"/>
  <c r="L1132" i="1"/>
  <c r="M1132" i="1"/>
  <c r="N1132" i="1"/>
  <c r="I1133" i="1"/>
  <c r="J1133" i="1"/>
  <c r="L1133" i="1"/>
  <c r="M1133" i="1"/>
  <c r="N1133" i="1"/>
  <c r="I1134" i="1"/>
  <c r="J1134" i="1"/>
  <c r="L1134" i="1"/>
  <c r="M1134" i="1"/>
  <c r="N1134" i="1"/>
  <c r="I1135" i="1"/>
  <c r="J1135" i="1"/>
  <c r="L1135" i="1"/>
  <c r="M1135" i="1"/>
  <c r="N1135" i="1"/>
  <c r="I1136" i="1"/>
  <c r="J1136" i="1"/>
  <c r="L1136" i="1"/>
  <c r="M1136" i="1"/>
  <c r="N1136" i="1"/>
  <c r="I1137" i="1"/>
  <c r="J1137" i="1"/>
  <c r="L1137" i="1"/>
  <c r="M1137" i="1"/>
  <c r="N1137" i="1"/>
  <c r="I1138" i="1"/>
  <c r="J1138" i="1"/>
  <c r="L1138" i="1"/>
  <c r="M1138" i="1"/>
  <c r="N1138" i="1"/>
  <c r="I1139" i="1"/>
  <c r="J1139" i="1"/>
  <c r="L1139" i="1"/>
  <c r="M1139" i="1"/>
  <c r="N1139" i="1"/>
  <c r="I1140" i="1"/>
  <c r="J1140" i="1"/>
  <c r="L1140" i="1"/>
  <c r="M1140" i="1"/>
  <c r="N1140" i="1"/>
  <c r="I1141" i="1"/>
  <c r="J1141" i="1"/>
  <c r="L1141" i="1"/>
  <c r="M1141" i="1"/>
  <c r="N1141" i="1"/>
  <c r="I1142" i="1"/>
  <c r="J1142" i="1"/>
  <c r="L1142" i="1"/>
  <c r="M1142" i="1"/>
  <c r="N1142" i="1"/>
  <c r="I1143" i="1"/>
  <c r="J1143" i="1"/>
  <c r="L1143" i="1"/>
  <c r="M1143" i="1"/>
  <c r="N1143" i="1"/>
  <c r="I1144" i="1"/>
  <c r="J1144" i="1"/>
  <c r="L1144" i="1"/>
  <c r="M1144" i="1"/>
  <c r="N1144" i="1"/>
  <c r="I1145" i="1"/>
  <c r="J1145" i="1"/>
  <c r="L1145" i="1"/>
  <c r="M1145" i="1"/>
  <c r="N1145" i="1"/>
  <c r="I1146" i="1"/>
  <c r="J1146" i="1"/>
  <c r="L1146" i="1"/>
  <c r="M1146" i="1"/>
  <c r="N1146" i="1"/>
  <c r="I1147" i="1"/>
  <c r="J1147" i="1"/>
  <c r="L1147" i="1"/>
  <c r="M1147" i="1"/>
  <c r="N1147" i="1"/>
  <c r="I1148" i="1"/>
  <c r="J1148" i="1"/>
  <c r="L1148" i="1"/>
  <c r="M1148" i="1"/>
  <c r="N1148" i="1"/>
  <c r="I1149" i="1"/>
  <c r="J1149" i="1"/>
  <c r="L1149" i="1"/>
  <c r="M1149" i="1"/>
  <c r="N1149" i="1"/>
  <c r="I1150" i="1"/>
  <c r="J1150" i="1"/>
  <c r="L1150" i="1"/>
  <c r="M1150" i="1"/>
  <c r="N1150" i="1"/>
  <c r="I1151" i="1"/>
  <c r="J1151" i="1"/>
  <c r="L1151" i="1"/>
  <c r="M1151" i="1"/>
  <c r="N1151" i="1"/>
  <c r="I1152" i="1"/>
  <c r="J1152" i="1"/>
  <c r="L1152" i="1"/>
  <c r="M1152" i="1"/>
  <c r="N1152" i="1"/>
  <c r="I1153" i="1"/>
  <c r="J1153" i="1"/>
  <c r="L1153" i="1"/>
  <c r="M1153" i="1"/>
  <c r="N1153" i="1"/>
  <c r="I1154" i="1"/>
  <c r="J1154" i="1"/>
  <c r="L1154" i="1"/>
  <c r="M1154" i="1"/>
  <c r="N1154" i="1"/>
  <c r="I1155" i="1"/>
  <c r="J1155" i="1"/>
  <c r="L1155" i="1"/>
  <c r="M1155" i="1"/>
  <c r="N1155" i="1"/>
  <c r="I1156" i="1"/>
  <c r="J1156" i="1"/>
  <c r="L1156" i="1"/>
  <c r="M1156" i="1"/>
  <c r="N1156" i="1"/>
  <c r="I1157" i="1"/>
  <c r="J1157" i="1"/>
  <c r="L1157" i="1"/>
  <c r="M1157" i="1"/>
  <c r="N1157" i="1"/>
  <c r="I1158" i="1"/>
  <c r="J1158" i="1"/>
  <c r="L1158" i="1"/>
  <c r="M1158" i="1"/>
  <c r="N1158" i="1"/>
  <c r="I1159" i="1"/>
  <c r="J1159" i="1"/>
  <c r="L1159" i="1"/>
  <c r="M1159" i="1"/>
  <c r="N1159" i="1"/>
  <c r="I793" i="1"/>
  <c r="J793" i="1"/>
  <c r="L793" i="1"/>
  <c r="M793" i="1"/>
  <c r="N793" i="1"/>
  <c r="I795" i="1"/>
  <c r="J795" i="1"/>
  <c r="L795" i="1"/>
  <c r="M795" i="1"/>
  <c r="N795" i="1"/>
  <c r="I796" i="1"/>
  <c r="J796" i="1"/>
  <c r="L796" i="1"/>
  <c r="M796" i="1"/>
  <c r="N796" i="1"/>
  <c r="I797" i="1"/>
  <c r="J797" i="1"/>
  <c r="L797" i="1"/>
  <c r="M797" i="1"/>
  <c r="N797" i="1"/>
  <c r="I798" i="1"/>
  <c r="J798" i="1"/>
  <c r="L798" i="1"/>
  <c r="M798" i="1"/>
  <c r="N798" i="1"/>
  <c r="I799" i="1"/>
  <c r="J799" i="1"/>
  <c r="L799" i="1"/>
  <c r="M799" i="1"/>
  <c r="N799" i="1"/>
  <c r="I800" i="1"/>
  <c r="J800" i="1"/>
  <c r="L800" i="1"/>
  <c r="M800" i="1"/>
  <c r="N800" i="1"/>
  <c r="I801" i="1"/>
  <c r="J801" i="1"/>
  <c r="L801" i="1"/>
  <c r="M801" i="1"/>
  <c r="N801" i="1"/>
  <c r="I802" i="1"/>
  <c r="J802" i="1"/>
  <c r="L802" i="1"/>
  <c r="M802" i="1"/>
  <c r="N802" i="1"/>
  <c r="I803" i="1"/>
  <c r="J803" i="1"/>
  <c r="L803" i="1"/>
  <c r="M803" i="1"/>
  <c r="N803" i="1"/>
  <c r="I804" i="1"/>
  <c r="J804" i="1"/>
  <c r="L804" i="1"/>
  <c r="M804" i="1"/>
  <c r="N804" i="1"/>
  <c r="I805" i="1"/>
  <c r="J805" i="1"/>
  <c r="L805" i="1"/>
  <c r="M805" i="1"/>
  <c r="N805" i="1"/>
  <c r="I806" i="1"/>
  <c r="J806" i="1"/>
  <c r="L806" i="1"/>
  <c r="M806" i="1"/>
  <c r="N806" i="1"/>
  <c r="I807" i="1"/>
  <c r="J807" i="1"/>
  <c r="L807" i="1"/>
  <c r="M807" i="1"/>
  <c r="N807" i="1"/>
  <c r="I808" i="1"/>
  <c r="J808" i="1"/>
  <c r="L808" i="1"/>
  <c r="M808" i="1"/>
  <c r="N808" i="1"/>
  <c r="I809" i="1"/>
  <c r="J809" i="1"/>
  <c r="L809" i="1"/>
  <c r="M809" i="1"/>
  <c r="N809" i="1"/>
  <c r="I810" i="1"/>
  <c r="J810" i="1"/>
  <c r="L810" i="1"/>
  <c r="M810" i="1"/>
  <c r="N810" i="1"/>
  <c r="I811" i="1"/>
  <c r="J811" i="1"/>
  <c r="L811" i="1"/>
  <c r="M811" i="1"/>
  <c r="N811" i="1"/>
  <c r="I812" i="1"/>
  <c r="J812" i="1"/>
  <c r="L812" i="1"/>
  <c r="M812" i="1"/>
  <c r="N812" i="1"/>
  <c r="I813" i="1"/>
  <c r="J813" i="1"/>
  <c r="L813" i="1"/>
  <c r="M813" i="1"/>
  <c r="N813" i="1"/>
  <c r="I814" i="1"/>
  <c r="J814" i="1"/>
  <c r="L814" i="1"/>
  <c r="M814" i="1"/>
  <c r="N814" i="1"/>
  <c r="I815" i="1"/>
  <c r="J815" i="1"/>
  <c r="L815" i="1"/>
  <c r="M815" i="1"/>
  <c r="N815" i="1"/>
  <c r="I816" i="1"/>
  <c r="J816" i="1"/>
  <c r="L816" i="1"/>
  <c r="M816" i="1"/>
  <c r="N816" i="1"/>
  <c r="I817" i="1"/>
  <c r="J817" i="1"/>
  <c r="L817" i="1"/>
  <c r="M817" i="1"/>
  <c r="N817" i="1"/>
  <c r="I818" i="1"/>
  <c r="J818" i="1"/>
  <c r="L818" i="1"/>
  <c r="M818" i="1"/>
  <c r="N818" i="1"/>
  <c r="I819" i="1"/>
  <c r="J819" i="1"/>
  <c r="L819" i="1"/>
  <c r="M819" i="1"/>
  <c r="N819" i="1"/>
  <c r="I820" i="1"/>
  <c r="J820" i="1"/>
  <c r="L820" i="1"/>
  <c r="M820" i="1"/>
  <c r="N820" i="1"/>
  <c r="I821" i="1"/>
  <c r="J821" i="1"/>
  <c r="L821" i="1"/>
  <c r="M821" i="1"/>
  <c r="N821" i="1"/>
  <c r="I822" i="1"/>
  <c r="J822" i="1"/>
  <c r="L822" i="1"/>
  <c r="M822" i="1"/>
  <c r="N822" i="1"/>
  <c r="I823" i="1"/>
  <c r="J823" i="1"/>
  <c r="L823" i="1"/>
  <c r="M823" i="1"/>
  <c r="N823" i="1"/>
  <c r="I824" i="1"/>
  <c r="J824" i="1"/>
  <c r="L824" i="1"/>
  <c r="M824" i="1"/>
  <c r="N824" i="1"/>
  <c r="I825" i="1"/>
  <c r="J825" i="1"/>
  <c r="L825" i="1"/>
  <c r="M825" i="1"/>
  <c r="N825" i="1"/>
  <c r="I826" i="1"/>
  <c r="J826" i="1"/>
  <c r="L826" i="1"/>
  <c r="M826" i="1"/>
  <c r="N826" i="1"/>
  <c r="I827" i="1"/>
  <c r="J827" i="1"/>
  <c r="L827" i="1"/>
  <c r="M827" i="1"/>
  <c r="N827" i="1"/>
  <c r="I828" i="1"/>
  <c r="J828" i="1"/>
  <c r="L828" i="1"/>
  <c r="M828" i="1"/>
  <c r="N828" i="1"/>
  <c r="I829" i="1"/>
  <c r="J829" i="1"/>
  <c r="L829" i="1"/>
  <c r="M829" i="1"/>
  <c r="N829" i="1"/>
  <c r="I830" i="1"/>
  <c r="J830" i="1"/>
  <c r="L830" i="1"/>
  <c r="M830" i="1"/>
  <c r="N830" i="1"/>
  <c r="I831" i="1"/>
  <c r="J831" i="1"/>
  <c r="L831" i="1"/>
  <c r="M831" i="1"/>
  <c r="N831" i="1"/>
  <c r="I832" i="1"/>
  <c r="J832" i="1"/>
  <c r="L832" i="1"/>
  <c r="M832" i="1"/>
  <c r="N832" i="1"/>
  <c r="I833" i="1"/>
  <c r="J833" i="1"/>
  <c r="L833" i="1"/>
  <c r="M833" i="1"/>
  <c r="N833" i="1"/>
  <c r="I834" i="1"/>
  <c r="J834" i="1"/>
  <c r="L834" i="1"/>
  <c r="M834" i="1"/>
  <c r="N834" i="1"/>
  <c r="I835" i="1"/>
  <c r="J835" i="1"/>
  <c r="L835" i="1"/>
  <c r="M835" i="1"/>
  <c r="N835" i="1"/>
  <c r="I836" i="1"/>
  <c r="J836" i="1"/>
  <c r="L836" i="1"/>
  <c r="M836" i="1"/>
  <c r="N836" i="1"/>
  <c r="I837" i="1"/>
  <c r="J837" i="1"/>
  <c r="L837" i="1"/>
  <c r="M837" i="1"/>
  <c r="N837" i="1"/>
  <c r="I838" i="1"/>
  <c r="J838" i="1"/>
  <c r="L838" i="1"/>
  <c r="M838" i="1"/>
  <c r="N838" i="1"/>
  <c r="I839" i="1"/>
  <c r="J839" i="1"/>
  <c r="L839" i="1"/>
  <c r="M839" i="1"/>
  <c r="N839" i="1"/>
  <c r="I840" i="1"/>
  <c r="J840" i="1"/>
  <c r="L840" i="1"/>
  <c r="M840" i="1"/>
  <c r="N840" i="1"/>
  <c r="I841" i="1"/>
  <c r="J841" i="1"/>
  <c r="L841" i="1"/>
  <c r="M841" i="1"/>
  <c r="N841" i="1"/>
  <c r="I842" i="1"/>
  <c r="J842" i="1"/>
  <c r="L842" i="1"/>
  <c r="M842" i="1"/>
  <c r="N842" i="1"/>
  <c r="I843" i="1"/>
  <c r="J843" i="1"/>
  <c r="L843" i="1"/>
  <c r="M843" i="1"/>
  <c r="N843" i="1"/>
  <c r="I844" i="1"/>
  <c r="J844" i="1"/>
  <c r="L844" i="1"/>
  <c r="M844" i="1"/>
  <c r="N844" i="1"/>
  <c r="I845" i="1"/>
  <c r="J845" i="1"/>
  <c r="L845" i="1"/>
  <c r="M845" i="1"/>
  <c r="N845" i="1"/>
  <c r="I846" i="1"/>
  <c r="J846" i="1"/>
  <c r="L846" i="1"/>
  <c r="M846" i="1"/>
  <c r="N846" i="1"/>
  <c r="I847" i="1"/>
  <c r="J847" i="1"/>
  <c r="L847" i="1"/>
  <c r="M847" i="1"/>
  <c r="N847" i="1"/>
  <c r="I848" i="1"/>
  <c r="J848" i="1"/>
  <c r="L848" i="1"/>
  <c r="M848" i="1"/>
  <c r="N848" i="1"/>
  <c r="I849" i="1"/>
  <c r="J849" i="1"/>
  <c r="L849" i="1"/>
  <c r="M849" i="1"/>
  <c r="N849" i="1"/>
  <c r="I850" i="1"/>
  <c r="J850" i="1"/>
  <c r="L850" i="1"/>
  <c r="M850" i="1"/>
  <c r="N850" i="1"/>
  <c r="I851" i="1"/>
  <c r="J851" i="1"/>
  <c r="L851" i="1"/>
  <c r="M851" i="1"/>
  <c r="N851" i="1"/>
  <c r="I852" i="1"/>
  <c r="J852" i="1"/>
  <c r="L852" i="1"/>
  <c r="M852" i="1"/>
  <c r="N852" i="1"/>
  <c r="I853" i="1"/>
  <c r="J853" i="1"/>
  <c r="L853" i="1"/>
  <c r="M853" i="1"/>
  <c r="N853" i="1"/>
  <c r="I854" i="1"/>
  <c r="J854" i="1"/>
  <c r="L854" i="1"/>
  <c r="M854" i="1"/>
  <c r="N854" i="1"/>
  <c r="I856" i="1"/>
  <c r="J856" i="1"/>
  <c r="L856" i="1"/>
  <c r="M856" i="1"/>
  <c r="N856" i="1"/>
  <c r="I857" i="1"/>
  <c r="J857" i="1"/>
  <c r="L857" i="1"/>
  <c r="M857" i="1"/>
  <c r="N857" i="1"/>
  <c r="I858" i="1"/>
  <c r="J858" i="1"/>
  <c r="L858" i="1"/>
  <c r="M858" i="1"/>
  <c r="N858" i="1"/>
  <c r="I859" i="1"/>
  <c r="J859" i="1"/>
  <c r="L859" i="1"/>
  <c r="M859" i="1"/>
  <c r="N859" i="1"/>
  <c r="I860" i="1"/>
  <c r="J860" i="1"/>
  <c r="L860" i="1"/>
  <c r="M860" i="1"/>
  <c r="N860" i="1"/>
  <c r="I861" i="1"/>
  <c r="J861" i="1"/>
  <c r="L861" i="1"/>
  <c r="M861" i="1"/>
  <c r="N861" i="1"/>
  <c r="I862" i="1"/>
  <c r="J862" i="1"/>
  <c r="L862" i="1"/>
  <c r="M862" i="1"/>
  <c r="N862" i="1"/>
  <c r="I863" i="1"/>
  <c r="J863" i="1"/>
  <c r="L863" i="1"/>
  <c r="M863" i="1"/>
  <c r="N863" i="1"/>
  <c r="I864" i="1"/>
  <c r="J864" i="1"/>
  <c r="L864" i="1"/>
  <c r="M864" i="1"/>
  <c r="N864" i="1"/>
  <c r="I865" i="1"/>
  <c r="J865" i="1"/>
  <c r="L865" i="1"/>
  <c r="M865" i="1"/>
  <c r="N865" i="1"/>
  <c r="I866" i="1"/>
  <c r="J866" i="1"/>
  <c r="L866" i="1"/>
  <c r="M866" i="1"/>
  <c r="N866" i="1"/>
  <c r="I867" i="1"/>
  <c r="J867" i="1"/>
  <c r="L867" i="1"/>
  <c r="M867" i="1"/>
  <c r="N867" i="1"/>
  <c r="I868" i="1"/>
  <c r="J868" i="1"/>
  <c r="L868" i="1"/>
  <c r="M868" i="1"/>
  <c r="N868" i="1"/>
  <c r="I869" i="1"/>
  <c r="J869" i="1"/>
  <c r="L869" i="1"/>
  <c r="M869" i="1"/>
  <c r="N869" i="1"/>
  <c r="I870" i="1"/>
  <c r="J870" i="1"/>
  <c r="L870" i="1"/>
  <c r="M870" i="1"/>
  <c r="N870" i="1"/>
  <c r="I871" i="1"/>
  <c r="J871" i="1"/>
  <c r="L871" i="1"/>
  <c r="M871" i="1"/>
  <c r="N871" i="1"/>
  <c r="I872" i="1"/>
  <c r="J872" i="1"/>
  <c r="L872" i="1"/>
  <c r="M872" i="1"/>
  <c r="N872" i="1"/>
  <c r="I873" i="1"/>
  <c r="J873" i="1"/>
  <c r="L873" i="1"/>
  <c r="M873" i="1"/>
  <c r="N873" i="1"/>
  <c r="I874" i="1"/>
  <c r="J874" i="1"/>
  <c r="L874" i="1"/>
  <c r="M874" i="1"/>
  <c r="N874" i="1"/>
  <c r="I875" i="1"/>
  <c r="J875" i="1"/>
  <c r="L875" i="1"/>
  <c r="M875" i="1"/>
  <c r="N875" i="1"/>
  <c r="I876" i="1"/>
  <c r="J876" i="1"/>
  <c r="L876" i="1"/>
  <c r="M876" i="1"/>
  <c r="N876" i="1"/>
  <c r="I877" i="1"/>
  <c r="J877" i="1"/>
  <c r="L877" i="1"/>
  <c r="M877" i="1"/>
  <c r="N877" i="1"/>
  <c r="I878" i="1"/>
  <c r="J878" i="1"/>
  <c r="L878" i="1"/>
  <c r="M878" i="1"/>
  <c r="N878" i="1"/>
  <c r="I879" i="1"/>
  <c r="J879" i="1"/>
  <c r="L879" i="1"/>
  <c r="M879" i="1"/>
  <c r="N879" i="1"/>
  <c r="I880" i="1"/>
  <c r="J880" i="1"/>
  <c r="L880" i="1"/>
  <c r="M880" i="1"/>
  <c r="N880" i="1"/>
  <c r="I881" i="1"/>
  <c r="J881" i="1"/>
  <c r="L881" i="1"/>
  <c r="M881" i="1"/>
  <c r="N881" i="1"/>
  <c r="I882" i="1"/>
  <c r="J882" i="1"/>
  <c r="L882" i="1"/>
  <c r="M882" i="1"/>
  <c r="N882" i="1"/>
  <c r="I883" i="1"/>
  <c r="J883" i="1"/>
  <c r="L883" i="1"/>
  <c r="M883" i="1"/>
  <c r="N883" i="1"/>
  <c r="I884" i="1"/>
  <c r="J884" i="1"/>
  <c r="L884" i="1"/>
  <c r="M884" i="1"/>
  <c r="N884" i="1"/>
  <c r="I885" i="1"/>
  <c r="J885" i="1"/>
  <c r="L885" i="1"/>
  <c r="M885" i="1"/>
  <c r="N885" i="1"/>
  <c r="I886" i="1"/>
  <c r="J886" i="1"/>
  <c r="L886" i="1"/>
  <c r="M886" i="1"/>
  <c r="N886" i="1"/>
  <c r="I887" i="1"/>
  <c r="J887" i="1"/>
  <c r="L887" i="1"/>
  <c r="M887" i="1"/>
  <c r="N887" i="1"/>
  <c r="I888" i="1"/>
  <c r="J888" i="1"/>
  <c r="L888" i="1"/>
  <c r="M888" i="1"/>
  <c r="N888" i="1"/>
  <c r="I889" i="1"/>
  <c r="J889" i="1"/>
  <c r="L889" i="1"/>
  <c r="M889" i="1"/>
  <c r="N889" i="1"/>
  <c r="I890" i="1"/>
  <c r="J890" i="1"/>
  <c r="L890" i="1"/>
  <c r="M890" i="1"/>
  <c r="N890" i="1"/>
  <c r="I891" i="1"/>
  <c r="J891" i="1"/>
  <c r="L891" i="1"/>
  <c r="M891" i="1"/>
  <c r="N891" i="1"/>
  <c r="I892" i="1"/>
  <c r="J892" i="1"/>
  <c r="L892" i="1"/>
  <c r="M892" i="1"/>
  <c r="N892" i="1"/>
  <c r="I893" i="1"/>
  <c r="J893" i="1"/>
  <c r="L893" i="1"/>
  <c r="M893" i="1"/>
  <c r="N893" i="1"/>
  <c r="I894" i="1"/>
  <c r="J894" i="1"/>
  <c r="L894" i="1"/>
  <c r="M894" i="1"/>
  <c r="N894" i="1"/>
  <c r="I895" i="1"/>
  <c r="J895" i="1"/>
  <c r="L895" i="1"/>
  <c r="M895" i="1"/>
  <c r="N895" i="1"/>
  <c r="I896" i="1"/>
  <c r="J896" i="1"/>
  <c r="L896" i="1"/>
  <c r="M896" i="1"/>
  <c r="N896" i="1"/>
  <c r="I897" i="1"/>
  <c r="J897" i="1"/>
  <c r="L897" i="1"/>
  <c r="M897" i="1"/>
  <c r="N897" i="1"/>
  <c r="I898" i="1"/>
  <c r="J898" i="1"/>
  <c r="L898" i="1"/>
  <c r="M898" i="1"/>
  <c r="N898" i="1"/>
  <c r="I899" i="1"/>
  <c r="J899" i="1"/>
  <c r="L899" i="1"/>
  <c r="M899" i="1"/>
  <c r="N899" i="1"/>
  <c r="I900" i="1"/>
  <c r="J900" i="1"/>
  <c r="L900" i="1"/>
  <c r="M900" i="1"/>
  <c r="N900" i="1"/>
  <c r="I901" i="1"/>
  <c r="J901" i="1"/>
  <c r="L901" i="1"/>
  <c r="M901" i="1"/>
  <c r="N901" i="1"/>
  <c r="I902" i="1"/>
  <c r="J902" i="1"/>
  <c r="L902" i="1"/>
  <c r="M902" i="1"/>
  <c r="N902" i="1"/>
  <c r="I903" i="1"/>
  <c r="J903" i="1"/>
  <c r="L903" i="1"/>
  <c r="M903" i="1"/>
  <c r="N903" i="1"/>
  <c r="I904" i="1"/>
  <c r="J904" i="1"/>
  <c r="L904" i="1"/>
  <c r="M904" i="1"/>
  <c r="N904" i="1"/>
  <c r="I905" i="1"/>
  <c r="J905" i="1"/>
  <c r="L905" i="1"/>
  <c r="M905" i="1"/>
  <c r="N905" i="1"/>
  <c r="I906" i="1"/>
  <c r="J906" i="1"/>
  <c r="L906" i="1"/>
  <c r="M906" i="1"/>
  <c r="N906" i="1"/>
  <c r="I907" i="1"/>
  <c r="J907" i="1"/>
  <c r="L907" i="1"/>
  <c r="M907" i="1"/>
  <c r="N907" i="1"/>
  <c r="I908" i="1"/>
  <c r="J908" i="1"/>
  <c r="L908" i="1"/>
  <c r="M908" i="1"/>
  <c r="N908" i="1"/>
  <c r="I909" i="1"/>
  <c r="J909" i="1"/>
  <c r="L909" i="1"/>
  <c r="M909" i="1"/>
  <c r="N909" i="1"/>
  <c r="I910" i="1"/>
  <c r="J910" i="1"/>
  <c r="L910" i="1"/>
  <c r="M910" i="1"/>
  <c r="N910" i="1"/>
  <c r="I911" i="1"/>
  <c r="J911" i="1"/>
  <c r="L911" i="1"/>
  <c r="M911" i="1"/>
  <c r="N911" i="1"/>
  <c r="I912" i="1"/>
  <c r="J912" i="1"/>
  <c r="L912" i="1"/>
  <c r="M912" i="1"/>
  <c r="N912" i="1"/>
  <c r="I913" i="1"/>
  <c r="J913" i="1"/>
  <c r="L913" i="1"/>
  <c r="M913" i="1"/>
  <c r="N913" i="1"/>
  <c r="I914" i="1"/>
  <c r="J914" i="1"/>
  <c r="L914" i="1"/>
  <c r="M914" i="1"/>
  <c r="N914" i="1"/>
  <c r="I915" i="1"/>
  <c r="J915" i="1"/>
  <c r="L915" i="1"/>
  <c r="M915" i="1"/>
  <c r="N915" i="1"/>
  <c r="I917" i="1"/>
  <c r="J917" i="1"/>
  <c r="L917" i="1"/>
  <c r="M917" i="1"/>
  <c r="N917" i="1"/>
  <c r="I918" i="1"/>
  <c r="J918" i="1"/>
  <c r="L918" i="1"/>
  <c r="M918" i="1"/>
  <c r="N918" i="1"/>
  <c r="I919" i="1"/>
  <c r="J919" i="1"/>
  <c r="L919" i="1"/>
  <c r="M919" i="1"/>
  <c r="N919" i="1"/>
  <c r="I920" i="1"/>
  <c r="J920" i="1"/>
  <c r="L920" i="1"/>
  <c r="M920" i="1"/>
  <c r="N920" i="1"/>
  <c r="I921" i="1"/>
  <c r="J921" i="1"/>
  <c r="L921" i="1"/>
  <c r="M921" i="1"/>
  <c r="N921" i="1"/>
  <c r="I922" i="1"/>
  <c r="J922" i="1"/>
  <c r="L922" i="1"/>
  <c r="M922" i="1"/>
  <c r="N922" i="1"/>
  <c r="I923" i="1"/>
  <c r="J923" i="1"/>
  <c r="L923" i="1"/>
  <c r="M923" i="1"/>
  <c r="N923" i="1"/>
  <c r="I924" i="1"/>
  <c r="J924" i="1"/>
  <c r="L924" i="1"/>
  <c r="M924" i="1"/>
  <c r="N924" i="1"/>
  <c r="I925" i="1"/>
  <c r="J925" i="1"/>
  <c r="L925" i="1"/>
  <c r="M925" i="1"/>
  <c r="N925" i="1"/>
  <c r="I926" i="1"/>
  <c r="J926" i="1"/>
  <c r="L926" i="1"/>
  <c r="M926" i="1"/>
  <c r="N926" i="1"/>
  <c r="I927" i="1"/>
  <c r="J927" i="1"/>
  <c r="L927" i="1"/>
  <c r="M927" i="1"/>
  <c r="N927" i="1"/>
  <c r="I928" i="1"/>
  <c r="J928" i="1"/>
  <c r="L928" i="1"/>
  <c r="M928" i="1"/>
  <c r="N928" i="1"/>
  <c r="I929" i="1"/>
  <c r="J929" i="1"/>
  <c r="L929" i="1"/>
  <c r="M929" i="1"/>
  <c r="N929" i="1"/>
  <c r="I930" i="1"/>
  <c r="J930" i="1"/>
  <c r="L930" i="1"/>
  <c r="M930" i="1"/>
  <c r="N930" i="1"/>
  <c r="I931" i="1"/>
  <c r="J931" i="1"/>
  <c r="L931" i="1"/>
  <c r="M931" i="1"/>
  <c r="N931" i="1"/>
  <c r="I932" i="1"/>
  <c r="J932" i="1"/>
  <c r="L932" i="1"/>
  <c r="M932" i="1"/>
  <c r="N932" i="1"/>
  <c r="I933" i="1"/>
  <c r="J933" i="1"/>
  <c r="L933" i="1"/>
  <c r="M933" i="1"/>
  <c r="N933" i="1"/>
  <c r="I934" i="1"/>
  <c r="J934" i="1"/>
  <c r="L934" i="1"/>
  <c r="M934" i="1"/>
  <c r="N934" i="1"/>
  <c r="I935" i="1"/>
  <c r="J935" i="1"/>
  <c r="L935" i="1"/>
  <c r="M935" i="1"/>
  <c r="N935" i="1"/>
  <c r="I936" i="1"/>
  <c r="J936" i="1"/>
  <c r="L936" i="1"/>
  <c r="M936" i="1"/>
  <c r="N936" i="1"/>
  <c r="I937" i="1"/>
  <c r="J937" i="1"/>
  <c r="L937" i="1"/>
  <c r="M937" i="1"/>
  <c r="N937" i="1"/>
  <c r="I938" i="1"/>
  <c r="J938" i="1"/>
  <c r="L938" i="1"/>
  <c r="M938" i="1"/>
  <c r="N938" i="1"/>
  <c r="I939" i="1"/>
  <c r="J939" i="1"/>
  <c r="L939" i="1"/>
  <c r="M939" i="1"/>
  <c r="N939" i="1"/>
  <c r="I940" i="1"/>
  <c r="J940" i="1"/>
  <c r="L940" i="1"/>
  <c r="M940" i="1"/>
  <c r="N940" i="1"/>
  <c r="I941" i="1"/>
  <c r="J941" i="1"/>
  <c r="L941" i="1"/>
  <c r="M941" i="1"/>
  <c r="N941" i="1"/>
  <c r="I942" i="1"/>
  <c r="J942" i="1"/>
  <c r="L942" i="1"/>
  <c r="M942" i="1"/>
  <c r="N942" i="1"/>
  <c r="I943" i="1"/>
  <c r="J943" i="1"/>
  <c r="L943" i="1"/>
  <c r="M943" i="1"/>
  <c r="N943" i="1"/>
  <c r="I944" i="1"/>
  <c r="J944" i="1"/>
  <c r="L944" i="1"/>
  <c r="M944" i="1"/>
  <c r="N944" i="1"/>
  <c r="I945" i="1"/>
  <c r="J945" i="1"/>
  <c r="L945" i="1"/>
  <c r="M945" i="1"/>
  <c r="N945" i="1"/>
  <c r="I946" i="1"/>
  <c r="J946" i="1"/>
  <c r="L946" i="1"/>
  <c r="M946" i="1"/>
  <c r="N946" i="1"/>
  <c r="I947" i="1"/>
  <c r="J947" i="1"/>
  <c r="L947" i="1"/>
  <c r="M947" i="1"/>
  <c r="N947" i="1"/>
  <c r="I948" i="1"/>
  <c r="J948" i="1"/>
  <c r="L948" i="1"/>
  <c r="M948" i="1"/>
  <c r="N948" i="1"/>
  <c r="I949" i="1"/>
  <c r="J949" i="1"/>
  <c r="L949" i="1"/>
  <c r="M949" i="1"/>
  <c r="N949" i="1"/>
  <c r="I950" i="1"/>
  <c r="J950" i="1"/>
  <c r="L950" i="1"/>
  <c r="M950" i="1"/>
  <c r="N950" i="1"/>
  <c r="I951" i="1"/>
  <c r="J951" i="1"/>
  <c r="L951" i="1"/>
  <c r="M951" i="1"/>
  <c r="N951" i="1"/>
  <c r="I952" i="1"/>
  <c r="J952" i="1"/>
  <c r="L952" i="1"/>
  <c r="M952" i="1"/>
  <c r="N952" i="1"/>
  <c r="I953" i="1"/>
  <c r="J953" i="1"/>
  <c r="L953" i="1"/>
  <c r="M953" i="1"/>
  <c r="N953" i="1"/>
  <c r="I954" i="1"/>
  <c r="J954" i="1"/>
  <c r="L954" i="1"/>
  <c r="M954" i="1"/>
  <c r="N954" i="1"/>
  <c r="I955" i="1"/>
  <c r="J955" i="1"/>
  <c r="L955" i="1"/>
  <c r="M955" i="1"/>
  <c r="N955" i="1"/>
  <c r="I956" i="1"/>
  <c r="J956" i="1"/>
  <c r="L956" i="1"/>
  <c r="M956" i="1"/>
  <c r="N956" i="1"/>
  <c r="I957" i="1"/>
  <c r="J957" i="1"/>
  <c r="L957" i="1"/>
  <c r="M957" i="1"/>
  <c r="N957" i="1"/>
  <c r="I958" i="1"/>
  <c r="J958" i="1"/>
  <c r="L958" i="1"/>
  <c r="M958" i="1"/>
  <c r="N958" i="1"/>
  <c r="I959" i="1"/>
  <c r="J959" i="1"/>
  <c r="L959" i="1"/>
  <c r="M959" i="1"/>
  <c r="N959" i="1"/>
  <c r="I960" i="1"/>
  <c r="J960" i="1"/>
  <c r="L960" i="1"/>
  <c r="M960" i="1"/>
  <c r="N960" i="1"/>
  <c r="I961" i="1"/>
  <c r="J961" i="1"/>
  <c r="L961" i="1"/>
  <c r="M961" i="1"/>
  <c r="N961" i="1"/>
  <c r="I962" i="1"/>
  <c r="J962" i="1"/>
  <c r="L962" i="1"/>
  <c r="M962" i="1"/>
  <c r="N962" i="1"/>
  <c r="I963" i="1"/>
  <c r="J963" i="1"/>
  <c r="L963" i="1"/>
  <c r="M963" i="1"/>
  <c r="N963" i="1"/>
  <c r="I964" i="1"/>
  <c r="J964" i="1"/>
  <c r="L964" i="1"/>
  <c r="M964" i="1"/>
  <c r="N964" i="1"/>
  <c r="I965" i="1"/>
  <c r="J965" i="1"/>
  <c r="L965" i="1"/>
  <c r="M965" i="1"/>
  <c r="N965" i="1"/>
  <c r="I966" i="1"/>
  <c r="J966" i="1"/>
  <c r="L966" i="1"/>
  <c r="M966" i="1"/>
  <c r="N966" i="1"/>
  <c r="I967" i="1"/>
  <c r="J967" i="1"/>
  <c r="L967" i="1"/>
  <c r="M967" i="1"/>
  <c r="N967" i="1"/>
  <c r="I968" i="1"/>
  <c r="J968" i="1"/>
  <c r="L968" i="1"/>
  <c r="M968" i="1"/>
  <c r="N968" i="1"/>
  <c r="I969" i="1"/>
  <c r="J969" i="1"/>
  <c r="L969" i="1"/>
  <c r="M969" i="1"/>
  <c r="N969" i="1"/>
  <c r="I970" i="1"/>
  <c r="J970" i="1"/>
  <c r="L970" i="1"/>
  <c r="M970" i="1"/>
  <c r="N970" i="1"/>
  <c r="I971" i="1"/>
  <c r="J971" i="1"/>
  <c r="L971" i="1"/>
  <c r="M971" i="1"/>
  <c r="N971" i="1"/>
  <c r="I972" i="1"/>
  <c r="J972" i="1"/>
  <c r="L972" i="1"/>
  <c r="M972" i="1"/>
  <c r="N972" i="1"/>
  <c r="I973" i="1"/>
  <c r="J973" i="1"/>
  <c r="L973" i="1"/>
  <c r="M973" i="1"/>
  <c r="N973" i="1"/>
  <c r="I974" i="1"/>
  <c r="J974" i="1"/>
  <c r="L974" i="1"/>
  <c r="M974" i="1"/>
  <c r="N974" i="1"/>
  <c r="I975" i="1"/>
  <c r="J975" i="1"/>
  <c r="L975" i="1"/>
  <c r="M975" i="1"/>
  <c r="N975" i="1"/>
  <c r="I976" i="1"/>
  <c r="J976" i="1"/>
  <c r="L976" i="1"/>
  <c r="M976" i="1"/>
  <c r="N976" i="1"/>
  <c r="I978" i="1"/>
  <c r="J978" i="1"/>
  <c r="L978" i="1"/>
  <c r="M978" i="1"/>
  <c r="N978" i="1"/>
  <c r="I979" i="1"/>
  <c r="J979" i="1"/>
  <c r="L979" i="1"/>
  <c r="M979" i="1"/>
  <c r="N979" i="1"/>
  <c r="I980" i="1"/>
  <c r="J980" i="1"/>
  <c r="L980" i="1"/>
  <c r="M980" i="1"/>
  <c r="N980" i="1"/>
  <c r="I981" i="1"/>
  <c r="J981" i="1"/>
  <c r="L981" i="1"/>
  <c r="M981" i="1"/>
  <c r="N981" i="1"/>
  <c r="I982" i="1"/>
  <c r="J982" i="1"/>
  <c r="L982" i="1"/>
  <c r="M982" i="1"/>
  <c r="N982" i="1"/>
  <c r="I983" i="1"/>
  <c r="J983" i="1"/>
  <c r="L983" i="1"/>
  <c r="M983" i="1"/>
  <c r="N983" i="1"/>
  <c r="I984" i="1"/>
  <c r="J984" i="1"/>
  <c r="L984" i="1"/>
  <c r="M984" i="1"/>
  <c r="N984" i="1"/>
  <c r="I985" i="1"/>
  <c r="J985" i="1"/>
  <c r="L985" i="1"/>
  <c r="M985" i="1"/>
  <c r="N985" i="1"/>
  <c r="I986" i="1"/>
  <c r="J986" i="1"/>
  <c r="L986" i="1"/>
  <c r="M986" i="1"/>
  <c r="N986" i="1"/>
  <c r="I987" i="1"/>
  <c r="J987" i="1"/>
  <c r="L987" i="1"/>
  <c r="M987" i="1"/>
  <c r="N987" i="1"/>
  <c r="I988" i="1"/>
  <c r="J988" i="1"/>
  <c r="L988" i="1"/>
  <c r="M988" i="1"/>
  <c r="N988" i="1"/>
  <c r="I989" i="1"/>
  <c r="J989" i="1"/>
  <c r="L989" i="1"/>
  <c r="M989" i="1"/>
  <c r="N989" i="1"/>
  <c r="I990" i="1"/>
  <c r="J990" i="1"/>
  <c r="L990" i="1"/>
  <c r="M990" i="1"/>
  <c r="N990" i="1"/>
  <c r="I991" i="1"/>
  <c r="J991" i="1"/>
  <c r="L991" i="1"/>
  <c r="M991" i="1"/>
  <c r="N991" i="1"/>
  <c r="I992" i="1"/>
  <c r="J992" i="1"/>
  <c r="L992" i="1"/>
  <c r="M992" i="1"/>
  <c r="N992" i="1"/>
  <c r="I993" i="1"/>
  <c r="J993" i="1"/>
  <c r="L993" i="1"/>
  <c r="M993" i="1"/>
  <c r="N993" i="1"/>
  <c r="I994" i="1"/>
  <c r="J994" i="1"/>
  <c r="L994" i="1"/>
  <c r="M994" i="1"/>
  <c r="N994" i="1"/>
  <c r="I995" i="1"/>
  <c r="J995" i="1"/>
  <c r="L995" i="1"/>
  <c r="M995" i="1"/>
  <c r="N995" i="1"/>
  <c r="I996" i="1"/>
  <c r="J996" i="1"/>
  <c r="L996" i="1"/>
  <c r="M996" i="1"/>
  <c r="N996" i="1"/>
  <c r="I997" i="1"/>
  <c r="J997" i="1"/>
  <c r="L997" i="1"/>
  <c r="M997" i="1"/>
  <c r="N997" i="1"/>
  <c r="I998" i="1"/>
  <c r="J998" i="1"/>
  <c r="L998" i="1"/>
  <c r="M998" i="1"/>
  <c r="N998" i="1"/>
  <c r="I999" i="1"/>
  <c r="J999" i="1"/>
  <c r="L999" i="1"/>
  <c r="M999" i="1"/>
  <c r="N999" i="1"/>
  <c r="I1000" i="1"/>
  <c r="J1000" i="1"/>
  <c r="L1000" i="1"/>
  <c r="M1000" i="1"/>
  <c r="N1000" i="1"/>
  <c r="I1001" i="1"/>
  <c r="J1001" i="1"/>
  <c r="L1001" i="1"/>
  <c r="M1001" i="1"/>
  <c r="N1001" i="1"/>
  <c r="I1002" i="1"/>
  <c r="J1002" i="1"/>
  <c r="L1002" i="1"/>
  <c r="M1002" i="1"/>
  <c r="N1002" i="1"/>
  <c r="I1003" i="1"/>
  <c r="J1003" i="1"/>
  <c r="L1003" i="1"/>
  <c r="M1003" i="1"/>
  <c r="N1003" i="1"/>
  <c r="I1004" i="1"/>
  <c r="J1004" i="1"/>
  <c r="L1004" i="1"/>
  <c r="M1004" i="1"/>
  <c r="N1004" i="1"/>
  <c r="I1005" i="1"/>
  <c r="J1005" i="1"/>
  <c r="L1005" i="1"/>
  <c r="M1005" i="1"/>
  <c r="N1005" i="1"/>
  <c r="I1006" i="1"/>
  <c r="J1006" i="1"/>
  <c r="L1006" i="1"/>
  <c r="M1006" i="1"/>
  <c r="N1006" i="1"/>
  <c r="I1007" i="1"/>
  <c r="J1007" i="1"/>
  <c r="L1007" i="1"/>
  <c r="M1007" i="1"/>
  <c r="N1007" i="1"/>
  <c r="I1008" i="1"/>
  <c r="J1008" i="1"/>
  <c r="L1008" i="1"/>
  <c r="M1008" i="1"/>
  <c r="N1008" i="1"/>
  <c r="I1009" i="1"/>
  <c r="J1009" i="1"/>
  <c r="L1009" i="1"/>
  <c r="M1009" i="1"/>
  <c r="N1009" i="1"/>
  <c r="I1010" i="1"/>
  <c r="J1010" i="1"/>
  <c r="L1010" i="1"/>
  <c r="M1010" i="1"/>
  <c r="N1010" i="1"/>
  <c r="I1011" i="1"/>
  <c r="J1011" i="1"/>
  <c r="L1011" i="1"/>
  <c r="M1011" i="1"/>
  <c r="N1011" i="1"/>
  <c r="I1012" i="1"/>
  <c r="J1012" i="1"/>
  <c r="L1012" i="1"/>
  <c r="M1012" i="1"/>
  <c r="N1012" i="1"/>
  <c r="I1013" i="1"/>
  <c r="J1013" i="1"/>
  <c r="L1013" i="1"/>
  <c r="M1013" i="1"/>
  <c r="N1013" i="1"/>
  <c r="I1014" i="1"/>
  <c r="J1014" i="1"/>
  <c r="L1014" i="1"/>
  <c r="M1014" i="1"/>
  <c r="N1014" i="1"/>
  <c r="I1015" i="1"/>
  <c r="J1015" i="1"/>
  <c r="L1015" i="1"/>
  <c r="M1015" i="1"/>
  <c r="N1015" i="1"/>
  <c r="I1016" i="1"/>
  <c r="J1016" i="1"/>
  <c r="L1016" i="1"/>
  <c r="M1016" i="1"/>
  <c r="N1016" i="1"/>
  <c r="I1017" i="1"/>
  <c r="J1017" i="1"/>
  <c r="L1017" i="1"/>
  <c r="M1017" i="1"/>
  <c r="N1017" i="1"/>
  <c r="I1018" i="1"/>
  <c r="J1018" i="1"/>
  <c r="L1018" i="1"/>
  <c r="M1018" i="1"/>
  <c r="N1018" i="1"/>
  <c r="I1019" i="1"/>
  <c r="J1019" i="1"/>
  <c r="L1019" i="1"/>
  <c r="M1019" i="1"/>
  <c r="N1019" i="1"/>
  <c r="I1020" i="1"/>
  <c r="J1020" i="1"/>
  <c r="L1020" i="1"/>
  <c r="M1020" i="1"/>
  <c r="N1020" i="1"/>
  <c r="I1021" i="1"/>
  <c r="J1021" i="1"/>
  <c r="L1021" i="1"/>
  <c r="M1021" i="1"/>
  <c r="N1021" i="1"/>
  <c r="I1022" i="1"/>
  <c r="J1022" i="1"/>
  <c r="L1022" i="1"/>
  <c r="M1022" i="1"/>
  <c r="N1022" i="1"/>
  <c r="I1023" i="1"/>
  <c r="J1023" i="1"/>
  <c r="L1023" i="1"/>
  <c r="M1023" i="1"/>
  <c r="N1023" i="1"/>
  <c r="I1024" i="1"/>
  <c r="J1024" i="1"/>
  <c r="L1024" i="1"/>
  <c r="M1024" i="1"/>
  <c r="N1024" i="1"/>
  <c r="I1025" i="1"/>
  <c r="J1025" i="1"/>
  <c r="L1025" i="1"/>
  <c r="M1025" i="1"/>
  <c r="N1025" i="1"/>
  <c r="I1026" i="1"/>
  <c r="J1026" i="1"/>
  <c r="L1026" i="1"/>
  <c r="M1026" i="1"/>
  <c r="N1026" i="1"/>
  <c r="I1027" i="1"/>
  <c r="J1027" i="1"/>
  <c r="L1027" i="1"/>
  <c r="M1027" i="1"/>
  <c r="N1027" i="1"/>
  <c r="I1028" i="1"/>
  <c r="J1028" i="1"/>
  <c r="L1028" i="1"/>
  <c r="M1028" i="1"/>
  <c r="N1028" i="1"/>
  <c r="I1029" i="1"/>
  <c r="J1029" i="1"/>
  <c r="L1029" i="1"/>
  <c r="M1029" i="1"/>
  <c r="N1029" i="1"/>
  <c r="I1030" i="1"/>
  <c r="J1030" i="1"/>
  <c r="L1030" i="1"/>
  <c r="M1030" i="1"/>
  <c r="N1030" i="1"/>
  <c r="I1031" i="1"/>
  <c r="J1031" i="1"/>
  <c r="L1031" i="1"/>
  <c r="M1031" i="1"/>
  <c r="N1031" i="1"/>
  <c r="I1032" i="1"/>
  <c r="J1032" i="1"/>
  <c r="L1032" i="1"/>
  <c r="M1032" i="1"/>
  <c r="N1032" i="1"/>
  <c r="I1033" i="1"/>
  <c r="J1033" i="1"/>
  <c r="L1033" i="1"/>
  <c r="M1033" i="1"/>
  <c r="N1033" i="1"/>
  <c r="I1034" i="1"/>
  <c r="J1034" i="1"/>
  <c r="L1034" i="1"/>
  <c r="M1034" i="1"/>
  <c r="N1034" i="1"/>
  <c r="I1035" i="1"/>
  <c r="J1035" i="1"/>
  <c r="L1035" i="1"/>
  <c r="M1035" i="1"/>
  <c r="N1035" i="1"/>
  <c r="I1036" i="1"/>
  <c r="J1036" i="1"/>
  <c r="L1036" i="1"/>
  <c r="M1036" i="1"/>
  <c r="N1036" i="1"/>
  <c r="I1037" i="1"/>
  <c r="J1037" i="1"/>
  <c r="L1037" i="1"/>
  <c r="M1037" i="1"/>
  <c r="N1037" i="1"/>
  <c r="I41" i="1" l="1"/>
  <c r="J41" i="1"/>
  <c r="L41" i="1"/>
  <c r="M41" i="1"/>
  <c r="N41" i="1"/>
  <c r="I83" i="1"/>
  <c r="J83" i="1"/>
  <c r="L83" i="1"/>
  <c r="M83" i="1"/>
  <c r="N83" i="1"/>
  <c r="I125" i="1"/>
  <c r="J125" i="1"/>
  <c r="L125" i="1"/>
  <c r="M125" i="1"/>
  <c r="N125" i="1"/>
  <c r="I178" i="1"/>
  <c r="J178" i="1"/>
  <c r="L178" i="1"/>
  <c r="M178" i="1"/>
  <c r="N178" i="1"/>
  <c r="I220" i="1"/>
  <c r="J220" i="1"/>
  <c r="L220" i="1"/>
  <c r="M220" i="1"/>
  <c r="N220" i="1"/>
  <c r="I262" i="1"/>
  <c r="J262" i="1"/>
  <c r="L262" i="1"/>
  <c r="M262" i="1"/>
  <c r="N262" i="1"/>
  <c r="I357" i="1"/>
  <c r="J357" i="1"/>
  <c r="L357" i="1"/>
  <c r="M357" i="1"/>
  <c r="N357" i="1"/>
  <c r="I460" i="1"/>
  <c r="J460" i="1"/>
  <c r="L460" i="1"/>
  <c r="M460" i="1"/>
  <c r="N460" i="1"/>
  <c r="I738" i="1"/>
  <c r="J738" i="1"/>
  <c r="L738" i="1"/>
  <c r="M738" i="1"/>
  <c r="N738" i="1"/>
  <c r="I380" i="1"/>
  <c r="J380" i="1"/>
  <c r="L380" i="1"/>
  <c r="M380" i="1"/>
  <c r="N380" i="1"/>
  <c r="I536" i="1"/>
  <c r="J536" i="1"/>
  <c r="L536" i="1"/>
  <c r="M536" i="1"/>
  <c r="N536" i="1"/>
  <c r="I1066" i="1"/>
  <c r="J1066" i="1"/>
  <c r="L1066" i="1"/>
  <c r="M1066" i="1"/>
  <c r="N1066" i="1"/>
  <c r="I791" i="1"/>
  <c r="J791" i="1"/>
  <c r="L791" i="1"/>
  <c r="M791" i="1"/>
  <c r="N791" i="1"/>
  <c r="I559" i="1"/>
  <c r="J559" i="1"/>
  <c r="L559" i="1"/>
  <c r="M559" i="1"/>
  <c r="N559" i="1"/>
  <c r="I654" i="1"/>
  <c r="J654" i="1"/>
  <c r="L654" i="1"/>
  <c r="M654" i="1"/>
  <c r="N654" i="1"/>
  <c r="I696" i="1"/>
  <c r="J696" i="1"/>
  <c r="L696" i="1"/>
  <c r="M696" i="1"/>
  <c r="N696" i="1"/>
  <c r="I42" i="1"/>
  <c r="J42" i="1"/>
  <c r="L42" i="1"/>
  <c r="M42" i="1"/>
  <c r="N42" i="1"/>
  <c r="I84" i="1"/>
  <c r="J84" i="1"/>
  <c r="L84" i="1"/>
  <c r="M84" i="1"/>
  <c r="N84" i="1"/>
  <c r="I126" i="1"/>
  <c r="J126" i="1"/>
  <c r="L126" i="1"/>
  <c r="M126" i="1"/>
  <c r="N126" i="1"/>
  <c r="I179" i="1"/>
  <c r="J179" i="1"/>
  <c r="L179" i="1"/>
  <c r="M179" i="1"/>
  <c r="N179" i="1"/>
  <c r="I221" i="1"/>
  <c r="J221" i="1"/>
  <c r="L221" i="1"/>
  <c r="M221" i="1"/>
  <c r="N221" i="1"/>
  <c r="I263" i="1"/>
  <c r="J263" i="1"/>
  <c r="L263" i="1"/>
  <c r="M263" i="1"/>
  <c r="N263" i="1"/>
  <c r="I358" i="1"/>
  <c r="J358" i="1"/>
  <c r="L358" i="1"/>
  <c r="M358" i="1"/>
  <c r="N358" i="1"/>
  <c r="I461" i="1"/>
  <c r="J461" i="1"/>
  <c r="L461" i="1"/>
  <c r="M461" i="1"/>
  <c r="N461" i="1"/>
  <c r="I739" i="1"/>
  <c r="J739" i="1"/>
  <c r="L739" i="1"/>
  <c r="M739" i="1"/>
  <c r="N739" i="1"/>
  <c r="I381" i="1"/>
  <c r="J381" i="1"/>
  <c r="L381" i="1"/>
  <c r="M381" i="1"/>
  <c r="N381" i="1"/>
  <c r="I537" i="1"/>
  <c r="J537" i="1"/>
  <c r="L537" i="1"/>
  <c r="M537" i="1"/>
  <c r="N537" i="1"/>
  <c r="I1067" i="1"/>
  <c r="J1067" i="1"/>
  <c r="L1067" i="1"/>
  <c r="M1067" i="1"/>
  <c r="N1067" i="1"/>
  <c r="I792" i="1"/>
  <c r="J792" i="1"/>
  <c r="L792" i="1"/>
  <c r="M792" i="1"/>
  <c r="N792" i="1"/>
  <c r="I560" i="1"/>
  <c r="J560" i="1"/>
  <c r="L560" i="1"/>
  <c r="M560" i="1"/>
  <c r="N560" i="1"/>
  <c r="I655" i="1"/>
  <c r="J655" i="1"/>
  <c r="L655" i="1"/>
  <c r="M655" i="1"/>
  <c r="N655" i="1"/>
  <c r="I697" i="1"/>
  <c r="J697" i="1"/>
  <c r="L697" i="1"/>
  <c r="M697" i="1"/>
  <c r="N697" i="1"/>
  <c r="I40" i="1" l="1"/>
  <c r="J40" i="1"/>
  <c r="L40" i="1"/>
  <c r="M40" i="1"/>
  <c r="N40" i="1"/>
  <c r="I82" i="1"/>
  <c r="J82" i="1"/>
  <c r="L82" i="1"/>
  <c r="M82" i="1"/>
  <c r="N82" i="1"/>
  <c r="I124" i="1"/>
  <c r="J124" i="1"/>
  <c r="L124" i="1"/>
  <c r="M124" i="1"/>
  <c r="N124" i="1"/>
  <c r="I177" i="1"/>
  <c r="J177" i="1"/>
  <c r="L177" i="1"/>
  <c r="M177" i="1"/>
  <c r="N177" i="1"/>
  <c r="I219" i="1"/>
  <c r="J219" i="1"/>
  <c r="L219" i="1"/>
  <c r="M219" i="1"/>
  <c r="N219" i="1"/>
  <c r="I261" i="1"/>
  <c r="J261" i="1"/>
  <c r="L261" i="1"/>
  <c r="M261" i="1"/>
  <c r="N261" i="1"/>
  <c r="I356" i="1"/>
  <c r="J356" i="1"/>
  <c r="L356" i="1"/>
  <c r="M356" i="1"/>
  <c r="N356" i="1"/>
  <c r="I459" i="1"/>
  <c r="J459" i="1"/>
  <c r="L459" i="1"/>
  <c r="M459" i="1"/>
  <c r="N459" i="1"/>
  <c r="I737" i="1"/>
  <c r="J737" i="1"/>
  <c r="L737" i="1"/>
  <c r="M737" i="1"/>
  <c r="N737" i="1"/>
  <c r="I379" i="1"/>
  <c r="J379" i="1"/>
  <c r="L379" i="1"/>
  <c r="M379" i="1"/>
  <c r="N379" i="1"/>
  <c r="I535" i="1"/>
  <c r="J535" i="1"/>
  <c r="L535" i="1"/>
  <c r="M535" i="1"/>
  <c r="N535" i="1"/>
  <c r="I1065" i="1"/>
  <c r="J1065" i="1"/>
  <c r="L1065" i="1"/>
  <c r="M1065" i="1"/>
  <c r="N1065" i="1"/>
  <c r="I790" i="1"/>
  <c r="J790" i="1"/>
  <c r="L790" i="1"/>
  <c r="M790" i="1"/>
  <c r="N790" i="1"/>
  <c r="I558" i="1"/>
  <c r="J558" i="1"/>
  <c r="L558" i="1"/>
  <c r="M558" i="1"/>
  <c r="N558" i="1"/>
  <c r="I653" i="1"/>
  <c r="J653" i="1"/>
  <c r="L653" i="1"/>
  <c r="M653" i="1"/>
  <c r="N653" i="1"/>
  <c r="I695" i="1"/>
  <c r="J695" i="1"/>
  <c r="L695" i="1"/>
  <c r="M695" i="1"/>
  <c r="N695" i="1"/>
  <c r="I39" i="1" l="1"/>
  <c r="J39" i="1"/>
  <c r="L39" i="1"/>
  <c r="M39" i="1"/>
  <c r="N39" i="1"/>
  <c r="I81" i="1"/>
  <c r="J81" i="1"/>
  <c r="L81" i="1"/>
  <c r="M81" i="1"/>
  <c r="N81" i="1"/>
  <c r="I176" i="1"/>
  <c r="J176" i="1"/>
  <c r="L176" i="1"/>
  <c r="M176" i="1"/>
  <c r="N176" i="1"/>
  <c r="I218" i="1"/>
  <c r="J218" i="1"/>
  <c r="L218" i="1"/>
  <c r="M218" i="1"/>
  <c r="N218" i="1"/>
  <c r="I260" i="1"/>
  <c r="J260" i="1"/>
  <c r="L260" i="1"/>
  <c r="M260" i="1"/>
  <c r="N260" i="1"/>
  <c r="I355" i="1"/>
  <c r="J355" i="1"/>
  <c r="L355" i="1"/>
  <c r="M355" i="1"/>
  <c r="N355" i="1"/>
  <c r="I458" i="1"/>
  <c r="J458" i="1"/>
  <c r="L458" i="1"/>
  <c r="M458" i="1"/>
  <c r="N458" i="1"/>
  <c r="I736" i="1"/>
  <c r="J736" i="1"/>
  <c r="L736" i="1"/>
  <c r="M736" i="1"/>
  <c r="N736" i="1"/>
  <c r="I378" i="1"/>
  <c r="J378" i="1"/>
  <c r="L378" i="1"/>
  <c r="M378" i="1"/>
  <c r="N378" i="1"/>
  <c r="I534" i="1"/>
  <c r="J534" i="1"/>
  <c r="L534" i="1"/>
  <c r="M534" i="1"/>
  <c r="N534" i="1"/>
  <c r="I1064" i="1"/>
  <c r="J1064" i="1"/>
  <c r="L1064" i="1"/>
  <c r="M1064" i="1"/>
  <c r="N1064" i="1"/>
  <c r="I789" i="1"/>
  <c r="J789" i="1"/>
  <c r="L789" i="1"/>
  <c r="M789" i="1"/>
  <c r="N789" i="1"/>
  <c r="I557" i="1"/>
  <c r="J557" i="1"/>
  <c r="L557" i="1"/>
  <c r="M557" i="1"/>
  <c r="N557" i="1"/>
  <c r="I610" i="1"/>
  <c r="J610" i="1"/>
  <c r="L610" i="1"/>
  <c r="M610" i="1"/>
  <c r="N610" i="1"/>
  <c r="I652" i="1"/>
  <c r="J652" i="1"/>
  <c r="L652" i="1"/>
  <c r="M652" i="1"/>
  <c r="N652" i="1"/>
  <c r="I694" i="1"/>
  <c r="J694" i="1"/>
  <c r="L694" i="1"/>
  <c r="M694" i="1"/>
  <c r="N694" i="1"/>
  <c r="I38" i="1" l="1"/>
  <c r="J38" i="1"/>
  <c r="L38" i="1"/>
  <c r="M38" i="1"/>
  <c r="N38" i="1"/>
  <c r="I80" i="1"/>
  <c r="J80" i="1"/>
  <c r="L80" i="1"/>
  <c r="M80" i="1"/>
  <c r="N80" i="1"/>
  <c r="I175" i="1"/>
  <c r="J175" i="1"/>
  <c r="L175" i="1"/>
  <c r="M175" i="1"/>
  <c r="N175" i="1"/>
  <c r="I217" i="1"/>
  <c r="J217" i="1"/>
  <c r="L217" i="1"/>
  <c r="M217" i="1"/>
  <c r="N217" i="1"/>
  <c r="I259" i="1"/>
  <c r="J259" i="1"/>
  <c r="L259" i="1"/>
  <c r="M259" i="1"/>
  <c r="N259" i="1"/>
  <c r="I354" i="1"/>
  <c r="J354" i="1"/>
  <c r="L354" i="1"/>
  <c r="M354" i="1"/>
  <c r="N354" i="1"/>
  <c r="I457" i="1"/>
  <c r="J457" i="1"/>
  <c r="L457" i="1"/>
  <c r="M457" i="1"/>
  <c r="N457" i="1"/>
  <c r="I735" i="1"/>
  <c r="J735" i="1"/>
  <c r="L735" i="1"/>
  <c r="M735" i="1"/>
  <c r="N735" i="1"/>
  <c r="I377" i="1"/>
  <c r="J377" i="1"/>
  <c r="L377" i="1"/>
  <c r="M377" i="1"/>
  <c r="N377" i="1"/>
  <c r="I533" i="1"/>
  <c r="J533" i="1"/>
  <c r="L533" i="1"/>
  <c r="M533" i="1"/>
  <c r="N533" i="1"/>
  <c r="I1063" i="1"/>
  <c r="J1063" i="1"/>
  <c r="L1063" i="1"/>
  <c r="M1063" i="1"/>
  <c r="N1063" i="1"/>
  <c r="I788" i="1"/>
  <c r="J788" i="1"/>
  <c r="L788" i="1"/>
  <c r="M788" i="1"/>
  <c r="N788" i="1"/>
  <c r="I556" i="1"/>
  <c r="J556" i="1"/>
  <c r="L556" i="1"/>
  <c r="M556" i="1"/>
  <c r="N556" i="1"/>
  <c r="I609" i="1"/>
  <c r="J609" i="1"/>
  <c r="L609" i="1"/>
  <c r="M609" i="1"/>
  <c r="N609" i="1"/>
  <c r="I651" i="1"/>
  <c r="J651" i="1"/>
  <c r="L651" i="1"/>
  <c r="M651" i="1"/>
  <c r="N651" i="1"/>
  <c r="I693" i="1"/>
  <c r="J693" i="1"/>
  <c r="L693" i="1"/>
  <c r="M693" i="1"/>
  <c r="N693" i="1"/>
  <c r="I37" i="1" l="1"/>
  <c r="J37" i="1"/>
  <c r="L37" i="1"/>
  <c r="M37" i="1"/>
  <c r="N37" i="1"/>
  <c r="I79" i="1"/>
  <c r="J79" i="1"/>
  <c r="L79" i="1"/>
  <c r="M79" i="1"/>
  <c r="N79" i="1"/>
  <c r="I174" i="1"/>
  <c r="J174" i="1"/>
  <c r="L174" i="1"/>
  <c r="M174" i="1"/>
  <c r="N174" i="1"/>
  <c r="I216" i="1"/>
  <c r="J216" i="1"/>
  <c r="L216" i="1"/>
  <c r="M216" i="1"/>
  <c r="N216" i="1"/>
  <c r="I258" i="1"/>
  <c r="J258" i="1"/>
  <c r="L258" i="1"/>
  <c r="M258" i="1"/>
  <c r="N258" i="1"/>
  <c r="I353" i="1"/>
  <c r="J353" i="1"/>
  <c r="L353" i="1"/>
  <c r="M353" i="1"/>
  <c r="N353" i="1"/>
  <c r="I456" i="1"/>
  <c r="J456" i="1"/>
  <c r="L456" i="1"/>
  <c r="M456" i="1"/>
  <c r="N456" i="1"/>
  <c r="I734" i="1"/>
  <c r="J734" i="1"/>
  <c r="L734" i="1"/>
  <c r="M734" i="1"/>
  <c r="N734" i="1"/>
  <c r="I376" i="1"/>
  <c r="J376" i="1"/>
  <c r="L376" i="1"/>
  <c r="M376" i="1"/>
  <c r="N376" i="1"/>
  <c r="I532" i="1"/>
  <c r="J532" i="1"/>
  <c r="L532" i="1"/>
  <c r="M532" i="1"/>
  <c r="N532" i="1"/>
  <c r="I1062" i="1"/>
  <c r="J1062" i="1"/>
  <c r="L1062" i="1"/>
  <c r="M1062" i="1"/>
  <c r="N1062" i="1"/>
  <c r="I787" i="1"/>
  <c r="J787" i="1"/>
  <c r="L787" i="1"/>
  <c r="M787" i="1"/>
  <c r="N787" i="1"/>
  <c r="I555" i="1"/>
  <c r="J555" i="1"/>
  <c r="L555" i="1"/>
  <c r="M555" i="1"/>
  <c r="N555" i="1"/>
  <c r="I608" i="1"/>
  <c r="J608" i="1"/>
  <c r="L608" i="1"/>
  <c r="M608" i="1"/>
  <c r="N608" i="1"/>
  <c r="I650" i="1"/>
  <c r="J650" i="1"/>
  <c r="L650" i="1"/>
  <c r="M650" i="1"/>
  <c r="N650" i="1"/>
  <c r="I692" i="1"/>
  <c r="J692" i="1"/>
  <c r="L692" i="1"/>
  <c r="M692" i="1"/>
  <c r="N692" i="1"/>
  <c r="I36" i="1" l="1"/>
  <c r="J36" i="1"/>
  <c r="L36" i="1"/>
  <c r="M36" i="1"/>
  <c r="N36" i="1"/>
  <c r="I78" i="1"/>
  <c r="J78" i="1"/>
  <c r="L78" i="1"/>
  <c r="M78" i="1"/>
  <c r="N78" i="1"/>
  <c r="I173" i="1"/>
  <c r="J173" i="1"/>
  <c r="L173" i="1"/>
  <c r="M173" i="1"/>
  <c r="N173" i="1"/>
  <c r="I215" i="1"/>
  <c r="J215" i="1"/>
  <c r="L215" i="1"/>
  <c r="M215" i="1"/>
  <c r="N215" i="1"/>
  <c r="I257" i="1"/>
  <c r="J257" i="1"/>
  <c r="L257" i="1"/>
  <c r="M257" i="1"/>
  <c r="N257" i="1"/>
  <c r="I352" i="1"/>
  <c r="J352" i="1"/>
  <c r="L352" i="1"/>
  <c r="M352" i="1"/>
  <c r="N352" i="1"/>
  <c r="I455" i="1"/>
  <c r="J455" i="1"/>
  <c r="L455" i="1"/>
  <c r="M455" i="1"/>
  <c r="N455" i="1"/>
  <c r="I375" i="1"/>
  <c r="J375" i="1"/>
  <c r="L375" i="1"/>
  <c r="M375" i="1"/>
  <c r="N375" i="1"/>
  <c r="I531" i="1"/>
  <c r="J531" i="1"/>
  <c r="L531" i="1"/>
  <c r="M531" i="1"/>
  <c r="N531" i="1"/>
  <c r="I1061" i="1"/>
  <c r="J1061" i="1"/>
  <c r="L1061" i="1"/>
  <c r="M1061" i="1"/>
  <c r="N1061" i="1"/>
  <c r="I786" i="1"/>
  <c r="J786" i="1"/>
  <c r="L786" i="1"/>
  <c r="M786" i="1"/>
  <c r="N786" i="1"/>
  <c r="I554" i="1"/>
  <c r="J554" i="1"/>
  <c r="L554" i="1"/>
  <c r="M554" i="1"/>
  <c r="N554" i="1"/>
  <c r="I607" i="1"/>
  <c r="J607" i="1"/>
  <c r="L607" i="1"/>
  <c r="M607" i="1"/>
  <c r="N607" i="1"/>
  <c r="I649" i="1"/>
  <c r="J649" i="1"/>
  <c r="L649" i="1"/>
  <c r="M649" i="1"/>
  <c r="N649" i="1"/>
  <c r="I691" i="1"/>
  <c r="J691" i="1"/>
  <c r="L691" i="1"/>
  <c r="M691" i="1"/>
  <c r="N691" i="1"/>
  <c r="I35" i="1" l="1"/>
  <c r="J35" i="1"/>
  <c r="L35" i="1"/>
  <c r="M35" i="1"/>
  <c r="N35" i="1"/>
  <c r="I77" i="1"/>
  <c r="J77" i="1"/>
  <c r="L77" i="1"/>
  <c r="M77" i="1"/>
  <c r="N77" i="1"/>
  <c r="I172" i="1"/>
  <c r="J172" i="1"/>
  <c r="L172" i="1"/>
  <c r="M172" i="1"/>
  <c r="N172" i="1"/>
  <c r="I214" i="1"/>
  <c r="J214" i="1"/>
  <c r="L214" i="1"/>
  <c r="M214" i="1"/>
  <c r="N214" i="1"/>
  <c r="I256" i="1"/>
  <c r="J256" i="1"/>
  <c r="L256" i="1"/>
  <c r="M256" i="1"/>
  <c r="N256" i="1"/>
  <c r="I351" i="1"/>
  <c r="J351" i="1"/>
  <c r="L351" i="1"/>
  <c r="M351" i="1"/>
  <c r="N351" i="1"/>
  <c r="I454" i="1"/>
  <c r="J454" i="1"/>
  <c r="L454" i="1"/>
  <c r="M454" i="1"/>
  <c r="N454" i="1"/>
  <c r="I374" i="1"/>
  <c r="J374" i="1"/>
  <c r="L374" i="1"/>
  <c r="M374" i="1"/>
  <c r="N374" i="1"/>
  <c r="I427" i="1"/>
  <c r="J427" i="1"/>
  <c r="L427" i="1"/>
  <c r="M427" i="1"/>
  <c r="N427" i="1"/>
  <c r="I530" i="1"/>
  <c r="J530" i="1"/>
  <c r="L530" i="1"/>
  <c r="M530" i="1"/>
  <c r="N530" i="1"/>
  <c r="I1060" i="1"/>
  <c r="J1060" i="1"/>
  <c r="L1060" i="1"/>
  <c r="M1060" i="1"/>
  <c r="N1060" i="1"/>
  <c r="I785" i="1"/>
  <c r="J785" i="1"/>
  <c r="L785" i="1"/>
  <c r="M785" i="1"/>
  <c r="N785" i="1"/>
  <c r="I553" i="1"/>
  <c r="J553" i="1"/>
  <c r="L553" i="1"/>
  <c r="M553" i="1"/>
  <c r="N553" i="1"/>
  <c r="I606" i="1"/>
  <c r="J606" i="1"/>
  <c r="L606" i="1"/>
  <c r="M606" i="1"/>
  <c r="N606" i="1"/>
  <c r="I648" i="1"/>
  <c r="J648" i="1"/>
  <c r="L648" i="1"/>
  <c r="M648" i="1"/>
  <c r="N648" i="1"/>
  <c r="I690" i="1"/>
  <c r="J690" i="1"/>
  <c r="L690" i="1"/>
  <c r="M690" i="1"/>
  <c r="N690" i="1"/>
  <c r="I34" i="1" l="1"/>
  <c r="J34" i="1"/>
  <c r="L34" i="1"/>
  <c r="M34" i="1"/>
  <c r="N34" i="1"/>
  <c r="I76" i="1"/>
  <c r="J76" i="1"/>
  <c r="L76" i="1"/>
  <c r="M76" i="1"/>
  <c r="N76" i="1"/>
  <c r="I171" i="1"/>
  <c r="J171" i="1"/>
  <c r="L171" i="1"/>
  <c r="M171" i="1"/>
  <c r="N171" i="1"/>
  <c r="I213" i="1"/>
  <c r="J213" i="1"/>
  <c r="L213" i="1"/>
  <c r="M213" i="1"/>
  <c r="N213" i="1"/>
  <c r="I255" i="1"/>
  <c r="J255" i="1"/>
  <c r="L255" i="1"/>
  <c r="M255" i="1"/>
  <c r="N255" i="1"/>
  <c r="I350" i="1"/>
  <c r="J350" i="1"/>
  <c r="L350" i="1"/>
  <c r="M350" i="1"/>
  <c r="N350" i="1"/>
  <c r="I453" i="1"/>
  <c r="J453" i="1"/>
  <c r="L453" i="1"/>
  <c r="M453" i="1"/>
  <c r="N453" i="1"/>
  <c r="I373" i="1"/>
  <c r="J373" i="1"/>
  <c r="L373" i="1"/>
  <c r="M373" i="1"/>
  <c r="N373" i="1"/>
  <c r="I426" i="1"/>
  <c r="J426" i="1"/>
  <c r="L426" i="1"/>
  <c r="M426" i="1"/>
  <c r="N426" i="1"/>
  <c r="I529" i="1"/>
  <c r="J529" i="1"/>
  <c r="L529" i="1"/>
  <c r="M529" i="1"/>
  <c r="N529" i="1"/>
  <c r="I1059" i="1"/>
  <c r="J1059" i="1"/>
  <c r="L1059" i="1"/>
  <c r="M1059" i="1"/>
  <c r="N1059" i="1"/>
  <c r="I784" i="1"/>
  <c r="J784" i="1"/>
  <c r="L784" i="1"/>
  <c r="M784" i="1"/>
  <c r="N784" i="1"/>
  <c r="I552" i="1"/>
  <c r="J552" i="1"/>
  <c r="L552" i="1"/>
  <c r="M552" i="1"/>
  <c r="N552" i="1"/>
  <c r="I605" i="1"/>
  <c r="J605" i="1"/>
  <c r="L605" i="1"/>
  <c r="M605" i="1"/>
  <c r="N605" i="1"/>
  <c r="I647" i="1"/>
  <c r="J647" i="1"/>
  <c r="L647" i="1"/>
  <c r="M647" i="1"/>
  <c r="N647" i="1"/>
  <c r="I689" i="1"/>
  <c r="J689" i="1"/>
  <c r="L689" i="1"/>
  <c r="M689" i="1"/>
  <c r="N689" i="1"/>
  <c r="I33" i="1" l="1"/>
  <c r="J33" i="1"/>
  <c r="L33" i="1"/>
  <c r="M33" i="1"/>
  <c r="N33" i="1"/>
  <c r="I75" i="1"/>
  <c r="J75" i="1"/>
  <c r="L75" i="1"/>
  <c r="M75" i="1"/>
  <c r="N75" i="1"/>
  <c r="I170" i="1"/>
  <c r="J170" i="1"/>
  <c r="L170" i="1"/>
  <c r="M170" i="1"/>
  <c r="N170" i="1"/>
  <c r="I212" i="1"/>
  <c r="J212" i="1"/>
  <c r="L212" i="1"/>
  <c r="M212" i="1"/>
  <c r="N212" i="1"/>
  <c r="I254" i="1"/>
  <c r="J254" i="1"/>
  <c r="L254" i="1"/>
  <c r="M254" i="1"/>
  <c r="N254" i="1"/>
  <c r="I349" i="1"/>
  <c r="J349" i="1"/>
  <c r="L349" i="1"/>
  <c r="M349" i="1"/>
  <c r="N349" i="1"/>
  <c r="I452" i="1"/>
  <c r="J452" i="1"/>
  <c r="L452" i="1"/>
  <c r="M452" i="1"/>
  <c r="N452" i="1"/>
  <c r="I372" i="1"/>
  <c r="J372" i="1"/>
  <c r="L372" i="1"/>
  <c r="M372" i="1"/>
  <c r="N372" i="1"/>
  <c r="I425" i="1"/>
  <c r="J425" i="1"/>
  <c r="L425" i="1"/>
  <c r="M425" i="1"/>
  <c r="N425" i="1"/>
  <c r="I528" i="1"/>
  <c r="J528" i="1"/>
  <c r="L528" i="1"/>
  <c r="M528" i="1"/>
  <c r="N528" i="1"/>
  <c r="I1058" i="1"/>
  <c r="J1058" i="1"/>
  <c r="L1058" i="1"/>
  <c r="M1058" i="1"/>
  <c r="N1058" i="1"/>
  <c r="I783" i="1"/>
  <c r="J783" i="1"/>
  <c r="L783" i="1"/>
  <c r="M783" i="1"/>
  <c r="N783" i="1"/>
  <c r="I551" i="1"/>
  <c r="J551" i="1"/>
  <c r="L551" i="1"/>
  <c r="M551" i="1"/>
  <c r="N551" i="1"/>
  <c r="I604" i="1"/>
  <c r="J604" i="1"/>
  <c r="L604" i="1"/>
  <c r="M604" i="1"/>
  <c r="N604" i="1"/>
  <c r="I646" i="1"/>
  <c r="J646" i="1"/>
  <c r="L646" i="1"/>
  <c r="M646" i="1"/>
  <c r="N646" i="1"/>
  <c r="I688" i="1"/>
  <c r="J688" i="1"/>
  <c r="L688" i="1"/>
  <c r="M688" i="1"/>
  <c r="N68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3" i="1"/>
  <c r="M64" i="1"/>
  <c r="M65" i="1"/>
  <c r="M66" i="1"/>
  <c r="M67" i="1"/>
  <c r="M68" i="1"/>
  <c r="M69" i="1"/>
  <c r="M70" i="1"/>
  <c r="M71" i="1"/>
  <c r="M72" i="1"/>
  <c r="M73" i="1"/>
  <c r="M7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80" i="1"/>
  <c r="M181" i="1"/>
  <c r="M182" i="1"/>
  <c r="M183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6" i="1"/>
  <c r="M247" i="1"/>
  <c r="M248" i="1"/>
  <c r="M249" i="1"/>
  <c r="M250" i="1"/>
  <c r="M251" i="1"/>
  <c r="M252" i="1"/>
  <c r="M25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59" i="1"/>
  <c r="M360" i="1"/>
  <c r="M361" i="1"/>
  <c r="M362" i="1"/>
  <c r="M363" i="1"/>
  <c r="M364" i="1"/>
  <c r="M365" i="1"/>
  <c r="M366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368" i="1"/>
  <c r="M369" i="1"/>
  <c r="M370" i="1"/>
  <c r="M37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L32" i="1" l="1"/>
  <c r="N32" i="1"/>
  <c r="L74" i="1"/>
  <c r="N74" i="1"/>
  <c r="L169" i="1"/>
  <c r="N169" i="1"/>
  <c r="L211" i="1"/>
  <c r="N211" i="1"/>
  <c r="L253" i="1"/>
  <c r="N253" i="1"/>
  <c r="L348" i="1"/>
  <c r="N348" i="1"/>
  <c r="L451" i="1"/>
  <c r="N451" i="1"/>
  <c r="L371" i="1"/>
  <c r="N371" i="1"/>
  <c r="L424" i="1"/>
  <c r="N424" i="1"/>
  <c r="L527" i="1"/>
  <c r="N527" i="1"/>
  <c r="L1057" i="1"/>
  <c r="N1057" i="1"/>
  <c r="L782" i="1"/>
  <c r="N782" i="1"/>
  <c r="L603" i="1"/>
  <c r="N603" i="1"/>
  <c r="L645" i="1"/>
  <c r="N645" i="1"/>
  <c r="L687" i="1"/>
  <c r="N687" i="1"/>
  <c r="I32" i="1"/>
  <c r="I74" i="1"/>
  <c r="I169" i="1"/>
  <c r="I211" i="1"/>
  <c r="I253" i="1"/>
  <c r="I348" i="1"/>
  <c r="I451" i="1"/>
  <c r="I371" i="1"/>
  <c r="I424" i="1"/>
  <c r="I527" i="1"/>
  <c r="I1057" i="1"/>
  <c r="I782" i="1"/>
  <c r="I603" i="1"/>
  <c r="I645" i="1"/>
  <c r="I687" i="1"/>
  <c r="J645" i="1"/>
  <c r="J603" i="1"/>
  <c r="J782" i="1"/>
  <c r="J1057" i="1"/>
  <c r="J527" i="1"/>
  <c r="J424" i="1"/>
  <c r="J371" i="1"/>
  <c r="J451" i="1"/>
  <c r="J348" i="1"/>
  <c r="J253" i="1"/>
  <c r="J211" i="1"/>
  <c r="J169" i="1"/>
  <c r="J74" i="1"/>
  <c r="J3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70" i="1"/>
  <c r="J369" i="1"/>
  <c r="J368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366" i="1"/>
  <c r="J365" i="1"/>
  <c r="J364" i="1"/>
  <c r="J363" i="1"/>
  <c r="J362" i="1"/>
  <c r="J361" i="1"/>
  <c r="J360" i="1"/>
  <c r="J359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52" i="1"/>
  <c r="J251" i="1"/>
  <c r="J250" i="1"/>
  <c r="J249" i="1"/>
  <c r="J248" i="1"/>
  <c r="J247" i="1"/>
  <c r="J246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3" i="1"/>
  <c r="J182" i="1"/>
  <c r="J181" i="1"/>
  <c r="J180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73" i="1"/>
  <c r="J72" i="1"/>
  <c r="J71" i="1"/>
  <c r="J70" i="1"/>
  <c r="J69" i="1"/>
  <c r="J68" i="1"/>
  <c r="J67" i="1"/>
  <c r="J66" i="1"/>
  <c r="J65" i="1"/>
  <c r="J64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687" i="1"/>
  <c r="I31" i="1" l="1"/>
  <c r="L31" i="1"/>
  <c r="N31" i="1"/>
  <c r="I73" i="1"/>
  <c r="L73" i="1"/>
  <c r="N73" i="1"/>
  <c r="I168" i="1"/>
  <c r="L168" i="1"/>
  <c r="N168" i="1"/>
  <c r="I210" i="1"/>
  <c r="L210" i="1"/>
  <c r="N210" i="1"/>
  <c r="I252" i="1"/>
  <c r="L252" i="1"/>
  <c r="N252" i="1"/>
  <c r="I347" i="1"/>
  <c r="L347" i="1"/>
  <c r="N347" i="1"/>
  <c r="I305" i="1"/>
  <c r="L305" i="1"/>
  <c r="N305" i="1"/>
  <c r="I450" i="1"/>
  <c r="L450" i="1"/>
  <c r="N450" i="1"/>
  <c r="I370" i="1"/>
  <c r="L370" i="1"/>
  <c r="N370" i="1"/>
  <c r="I423" i="1"/>
  <c r="L423" i="1"/>
  <c r="N423" i="1"/>
  <c r="I526" i="1"/>
  <c r="L526" i="1"/>
  <c r="N526" i="1"/>
  <c r="I1056" i="1"/>
  <c r="L1056" i="1"/>
  <c r="N1056" i="1"/>
  <c r="I781" i="1"/>
  <c r="L781" i="1"/>
  <c r="N781" i="1"/>
  <c r="I602" i="1"/>
  <c r="L602" i="1"/>
  <c r="N602" i="1"/>
  <c r="I644" i="1"/>
  <c r="L644" i="1"/>
  <c r="N644" i="1"/>
  <c r="I686" i="1"/>
  <c r="L686" i="1"/>
  <c r="N686" i="1"/>
  <c r="I30" i="1" l="1"/>
  <c r="I72" i="1"/>
  <c r="I167" i="1"/>
  <c r="I209" i="1"/>
  <c r="I251" i="1"/>
  <c r="I346" i="1"/>
  <c r="I304" i="1"/>
  <c r="I449" i="1"/>
  <c r="I369" i="1"/>
  <c r="I422" i="1"/>
  <c r="I525" i="1"/>
  <c r="I1055" i="1"/>
  <c r="I780" i="1"/>
  <c r="I601" i="1"/>
  <c r="I643" i="1"/>
  <c r="I685" i="1"/>
  <c r="L30" i="1"/>
  <c r="N30" i="1"/>
  <c r="L72" i="1"/>
  <c r="N72" i="1"/>
  <c r="L167" i="1"/>
  <c r="N167" i="1"/>
  <c r="L209" i="1"/>
  <c r="N209" i="1"/>
  <c r="L251" i="1"/>
  <c r="N251" i="1"/>
  <c r="L346" i="1"/>
  <c r="N346" i="1"/>
  <c r="L304" i="1"/>
  <c r="N304" i="1"/>
  <c r="L449" i="1"/>
  <c r="N449" i="1"/>
  <c r="L369" i="1"/>
  <c r="N369" i="1"/>
  <c r="L422" i="1"/>
  <c r="N422" i="1"/>
  <c r="L525" i="1"/>
  <c r="N525" i="1"/>
  <c r="L1055" i="1"/>
  <c r="N1055" i="1"/>
  <c r="L780" i="1"/>
  <c r="N780" i="1"/>
  <c r="L601" i="1"/>
  <c r="N601" i="1"/>
  <c r="L643" i="1"/>
  <c r="N643" i="1"/>
  <c r="L685" i="1"/>
  <c r="N685" i="1"/>
  <c r="I29" i="1" l="1"/>
  <c r="L29" i="1"/>
  <c r="N29" i="1"/>
  <c r="I71" i="1"/>
  <c r="L71" i="1"/>
  <c r="N71" i="1"/>
  <c r="I166" i="1"/>
  <c r="L166" i="1"/>
  <c r="N166" i="1"/>
  <c r="I208" i="1"/>
  <c r="L208" i="1"/>
  <c r="N208" i="1"/>
  <c r="I250" i="1"/>
  <c r="L250" i="1"/>
  <c r="N250" i="1"/>
  <c r="I345" i="1"/>
  <c r="L345" i="1"/>
  <c r="N345" i="1"/>
  <c r="I303" i="1"/>
  <c r="L303" i="1"/>
  <c r="N303" i="1"/>
  <c r="I448" i="1"/>
  <c r="L448" i="1"/>
  <c r="N448" i="1"/>
  <c r="I368" i="1"/>
  <c r="L368" i="1"/>
  <c r="N368" i="1"/>
  <c r="I421" i="1"/>
  <c r="L421" i="1"/>
  <c r="N421" i="1"/>
  <c r="I524" i="1"/>
  <c r="L524" i="1"/>
  <c r="N524" i="1"/>
  <c r="I1054" i="1"/>
  <c r="L1054" i="1"/>
  <c r="N1054" i="1"/>
  <c r="I779" i="1"/>
  <c r="L779" i="1"/>
  <c r="N779" i="1"/>
  <c r="I600" i="1"/>
  <c r="L600" i="1"/>
  <c r="N600" i="1"/>
  <c r="I642" i="1"/>
  <c r="L642" i="1"/>
  <c r="N642" i="1"/>
  <c r="I684" i="1"/>
  <c r="L684" i="1"/>
  <c r="N684" i="1"/>
  <c r="I28" i="1" l="1"/>
  <c r="L28" i="1"/>
  <c r="N28" i="1"/>
  <c r="I70" i="1"/>
  <c r="L70" i="1"/>
  <c r="N70" i="1"/>
  <c r="I165" i="1"/>
  <c r="L165" i="1"/>
  <c r="N165" i="1"/>
  <c r="I207" i="1"/>
  <c r="L207" i="1"/>
  <c r="N207" i="1"/>
  <c r="I249" i="1"/>
  <c r="L249" i="1"/>
  <c r="N249" i="1"/>
  <c r="I344" i="1"/>
  <c r="L344" i="1"/>
  <c r="N344" i="1"/>
  <c r="I302" i="1"/>
  <c r="L302" i="1"/>
  <c r="N302" i="1"/>
  <c r="I447" i="1"/>
  <c r="L447" i="1"/>
  <c r="N447" i="1"/>
  <c r="I420" i="1"/>
  <c r="L420" i="1"/>
  <c r="N420" i="1"/>
  <c r="I523" i="1"/>
  <c r="L523" i="1"/>
  <c r="N523" i="1"/>
  <c r="I1053" i="1"/>
  <c r="L1053" i="1"/>
  <c r="N1053" i="1"/>
  <c r="I778" i="1"/>
  <c r="L778" i="1"/>
  <c r="N778" i="1"/>
  <c r="I599" i="1"/>
  <c r="L599" i="1"/>
  <c r="N599" i="1"/>
  <c r="I641" i="1"/>
  <c r="L641" i="1"/>
  <c r="N641" i="1"/>
  <c r="I683" i="1"/>
  <c r="L683" i="1"/>
  <c r="N683" i="1"/>
  <c r="I27" i="1" l="1"/>
  <c r="L27" i="1"/>
  <c r="N27" i="1"/>
  <c r="I69" i="1"/>
  <c r="L69" i="1"/>
  <c r="N69" i="1"/>
  <c r="I122" i="1"/>
  <c r="L122" i="1"/>
  <c r="N122" i="1"/>
  <c r="I164" i="1"/>
  <c r="L164" i="1"/>
  <c r="N164" i="1"/>
  <c r="I206" i="1"/>
  <c r="L206" i="1"/>
  <c r="N206" i="1"/>
  <c r="I248" i="1"/>
  <c r="L248" i="1"/>
  <c r="N248" i="1"/>
  <c r="I343" i="1"/>
  <c r="L343" i="1"/>
  <c r="N343" i="1"/>
  <c r="I301" i="1"/>
  <c r="L301" i="1"/>
  <c r="N301" i="1"/>
  <c r="I446" i="1"/>
  <c r="L446" i="1"/>
  <c r="N446" i="1"/>
  <c r="I419" i="1"/>
  <c r="L419" i="1"/>
  <c r="N419" i="1"/>
  <c r="I522" i="1"/>
  <c r="L522" i="1"/>
  <c r="N522" i="1"/>
  <c r="I1052" i="1"/>
  <c r="L1052" i="1"/>
  <c r="N1052" i="1"/>
  <c r="I777" i="1"/>
  <c r="L777" i="1"/>
  <c r="N777" i="1"/>
  <c r="I598" i="1"/>
  <c r="L598" i="1"/>
  <c r="N598" i="1"/>
  <c r="I640" i="1"/>
  <c r="L640" i="1"/>
  <c r="N640" i="1"/>
  <c r="I682" i="1"/>
  <c r="L682" i="1"/>
  <c r="N682" i="1"/>
  <c r="I26" i="1" l="1"/>
  <c r="L26" i="1"/>
  <c r="N26" i="1"/>
  <c r="I68" i="1"/>
  <c r="L68" i="1"/>
  <c r="N68" i="1"/>
  <c r="I121" i="1"/>
  <c r="L121" i="1"/>
  <c r="N121" i="1"/>
  <c r="I163" i="1"/>
  <c r="L163" i="1"/>
  <c r="N163" i="1"/>
  <c r="I205" i="1"/>
  <c r="L205" i="1"/>
  <c r="N205" i="1"/>
  <c r="I247" i="1"/>
  <c r="L247" i="1"/>
  <c r="N247" i="1"/>
  <c r="I342" i="1"/>
  <c r="L342" i="1"/>
  <c r="N342" i="1"/>
  <c r="I300" i="1"/>
  <c r="L300" i="1"/>
  <c r="N300" i="1"/>
  <c r="I445" i="1"/>
  <c r="L445" i="1"/>
  <c r="N445" i="1"/>
  <c r="I418" i="1"/>
  <c r="L418" i="1"/>
  <c r="N418" i="1"/>
  <c r="I521" i="1"/>
  <c r="L521" i="1"/>
  <c r="N521" i="1"/>
  <c r="I1051" i="1"/>
  <c r="L1051" i="1"/>
  <c r="N1051" i="1"/>
  <c r="I776" i="1"/>
  <c r="L776" i="1"/>
  <c r="N776" i="1"/>
  <c r="I597" i="1"/>
  <c r="L597" i="1"/>
  <c r="N597" i="1"/>
  <c r="I639" i="1"/>
  <c r="L639" i="1"/>
  <c r="N639" i="1"/>
  <c r="I681" i="1"/>
  <c r="L681" i="1"/>
  <c r="N681" i="1"/>
  <c r="I25" i="1" l="1"/>
  <c r="L25" i="1"/>
  <c r="N25" i="1"/>
  <c r="I67" i="1"/>
  <c r="L67" i="1"/>
  <c r="N67" i="1"/>
  <c r="I120" i="1"/>
  <c r="L120" i="1"/>
  <c r="N120" i="1"/>
  <c r="I162" i="1"/>
  <c r="L162" i="1"/>
  <c r="N162" i="1"/>
  <c r="I204" i="1"/>
  <c r="L204" i="1"/>
  <c r="N204" i="1"/>
  <c r="I246" i="1"/>
  <c r="L246" i="1"/>
  <c r="N246" i="1"/>
  <c r="I341" i="1"/>
  <c r="L341" i="1"/>
  <c r="N341" i="1"/>
  <c r="I299" i="1"/>
  <c r="L299" i="1"/>
  <c r="N299" i="1"/>
  <c r="I444" i="1"/>
  <c r="L444" i="1"/>
  <c r="N444" i="1"/>
  <c r="I417" i="1"/>
  <c r="L417" i="1"/>
  <c r="N417" i="1"/>
  <c r="I520" i="1"/>
  <c r="L520" i="1"/>
  <c r="N520" i="1"/>
  <c r="I1050" i="1"/>
  <c r="L1050" i="1"/>
  <c r="N1050" i="1"/>
  <c r="I775" i="1"/>
  <c r="L775" i="1"/>
  <c r="N775" i="1"/>
  <c r="I596" i="1"/>
  <c r="L596" i="1"/>
  <c r="N596" i="1"/>
  <c r="I638" i="1"/>
  <c r="L638" i="1"/>
  <c r="N638" i="1"/>
  <c r="I680" i="1"/>
  <c r="L680" i="1"/>
  <c r="N680" i="1"/>
  <c r="I24" i="1" l="1"/>
  <c r="L24" i="1"/>
  <c r="N24" i="1"/>
  <c r="I66" i="1"/>
  <c r="L66" i="1"/>
  <c r="N66" i="1"/>
  <c r="I119" i="1"/>
  <c r="L119" i="1"/>
  <c r="N119" i="1"/>
  <c r="I161" i="1"/>
  <c r="L161" i="1"/>
  <c r="N161" i="1"/>
  <c r="I203" i="1"/>
  <c r="L203" i="1"/>
  <c r="N203" i="1"/>
  <c r="I340" i="1"/>
  <c r="L340" i="1"/>
  <c r="N340" i="1"/>
  <c r="I298" i="1"/>
  <c r="L298" i="1"/>
  <c r="N298" i="1"/>
  <c r="I443" i="1"/>
  <c r="L443" i="1"/>
  <c r="N443" i="1"/>
  <c r="I732" i="1"/>
  <c r="L732" i="1"/>
  <c r="N732" i="1"/>
  <c r="I416" i="1"/>
  <c r="L416" i="1"/>
  <c r="N416" i="1"/>
  <c r="I519" i="1"/>
  <c r="L519" i="1"/>
  <c r="N519" i="1"/>
  <c r="I1049" i="1"/>
  <c r="L1049" i="1"/>
  <c r="N1049" i="1"/>
  <c r="I774" i="1"/>
  <c r="L774" i="1"/>
  <c r="N774" i="1"/>
  <c r="I595" i="1"/>
  <c r="L595" i="1"/>
  <c r="N595" i="1"/>
  <c r="I637" i="1"/>
  <c r="L637" i="1"/>
  <c r="N637" i="1"/>
  <c r="I679" i="1"/>
  <c r="L679" i="1"/>
  <c r="N679" i="1"/>
  <c r="I23" i="1" l="1"/>
  <c r="L23" i="1"/>
  <c r="N23" i="1"/>
  <c r="I65" i="1"/>
  <c r="L65" i="1"/>
  <c r="N65" i="1"/>
  <c r="I118" i="1"/>
  <c r="L118" i="1"/>
  <c r="N118" i="1"/>
  <c r="I160" i="1"/>
  <c r="L160" i="1"/>
  <c r="N160" i="1"/>
  <c r="I202" i="1"/>
  <c r="L202" i="1"/>
  <c r="N202" i="1"/>
  <c r="I339" i="1"/>
  <c r="L339" i="1"/>
  <c r="N339" i="1"/>
  <c r="I297" i="1"/>
  <c r="L297" i="1"/>
  <c r="N297" i="1"/>
  <c r="I442" i="1"/>
  <c r="L442" i="1"/>
  <c r="N442" i="1"/>
  <c r="I731" i="1"/>
  <c r="L731" i="1"/>
  <c r="N731" i="1"/>
  <c r="I415" i="1"/>
  <c r="L415" i="1"/>
  <c r="N415" i="1"/>
  <c r="I518" i="1"/>
  <c r="L518" i="1"/>
  <c r="N518" i="1"/>
  <c r="I1048" i="1"/>
  <c r="L1048" i="1"/>
  <c r="N1048" i="1"/>
  <c r="I773" i="1"/>
  <c r="L773" i="1"/>
  <c r="N773" i="1"/>
  <c r="I594" i="1"/>
  <c r="L594" i="1"/>
  <c r="N594" i="1"/>
  <c r="I636" i="1"/>
  <c r="L636" i="1"/>
  <c r="N636" i="1"/>
  <c r="I678" i="1"/>
  <c r="L678" i="1"/>
  <c r="N678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3" i="1"/>
  <c r="N6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80" i="1"/>
  <c r="N181" i="1"/>
  <c r="N182" i="1"/>
  <c r="N183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59" i="1"/>
  <c r="N360" i="1"/>
  <c r="N361" i="1"/>
  <c r="N362" i="1"/>
  <c r="N363" i="1"/>
  <c r="N364" i="1"/>
  <c r="N365" i="1"/>
  <c r="N366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1039" i="1"/>
  <c r="N1040" i="1"/>
  <c r="N1041" i="1"/>
  <c r="N1042" i="1"/>
  <c r="N1043" i="1"/>
  <c r="N1044" i="1"/>
  <c r="N1045" i="1"/>
  <c r="N1046" i="1"/>
  <c r="N104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3" i="1"/>
  <c r="N674" i="1"/>
  <c r="N675" i="1"/>
  <c r="N676" i="1"/>
  <c r="N67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I22" i="1" l="1"/>
  <c r="L22" i="1"/>
  <c r="I64" i="1"/>
  <c r="L64" i="1"/>
  <c r="I117" i="1"/>
  <c r="L117" i="1"/>
  <c r="I159" i="1"/>
  <c r="L159" i="1"/>
  <c r="I201" i="1"/>
  <c r="L201" i="1"/>
  <c r="I338" i="1"/>
  <c r="L338" i="1"/>
  <c r="I296" i="1"/>
  <c r="L296" i="1"/>
  <c r="I441" i="1"/>
  <c r="L441" i="1"/>
  <c r="I730" i="1"/>
  <c r="L730" i="1"/>
  <c r="I414" i="1"/>
  <c r="L414" i="1"/>
  <c r="I517" i="1"/>
  <c r="L517" i="1"/>
  <c r="I1047" i="1"/>
  <c r="L1047" i="1"/>
  <c r="I772" i="1"/>
  <c r="L772" i="1"/>
  <c r="I593" i="1"/>
  <c r="L593" i="1"/>
  <c r="I635" i="1"/>
  <c r="L635" i="1"/>
  <c r="I677" i="1"/>
  <c r="L677" i="1"/>
  <c r="I21" i="1" l="1"/>
  <c r="L21" i="1"/>
  <c r="I63" i="1"/>
  <c r="L63" i="1"/>
  <c r="I116" i="1"/>
  <c r="L116" i="1"/>
  <c r="I158" i="1"/>
  <c r="L158" i="1"/>
  <c r="I200" i="1"/>
  <c r="L200" i="1"/>
  <c r="I337" i="1"/>
  <c r="L337" i="1"/>
  <c r="I295" i="1"/>
  <c r="L295" i="1"/>
  <c r="I440" i="1"/>
  <c r="L440" i="1"/>
  <c r="I729" i="1"/>
  <c r="L729" i="1"/>
  <c r="I413" i="1"/>
  <c r="L413" i="1"/>
  <c r="I516" i="1"/>
  <c r="L516" i="1"/>
  <c r="I1046" i="1"/>
  <c r="L1046" i="1"/>
  <c r="I771" i="1"/>
  <c r="L771" i="1"/>
  <c r="I592" i="1"/>
  <c r="L592" i="1"/>
  <c r="I634" i="1"/>
  <c r="L634" i="1"/>
  <c r="I676" i="1"/>
  <c r="L676" i="1"/>
  <c r="I20" i="1" l="1"/>
  <c r="L20" i="1"/>
  <c r="I115" i="1"/>
  <c r="L115" i="1"/>
  <c r="I157" i="1"/>
  <c r="L157" i="1"/>
  <c r="I199" i="1"/>
  <c r="L199" i="1"/>
  <c r="I336" i="1"/>
  <c r="L336" i="1"/>
  <c r="I294" i="1"/>
  <c r="L294" i="1"/>
  <c r="I439" i="1"/>
  <c r="L439" i="1"/>
  <c r="I728" i="1"/>
  <c r="L728" i="1"/>
  <c r="I412" i="1"/>
  <c r="L412" i="1"/>
  <c r="I515" i="1"/>
  <c r="L515" i="1"/>
  <c r="I1045" i="1"/>
  <c r="L1045" i="1"/>
  <c r="I770" i="1"/>
  <c r="L770" i="1"/>
  <c r="I1098" i="1"/>
  <c r="L1098" i="1"/>
  <c r="I591" i="1"/>
  <c r="L591" i="1"/>
  <c r="I633" i="1"/>
  <c r="L633" i="1"/>
  <c r="I675" i="1"/>
  <c r="L675" i="1"/>
  <c r="I19" i="1" l="1"/>
  <c r="I114" i="1"/>
  <c r="I156" i="1"/>
  <c r="I198" i="1"/>
  <c r="I335" i="1"/>
  <c r="I293" i="1"/>
  <c r="I438" i="1"/>
  <c r="I727" i="1"/>
  <c r="I411" i="1"/>
  <c r="I514" i="1"/>
  <c r="I1044" i="1"/>
  <c r="I769" i="1"/>
  <c r="I1097" i="1"/>
  <c r="I590" i="1"/>
  <c r="I632" i="1"/>
  <c r="I674" i="1"/>
  <c r="L19" i="1"/>
  <c r="L114" i="1"/>
  <c r="L156" i="1"/>
  <c r="L198" i="1"/>
  <c r="L335" i="1"/>
  <c r="L293" i="1"/>
  <c r="L438" i="1"/>
  <c r="L727" i="1"/>
  <c r="L411" i="1"/>
  <c r="L514" i="1"/>
  <c r="L1044" i="1"/>
  <c r="L769" i="1"/>
  <c r="L1097" i="1"/>
  <c r="L590" i="1"/>
  <c r="L632" i="1"/>
  <c r="L674" i="1"/>
  <c r="I18" i="1" l="1"/>
  <c r="L18" i="1"/>
  <c r="I113" i="1"/>
  <c r="L113" i="1"/>
  <c r="I155" i="1"/>
  <c r="L155" i="1"/>
  <c r="I197" i="1"/>
  <c r="L197" i="1"/>
  <c r="I334" i="1"/>
  <c r="L334" i="1"/>
  <c r="I292" i="1"/>
  <c r="L292" i="1"/>
  <c r="I437" i="1"/>
  <c r="L437" i="1"/>
  <c r="I726" i="1"/>
  <c r="L726" i="1"/>
  <c r="I410" i="1"/>
  <c r="L410" i="1"/>
  <c r="I513" i="1"/>
  <c r="L513" i="1"/>
  <c r="I1043" i="1"/>
  <c r="L1043" i="1"/>
  <c r="I768" i="1"/>
  <c r="L768" i="1"/>
  <c r="I1096" i="1"/>
  <c r="L1096" i="1"/>
  <c r="I589" i="1"/>
  <c r="L589" i="1"/>
  <c r="I631" i="1"/>
  <c r="L631" i="1"/>
  <c r="I673" i="1"/>
  <c r="L673" i="1"/>
  <c r="I17" i="1" l="1"/>
  <c r="L17" i="1"/>
  <c r="I112" i="1"/>
  <c r="L112" i="1"/>
  <c r="I154" i="1"/>
  <c r="L154" i="1"/>
  <c r="I196" i="1"/>
  <c r="L196" i="1"/>
  <c r="I333" i="1"/>
  <c r="L333" i="1"/>
  <c r="I291" i="1"/>
  <c r="L291" i="1"/>
  <c r="I436" i="1"/>
  <c r="L436" i="1"/>
  <c r="I725" i="1"/>
  <c r="L725" i="1"/>
  <c r="I409" i="1"/>
  <c r="L409" i="1"/>
  <c r="I512" i="1"/>
  <c r="L512" i="1"/>
  <c r="I1042" i="1"/>
  <c r="L1042" i="1"/>
  <c r="I767" i="1"/>
  <c r="L767" i="1"/>
  <c r="I1095" i="1"/>
  <c r="L1095" i="1"/>
  <c r="I588" i="1"/>
  <c r="L588" i="1"/>
  <c r="I630" i="1"/>
  <c r="L630" i="1"/>
  <c r="I16" i="1" l="1"/>
  <c r="L16" i="1"/>
  <c r="I111" i="1"/>
  <c r="L111" i="1"/>
  <c r="I153" i="1"/>
  <c r="L153" i="1"/>
  <c r="I195" i="1"/>
  <c r="L195" i="1"/>
  <c r="I332" i="1"/>
  <c r="L332" i="1"/>
  <c r="I290" i="1"/>
  <c r="L290" i="1"/>
  <c r="I435" i="1"/>
  <c r="L435" i="1"/>
  <c r="I724" i="1"/>
  <c r="L724" i="1"/>
  <c r="I488" i="1"/>
  <c r="L488" i="1"/>
  <c r="I408" i="1"/>
  <c r="L408" i="1"/>
  <c r="I511" i="1"/>
  <c r="L511" i="1"/>
  <c r="I1041" i="1"/>
  <c r="L1041" i="1"/>
  <c r="I766" i="1"/>
  <c r="L766" i="1"/>
  <c r="I1094" i="1"/>
  <c r="L1094" i="1"/>
  <c r="I587" i="1"/>
  <c r="L587" i="1"/>
  <c r="I629" i="1"/>
  <c r="L629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80" i="1"/>
  <c r="L181" i="1"/>
  <c r="L182" i="1"/>
  <c r="L183" i="1"/>
  <c r="L185" i="1"/>
  <c r="L186" i="1"/>
  <c r="L187" i="1"/>
  <c r="L188" i="1"/>
  <c r="L189" i="1"/>
  <c r="L190" i="1"/>
  <c r="L191" i="1"/>
  <c r="L192" i="1"/>
  <c r="L193" i="1"/>
  <c r="L194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59" i="1"/>
  <c r="L360" i="1"/>
  <c r="L361" i="1"/>
  <c r="L362" i="1"/>
  <c r="L363" i="1"/>
  <c r="L364" i="1"/>
  <c r="L365" i="1"/>
  <c r="L366" i="1"/>
  <c r="L429" i="1"/>
  <c r="L430" i="1"/>
  <c r="L431" i="1"/>
  <c r="L432" i="1"/>
  <c r="L433" i="1"/>
  <c r="L434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1039" i="1"/>
  <c r="L1040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I15" i="1" l="1"/>
  <c r="I110" i="1"/>
  <c r="I152" i="1"/>
  <c r="I194" i="1"/>
  <c r="I331" i="1"/>
  <c r="I289" i="1"/>
  <c r="I434" i="1"/>
  <c r="I723" i="1"/>
  <c r="I487" i="1"/>
  <c r="I407" i="1"/>
  <c r="I510" i="1"/>
  <c r="I1040" i="1"/>
  <c r="I765" i="1"/>
  <c r="I1093" i="1"/>
  <c r="I586" i="1"/>
  <c r="I628" i="1"/>
  <c r="I14" i="1" l="1"/>
  <c r="I109" i="1"/>
  <c r="I151" i="1"/>
  <c r="I193" i="1"/>
  <c r="I330" i="1"/>
  <c r="I288" i="1"/>
  <c r="I433" i="1"/>
  <c r="I722" i="1"/>
  <c r="I486" i="1"/>
  <c r="I406" i="1"/>
  <c r="I509" i="1"/>
  <c r="I1039" i="1"/>
  <c r="I764" i="1"/>
  <c r="I1092" i="1"/>
  <c r="I585" i="1"/>
  <c r="I627" i="1"/>
  <c r="I13" i="1" l="1"/>
  <c r="I108" i="1"/>
  <c r="I150" i="1"/>
  <c r="I192" i="1"/>
  <c r="I329" i="1"/>
  <c r="I287" i="1"/>
  <c r="I432" i="1"/>
  <c r="I721" i="1"/>
  <c r="I485" i="1"/>
  <c r="I405" i="1"/>
  <c r="I508" i="1"/>
  <c r="I763" i="1"/>
  <c r="I1091" i="1"/>
  <c r="I584" i="1"/>
  <c r="I626" i="1"/>
  <c r="I762" i="1" l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31" i="1"/>
  <c r="I430" i="1"/>
  <c r="I429" i="1"/>
  <c r="I366" i="1"/>
  <c r="I365" i="1"/>
  <c r="I364" i="1"/>
  <c r="I363" i="1"/>
  <c r="I362" i="1"/>
  <c r="I361" i="1"/>
  <c r="I360" i="1"/>
  <c r="I359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191" i="1"/>
  <c r="I190" i="1"/>
  <c r="I189" i="1"/>
  <c r="I188" i="1"/>
  <c r="I187" i="1"/>
  <c r="I186" i="1"/>
  <c r="I185" i="1"/>
  <c r="I183" i="1"/>
  <c r="I182" i="1"/>
  <c r="I181" i="1"/>
  <c r="I18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12" i="1"/>
  <c r="I11" i="1"/>
  <c r="I10" i="1"/>
  <c r="I9" i="1"/>
  <c r="I8" i="1"/>
  <c r="I7" i="1"/>
  <c r="I6" i="1"/>
  <c r="I5" i="1"/>
  <c r="I4" i="1"/>
  <c r="I3" i="1"/>
  <c r="I2" i="1"/>
  <c r="I328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sharedStrings.xml><?xml version="1.0" encoding="utf-8"?>
<sst xmlns="http://schemas.openxmlformats.org/spreadsheetml/2006/main" count="1253" uniqueCount="46">
  <si>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</si>
  <si>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</si>
  <si>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</si>
  <si>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</si>
  <si>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</si>
  <si>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</si>
  <si>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</si>
  <si>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</si>
  <si>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</si>
  <si>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</si>
  <si>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</si>
  <si>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</si>
  <si>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</si>
  <si>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</si>
  <si>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</si>
  <si>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</si>
  <si>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</si>
  <si>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</si>
  <si>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</si>
  <si>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</si>
  <si>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</si>
  <si>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</si>
  <si>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</si>
  <si>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</si>
  <si>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</si>
  <si>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</si>
  <si>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</si>
  <si>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</si>
  <si>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</si>
  <si>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</si>
  <si>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</si>
  <si>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</si>
  <si>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</si>
  <si>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</si>
  <si>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</si>
  <si>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ingr_UCI</t>
  </si>
  <si>
    <t>deaths</t>
  </si>
  <si>
    <t>hospit</t>
  </si>
  <si>
    <t>CCAA_Name</t>
  </si>
  <si>
    <t>curados</t>
  </si>
  <si>
    <t>confin</t>
  </si>
  <si>
    <t>to_study</t>
  </si>
  <si>
    <t>confin_str</t>
  </si>
  <si>
    <t>delay_madrid</t>
  </si>
  <si>
    <t>test_rapido</t>
  </si>
  <si>
    <t>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</si>
</sst>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3" fillId="3" borderId="1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0" fillId="0" borderId="0" xfId="0" applyFont="1"/>
    <xf numFmtId="9" fontId="3" fillId="3" borderId="1" xfId="1" applyFont="1" applyFill="1" applyBorder="1" applyAlignment="1">
      <alignment horizontal="right"/>
    </xf>
    <xf numFmtId="0" fontId="2" fillId="2" borderId="0" xfId="0" applyFont="1" applyFill="1" applyBorder="1" applyAlignment="1">
      <alignment wrapText="1"/>
    </xf>
    <xf numFmtId="1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88</xdr:row>
      <xdr:rowOff>199907</xdr:rowOff>
    </xdr:from>
    <xdr:to>
      <xdr:col>5</xdr:col>
      <xdr:colOff>330198</xdr:colOff>
      <xdr:row>88</xdr:row>
      <xdr:rowOff>199907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199907</xdr:rowOff>
    </xdr:from>
    <xdr:to>
      <xdr:col>5</xdr:col>
      <xdr:colOff>152399</xdr:colOff>
      <xdr:row>88</xdr:row>
      <xdr:rowOff>199907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199907</xdr:rowOff>
    </xdr:from>
    <xdr:to>
      <xdr:col>4</xdr:col>
      <xdr:colOff>736136</xdr:colOff>
      <xdr:row>88</xdr:row>
      <xdr:rowOff>199907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268</xdr:row>
      <xdr:rowOff>0</xdr:rowOff>
    </xdr:from>
    <xdr:to>
      <xdr:col>5</xdr:col>
      <xdr:colOff>330198</xdr:colOff>
      <xdr:row>268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268</xdr:row>
      <xdr:rowOff>0</xdr:rowOff>
    </xdr:from>
    <xdr:to>
      <xdr:col>5</xdr:col>
      <xdr:colOff>152399</xdr:colOff>
      <xdr:row>268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268</xdr:row>
      <xdr:rowOff>0</xdr:rowOff>
    </xdr:from>
    <xdr:to>
      <xdr:col>4</xdr:col>
      <xdr:colOff>736136</xdr:colOff>
      <xdr:row>268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</xdr:row>
      <xdr:rowOff>0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89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89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89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268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268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268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268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</xdr:row>
      <xdr:rowOff>0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N1160"/>
  <sheetViews>
    <sheetView tabSelected="1" topLeftCell="A458" zoomScale="92" workbookViewId="0">
      <selection activeCell="H484" sqref="H484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0" max="10" width="11.5" bestFit="1" customWidth="1"/>
    <col min="12" max="12" width="12.33203125" bestFit="1" customWidth="1"/>
    <col min="14" max="14" width="11.5" bestFit="1" customWidth="1"/>
  </cols>
  <sheetData>
    <row r="1" spans="1:14" ht="16" customHeight="1" x14ac:dyDescent="0.2">
      <c r="A1" s="4" t="s">
        <v>38</v>
      </c>
      <c r="B1" s="4" t="s">
        <v>0</v>
      </c>
      <c r="C1" s="4" t="s">
        <v>33</v>
      </c>
      <c r="D1" s="4" t="s">
        <v>34</v>
      </c>
      <c r="E1" s="4" t="s">
        <v>37</v>
      </c>
      <c r="F1" s="4" t="s">
        <v>35</v>
      </c>
      <c r="G1" s="4" t="s">
        <v>36</v>
      </c>
      <c r="H1" s="4" t="s">
        <v>39</v>
      </c>
      <c r="I1" s="8" t="s">
        <v>40</v>
      </c>
      <c r="J1" s="8" t="s">
        <v>41</v>
      </c>
      <c r="K1" s="8" t="s">
        <v>42</v>
      </c>
      <c r="L1" s="8" t="s">
        <v>43</v>
      </c>
      <c r="M1" s="8" t="s">
        <v>44</v>
      </c>
      <c r="N1" s="8" t="s">
        <v>45</v>
      </c>
    </row>
    <row r="2" spans="1:14" x14ac:dyDescent="0.2">
      <c r="A2" t="s">
        <v>10</v>
      </c>
      <c r="B2">
        <v>1</v>
      </c>
      <c r="C2" s="9">
        <v>43893</v>
      </c>
      <c r="D2">
        <v>12</v>
      </c>
      <c r="G2">
        <v>0</v>
      </c>
      <c r="I2" t="str">
        <f t="shared" ref="I2:I65" si="0">IF(C2&gt;DATE(2020,3,22),"Si","No")</f>
        <v>No</v>
      </c>
      <c r="J2" t="str">
        <f t="shared" ref="J2:J65" si="1">IF(OR(B2=18,B2=19),"No","Yes")</f>
        <v>Yes</v>
      </c>
      <c r="K2" t="str">
        <f t="shared" ref="K2:K65" si="2">IF(C2&gt;DATE(2020,4,22),"Super",IF(C2&gt;DATE(2020,3,15),IF(C2&gt;DATE(2020,3,22),"Fuerte","Debil"),"No"))</f>
        <v>No</v>
      </c>
      <c r="L2">
        <f>VLOOKUP(A2,Dias_Madrid!$A$1:$B$19,2,FALSE)</f>
        <v>13</v>
      </c>
      <c r="M2" t="str">
        <f t="shared" ref="M2:M65" si="3">IF(C2&gt;DATE(2020,4,1),"Si","No")</f>
        <v>No</v>
      </c>
      <c r="N2" t="str">
        <f t="shared" ref="N2:N65" si="4">IF(B2=13,"S","N")</f>
        <v>N</v>
      </c>
    </row>
    <row r="3" spans="1:14" x14ac:dyDescent="0.2">
      <c r="A3" t="s">
        <v>10</v>
      </c>
      <c r="B3">
        <v>1</v>
      </c>
      <c r="C3" s="9">
        <v>43894</v>
      </c>
      <c r="D3">
        <v>12</v>
      </c>
      <c r="G3">
        <v>0</v>
      </c>
      <c r="I3" t="str">
        <f t="shared" si="0"/>
        <v>No</v>
      </c>
      <c r="J3" t="str">
        <f t="shared" si="1"/>
        <v>Yes</v>
      </c>
      <c r="K3" t="str">
        <f t="shared" si="2"/>
        <v>No</v>
      </c>
      <c r="L3">
        <f>VLOOKUP(A3,Dias_Madrid!$A$1:$B$19,2,FALSE)</f>
        <v>13</v>
      </c>
      <c r="M3" t="str">
        <f t="shared" si="3"/>
        <v>No</v>
      </c>
      <c r="N3" t="str">
        <f t="shared" si="4"/>
        <v>N</v>
      </c>
    </row>
    <row r="4" spans="1:14" x14ac:dyDescent="0.2">
      <c r="A4" t="s">
        <v>10</v>
      </c>
      <c r="B4">
        <v>1</v>
      </c>
      <c r="C4" s="9">
        <v>43895</v>
      </c>
      <c r="D4">
        <v>21</v>
      </c>
      <c r="G4">
        <v>0</v>
      </c>
      <c r="I4" t="str">
        <f t="shared" si="0"/>
        <v>No</v>
      </c>
      <c r="J4" t="str">
        <f t="shared" si="1"/>
        <v>Yes</v>
      </c>
      <c r="K4" t="str">
        <f t="shared" si="2"/>
        <v>No</v>
      </c>
      <c r="L4">
        <f>VLOOKUP(A4,Dias_Madrid!$A$1:$B$19,2,FALSE)</f>
        <v>13</v>
      </c>
      <c r="M4" t="str">
        <f t="shared" si="3"/>
        <v>No</v>
      </c>
      <c r="N4" t="str">
        <f t="shared" si="4"/>
        <v>N</v>
      </c>
    </row>
    <row r="5" spans="1:14" x14ac:dyDescent="0.2">
      <c r="A5" t="s">
        <v>10</v>
      </c>
      <c r="B5">
        <v>1</v>
      </c>
      <c r="C5" s="9">
        <v>43896</v>
      </c>
      <c r="D5">
        <v>27</v>
      </c>
      <c r="G5">
        <v>0</v>
      </c>
      <c r="I5" t="str">
        <f t="shared" si="0"/>
        <v>No</v>
      </c>
      <c r="J5" t="str">
        <f t="shared" si="1"/>
        <v>Yes</v>
      </c>
      <c r="K5" t="str">
        <f t="shared" si="2"/>
        <v>No</v>
      </c>
      <c r="L5">
        <f>VLOOKUP(A5,Dias_Madrid!$A$1:$B$19,2,FALSE)</f>
        <v>13</v>
      </c>
      <c r="M5" t="str">
        <f t="shared" si="3"/>
        <v>No</v>
      </c>
      <c r="N5" t="str">
        <f t="shared" si="4"/>
        <v>N</v>
      </c>
    </row>
    <row r="6" spans="1:14" x14ac:dyDescent="0.2">
      <c r="A6" t="s">
        <v>10</v>
      </c>
      <c r="B6">
        <v>1</v>
      </c>
      <c r="C6" s="9">
        <v>43897</v>
      </c>
      <c r="D6">
        <v>34</v>
      </c>
      <c r="G6">
        <v>0</v>
      </c>
      <c r="I6" t="str">
        <f t="shared" si="0"/>
        <v>No</v>
      </c>
      <c r="J6" t="str">
        <f t="shared" si="1"/>
        <v>Yes</v>
      </c>
      <c r="K6" t="str">
        <f t="shared" si="2"/>
        <v>No</v>
      </c>
      <c r="L6">
        <f>VLOOKUP(A6,Dias_Madrid!$A$1:$B$19,2,FALSE)</f>
        <v>13</v>
      </c>
      <c r="M6" t="str">
        <f t="shared" si="3"/>
        <v>No</v>
      </c>
      <c r="N6" t="str">
        <f t="shared" si="4"/>
        <v>N</v>
      </c>
    </row>
    <row r="7" spans="1:14" x14ac:dyDescent="0.2">
      <c r="A7" t="s">
        <v>10</v>
      </c>
      <c r="B7">
        <v>1</v>
      </c>
      <c r="C7" s="9">
        <v>43898</v>
      </c>
      <c r="D7">
        <v>54</v>
      </c>
      <c r="F7">
        <v>1</v>
      </c>
      <c r="G7">
        <v>0</v>
      </c>
      <c r="H7">
        <v>11</v>
      </c>
      <c r="I7" t="str">
        <f t="shared" si="0"/>
        <v>No</v>
      </c>
      <c r="J7" t="str">
        <f t="shared" si="1"/>
        <v>Yes</v>
      </c>
      <c r="K7" t="str">
        <f t="shared" si="2"/>
        <v>No</v>
      </c>
      <c r="L7">
        <f>VLOOKUP(A7,Dias_Madrid!$A$1:$B$19,2,FALSE)</f>
        <v>13</v>
      </c>
      <c r="M7" t="str">
        <f t="shared" si="3"/>
        <v>No</v>
      </c>
      <c r="N7" t="str">
        <f t="shared" si="4"/>
        <v>N</v>
      </c>
    </row>
    <row r="8" spans="1:14" x14ac:dyDescent="0.2">
      <c r="A8" t="s">
        <v>10</v>
      </c>
      <c r="B8">
        <v>1</v>
      </c>
      <c r="C8" s="9">
        <v>43899</v>
      </c>
      <c r="D8">
        <v>71</v>
      </c>
      <c r="F8">
        <v>1</v>
      </c>
      <c r="G8">
        <v>0</v>
      </c>
      <c r="H8">
        <v>11</v>
      </c>
      <c r="I8" t="str">
        <f t="shared" si="0"/>
        <v>No</v>
      </c>
      <c r="J8" t="str">
        <f t="shared" si="1"/>
        <v>Yes</v>
      </c>
      <c r="K8" t="str">
        <f t="shared" si="2"/>
        <v>No</v>
      </c>
      <c r="L8">
        <f>VLOOKUP(A8,Dias_Madrid!$A$1:$B$19,2,FALSE)</f>
        <v>13</v>
      </c>
      <c r="M8" t="str">
        <f t="shared" si="3"/>
        <v>No</v>
      </c>
      <c r="N8" t="str">
        <f t="shared" si="4"/>
        <v>N</v>
      </c>
    </row>
    <row r="9" spans="1:14" x14ac:dyDescent="0.2">
      <c r="A9" t="s">
        <v>10</v>
      </c>
      <c r="B9">
        <v>1</v>
      </c>
      <c r="C9" s="9">
        <v>43900</v>
      </c>
      <c r="D9">
        <v>90</v>
      </c>
      <c r="E9">
        <v>32</v>
      </c>
      <c r="F9">
        <v>3</v>
      </c>
      <c r="G9">
        <v>0</v>
      </c>
      <c r="H9">
        <v>11</v>
      </c>
      <c r="I9" t="str">
        <f t="shared" si="0"/>
        <v>No</v>
      </c>
      <c r="J9" t="str">
        <f t="shared" si="1"/>
        <v>Yes</v>
      </c>
      <c r="K9" t="str">
        <f t="shared" si="2"/>
        <v>No</v>
      </c>
      <c r="L9">
        <f>VLOOKUP(A9,Dias_Madrid!$A$1:$B$19,2,FALSE)</f>
        <v>13</v>
      </c>
      <c r="M9" t="str">
        <f t="shared" si="3"/>
        <v>No</v>
      </c>
      <c r="N9" t="str">
        <f t="shared" si="4"/>
        <v>N</v>
      </c>
    </row>
    <row r="10" spans="1:14" x14ac:dyDescent="0.2">
      <c r="A10" t="s">
        <v>10</v>
      </c>
      <c r="B10">
        <v>1</v>
      </c>
      <c r="C10" s="9">
        <v>43901</v>
      </c>
      <c r="D10">
        <v>115</v>
      </c>
      <c r="E10">
        <v>50</v>
      </c>
      <c r="F10">
        <v>4</v>
      </c>
      <c r="G10">
        <v>0</v>
      </c>
      <c r="H10">
        <v>11</v>
      </c>
      <c r="I10" t="str">
        <f t="shared" si="0"/>
        <v>No</v>
      </c>
      <c r="J10" t="str">
        <f t="shared" si="1"/>
        <v>Yes</v>
      </c>
      <c r="K10" t="str">
        <f t="shared" si="2"/>
        <v>No</v>
      </c>
      <c r="L10">
        <f>VLOOKUP(A10,Dias_Madrid!$A$1:$B$19,2,FALSE)</f>
        <v>13</v>
      </c>
      <c r="M10" t="str">
        <f t="shared" si="3"/>
        <v>No</v>
      </c>
      <c r="N10" t="str">
        <f t="shared" si="4"/>
        <v>N</v>
      </c>
    </row>
    <row r="11" spans="1:14" x14ac:dyDescent="0.2">
      <c r="A11" t="s">
        <v>10</v>
      </c>
      <c r="B11">
        <v>1</v>
      </c>
      <c r="C11" s="9">
        <v>43902</v>
      </c>
      <c r="D11">
        <v>219</v>
      </c>
      <c r="E11">
        <v>92</v>
      </c>
      <c r="F11">
        <v>8</v>
      </c>
      <c r="G11">
        <v>0</v>
      </c>
      <c r="H11">
        <v>0</v>
      </c>
      <c r="I11" t="str">
        <f t="shared" si="0"/>
        <v>No</v>
      </c>
      <c r="J11" t="str">
        <f t="shared" si="1"/>
        <v>Yes</v>
      </c>
      <c r="K11" t="str">
        <f t="shared" si="2"/>
        <v>No</v>
      </c>
      <c r="L11">
        <f>VLOOKUP(A11,Dias_Madrid!$A$1:$B$19,2,FALSE)</f>
        <v>13</v>
      </c>
      <c r="M11" t="str">
        <f t="shared" si="3"/>
        <v>No</v>
      </c>
      <c r="N11" t="str">
        <f t="shared" si="4"/>
        <v>N</v>
      </c>
    </row>
    <row r="12" spans="1:14" x14ac:dyDescent="0.2">
      <c r="A12" t="s">
        <v>10</v>
      </c>
      <c r="B12">
        <v>1</v>
      </c>
      <c r="C12" s="9">
        <v>43903</v>
      </c>
      <c r="D12">
        <v>269</v>
      </c>
      <c r="E12">
        <v>92</v>
      </c>
      <c r="F12">
        <v>8</v>
      </c>
      <c r="G12">
        <v>2</v>
      </c>
      <c r="H12">
        <v>0</v>
      </c>
      <c r="I12" t="str">
        <f t="shared" si="0"/>
        <v>No</v>
      </c>
      <c r="J12" t="str">
        <f t="shared" si="1"/>
        <v>Yes</v>
      </c>
      <c r="K12" t="str">
        <f t="shared" si="2"/>
        <v>No</v>
      </c>
      <c r="L12">
        <f>VLOOKUP(A12,Dias_Madrid!$A$1:$B$19,2,FALSE)</f>
        <v>13</v>
      </c>
      <c r="M12" t="str">
        <f t="shared" si="3"/>
        <v>No</v>
      </c>
      <c r="N12" t="str">
        <f t="shared" si="4"/>
        <v>N</v>
      </c>
    </row>
    <row r="13" spans="1:14" x14ac:dyDescent="0.2">
      <c r="A13" t="s">
        <v>10</v>
      </c>
      <c r="B13">
        <v>1</v>
      </c>
      <c r="C13" s="9">
        <v>43904</v>
      </c>
      <c r="D13">
        <v>437</v>
      </c>
      <c r="E13">
        <v>92</v>
      </c>
      <c r="F13">
        <v>8</v>
      </c>
      <c r="G13">
        <v>6</v>
      </c>
      <c r="H13">
        <v>0</v>
      </c>
      <c r="I13" t="str">
        <f t="shared" si="0"/>
        <v>No</v>
      </c>
      <c r="J13" t="str">
        <f t="shared" si="1"/>
        <v>Yes</v>
      </c>
      <c r="K13" t="str">
        <f t="shared" si="2"/>
        <v>No</v>
      </c>
      <c r="L13">
        <f>VLOOKUP(A13,Dias_Madrid!$A$1:$B$19,2,FALSE)</f>
        <v>13</v>
      </c>
      <c r="M13" t="str">
        <f t="shared" si="3"/>
        <v>No</v>
      </c>
      <c r="N13" t="str">
        <f t="shared" si="4"/>
        <v>N</v>
      </c>
    </row>
    <row r="14" spans="1:14" x14ac:dyDescent="0.2">
      <c r="A14" t="s">
        <v>10</v>
      </c>
      <c r="B14">
        <v>1</v>
      </c>
      <c r="C14" s="9">
        <v>43905</v>
      </c>
      <c r="D14">
        <v>554</v>
      </c>
      <c r="E14">
        <v>197</v>
      </c>
      <c r="F14">
        <v>11</v>
      </c>
      <c r="G14">
        <v>7</v>
      </c>
      <c r="H14">
        <v>0</v>
      </c>
      <c r="I14" t="str">
        <f t="shared" si="0"/>
        <v>No</v>
      </c>
      <c r="J14" t="str">
        <f t="shared" si="1"/>
        <v>Yes</v>
      </c>
      <c r="K14" t="str">
        <f t="shared" si="2"/>
        <v>No</v>
      </c>
      <c r="L14">
        <f>VLOOKUP(A14,Dias_Madrid!$A$1:$B$19,2,FALSE)</f>
        <v>13</v>
      </c>
      <c r="M14" t="str">
        <f t="shared" si="3"/>
        <v>No</v>
      </c>
      <c r="N14" t="str">
        <f t="shared" si="4"/>
        <v>N</v>
      </c>
    </row>
    <row r="15" spans="1:14" x14ac:dyDescent="0.2">
      <c r="A15" t="s">
        <v>10</v>
      </c>
      <c r="B15">
        <v>1</v>
      </c>
      <c r="C15" s="9">
        <v>43906</v>
      </c>
      <c r="D15">
        <v>683</v>
      </c>
      <c r="E15">
        <v>229</v>
      </c>
      <c r="F15">
        <v>13</v>
      </c>
      <c r="G15">
        <v>11</v>
      </c>
      <c r="H15">
        <v>0</v>
      </c>
      <c r="I15" t="str">
        <f t="shared" si="0"/>
        <v>No</v>
      </c>
      <c r="J15" t="str">
        <f t="shared" si="1"/>
        <v>Yes</v>
      </c>
      <c r="K15" t="str">
        <f t="shared" si="2"/>
        <v>Debil</v>
      </c>
      <c r="L15">
        <f>VLOOKUP(A15,Dias_Madrid!$A$1:$B$19,2,FALSE)</f>
        <v>13</v>
      </c>
      <c r="M15" t="str">
        <f t="shared" si="3"/>
        <v>No</v>
      </c>
      <c r="N15" t="str">
        <f t="shared" si="4"/>
        <v>N</v>
      </c>
    </row>
    <row r="16" spans="1:14" x14ac:dyDescent="0.2">
      <c r="A16" t="s">
        <v>10</v>
      </c>
      <c r="B16">
        <v>1</v>
      </c>
      <c r="C16" s="9">
        <v>43907</v>
      </c>
      <c r="D16">
        <v>859</v>
      </c>
      <c r="E16">
        <v>319</v>
      </c>
      <c r="F16">
        <v>21</v>
      </c>
      <c r="G16">
        <v>19</v>
      </c>
      <c r="H16">
        <v>38</v>
      </c>
      <c r="I16" t="str">
        <f t="shared" si="0"/>
        <v>No</v>
      </c>
      <c r="J16" t="str">
        <f t="shared" si="1"/>
        <v>Yes</v>
      </c>
      <c r="K16" t="str">
        <f t="shared" si="2"/>
        <v>Debil</v>
      </c>
      <c r="L16">
        <f>VLOOKUP(A16,Dias_Madrid!$A$1:$B$19,2,FALSE)</f>
        <v>13</v>
      </c>
      <c r="M16" t="str">
        <f t="shared" si="3"/>
        <v>No</v>
      </c>
      <c r="N16" t="str">
        <f t="shared" si="4"/>
        <v>N</v>
      </c>
    </row>
    <row r="17" spans="1:14" x14ac:dyDescent="0.2">
      <c r="A17" t="s">
        <v>10</v>
      </c>
      <c r="B17">
        <v>1</v>
      </c>
      <c r="C17" s="9">
        <v>43908</v>
      </c>
      <c r="D17">
        <v>1008</v>
      </c>
      <c r="E17">
        <v>384</v>
      </c>
      <c r="F17">
        <v>25</v>
      </c>
      <c r="G17">
        <v>23</v>
      </c>
      <c r="H17">
        <v>33</v>
      </c>
      <c r="I17" t="str">
        <f t="shared" si="0"/>
        <v>No</v>
      </c>
      <c r="J17" t="str">
        <f t="shared" si="1"/>
        <v>Yes</v>
      </c>
      <c r="K17" t="str">
        <f t="shared" si="2"/>
        <v>Debil</v>
      </c>
      <c r="L17">
        <f>VLOOKUP(A17,Dias_Madrid!$A$1:$B$19,2,FALSE)</f>
        <v>13</v>
      </c>
      <c r="M17" t="str">
        <f t="shared" si="3"/>
        <v>No</v>
      </c>
      <c r="N17" t="str">
        <f t="shared" si="4"/>
        <v>N</v>
      </c>
    </row>
    <row r="18" spans="1:14" x14ac:dyDescent="0.2">
      <c r="A18" t="s">
        <v>10</v>
      </c>
      <c r="B18">
        <v>1</v>
      </c>
      <c r="C18" s="9">
        <v>43909</v>
      </c>
      <c r="D18">
        <v>1287</v>
      </c>
      <c r="E18">
        <v>501</v>
      </c>
      <c r="F18">
        <v>38</v>
      </c>
      <c r="G18">
        <v>30</v>
      </c>
      <c r="H18">
        <v>36</v>
      </c>
      <c r="I18" t="str">
        <f t="shared" si="0"/>
        <v>No</v>
      </c>
      <c r="J18" t="str">
        <f t="shared" si="1"/>
        <v>Yes</v>
      </c>
      <c r="K18" t="str">
        <f t="shared" si="2"/>
        <v>Debil</v>
      </c>
      <c r="L18">
        <f>VLOOKUP(A18,Dias_Madrid!$A$1:$B$19,2,FALSE)</f>
        <v>13</v>
      </c>
      <c r="M18" t="str">
        <f t="shared" si="3"/>
        <v>No</v>
      </c>
      <c r="N18" t="str">
        <f t="shared" si="4"/>
        <v>N</v>
      </c>
    </row>
    <row r="19" spans="1:14" x14ac:dyDescent="0.2">
      <c r="A19" t="s">
        <v>10</v>
      </c>
      <c r="B19">
        <v>1</v>
      </c>
      <c r="C19" s="9">
        <v>43910</v>
      </c>
      <c r="D19">
        <v>1515</v>
      </c>
      <c r="E19">
        <v>605</v>
      </c>
      <c r="F19">
        <v>53</v>
      </c>
      <c r="G19">
        <v>40</v>
      </c>
      <c r="H19">
        <v>36</v>
      </c>
      <c r="I19" t="str">
        <f t="shared" si="0"/>
        <v>No</v>
      </c>
      <c r="J19" t="str">
        <f t="shared" si="1"/>
        <v>Yes</v>
      </c>
      <c r="K19" t="str">
        <f t="shared" si="2"/>
        <v>Debil</v>
      </c>
      <c r="L19">
        <f>VLOOKUP(A19,Dias_Madrid!$A$1:$B$19,2,FALSE)</f>
        <v>13</v>
      </c>
      <c r="M19" t="str">
        <f t="shared" si="3"/>
        <v>No</v>
      </c>
      <c r="N19" t="str">
        <f t="shared" si="4"/>
        <v>N</v>
      </c>
    </row>
    <row r="20" spans="1:14" x14ac:dyDescent="0.2">
      <c r="A20" t="s">
        <v>10</v>
      </c>
      <c r="B20">
        <v>1</v>
      </c>
      <c r="C20" s="9">
        <v>43911</v>
      </c>
      <c r="D20">
        <v>1725</v>
      </c>
      <c r="E20">
        <v>724</v>
      </c>
      <c r="F20">
        <v>55</v>
      </c>
      <c r="G20">
        <v>47</v>
      </c>
      <c r="H20">
        <v>38</v>
      </c>
      <c r="I20" t="str">
        <f t="shared" si="0"/>
        <v>No</v>
      </c>
      <c r="J20" t="str">
        <f t="shared" si="1"/>
        <v>Yes</v>
      </c>
      <c r="K20" t="str">
        <f t="shared" si="2"/>
        <v>Debil</v>
      </c>
      <c r="L20">
        <f>VLOOKUP(A20,Dias_Madrid!$A$1:$B$19,2,FALSE)</f>
        <v>13</v>
      </c>
      <c r="M20" t="str">
        <f t="shared" si="3"/>
        <v>No</v>
      </c>
      <c r="N20" t="str">
        <f t="shared" si="4"/>
        <v>N</v>
      </c>
    </row>
    <row r="21" spans="1:14" x14ac:dyDescent="0.2">
      <c r="A21" t="s">
        <v>10</v>
      </c>
      <c r="B21">
        <v>1</v>
      </c>
      <c r="C21" s="9">
        <v>43912</v>
      </c>
      <c r="D21">
        <v>1961</v>
      </c>
      <c r="E21">
        <v>865</v>
      </c>
      <c r="F21">
        <v>77</v>
      </c>
      <c r="G21">
        <v>58</v>
      </c>
      <c r="H21">
        <v>50</v>
      </c>
      <c r="I21" t="str">
        <f t="shared" si="0"/>
        <v>No</v>
      </c>
      <c r="J21" t="str">
        <f t="shared" si="1"/>
        <v>Yes</v>
      </c>
      <c r="K21" t="str">
        <f t="shared" si="2"/>
        <v>Debil</v>
      </c>
      <c r="L21">
        <f>VLOOKUP(A21,Dias_Madrid!$A$1:$B$19,2,FALSE)</f>
        <v>13</v>
      </c>
      <c r="M21" t="str">
        <f t="shared" si="3"/>
        <v>No</v>
      </c>
      <c r="N21" t="str">
        <f t="shared" si="4"/>
        <v>N</v>
      </c>
    </row>
    <row r="22" spans="1:14" x14ac:dyDescent="0.2">
      <c r="A22" t="s">
        <v>10</v>
      </c>
      <c r="B22">
        <v>1</v>
      </c>
      <c r="C22" s="9">
        <v>43913</v>
      </c>
      <c r="D22">
        <v>2471</v>
      </c>
      <c r="E22">
        <v>1132</v>
      </c>
      <c r="F22">
        <v>102</v>
      </c>
      <c r="G22">
        <v>87</v>
      </c>
      <c r="H22">
        <v>66</v>
      </c>
      <c r="I22" t="str">
        <f t="shared" si="0"/>
        <v>Si</v>
      </c>
      <c r="J22" t="str">
        <f t="shared" si="1"/>
        <v>Yes</v>
      </c>
      <c r="K22" t="str">
        <f t="shared" si="2"/>
        <v>Fuerte</v>
      </c>
      <c r="L22">
        <f>VLOOKUP(A22,Dias_Madrid!$A$1:$B$19,2,FALSE)</f>
        <v>13</v>
      </c>
      <c r="M22" t="str">
        <f t="shared" si="3"/>
        <v>No</v>
      </c>
      <c r="N22" t="str">
        <f t="shared" si="4"/>
        <v>N</v>
      </c>
    </row>
    <row r="23" spans="1:14" x14ac:dyDescent="0.2">
      <c r="A23" t="s">
        <v>10</v>
      </c>
      <c r="B23">
        <v>1</v>
      </c>
      <c r="C23" s="9">
        <v>43914</v>
      </c>
      <c r="D23">
        <v>3010</v>
      </c>
      <c r="E23">
        <v>1433</v>
      </c>
      <c r="F23">
        <v>116</v>
      </c>
      <c r="G23">
        <v>113</v>
      </c>
      <c r="H23">
        <v>71</v>
      </c>
      <c r="I23" t="str">
        <f t="shared" si="0"/>
        <v>Si</v>
      </c>
      <c r="J23" t="str">
        <f t="shared" si="1"/>
        <v>Yes</v>
      </c>
      <c r="K23" t="str">
        <f t="shared" si="2"/>
        <v>Fuerte</v>
      </c>
      <c r="L23">
        <f>VLOOKUP(A23,Dias_Madrid!$A$1:$B$19,2,FALSE)</f>
        <v>13</v>
      </c>
      <c r="M23" t="str">
        <f t="shared" si="3"/>
        <v>No</v>
      </c>
      <c r="N23" t="str">
        <f t="shared" si="4"/>
        <v>N</v>
      </c>
    </row>
    <row r="24" spans="1:14" x14ac:dyDescent="0.2">
      <c r="A24" t="s">
        <v>10</v>
      </c>
      <c r="B24">
        <v>1</v>
      </c>
      <c r="C24" s="9">
        <v>43915</v>
      </c>
      <c r="D24">
        <v>3406</v>
      </c>
      <c r="E24">
        <v>1626</v>
      </c>
      <c r="F24">
        <v>134</v>
      </c>
      <c r="G24">
        <v>134</v>
      </c>
      <c r="H24">
        <v>77</v>
      </c>
      <c r="I24" t="str">
        <f t="shared" si="0"/>
        <v>Si</v>
      </c>
      <c r="J24" t="str">
        <f t="shared" si="1"/>
        <v>Yes</v>
      </c>
      <c r="K24" t="str">
        <f t="shared" si="2"/>
        <v>Fuerte</v>
      </c>
      <c r="L24">
        <f>VLOOKUP(A24,Dias_Madrid!$A$1:$B$19,2,FALSE)</f>
        <v>13</v>
      </c>
      <c r="M24" t="str">
        <f t="shared" si="3"/>
        <v>No</v>
      </c>
      <c r="N24" t="str">
        <f t="shared" si="4"/>
        <v>N</v>
      </c>
    </row>
    <row r="25" spans="1:14" x14ac:dyDescent="0.2">
      <c r="A25" t="s">
        <v>10</v>
      </c>
      <c r="B25">
        <v>1</v>
      </c>
      <c r="C25" s="9">
        <v>43916</v>
      </c>
      <c r="D25">
        <v>3793</v>
      </c>
      <c r="E25">
        <v>1843</v>
      </c>
      <c r="F25">
        <v>148</v>
      </c>
      <c r="G25">
        <v>144</v>
      </c>
      <c r="H25">
        <v>92</v>
      </c>
      <c r="I25" t="str">
        <f t="shared" si="0"/>
        <v>Si</v>
      </c>
      <c r="J25" t="str">
        <f t="shared" si="1"/>
        <v>Yes</v>
      </c>
      <c r="K25" t="str">
        <f t="shared" si="2"/>
        <v>Fuerte</v>
      </c>
      <c r="L25">
        <f>VLOOKUP(A25,Dias_Madrid!$A$1:$B$19,2,FALSE)</f>
        <v>13</v>
      </c>
      <c r="M25" t="str">
        <f t="shared" si="3"/>
        <v>No</v>
      </c>
      <c r="N25" t="str">
        <f t="shared" si="4"/>
        <v>N</v>
      </c>
    </row>
    <row r="26" spans="1:14" x14ac:dyDescent="0.2">
      <c r="A26" t="s">
        <v>10</v>
      </c>
      <c r="B26">
        <v>1</v>
      </c>
      <c r="C26" s="9">
        <v>43917</v>
      </c>
      <c r="D26">
        <v>4277</v>
      </c>
      <c r="E26">
        <v>2106</v>
      </c>
      <c r="F26">
        <v>172</v>
      </c>
      <c r="G26">
        <v>175</v>
      </c>
      <c r="H26">
        <v>139</v>
      </c>
      <c r="I26" t="str">
        <f t="shared" si="0"/>
        <v>Si</v>
      </c>
      <c r="J26" t="str">
        <f t="shared" si="1"/>
        <v>Yes</v>
      </c>
      <c r="K26" t="str">
        <f t="shared" si="2"/>
        <v>Fuerte</v>
      </c>
      <c r="L26">
        <f>VLOOKUP(A26,Dias_Madrid!$A$1:$B$19,2,FALSE)</f>
        <v>13</v>
      </c>
      <c r="M26" t="str">
        <f t="shared" si="3"/>
        <v>No</v>
      </c>
      <c r="N26" t="str">
        <f t="shared" si="4"/>
        <v>N</v>
      </c>
    </row>
    <row r="27" spans="1:14" x14ac:dyDescent="0.2">
      <c r="A27" t="s">
        <v>10</v>
      </c>
      <c r="B27">
        <v>1</v>
      </c>
      <c r="C27" s="9">
        <v>43918</v>
      </c>
      <c r="D27">
        <v>4682</v>
      </c>
      <c r="E27">
        <v>2294</v>
      </c>
      <c r="F27">
        <v>201</v>
      </c>
      <c r="G27">
        <v>207</v>
      </c>
      <c r="H27">
        <v>148</v>
      </c>
      <c r="I27" t="str">
        <f t="shared" si="0"/>
        <v>Si</v>
      </c>
      <c r="J27" t="str">
        <f t="shared" si="1"/>
        <v>Yes</v>
      </c>
      <c r="K27" t="str">
        <f t="shared" si="2"/>
        <v>Fuerte</v>
      </c>
      <c r="L27">
        <f>VLOOKUP(A27,Dias_Madrid!$A$1:$B$19,2,FALSE)</f>
        <v>13</v>
      </c>
      <c r="M27" t="str">
        <f t="shared" si="3"/>
        <v>No</v>
      </c>
      <c r="N27" t="str">
        <f t="shared" si="4"/>
        <v>N</v>
      </c>
    </row>
    <row r="28" spans="1:14" x14ac:dyDescent="0.2">
      <c r="A28" t="s">
        <v>10</v>
      </c>
      <c r="B28">
        <v>1</v>
      </c>
      <c r="C28" s="9">
        <v>43919</v>
      </c>
      <c r="D28">
        <v>5405</v>
      </c>
      <c r="E28">
        <v>2671</v>
      </c>
      <c r="F28">
        <v>216</v>
      </c>
      <c r="G28">
        <v>236</v>
      </c>
      <c r="H28">
        <v>155</v>
      </c>
      <c r="I28" t="str">
        <f t="shared" si="0"/>
        <v>Si</v>
      </c>
      <c r="J28" t="str">
        <f t="shared" si="1"/>
        <v>Yes</v>
      </c>
      <c r="K28" t="str">
        <f t="shared" si="2"/>
        <v>Fuerte</v>
      </c>
      <c r="L28">
        <f>VLOOKUP(A28,Dias_Madrid!$A$1:$B$19,2,FALSE)</f>
        <v>13</v>
      </c>
      <c r="M28" t="str">
        <f t="shared" si="3"/>
        <v>No</v>
      </c>
      <c r="N28" t="str">
        <f t="shared" si="4"/>
        <v>N</v>
      </c>
    </row>
    <row r="29" spans="1:14" x14ac:dyDescent="0.2">
      <c r="A29" t="s">
        <v>10</v>
      </c>
      <c r="B29">
        <v>1</v>
      </c>
      <c r="C29" s="9">
        <v>43920</v>
      </c>
      <c r="D29">
        <v>5818</v>
      </c>
      <c r="E29">
        <v>2867</v>
      </c>
      <c r="F29">
        <v>235</v>
      </c>
      <c r="G29">
        <v>248</v>
      </c>
      <c r="H29">
        <v>160</v>
      </c>
      <c r="I29" t="str">
        <f t="shared" si="0"/>
        <v>Si</v>
      </c>
      <c r="J29" t="str">
        <f t="shared" si="1"/>
        <v>Yes</v>
      </c>
      <c r="K29" t="str">
        <f t="shared" si="2"/>
        <v>Fuerte</v>
      </c>
      <c r="L29">
        <f>VLOOKUP(A29,Dias_Madrid!$A$1:$B$19,2,FALSE)</f>
        <v>13</v>
      </c>
      <c r="M29" t="str">
        <f t="shared" si="3"/>
        <v>No</v>
      </c>
      <c r="N29" t="str">
        <f t="shared" si="4"/>
        <v>N</v>
      </c>
    </row>
    <row r="30" spans="1:14" x14ac:dyDescent="0.2">
      <c r="A30" t="s">
        <v>10</v>
      </c>
      <c r="B30">
        <v>1</v>
      </c>
      <c r="C30" s="9">
        <v>43921</v>
      </c>
      <c r="D30">
        <v>6392</v>
      </c>
      <c r="E30">
        <v>3147</v>
      </c>
      <c r="F30">
        <v>260</v>
      </c>
      <c r="G30">
        <v>308</v>
      </c>
      <c r="H30">
        <v>182</v>
      </c>
      <c r="I30" t="str">
        <f t="shared" si="0"/>
        <v>Si</v>
      </c>
      <c r="J30" t="str">
        <f t="shared" si="1"/>
        <v>Yes</v>
      </c>
      <c r="K30" t="str">
        <f t="shared" si="2"/>
        <v>Fuerte</v>
      </c>
      <c r="L30">
        <f>VLOOKUP(A30,Dias_Madrid!$A$1:$B$19,2,FALSE)</f>
        <v>13</v>
      </c>
      <c r="M30" t="str">
        <f t="shared" si="3"/>
        <v>No</v>
      </c>
      <c r="N30" t="str">
        <f t="shared" si="4"/>
        <v>N</v>
      </c>
    </row>
    <row r="31" spans="1:14" x14ac:dyDescent="0.2">
      <c r="A31" t="s">
        <v>10</v>
      </c>
      <c r="B31">
        <v>1</v>
      </c>
      <c r="C31" s="9">
        <v>43922</v>
      </c>
      <c r="D31">
        <v>6972</v>
      </c>
      <c r="E31">
        <v>3444</v>
      </c>
      <c r="F31">
        <v>280</v>
      </c>
      <c r="G31">
        <v>343</v>
      </c>
      <c r="H31">
        <v>228</v>
      </c>
      <c r="I31" t="str">
        <f t="shared" si="0"/>
        <v>Si</v>
      </c>
      <c r="J31" t="str">
        <f t="shared" si="1"/>
        <v>Yes</v>
      </c>
      <c r="K31" t="str">
        <f t="shared" si="2"/>
        <v>Fuerte</v>
      </c>
      <c r="L31">
        <f>VLOOKUP(A31,Dias_Madrid!$A$1:$B$19,2,FALSE)</f>
        <v>13</v>
      </c>
      <c r="M31" t="str">
        <f t="shared" si="3"/>
        <v>No</v>
      </c>
      <c r="N31" t="str">
        <f t="shared" si="4"/>
        <v>N</v>
      </c>
    </row>
    <row r="32" spans="1:14" x14ac:dyDescent="0.2">
      <c r="A32" t="s">
        <v>10</v>
      </c>
      <c r="B32">
        <v>1</v>
      </c>
      <c r="C32" s="9">
        <v>43923</v>
      </c>
      <c r="D32">
        <v>7374</v>
      </c>
      <c r="E32">
        <v>3673</v>
      </c>
      <c r="F32">
        <v>338</v>
      </c>
      <c r="G32">
        <v>376</v>
      </c>
      <c r="H32">
        <v>258</v>
      </c>
      <c r="I32" t="str">
        <f t="shared" si="0"/>
        <v>Si</v>
      </c>
      <c r="J32" t="str">
        <f t="shared" si="1"/>
        <v>Yes</v>
      </c>
      <c r="K32" t="str">
        <f t="shared" si="2"/>
        <v>Fuerte</v>
      </c>
      <c r="L32">
        <f>VLOOKUP(A32,Dias_Madrid!$A$1:$B$19,2,FALSE)</f>
        <v>13</v>
      </c>
      <c r="M32" t="str">
        <f t="shared" si="3"/>
        <v>Si</v>
      </c>
      <c r="N32" t="str">
        <f t="shared" si="4"/>
        <v>N</v>
      </c>
    </row>
    <row r="33" spans="1:14" x14ac:dyDescent="0.2">
      <c r="A33" t="s">
        <v>10</v>
      </c>
      <c r="B33">
        <v>1</v>
      </c>
      <c r="C33" s="9">
        <v>43924</v>
      </c>
      <c r="D33">
        <v>7869</v>
      </c>
      <c r="E33">
        <v>3896</v>
      </c>
      <c r="F33">
        <v>364</v>
      </c>
      <c r="G33">
        <v>426</v>
      </c>
      <c r="H33">
        <v>463</v>
      </c>
      <c r="I33" t="str">
        <f t="shared" si="0"/>
        <v>Si</v>
      </c>
      <c r="J33" t="str">
        <f t="shared" si="1"/>
        <v>Yes</v>
      </c>
      <c r="K33" t="str">
        <f t="shared" si="2"/>
        <v>Fuerte</v>
      </c>
      <c r="L33">
        <f>VLOOKUP(A33,Dias_Madrid!$A$1:$B$19,2,FALSE)</f>
        <v>13</v>
      </c>
      <c r="M33" t="str">
        <f t="shared" si="3"/>
        <v>Si</v>
      </c>
      <c r="N33" t="str">
        <f t="shared" si="4"/>
        <v>N</v>
      </c>
    </row>
    <row r="34" spans="1:14" x14ac:dyDescent="0.2">
      <c r="A34" t="s">
        <v>10</v>
      </c>
      <c r="B34">
        <v>1</v>
      </c>
      <c r="C34" s="9">
        <v>43925</v>
      </c>
      <c r="D34">
        <v>8301</v>
      </c>
      <c r="E34">
        <v>4107</v>
      </c>
      <c r="F34">
        <v>474</v>
      </c>
      <c r="G34">
        <v>470</v>
      </c>
      <c r="H34">
        <v>665</v>
      </c>
      <c r="I34" t="str">
        <f t="shared" si="0"/>
        <v>Si</v>
      </c>
      <c r="J34" t="str">
        <f t="shared" si="1"/>
        <v>Yes</v>
      </c>
      <c r="K34" t="str">
        <f t="shared" si="2"/>
        <v>Fuerte</v>
      </c>
      <c r="L34">
        <f>VLOOKUP(A34,Dias_Madrid!$A$1:$B$19,2,FALSE)</f>
        <v>13</v>
      </c>
      <c r="M34" t="str">
        <f t="shared" si="3"/>
        <v>Si</v>
      </c>
      <c r="N34" t="str">
        <f t="shared" si="4"/>
        <v>N</v>
      </c>
    </row>
    <row r="35" spans="1:14" x14ac:dyDescent="0.2">
      <c r="A35" t="s">
        <v>10</v>
      </c>
      <c r="B35">
        <v>1</v>
      </c>
      <c r="C35" s="9">
        <v>43926</v>
      </c>
      <c r="D35">
        <v>8581</v>
      </c>
      <c r="E35">
        <v>4227</v>
      </c>
      <c r="F35">
        <v>489</v>
      </c>
      <c r="G35">
        <v>491</v>
      </c>
      <c r="H35">
        <v>798</v>
      </c>
      <c r="I35" t="str">
        <f t="shared" si="0"/>
        <v>Si</v>
      </c>
      <c r="J35" t="str">
        <f t="shared" si="1"/>
        <v>Yes</v>
      </c>
      <c r="K35" t="str">
        <f t="shared" si="2"/>
        <v>Fuerte</v>
      </c>
      <c r="L35">
        <f>VLOOKUP(A35,Dias_Madrid!$A$1:$B$19,2,FALSE)</f>
        <v>13</v>
      </c>
      <c r="M35" t="str">
        <f t="shared" si="3"/>
        <v>Si</v>
      </c>
      <c r="N35" t="str">
        <f t="shared" si="4"/>
        <v>N</v>
      </c>
    </row>
    <row r="36" spans="1:14" x14ac:dyDescent="0.2">
      <c r="A36" t="s">
        <v>10</v>
      </c>
      <c r="B36">
        <v>1</v>
      </c>
      <c r="C36" s="9">
        <v>43927</v>
      </c>
      <c r="D36">
        <v>8767</v>
      </c>
      <c r="E36">
        <v>4335</v>
      </c>
      <c r="F36">
        <v>499</v>
      </c>
      <c r="G36">
        <v>528</v>
      </c>
      <c r="H36">
        <v>900</v>
      </c>
      <c r="I36" t="str">
        <f t="shared" si="0"/>
        <v>Si</v>
      </c>
      <c r="J36" t="str">
        <f t="shared" si="1"/>
        <v>Yes</v>
      </c>
      <c r="K36" t="str">
        <f t="shared" si="2"/>
        <v>Fuerte</v>
      </c>
      <c r="L36">
        <f>VLOOKUP(A36,Dias_Madrid!$A$1:$B$19,2,FALSE)</f>
        <v>13</v>
      </c>
      <c r="M36" t="str">
        <f t="shared" si="3"/>
        <v>Si</v>
      </c>
      <c r="N36" t="str">
        <f t="shared" si="4"/>
        <v>N</v>
      </c>
    </row>
    <row r="37" spans="1:14" x14ac:dyDescent="0.2">
      <c r="A37" t="s">
        <v>10</v>
      </c>
      <c r="B37">
        <v>1</v>
      </c>
      <c r="C37" s="9">
        <v>43928</v>
      </c>
      <c r="D37">
        <v>8997</v>
      </c>
      <c r="E37">
        <v>4463</v>
      </c>
      <c r="F37">
        <v>520</v>
      </c>
      <c r="G37">
        <v>605</v>
      </c>
      <c r="H37">
        <v>1041</v>
      </c>
      <c r="I37" t="str">
        <f t="shared" si="0"/>
        <v>Si</v>
      </c>
      <c r="J37" t="str">
        <f t="shared" si="1"/>
        <v>Yes</v>
      </c>
      <c r="K37" t="str">
        <f t="shared" si="2"/>
        <v>Fuerte</v>
      </c>
      <c r="L37">
        <f>VLOOKUP(A37,Dias_Madrid!$A$1:$B$19,2,FALSE)</f>
        <v>13</v>
      </c>
      <c r="M37" t="str">
        <f t="shared" si="3"/>
        <v>Si</v>
      </c>
      <c r="N37" t="str">
        <f t="shared" si="4"/>
        <v>N</v>
      </c>
    </row>
    <row r="38" spans="1:14" x14ac:dyDescent="0.2">
      <c r="A38" t="s">
        <v>10</v>
      </c>
      <c r="B38">
        <v>1</v>
      </c>
      <c r="C38" s="9">
        <v>43929</v>
      </c>
      <c r="D38">
        <v>9261</v>
      </c>
      <c r="E38">
        <v>4599</v>
      </c>
      <c r="F38">
        <v>538</v>
      </c>
      <c r="G38">
        <v>652</v>
      </c>
      <c r="H38">
        <v>1193</v>
      </c>
      <c r="I38" t="str">
        <f t="shared" si="0"/>
        <v>Si</v>
      </c>
      <c r="J38" t="str">
        <f t="shared" si="1"/>
        <v>Yes</v>
      </c>
      <c r="K38" t="str">
        <f t="shared" si="2"/>
        <v>Fuerte</v>
      </c>
      <c r="L38">
        <f>VLOOKUP(A38,Dias_Madrid!$A$1:$B$19,2,FALSE)</f>
        <v>13</v>
      </c>
      <c r="M38" t="str">
        <f t="shared" si="3"/>
        <v>Si</v>
      </c>
      <c r="N38" t="str">
        <f t="shared" si="4"/>
        <v>N</v>
      </c>
    </row>
    <row r="39" spans="1:14" x14ac:dyDescent="0.2">
      <c r="A39" t="s">
        <v>10</v>
      </c>
      <c r="B39">
        <v>1</v>
      </c>
      <c r="C39" s="9">
        <v>43930</v>
      </c>
      <c r="D39">
        <v>9510</v>
      </c>
      <c r="E39">
        <v>4715</v>
      </c>
      <c r="F39">
        <v>582</v>
      </c>
      <c r="G39">
        <v>691</v>
      </c>
      <c r="H39">
        <v>1437</v>
      </c>
      <c r="I39" t="str">
        <f t="shared" si="0"/>
        <v>Si</v>
      </c>
      <c r="J39" t="str">
        <f t="shared" si="1"/>
        <v>Yes</v>
      </c>
      <c r="K39" t="str">
        <f t="shared" si="2"/>
        <v>Fuerte</v>
      </c>
      <c r="L39">
        <f>VLOOKUP(A39,Dias_Madrid!$A$1:$B$19,2,FALSE)</f>
        <v>13</v>
      </c>
      <c r="M39" t="str">
        <f t="shared" si="3"/>
        <v>Si</v>
      </c>
      <c r="N39" t="str">
        <f t="shared" si="4"/>
        <v>N</v>
      </c>
    </row>
    <row r="40" spans="1:14" x14ac:dyDescent="0.2">
      <c r="A40" t="s">
        <v>10</v>
      </c>
      <c r="B40">
        <v>1</v>
      </c>
      <c r="C40" s="9">
        <v>43931</v>
      </c>
      <c r="D40">
        <v>9712</v>
      </c>
      <c r="E40">
        <v>4808</v>
      </c>
      <c r="F40">
        <v>602</v>
      </c>
      <c r="G40">
        <v>737</v>
      </c>
      <c r="H40">
        <v>1630</v>
      </c>
      <c r="I40" t="str">
        <f t="shared" si="0"/>
        <v>Si</v>
      </c>
      <c r="J40" t="str">
        <f t="shared" si="1"/>
        <v>Yes</v>
      </c>
      <c r="K40" t="str">
        <f t="shared" si="2"/>
        <v>Fuerte</v>
      </c>
      <c r="L40">
        <f>VLOOKUP(A40,Dias_Madrid!$A$1:$B$19,2,FALSE)</f>
        <v>13</v>
      </c>
      <c r="M40" t="str">
        <f t="shared" si="3"/>
        <v>Si</v>
      </c>
      <c r="N40" t="str">
        <f t="shared" si="4"/>
        <v>N</v>
      </c>
    </row>
    <row r="41" spans="1:14" x14ac:dyDescent="0.2">
      <c r="A41" t="s">
        <v>10</v>
      </c>
      <c r="B41">
        <v>1</v>
      </c>
      <c r="C41" s="9">
        <v>43932</v>
      </c>
      <c r="D41">
        <v>10006</v>
      </c>
      <c r="E41">
        <v>4950</v>
      </c>
      <c r="F41">
        <v>619</v>
      </c>
      <c r="G41">
        <v>799</v>
      </c>
      <c r="H41">
        <v>1838</v>
      </c>
      <c r="I41" t="str">
        <f t="shared" si="0"/>
        <v>Si</v>
      </c>
      <c r="J41" t="str">
        <f t="shared" si="1"/>
        <v>Yes</v>
      </c>
      <c r="K41" t="str">
        <f t="shared" si="2"/>
        <v>Fuerte</v>
      </c>
      <c r="L41">
        <f>VLOOKUP(A41,Dias_Madrid!$A$1:$B$19,2,FALSE)</f>
        <v>13</v>
      </c>
      <c r="M41" t="str">
        <f t="shared" si="3"/>
        <v>Si</v>
      </c>
      <c r="N41" t="str">
        <f t="shared" si="4"/>
        <v>N</v>
      </c>
    </row>
    <row r="42" spans="1:14" x14ac:dyDescent="0.2">
      <c r="A42" t="s">
        <v>10</v>
      </c>
      <c r="B42">
        <v>1</v>
      </c>
      <c r="C42" s="9">
        <v>43933</v>
      </c>
      <c r="D42">
        <v>10095</v>
      </c>
      <c r="E42">
        <v>4993</v>
      </c>
      <c r="F42">
        <v>621</v>
      </c>
      <c r="G42">
        <v>815</v>
      </c>
      <c r="H42">
        <v>1967</v>
      </c>
      <c r="I42" t="str">
        <f t="shared" si="0"/>
        <v>Si</v>
      </c>
      <c r="J42" t="str">
        <f t="shared" si="1"/>
        <v>Yes</v>
      </c>
      <c r="K42" t="str">
        <f t="shared" si="2"/>
        <v>Fuerte</v>
      </c>
      <c r="L42">
        <f>VLOOKUP(A42,Dias_Madrid!$A$1:$B$19,2,FALSE)</f>
        <v>13</v>
      </c>
      <c r="M42" t="str">
        <f t="shared" si="3"/>
        <v>Si</v>
      </c>
      <c r="N42" t="str">
        <f t="shared" si="4"/>
        <v>N</v>
      </c>
    </row>
    <row r="43" spans="1:14" x14ac:dyDescent="0.2">
      <c r="A43" t="s">
        <v>10</v>
      </c>
      <c r="B43">
        <v>1</v>
      </c>
      <c r="C43" s="9">
        <v>43934</v>
      </c>
      <c r="D43">
        <v>10203</v>
      </c>
      <c r="E43">
        <v>5054</v>
      </c>
      <c r="F43">
        <v>631</v>
      </c>
      <c r="G43">
        <v>836</v>
      </c>
      <c r="H43">
        <v>2032</v>
      </c>
      <c r="I43" t="str">
        <f t="shared" si="0"/>
        <v>Si</v>
      </c>
      <c r="J43" t="str">
        <f t="shared" si="1"/>
        <v>Yes</v>
      </c>
      <c r="K43" t="str">
        <f t="shared" si="2"/>
        <v>Fuerte</v>
      </c>
      <c r="L43">
        <f>VLOOKUP(A43,Dias_Madrid!$A$1:$B$19,2,FALSE)</f>
        <v>13</v>
      </c>
      <c r="M43" t="str">
        <f t="shared" si="3"/>
        <v>Si</v>
      </c>
      <c r="N43" t="str">
        <f t="shared" si="4"/>
        <v>N</v>
      </c>
    </row>
    <row r="44" spans="1:14" x14ac:dyDescent="0.2">
      <c r="A44" t="s">
        <v>10</v>
      </c>
      <c r="B44">
        <v>1</v>
      </c>
      <c r="C44" s="9">
        <v>43935</v>
      </c>
      <c r="D44">
        <v>10426</v>
      </c>
      <c r="E44">
        <v>5147</v>
      </c>
      <c r="F44">
        <v>665</v>
      </c>
      <c r="G44">
        <v>865</v>
      </c>
      <c r="H44">
        <v>2224</v>
      </c>
      <c r="I44" t="str">
        <f t="shared" si="0"/>
        <v>Si</v>
      </c>
      <c r="J44" t="str">
        <f t="shared" si="1"/>
        <v>Yes</v>
      </c>
      <c r="K44" t="str">
        <f t="shared" si="2"/>
        <v>Fuerte</v>
      </c>
      <c r="L44">
        <f>VLOOKUP(A44,Dias_Madrid!$A$1:$B$19,2,FALSE)</f>
        <v>13</v>
      </c>
      <c r="M44" t="str">
        <f t="shared" si="3"/>
        <v>Si</v>
      </c>
      <c r="N44" t="str">
        <f t="shared" si="4"/>
        <v>N</v>
      </c>
    </row>
    <row r="45" spans="1:14" x14ac:dyDescent="0.2">
      <c r="A45" t="s">
        <v>10</v>
      </c>
      <c r="B45">
        <v>1</v>
      </c>
      <c r="C45" s="9">
        <v>43936</v>
      </c>
      <c r="D45">
        <v>10807</v>
      </c>
      <c r="E45">
        <v>5226</v>
      </c>
      <c r="F45">
        <v>671</v>
      </c>
      <c r="G45">
        <v>912</v>
      </c>
      <c r="H45">
        <v>2634</v>
      </c>
      <c r="I45" t="str">
        <f t="shared" si="0"/>
        <v>Si</v>
      </c>
      <c r="J45" t="str">
        <f t="shared" si="1"/>
        <v>Yes</v>
      </c>
      <c r="K45" t="str">
        <f t="shared" si="2"/>
        <v>Fuerte</v>
      </c>
      <c r="L45">
        <f>VLOOKUP(A45,Dias_Madrid!$A$1:$B$19,2,FALSE)</f>
        <v>13</v>
      </c>
      <c r="M45" t="str">
        <f t="shared" si="3"/>
        <v>Si</v>
      </c>
      <c r="N45" t="str">
        <f t="shared" si="4"/>
        <v>N</v>
      </c>
    </row>
    <row r="46" spans="1:14" x14ac:dyDescent="0.2">
      <c r="A46" t="s">
        <v>10</v>
      </c>
      <c r="B46">
        <v>1</v>
      </c>
      <c r="C46" s="9">
        <v>43937</v>
      </c>
      <c r="D46">
        <v>11053</v>
      </c>
      <c r="E46">
        <v>5298</v>
      </c>
      <c r="F46">
        <v>675</v>
      </c>
      <c r="G46">
        <v>940</v>
      </c>
      <c r="H46">
        <v>2790</v>
      </c>
      <c r="I46" t="str">
        <f t="shared" si="0"/>
        <v>Si</v>
      </c>
      <c r="J46" t="str">
        <f t="shared" si="1"/>
        <v>Yes</v>
      </c>
      <c r="K46" t="str">
        <f t="shared" si="2"/>
        <v>Fuerte</v>
      </c>
      <c r="L46">
        <f>VLOOKUP(A46,Dias_Madrid!$A$1:$B$19,2,FALSE)</f>
        <v>13</v>
      </c>
      <c r="M46" t="str">
        <f t="shared" si="3"/>
        <v>Si</v>
      </c>
      <c r="N46" t="str">
        <f t="shared" si="4"/>
        <v>N</v>
      </c>
    </row>
    <row r="47" spans="1:14" x14ac:dyDescent="0.2">
      <c r="A47" t="s">
        <v>10</v>
      </c>
      <c r="B47">
        <v>1</v>
      </c>
      <c r="C47" s="9">
        <v>43938</v>
      </c>
      <c r="D47">
        <v>11204</v>
      </c>
      <c r="E47">
        <v>5341</v>
      </c>
      <c r="F47">
        <v>677</v>
      </c>
      <c r="G47">
        <v>967</v>
      </c>
      <c r="H47">
        <v>2948</v>
      </c>
      <c r="I47" t="str">
        <f t="shared" si="0"/>
        <v>Si</v>
      </c>
      <c r="J47" t="str">
        <f t="shared" si="1"/>
        <v>Yes</v>
      </c>
      <c r="K47" t="str">
        <f t="shared" si="2"/>
        <v>Fuerte</v>
      </c>
      <c r="L47">
        <f>VLOOKUP(A47,Dias_Madrid!$A$1:$B$19,2,FALSE)</f>
        <v>13</v>
      </c>
      <c r="M47" t="str">
        <f t="shared" si="3"/>
        <v>Si</v>
      </c>
      <c r="N47" t="str">
        <f t="shared" si="4"/>
        <v>N</v>
      </c>
    </row>
    <row r="48" spans="1:14" x14ac:dyDescent="0.2">
      <c r="A48" t="s">
        <v>10</v>
      </c>
      <c r="B48">
        <v>1</v>
      </c>
      <c r="C48" s="9">
        <v>43939</v>
      </c>
      <c r="D48">
        <v>11425</v>
      </c>
      <c r="E48">
        <v>5424</v>
      </c>
      <c r="F48">
        <v>687</v>
      </c>
      <c r="G48">
        <v>993</v>
      </c>
      <c r="H48">
        <v>3116</v>
      </c>
      <c r="I48" t="str">
        <f t="shared" si="0"/>
        <v>Si</v>
      </c>
      <c r="J48" t="str">
        <f t="shared" si="1"/>
        <v>Yes</v>
      </c>
      <c r="K48" t="str">
        <f t="shared" si="2"/>
        <v>Fuerte</v>
      </c>
      <c r="L48">
        <f>VLOOKUP(A48,Dias_Madrid!$A$1:$B$19,2,FALSE)</f>
        <v>13</v>
      </c>
      <c r="M48" t="str">
        <f t="shared" si="3"/>
        <v>Si</v>
      </c>
      <c r="N48" t="str">
        <f t="shared" si="4"/>
        <v>N</v>
      </c>
    </row>
    <row r="49" spans="1:14" x14ac:dyDescent="0.2">
      <c r="A49" t="s">
        <v>10</v>
      </c>
      <c r="B49">
        <v>1</v>
      </c>
      <c r="C49" s="9">
        <v>43940</v>
      </c>
      <c r="D49">
        <v>11555</v>
      </c>
      <c r="E49">
        <v>5473</v>
      </c>
      <c r="F49">
        <v>690</v>
      </c>
      <c r="G49">
        <v>1013</v>
      </c>
      <c r="H49">
        <v>3229</v>
      </c>
      <c r="I49" t="str">
        <f t="shared" si="0"/>
        <v>Si</v>
      </c>
      <c r="J49" t="str">
        <f t="shared" si="1"/>
        <v>Yes</v>
      </c>
      <c r="K49" t="str">
        <f t="shared" si="2"/>
        <v>Fuerte</v>
      </c>
      <c r="L49">
        <f>VLOOKUP(A49,Dias_Madrid!$A$1:$B$19,2,FALSE)</f>
        <v>13</v>
      </c>
      <c r="M49" t="str">
        <f t="shared" si="3"/>
        <v>Si</v>
      </c>
      <c r="N49" t="str">
        <f t="shared" si="4"/>
        <v>N</v>
      </c>
    </row>
    <row r="50" spans="1:14" x14ac:dyDescent="0.2">
      <c r="A50" t="s">
        <v>10</v>
      </c>
      <c r="B50">
        <v>1</v>
      </c>
      <c r="C50" s="9">
        <v>43941</v>
      </c>
      <c r="D50">
        <v>11689</v>
      </c>
      <c r="E50">
        <v>5509</v>
      </c>
      <c r="F50">
        <v>692</v>
      </c>
      <c r="G50">
        <v>1017</v>
      </c>
      <c r="H50">
        <v>3411</v>
      </c>
      <c r="I50" t="str">
        <f t="shared" si="0"/>
        <v>Si</v>
      </c>
      <c r="J50" t="str">
        <f t="shared" si="1"/>
        <v>Yes</v>
      </c>
      <c r="K50" t="str">
        <f t="shared" si="2"/>
        <v>Fuerte</v>
      </c>
      <c r="L50">
        <f>VLOOKUP(A50,Dias_Madrid!$A$1:$B$19,2,FALSE)</f>
        <v>13</v>
      </c>
      <c r="M50" t="str">
        <f t="shared" si="3"/>
        <v>Si</v>
      </c>
      <c r="N50" t="str">
        <f t="shared" si="4"/>
        <v>N</v>
      </c>
    </row>
    <row r="51" spans="1:14" x14ac:dyDescent="0.2">
      <c r="A51" t="s">
        <v>10</v>
      </c>
      <c r="B51">
        <v>1</v>
      </c>
      <c r="C51" s="9">
        <v>43942</v>
      </c>
      <c r="D51">
        <v>11921</v>
      </c>
      <c r="E51">
        <v>5565</v>
      </c>
      <c r="F51">
        <v>696</v>
      </c>
      <c r="G51">
        <v>1050</v>
      </c>
      <c r="H51">
        <v>3569</v>
      </c>
      <c r="I51" t="str">
        <f t="shared" si="0"/>
        <v>Si</v>
      </c>
      <c r="J51" t="str">
        <f t="shared" si="1"/>
        <v>Yes</v>
      </c>
      <c r="K51" t="str">
        <f t="shared" si="2"/>
        <v>Fuerte</v>
      </c>
      <c r="L51">
        <f>VLOOKUP(A51,Dias_Madrid!$A$1:$B$19,2,FALSE)</f>
        <v>13</v>
      </c>
      <c r="M51" t="str">
        <f t="shared" si="3"/>
        <v>Si</v>
      </c>
      <c r="N51" t="str">
        <f t="shared" si="4"/>
        <v>N</v>
      </c>
    </row>
    <row r="52" spans="1:14" x14ac:dyDescent="0.2">
      <c r="A52" t="s">
        <v>10</v>
      </c>
      <c r="B52">
        <v>1</v>
      </c>
      <c r="C52" s="9">
        <v>43943</v>
      </c>
      <c r="D52">
        <v>12237</v>
      </c>
      <c r="E52">
        <v>5616</v>
      </c>
      <c r="F52">
        <v>702</v>
      </c>
      <c r="G52">
        <v>1079</v>
      </c>
      <c r="H52">
        <v>3847</v>
      </c>
      <c r="I52" t="str">
        <f t="shared" si="0"/>
        <v>Si</v>
      </c>
      <c r="J52" t="str">
        <f t="shared" si="1"/>
        <v>Yes</v>
      </c>
      <c r="K52" t="str">
        <f t="shared" si="2"/>
        <v>Fuerte</v>
      </c>
      <c r="L52">
        <f>VLOOKUP(A52,Dias_Madrid!$A$1:$B$19,2,FALSE)</f>
        <v>13</v>
      </c>
      <c r="M52" t="str">
        <f t="shared" si="3"/>
        <v>Si</v>
      </c>
      <c r="N52" t="str">
        <f t="shared" si="4"/>
        <v>N</v>
      </c>
    </row>
    <row r="53" spans="1:14" x14ac:dyDescent="0.2">
      <c r="A53" t="s">
        <v>10</v>
      </c>
      <c r="B53">
        <v>1</v>
      </c>
      <c r="C53" s="9">
        <v>43944</v>
      </c>
      <c r="D53">
        <v>12495</v>
      </c>
      <c r="E53">
        <v>5675</v>
      </c>
      <c r="F53">
        <v>714</v>
      </c>
      <c r="G53">
        <v>1107</v>
      </c>
      <c r="H53">
        <v>3992</v>
      </c>
      <c r="I53" t="str">
        <f t="shared" si="0"/>
        <v>Si</v>
      </c>
      <c r="J53" t="str">
        <f t="shared" si="1"/>
        <v>Yes</v>
      </c>
      <c r="K53" t="str">
        <f t="shared" si="2"/>
        <v>Super</v>
      </c>
      <c r="L53">
        <f>VLOOKUP(A53,Dias_Madrid!$A$1:$B$19,2,FALSE)</f>
        <v>13</v>
      </c>
      <c r="M53" t="str">
        <f t="shared" si="3"/>
        <v>Si</v>
      </c>
      <c r="N53" t="str">
        <f t="shared" si="4"/>
        <v>N</v>
      </c>
    </row>
    <row r="54" spans="1:14" x14ac:dyDescent="0.2">
      <c r="A54" t="s">
        <v>10</v>
      </c>
      <c r="B54">
        <v>1</v>
      </c>
      <c r="C54" s="9">
        <v>43945</v>
      </c>
      <c r="D54">
        <v>12824</v>
      </c>
      <c r="E54">
        <v>5715</v>
      </c>
      <c r="F54">
        <v>717</v>
      </c>
      <c r="G54">
        <v>1131</v>
      </c>
      <c r="H54">
        <v>4295</v>
      </c>
      <c r="I54" t="str">
        <f t="shared" si="0"/>
        <v>Si</v>
      </c>
      <c r="J54" t="str">
        <f t="shared" si="1"/>
        <v>Yes</v>
      </c>
      <c r="K54" t="str">
        <f t="shared" si="2"/>
        <v>Super</v>
      </c>
      <c r="L54">
        <f>VLOOKUP(A54,Dias_Madrid!$A$1:$B$19,2,FALSE)</f>
        <v>13</v>
      </c>
      <c r="M54" t="str">
        <f t="shared" si="3"/>
        <v>Si</v>
      </c>
      <c r="N54" t="str">
        <f t="shared" si="4"/>
        <v>N</v>
      </c>
    </row>
    <row r="55" spans="1:14" x14ac:dyDescent="0.2">
      <c r="A55" t="s">
        <v>10</v>
      </c>
      <c r="B55">
        <v>1</v>
      </c>
      <c r="C55" s="9">
        <v>43946</v>
      </c>
      <c r="D55">
        <v>13023</v>
      </c>
      <c r="E55">
        <v>5748</v>
      </c>
      <c r="F55">
        <v>716</v>
      </c>
      <c r="G55">
        <v>1145</v>
      </c>
      <c r="H55">
        <v>4741</v>
      </c>
      <c r="I55" t="str">
        <f t="shared" si="0"/>
        <v>Si</v>
      </c>
      <c r="J55" t="str">
        <f t="shared" si="1"/>
        <v>Yes</v>
      </c>
      <c r="K55" t="str">
        <f t="shared" si="2"/>
        <v>Super</v>
      </c>
      <c r="L55">
        <f>VLOOKUP(A55,Dias_Madrid!$A$1:$B$19,2,FALSE)</f>
        <v>13</v>
      </c>
      <c r="M55" t="str">
        <f t="shared" si="3"/>
        <v>Si</v>
      </c>
      <c r="N55" t="str">
        <f t="shared" si="4"/>
        <v>N</v>
      </c>
    </row>
    <row r="56" spans="1:14" x14ac:dyDescent="0.2">
      <c r="A56" t="s">
        <v>10</v>
      </c>
      <c r="B56">
        <v>1</v>
      </c>
      <c r="C56" s="9">
        <v>43947</v>
      </c>
      <c r="D56">
        <v>13160</v>
      </c>
      <c r="E56">
        <v>5768</v>
      </c>
      <c r="F56">
        <v>720</v>
      </c>
      <c r="G56">
        <v>1157</v>
      </c>
      <c r="H56">
        <v>4890</v>
      </c>
      <c r="I56" t="str">
        <f t="shared" si="0"/>
        <v>Si</v>
      </c>
      <c r="J56" t="str">
        <f t="shared" si="1"/>
        <v>Yes</v>
      </c>
      <c r="K56" t="str">
        <f t="shared" si="2"/>
        <v>Super</v>
      </c>
      <c r="L56">
        <f>VLOOKUP(A56,Dias_Madrid!$A$1:$B$19,2,FALSE)</f>
        <v>13</v>
      </c>
      <c r="M56" t="str">
        <f t="shared" si="3"/>
        <v>Si</v>
      </c>
      <c r="N56" t="str">
        <f t="shared" si="4"/>
        <v>N</v>
      </c>
    </row>
    <row r="57" spans="1:14" x14ac:dyDescent="0.2">
      <c r="A57" t="s">
        <v>10</v>
      </c>
      <c r="B57">
        <v>1</v>
      </c>
      <c r="C57" s="9">
        <v>43948</v>
      </c>
      <c r="D57">
        <v>13250</v>
      </c>
      <c r="E57">
        <v>5793</v>
      </c>
      <c r="F57">
        <v>721</v>
      </c>
      <c r="G57">
        <v>1168</v>
      </c>
      <c r="H57">
        <v>5039</v>
      </c>
      <c r="I57" t="str">
        <f t="shared" si="0"/>
        <v>Si</v>
      </c>
      <c r="J57" t="str">
        <f t="shared" si="1"/>
        <v>Yes</v>
      </c>
      <c r="K57" t="str">
        <f t="shared" si="2"/>
        <v>Super</v>
      </c>
      <c r="L57">
        <f>VLOOKUP(A57,Dias_Madrid!$A$1:$B$19,2,FALSE)</f>
        <v>13</v>
      </c>
      <c r="M57" t="str">
        <f t="shared" si="3"/>
        <v>Si</v>
      </c>
      <c r="N57" t="str">
        <f t="shared" si="4"/>
        <v>N</v>
      </c>
    </row>
    <row r="58" spans="1:14" x14ac:dyDescent="0.2">
      <c r="A58" t="s">
        <v>10</v>
      </c>
      <c r="B58">
        <v>1</v>
      </c>
      <c r="C58" s="9">
        <v>43949</v>
      </c>
      <c r="D58">
        <v>13501</v>
      </c>
      <c r="E58">
        <v>5832</v>
      </c>
      <c r="F58">
        <v>722</v>
      </c>
      <c r="G58">
        <v>1188</v>
      </c>
      <c r="H58">
        <v>5272</v>
      </c>
      <c r="I58" t="str">
        <f t="shared" si="0"/>
        <v>Si</v>
      </c>
      <c r="J58" t="str">
        <f t="shared" si="1"/>
        <v>Yes</v>
      </c>
      <c r="K58" t="str">
        <f t="shared" si="2"/>
        <v>Super</v>
      </c>
      <c r="L58">
        <f>VLOOKUP(A58,Dias_Madrid!$A$1:$B$19,2,FALSE)</f>
        <v>13</v>
      </c>
      <c r="M58" t="str">
        <f t="shared" si="3"/>
        <v>Si</v>
      </c>
      <c r="N58" t="str">
        <f t="shared" si="4"/>
        <v>N</v>
      </c>
    </row>
    <row r="59" spans="1:14" x14ac:dyDescent="0.2">
      <c r="A59" t="s">
        <v>10</v>
      </c>
      <c r="B59">
        <v>1</v>
      </c>
      <c r="C59" s="9">
        <v>43950</v>
      </c>
      <c r="D59">
        <v>13688</v>
      </c>
      <c r="E59">
        <v>5874</v>
      </c>
      <c r="F59">
        <v>721</v>
      </c>
      <c r="G59">
        <v>1207</v>
      </c>
      <c r="H59">
        <v>5710</v>
      </c>
      <c r="I59" t="str">
        <f t="shared" si="0"/>
        <v>Si</v>
      </c>
      <c r="J59" t="str">
        <f t="shared" si="1"/>
        <v>Yes</v>
      </c>
      <c r="K59" t="str">
        <f t="shared" si="2"/>
        <v>Super</v>
      </c>
      <c r="L59">
        <f>VLOOKUP(A59,Dias_Madrid!$A$1:$B$19,2,FALSE)</f>
        <v>13</v>
      </c>
      <c r="M59" t="str">
        <f t="shared" si="3"/>
        <v>Si</v>
      </c>
      <c r="N59" t="str">
        <f t="shared" si="4"/>
        <v>N</v>
      </c>
    </row>
    <row r="60" spans="1:14" x14ac:dyDescent="0.2">
      <c r="A60" t="s">
        <v>10</v>
      </c>
      <c r="B60">
        <v>1</v>
      </c>
      <c r="C60" s="9">
        <v>43951</v>
      </c>
      <c r="D60">
        <v>13946</v>
      </c>
      <c r="E60">
        <v>5936</v>
      </c>
      <c r="F60">
        <v>729</v>
      </c>
      <c r="G60">
        <v>1238</v>
      </c>
      <c r="H60">
        <v>6334</v>
      </c>
      <c r="I60" t="str">
        <f t="shared" si="0"/>
        <v>Si</v>
      </c>
      <c r="J60" t="str">
        <f t="shared" si="1"/>
        <v>Yes</v>
      </c>
      <c r="K60" t="str">
        <f t="shared" si="2"/>
        <v>Super</v>
      </c>
      <c r="L60">
        <f>VLOOKUP(A60,Dias_Madrid!$A$1:$B$19,2,FALSE)</f>
        <v>13</v>
      </c>
      <c r="M60" t="str">
        <f t="shared" si="3"/>
        <v>Si</v>
      </c>
      <c r="N60" t="str">
        <f t="shared" si="4"/>
        <v>N</v>
      </c>
    </row>
    <row r="61" spans="1:14" x14ac:dyDescent="0.2">
      <c r="A61" t="s">
        <v>10</v>
      </c>
      <c r="B61">
        <v>1</v>
      </c>
      <c r="C61" s="9">
        <v>43952</v>
      </c>
      <c r="D61">
        <v>14195</v>
      </c>
      <c r="E61">
        <v>5962</v>
      </c>
      <c r="F61">
        <v>735</v>
      </c>
      <c r="G61">
        <v>1253</v>
      </c>
      <c r="H61">
        <v>6821</v>
      </c>
      <c r="I61" t="str">
        <f t="shared" si="0"/>
        <v>Si</v>
      </c>
      <c r="J61" t="str">
        <f t="shared" si="1"/>
        <v>Yes</v>
      </c>
      <c r="K61" t="str">
        <f t="shared" si="2"/>
        <v>Super</v>
      </c>
      <c r="L61">
        <f>VLOOKUP(A61,Dias_Madrid!$A$1:$B$19,2,FALSE)</f>
        <v>13</v>
      </c>
      <c r="M61" t="str">
        <f t="shared" si="3"/>
        <v>Si</v>
      </c>
      <c r="N61" t="str">
        <f t="shared" si="4"/>
        <v>N</v>
      </c>
    </row>
    <row r="62" spans="1:14" x14ac:dyDescent="0.2">
      <c r="A62" t="s">
        <v>10</v>
      </c>
      <c r="B62">
        <v>1</v>
      </c>
      <c r="C62" s="9">
        <v>43953</v>
      </c>
      <c r="D62">
        <v>14287</v>
      </c>
      <c r="E62">
        <v>5961</v>
      </c>
      <c r="F62">
        <v>736</v>
      </c>
      <c r="G62">
        <v>1256</v>
      </c>
      <c r="H62">
        <v>6897</v>
      </c>
      <c r="I62" t="str">
        <f t="shared" si="0"/>
        <v>Si</v>
      </c>
      <c r="J62" t="str">
        <f t="shared" si="1"/>
        <v>Yes</v>
      </c>
      <c r="K62" t="str">
        <f t="shared" si="2"/>
        <v>Super</v>
      </c>
      <c r="L62">
        <f>VLOOKUP(A62,Dias_Madrid!$A$1:$B$19,2,FALSE)</f>
        <v>13</v>
      </c>
      <c r="M62" t="str">
        <f t="shared" si="3"/>
        <v>Si</v>
      </c>
      <c r="N62" t="str">
        <f t="shared" si="4"/>
        <v>N</v>
      </c>
    </row>
    <row r="63" spans="1:14" x14ac:dyDescent="0.2">
      <c r="A63" t="s">
        <v>11</v>
      </c>
      <c r="B63">
        <v>2</v>
      </c>
      <c r="C63" s="9">
        <v>43893</v>
      </c>
      <c r="D63">
        <v>0</v>
      </c>
      <c r="G63">
        <v>0</v>
      </c>
      <c r="I63" t="str">
        <f t="shared" si="0"/>
        <v>No</v>
      </c>
      <c r="J63" t="str">
        <f t="shared" si="1"/>
        <v>Yes</v>
      </c>
      <c r="K63" t="str">
        <f t="shared" si="2"/>
        <v>No</v>
      </c>
      <c r="L63">
        <f>VLOOKUP(A63,Dias_Madrid!$A$1:$B$19,2,FALSE)</f>
        <v>8</v>
      </c>
      <c r="M63" t="str">
        <f t="shared" si="3"/>
        <v>No</v>
      </c>
      <c r="N63" t="str">
        <f t="shared" si="4"/>
        <v>N</v>
      </c>
    </row>
    <row r="64" spans="1:14" x14ac:dyDescent="0.2">
      <c r="A64" t="s">
        <v>11</v>
      </c>
      <c r="B64">
        <v>2</v>
      </c>
      <c r="C64" s="9">
        <v>43894</v>
      </c>
      <c r="D64">
        <v>1</v>
      </c>
      <c r="G64">
        <v>0</v>
      </c>
      <c r="I64" t="str">
        <f t="shared" si="0"/>
        <v>No</v>
      </c>
      <c r="J64" t="str">
        <f t="shared" si="1"/>
        <v>Yes</v>
      </c>
      <c r="K64" t="str">
        <f t="shared" si="2"/>
        <v>No</v>
      </c>
      <c r="L64">
        <f>VLOOKUP(A64,Dias_Madrid!$A$1:$B$19,2,FALSE)</f>
        <v>8</v>
      </c>
      <c r="M64" t="str">
        <f t="shared" si="3"/>
        <v>No</v>
      </c>
      <c r="N64" t="str">
        <f t="shared" si="4"/>
        <v>N</v>
      </c>
    </row>
    <row r="65" spans="1:14" x14ac:dyDescent="0.2">
      <c r="A65" t="s">
        <v>11</v>
      </c>
      <c r="B65">
        <v>2</v>
      </c>
      <c r="C65" s="9">
        <v>43895</v>
      </c>
      <c r="D65">
        <v>6</v>
      </c>
      <c r="G65">
        <v>1</v>
      </c>
      <c r="I65" t="str">
        <f t="shared" si="0"/>
        <v>No</v>
      </c>
      <c r="J65" t="str">
        <f t="shared" si="1"/>
        <v>Yes</v>
      </c>
      <c r="K65" t="str">
        <f t="shared" si="2"/>
        <v>No</v>
      </c>
      <c r="L65">
        <f>VLOOKUP(A65,Dias_Madrid!$A$1:$B$19,2,FALSE)</f>
        <v>8</v>
      </c>
      <c r="M65" t="str">
        <f t="shared" si="3"/>
        <v>No</v>
      </c>
      <c r="N65" t="str">
        <f t="shared" si="4"/>
        <v>N</v>
      </c>
    </row>
    <row r="66" spans="1:14" x14ac:dyDescent="0.2">
      <c r="A66" t="s">
        <v>11</v>
      </c>
      <c r="B66">
        <v>2</v>
      </c>
      <c r="C66" s="9">
        <v>43896</v>
      </c>
      <c r="D66">
        <v>11</v>
      </c>
      <c r="G66">
        <v>1</v>
      </c>
      <c r="I66" t="str">
        <f t="shared" ref="I66:I129" si="5">IF(C66&gt;DATE(2020,3,22),"Si","No")</f>
        <v>No</v>
      </c>
      <c r="J66" t="str">
        <f t="shared" ref="J66:J129" si="6">IF(OR(B66=18,B66=19),"No","Yes")</f>
        <v>Yes</v>
      </c>
      <c r="K66" t="str">
        <f t="shared" ref="K66:K129" si="7">IF(C66&gt;DATE(2020,4,22),"Super",IF(C66&gt;DATE(2020,3,15),IF(C66&gt;DATE(2020,3,22),"Fuerte","Debil"),"No"))</f>
        <v>No</v>
      </c>
      <c r="L66">
        <f>VLOOKUP(A66,Dias_Madrid!$A$1:$B$19,2,FALSE)</f>
        <v>8</v>
      </c>
      <c r="M66" t="str">
        <f t="shared" ref="M66:M129" si="8">IF(C66&gt;DATE(2020,4,1),"Si","No")</f>
        <v>No</v>
      </c>
      <c r="N66" t="str">
        <f t="shared" ref="N66:N129" si="9">IF(B66=13,"S","N")</f>
        <v>N</v>
      </c>
    </row>
    <row r="67" spans="1:14" x14ac:dyDescent="0.2">
      <c r="A67" t="s">
        <v>11</v>
      </c>
      <c r="B67">
        <v>2</v>
      </c>
      <c r="C67" s="9">
        <v>43897</v>
      </c>
      <c r="D67">
        <v>11</v>
      </c>
      <c r="G67">
        <v>2</v>
      </c>
      <c r="I67" t="str">
        <f t="shared" si="5"/>
        <v>No</v>
      </c>
      <c r="J67" t="str">
        <f t="shared" si="6"/>
        <v>Yes</v>
      </c>
      <c r="K67" t="str">
        <f t="shared" si="7"/>
        <v>No</v>
      </c>
      <c r="L67">
        <f>VLOOKUP(A67,Dias_Madrid!$A$1:$B$19,2,FALSE)</f>
        <v>8</v>
      </c>
      <c r="M67" t="str">
        <f t="shared" si="8"/>
        <v>No</v>
      </c>
      <c r="N67" t="str">
        <f t="shared" si="9"/>
        <v>N</v>
      </c>
    </row>
    <row r="68" spans="1:14" x14ac:dyDescent="0.2">
      <c r="A68" t="s">
        <v>11</v>
      </c>
      <c r="B68">
        <v>2</v>
      </c>
      <c r="C68" s="9">
        <v>43898</v>
      </c>
      <c r="D68">
        <v>13</v>
      </c>
      <c r="F68">
        <v>3</v>
      </c>
      <c r="G68">
        <v>3</v>
      </c>
      <c r="I68" t="str">
        <f t="shared" si="5"/>
        <v>No</v>
      </c>
      <c r="J68" t="str">
        <f t="shared" si="6"/>
        <v>Yes</v>
      </c>
      <c r="K68" t="str">
        <f t="shared" si="7"/>
        <v>No</v>
      </c>
      <c r="L68">
        <f>VLOOKUP(A68,Dias_Madrid!$A$1:$B$19,2,FALSE)</f>
        <v>8</v>
      </c>
      <c r="M68" t="str">
        <f t="shared" si="8"/>
        <v>No</v>
      </c>
      <c r="N68" t="str">
        <f t="shared" si="9"/>
        <v>N</v>
      </c>
    </row>
    <row r="69" spans="1:14" x14ac:dyDescent="0.2">
      <c r="A69" t="s">
        <v>11</v>
      </c>
      <c r="B69">
        <v>2</v>
      </c>
      <c r="C69" s="9">
        <v>43899</v>
      </c>
      <c r="D69">
        <v>38</v>
      </c>
      <c r="F69">
        <v>3</v>
      </c>
      <c r="G69">
        <v>4</v>
      </c>
      <c r="H69">
        <v>0</v>
      </c>
      <c r="I69" t="str">
        <f t="shared" si="5"/>
        <v>No</v>
      </c>
      <c r="J69" t="str">
        <f t="shared" si="6"/>
        <v>Yes</v>
      </c>
      <c r="K69" t="str">
        <f t="shared" si="7"/>
        <v>No</v>
      </c>
      <c r="L69">
        <f>VLOOKUP(A69,Dias_Madrid!$A$1:$B$19,2,FALSE)</f>
        <v>8</v>
      </c>
      <c r="M69" t="str">
        <f t="shared" si="8"/>
        <v>No</v>
      </c>
      <c r="N69" t="str">
        <f t="shared" si="9"/>
        <v>N</v>
      </c>
    </row>
    <row r="70" spans="1:14" x14ac:dyDescent="0.2">
      <c r="A70" t="s">
        <v>11</v>
      </c>
      <c r="B70">
        <v>2</v>
      </c>
      <c r="C70" s="9">
        <v>43900</v>
      </c>
      <c r="D70">
        <v>45</v>
      </c>
      <c r="E70">
        <v>22</v>
      </c>
      <c r="F70">
        <v>3</v>
      </c>
      <c r="G70">
        <v>4</v>
      </c>
      <c r="H70">
        <v>0</v>
      </c>
      <c r="I70" t="str">
        <f t="shared" si="5"/>
        <v>No</v>
      </c>
      <c r="J70" t="str">
        <f t="shared" si="6"/>
        <v>Yes</v>
      </c>
      <c r="K70" t="str">
        <f t="shared" si="7"/>
        <v>No</v>
      </c>
      <c r="L70">
        <f>VLOOKUP(A70,Dias_Madrid!$A$1:$B$19,2,FALSE)</f>
        <v>8</v>
      </c>
      <c r="M70" t="str">
        <f t="shared" si="8"/>
        <v>No</v>
      </c>
      <c r="N70" t="str">
        <f t="shared" si="9"/>
        <v>N</v>
      </c>
    </row>
    <row r="71" spans="1:14" x14ac:dyDescent="0.2">
      <c r="A71" t="s">
        <v>11</v>
      </c>
      <c r="B71">
        <v>2</v>
      </c>
      <c r="C71" s="9">
        <v>43901</v>
      </c>
      <c r="D71">
        <v>64</v>
      </c>
      <c r="E71">
        <v>28</v>
      </c>
      <c r="F71">
        <v>3</v>
      </c>
      <c r="G71">
        <v>6</v>
      </c>
      <c r="H71">
        <v>0</v>
      </c>
      <c r="I71" t="str">
        <f t="shared" si="5"/>
        <v>No</v>
      </c>
      <c r="J71" t="str">
        <f t="shared" si="6"/>
        <v>Yes</v>
      </c>
      <c r="K71" t="str">
        <f t="shared" si="7"/>
        <v>No</v>
      </c>
      <c r="L71">
        <f>VLOOKUP(A71,Dias_Madrid!$A$1:$B$19,2,FALSE)</f>
        <v>8</v>
      </c>
      <c r="M71" t="str">
        <f t="shared" si="8"/>
        <v>No</v>
      </c>
      <c r="N71" t="str">
        <f t="shared" si="9"/>
        <v>N</v>
      </c>
    </row>
    <row r="72" spans="1:14" x14ac:dyDescent="0.2">
      <c r="A72" t="s">
        <v>11</v>
      </c>
      <c r="B72">
        <v>2</v>
      </c>
      <c r="C72" s="9">
        <v>43902</v>
      </c>
      <c r="D72">
        <v>80</v>
      </c>
      <c r="E72">
        <v>30</v>
      </c>
      <c r="F72">
        <v>3</v>
      </c>
      <c r="G72">
        <v>7</v>
      </c>
      <c r="H72">
        <v>0</v>
      </c>
      <c r="I72" t="str">
        <f t="shared" si="5"/>
        <v>No</v>
      </c>
      <c r="J72" t="str">
        <f t="shared" si="6"/>
        <v>Yes</v>
      </c>
      <c r="K72" t="str">
        <f t="shared" si="7"/>
        <v>No</v>
      </c>
      <c r="L72">
        <f>VLOOKUP(A72,Dias_Madrid!$A$1:$B$19,2,FALSE)</f>
        <v>8</v>
      </c>
      <c r="M72" t="str">
        <f t="shared" si="8"/>
        <v>No</v>
      </c>
      <c r="N72" t="str">
        <f t="shared" si="9"/>
        <v>N</v>
      </c>
    </row>
    <row r="73" spans="1:14" x14ac:dyDescent="0.2">
      <c r="A73" t="s">
        <v>11</v>
      </c>
      <c r="B73">
        <v>2</v>
      </c>
      <c r="C73" s="9">
        <v>43903</v>
      </c>
      <c r="D73">
        <v>121</v>
      </c>
      <c r="E73">
        <v>42</v>
      </c>
      <c r="F73">
        <v>5</v>
      </c>
      <c r="G73">
        <v>7</v>
      </c>
      <c r="H73">
        <v>0</v>
      </c>
      <c r="I73" t="str">
        <f t="shared" si="5"/>
        <v>No</v>
      </c>
      <c r="J73" t="str">
        <f t="shared" si="6"/>
        <v>Yes</v>
      </c>
      <c r="K73" t="str">
        <f t="shared" si="7"/>
        <v>No</v>
      </c>
      <c r="L73">
        <f>VLOOKUP(A73,Dias_Madrid!$A$1:$B$19,2,FALSE)</f>
        <v>8</v>
      </c>
      <c r="M73" t="str">
        <f t="shared" si="8"/>
        <v>No</v>
      </c>
      <c r="N73" t="str">
        <f t="shared" si="9"/>
        <v>N</v>
      </c>
    </row>
    <row r="74" spans="1:14" x14ac:dyDescent="0.2">
      <c r="A74" t="s">
        <v>11</v>
      </c>
      <c r="B74">
        <v>2</v>
      </c>
      <c r="C74" s="9">
        <v>43904</v>
      </c>
      <c r="D74">
        <v>147</v>
      </c>
      <c r="E74">
        <v>59</v>
      </c>
      <c r="F74">
        <v>5</v>
      </c>
      <c r="G74">
        <v>7</v>
      </c>
      <c r="H74">
        <v>0</v>
      </c>
      <c r="I74" t="str">
        <f t="shared" si="5"/>
        <v>No</v>
      </c>
      <c r="J74" t="str">
        <f t="shared" si="6"/>
        <v>Yes</v>
      </c>
      <c r="K74" t="str">
        <f t="shared" si="7"/>
        <v>No</v>
      </c>
      <c r="L74">
        <f>VLOOKUP(A74,Dias_Madrid!$A$1:$B$19,2,FALSE)</f>
        <v>8</v>
      </c>
      <c r="M74" t="str">
        <f t="shared" si="8"/>
        <v>No</v>
      </c>
      <c r="N74" t="str">
        <f t="shared" si="9"/>
        <v>N</v>
      </c>
    </row>
    <row r="75" spans="1:14" x14ac:dyDescent="0.2">
      <c r="A75" t="s">
        <v>11</v>
      </c>
      <c r="B75">
        <v>2</v>
      </c>
      <c r="C75" s="9">
        <v>43905</v>
      </c>
      <c r="D75">
        <v>174</v>
      </c>
      <c r="E75">
        <v>64</v>
      </c>
      <c r="F75">
        <v>7</v>
      </c>
      <c r="G75">
        <v>11</v>
      </c>
      <c r="H75">
        <v>0</v>
      </c>
      <c r="I75" t="str">
        <f t="shared" si="5"/>
        <v>No</v>
      </c>
      <c r="J75" t="str">
        <f t="shared" si="6"/>
        <v>Yes</v>
      </c>
      <c r="K75" t="str">
        <f t="shared" si="7"/>
        <v>No</v>
      </c>
      <c r="L75">
        <f>VLOOKUP(A75,Dias_Madrid!$A$1:$B$19,2,FALSE)</f>
        <v>8</v>
      </c>
      <c r="M75" t="str">
        <f t="shared" si="8"/>
        <v>No</v>
      </c>
      <c r="N75" t="str">
        <f t="shared" si="9"/>
        <v>N</v>
      </c>
    </row>
    <row r="76" spans="1:14" x14ac:dyDescent="0.2">
      <c r="A76" t="s">
        <v>11</v>
      </c>
      <c r="B76">
        <v>2</v>
      </c>
      <c r="C76" s="9">
        <v>43906</v>
      </c>
      <c r="D76">
        <v>207</v>
      </c>
      <c r="E76">
        <v>74</v>
      </c>
      <c r="F76">
        <v>9</v>
      </c>
      <c r="G76">
        <v>12</v>
      </c>
      <c r="H76">
        <v>0</v>
      </c>
      <c r="I76" t="str">
        <f t="shared" si="5"/>
        <v>No</v>
      </c>
      <c r="J76" t="str">
        <f t="shared" si="6"/>
        <v>Yes</v>
      </c>
      <c r="K76" t="str">
        <f t="shared" si="7"/>
        <v>Debil</v>
      </c>
      <c r="L76">
        <f>VLOOKUP(A76,Dias_Madrid!$A$1:$B$19,2,FALSE)</f>
        <v>8</v>
      </c>
      <c r="M76" t="str">
        <f t="shared" si="8"/>
        <v>No</v>
      </c>
      <c r="N76" t="str">
        <f t="shared" si="9"/>
        <v>N</v>
      </c>
    </row>
    <row r="77" spans="1:14" x14ac:dyDescent="0.2">
      <c r="A77" t="s">
        <v>11</v>
      </c>
      <c r="B77">
        <v>2</v>
      </c>
      <c r="C77" s="9">
        <v>43907</v>
      </c>
      <c r="D77">
        <v>226</v>
      </c>
      <c r="E77">
        <v>81</v>
      </c>
      <c r="F77">
        <v>9</v>
      </c>
      <c r="G77">
        <v>13</v>
      </c>
      <c r="H77">
        <v>0</v>
      </c>
      <c r="I77" t="str">
        <f t="shared" si="5"/>
        <v>No</v>
      </c>
      <c r="J77" t="str">
        <f t="shared" si="6"/>
        <v>Yes</v>
      </c>
      <c r="K77" t="str">
        <f t="shared" si="7"/>
        <v>Debil</v>
      </c>
      <c r="L77">
        <f>VLOOKUP(A77,Dias_Madrid!$A$1:$B$19,2,FALSE)</f>
        <v>8</v>
      </c>
      <c r="M77" t="str">
        <f t="shared" si="8"/>
        <v>No</v>
      </c>
      <c r="N77" t="str">
        <f t="shared" si="9"/>
        <v>N</v>
      </c>
    </row>
    <row r="78" spans="1:14" x14ac:dyDescent="0.2">
      <c r="A78" t="s">
        <v>11</v>
      </c>
      <c r="B78">
        <v>2</v>
      </c>
      <c r="C78" s="9">
        <v>43908</v>
      </c>
      <c r="D78">
        <v>281</v>
      </c>
      <c r="E78">
        <v>101</v>
      </c>
      <c r="F78">
        <v>14</v>
      </c>
      <c r="G78">
        <v>15</v>
      </c>
      <c r="H78">
        <v>0</v>
      </c>
      <c r="I78" t="str">
        <f t="shared" si="5"/>
        <v>No</v>
      </c>
      <c r="J78" t="str">
        <f t="shared" si="6"/>
        <v>Yes</v>
      </c>
      <c r="K78" t="str">
        <f t="shared" si="7"/>
        <v>Debil</v>
      </c>
      <c r="L78">
        <f>VLOOKUP(A78,Dias_Madrid!$A$1:$B$19,2,FALSE)</f>
        <v>8</v>
      </c>
      <c r="M78" t="str">
        <f t="shared" si="8"/>
        <v>No</v>
      </c>
      <c r="N78" t="str">
        <f t="shared" si="9"/>
        <v>N</v>
      </c>
    </row>
    <row r="79" spans="1:14" x14ac:dyDescent="0.2">
      <c r="A79" t="s">
        <v>11</v>
      </c>
      <c r="B79">
        <v>2</v>
      </c>
      <c r="C79" s="9">
        <v>43909</v>
      </c>
      <c r="D79">
        <v>360</v>
      </c>
      <c r="E79">
        <v>127</v>
      </c>
      <c r="F79">
        <v>28</v>
      </c>
      <c r="G79">
        <v>17</v>
      </c>
      <c r="H79">
        <v>0</v>
      </c>
      <c r="I79" t="str">
        <f t="shared" si="5"/>
        <v>No</v>
      </c>
      <c r="J79" t="str">
        <f t="shared" si="6"/>
        <v>Yes</v>
      </c>
      <c r="K79" t="str">
        <f t="shared" si="7"/>
        <v>Debil</v>
      </c>
      <c r="L79">
        <f>VLOOKUP(A79,Dias_Madrid!$A$1:$B$19,2,FALSE)</f>
        <v>8</v>
      </c>
      <c r="M79" t="str">
        <f t="shared" si="8"/>
        <v>No</v>
      </c>
      <c r="N79" t="str">
        <f t="shared" si="9"/>
        <v>N</v>
      </c>
    </row>
    <row r="80" spans="1:14" x14ac:dyDescent="0.2">
      <c r="A80" t="s">
        <v>11</v>
      </c>
      <c r="B80">
        <v>2</v>
      </c>
      <c r="C80" s="9">
        <v>43910</v>
      </c>
      <c r="D80">
        <v>424</v>
      </c>
      <c r="E80">
        <v>192</v>
      </c>
      <c r="F80">
        <v>33</v>
      </c>
      <c r="G80">
        <v>22</v>
      </c>
      <c r="H80">
        <v>0</v>
      </c>
      <c r="I80" t="str">
        <f t="shared" si="5"/>
        <v>No</v>
      </c>
      <c r="J80" t="str">
        <f t="shared" si="6"/>
        <v>Yes</v>
      </c>
      <c r="K80" t="str">
        <f t="shared" si="7"/>
        <v>Debil</v>
      </c>
      <c r="L80">
        <f>VLOOKUP(A80,Dias_Madrid!$A$1:$B$19,2,FALSE)</f>
        <v>8</v>
      </c>
      <c r="M80" t="str">
        <f t="shared" si="8"/>
        <v>No</v>
      </c>
      <c r="N80" t="str">
        <f t="shared" si="9"/>
        <v>N</v>
      </c>
    </row>
    <row r="81" spans="1:14" x14ac:dyDescent="0.2">
      <c r="A81" t="s">
        <v>11</v>
      </c>
      <c r="B81">
        <v>2</v>
      </c>
      <c r="C81" s="9">
        <v>43911</v>
      </c>
      <c r="D81">
        <v>532</v>
      </c>
      <c r="E81">
        <v>241</v>
      </c>
      <c r="F81">
        <v>45</v>
      </c>
      <c r="G81">
        <v>24</v>
      </c>
      <c r="H81">
        <v>3</v>
      </c>
      <c r="I81" t="str">
        <f t="shared" si="5"/>
        <v>No</v>
      </c>
      <c r="J81" t="str">
        <f t="shared" si="6"/>
        <v>Yes</v>
      </c>
      <c r="K81" t="str">
        <f t="shared" si="7"/>
        <v>Debil</v>
      </c>
      <c r="L81">
        <f>VLOOKUP(A81,Dias_Madrid!$A$1:$B$19,2,FALSE)</f>
        <v>8</v>
      </c>
      <c r="M81" t="str">
        <f t="shared" si="8"/>
        <v>No</v>
      </c>
      <c r="N81" t="str">
        <f t="shared" si="9"/>
        <v>N</v>
      </c>
    </row>
    <row r="82" spans="1:14" x14ac:dyDescent="0.2">
      <c r="A82" t="s">
        <v>11</v>
      </c>
      <c r="B82">
        <v>2</v>
      </c>
      <c r="C82" s="9">
        <v>43912</v>
      </c>
      <c r="D82">
        <v>638</v>
      </c>
      <c r="E82">
        <v>298</v>
      </c>
      <c r="F82">
        <v>52</v>
      </c>
      <c r="G82">
        <v>32</v>
      </c>
      <c r="H82">
        <v>30</v>
      </c>
      <c r="I82" t="str">
        <f t="shared" si="5"/>
        <v>No</v>
      </c>
      <c r="J82" t="str">
        <f t="shared" si="6"/>
        <v>Yes</v>
      </c>
      <c r="K82" t="str">
        <f t="shared" si="7"/>
        <v>Debil</v>
      </c>
      <c r="L82">
        <f>VLOOKUP(A82,Dias_Madrid!$A$1:$B$19,2,FALSE)</f>
        <v>8</v>
      </c>
      <c r="M82" t="str">
        <f t="shared" si="8"/>
        <v>No</v>
      </c>
      <c r="N82" t="str">
        <f t="shared" si="9"/>
        <v>N</v>
      </c>
    </row>
    <row r="83" spans="1:14" x14ac:dyDescent="0.2">
      <c r="A83" t="s">
        <v>11</v>
      </c>
      <c r="B83">
        <v>2</v>
      </c>
      <c r="C83" s="9">
        <v>43913</v>
      </c>
      <c r="D83">
        <v>758</v>
      </c>
      <c r="E83">
        <v>384</v>
      </c>
      <c r="F83">
        <v>66</v>
      </c>
      <c r="G83">
        <v>37</v>
      </c>
      <c r="H83">
        <v>3</v>
      </c>
      <c r="I83" t="str">
        <f t="shared" si="5"/>
        <v>Si</v>
      </c>
      <c r="J83" t="str">
        <f t="shared" si="6"/>
        <v>Yes</v>
      </c>
      <c r="K83" t="str">
        <f t="shared" si="7"/>
        <v>Fuerte</v>
      </c>
      <c r="L83">
        <f>VLOOKUP(A83,Dias_Madrid!$A$1:$B$19,2,FALSE)</f>
        <v>8</v>
      </c>
      <c r="M83" t="str">
        <f t="shared" si="8"/>
        <v>No</v>
      </c>
      <c r="N83" t="str">
        <f t="shared" si="9"/>
        <v>N</v>
      </c>
    </row>
    <row r="84" spans="1:14" x14ac:dyDescent="0.2">
      <c r="A84" t="s">
        <v>11</v>
      </c>
      <c r="B84">
        <v>2</v>
      </c>
      <c r="C84" s="9">
        <v>43914</v>
      </c>
      <c r="D84">
        <v>907</v>
      </c>
      <c r="E84">
        <v>459</v>
      </c>
      <c r="F84">
        <v>75</v>
      </c>
      <c r="G84">
        <v>40</v>
      </c>
      <c r="H84">
        <v>4</v>
      </c>
      <c r="I84" t="str">
        <f t="shared" si="5"/>
        <v>Si</v>
      </c>
      <c r="J84" t="str">
        <f t="shared" si="6"/>
        <v>Yes</v>
      </c>
      <c r="K84" t="str">
        <f t="shared" si="7"/>
        <v>Fuerte</v>
      </c>
      <c r="L84">
        <f>VLOOKUP(A84,Dias_Madrid!$A$1:$B$19,2,FALSE)</f>
        <v>8</v>
      </c>
      <c r="M84" t="str">
        <f t="shared" si="8"/>
        <v>No</v>
      </c>
      <c r="N84" t="str">
        <f t="shared" si="9"/>
        <v>N</v>
      </c>
    </row>
    <row r="85" spans="1:14" x14ac:dyDescent="0.2">
      <c r="A85" t="s">
        <v>11</v>
      </c>
      <c r="B85">
        <v>2</v>
      </c>
      <c r="C85" s="9">
        <v>43915</v>
      </c>
      <c r="D85">
        <v>1116</v>
      </c>
      <c r="E85">
        <v>562</v>
      </c>
      <c r="F85">
        <v>93</v>
      </c>
      <c r="G85">
        <v>48</v>
      </c>
      <c r="H85">
        <v>4</v>
      </c>
      <c r="I85" t="str">
        <f t="shared" si="5"/>
        <v>Si</v>
      </c>
      <c r="J85" t="str">
        <f t="shared" si="6"/>
        <v>Yes</v>
      </c>
      <c r="K85" t="str">
        <f t="shared" si="7"/>
        <v>Fuerte</v>
      </c>
      <c r="L85">
        <f>VLOOKUP(A85,Dias_Madrid!$A$1:$B$19,2,FALSE)</f>
        <v>8</v>
      </c>
      <c r="M85" t="str">
        <f t="shared" si="8"/>
        <v>No</v>
      </c>
      <c r="N85" t="str">
        <f t="shared" si="9"/>
        <v>N</v>
      </c>
    </row>
    <row r="86" spans="1:14" x14ac:dyDescent="0.2">
      <c r="A86" t="s">
        <v>11</v>
      </c>
      <c r="B86">
        <v>2</v>
      </c>
      <c r="C86" s="9">
        <v>43916</v>
      </c>
      <c r="D86">
        <v>1338</v>
      </c>
      <c r="E86">
        <v>693</v>
      </c>
      <c r="F86">
        <v>114</v>
      </c>
      <c r="G86">
        <v>58</v>
      </c>
      <c r="H86">
        <v>8</v>
      </c>
      <c r="I86" t="str">
        <f t="shared" si="5"/>
        <v>Si</v>
      </c>
      <c r="J86" t="str">
        <f t="shared" si="6"/>
        <v>Yes</v>
      </c>
      <c r="K86" t="str">
        <f t="shared" si="7"/>
        <v>Fuerte</v>
      </c>
      <c r="L86">
        <f>VLOOKUP(A86,Dias_Madrid!$A$1:$B$19,2,FALSE)</f>
        <v>8</v>
      </c>
      <c r="M86" t="str">
        <f t="shared" si="8"/>
        <v>No</v>
      </c>
      <c r="N86" t="str">
        <f t="shared" si="9"/>
        <v>N</v>
      </c>
    </row>
    <row r="87" spans="1:14" x14ac:dyDescent="0.2">
      <c r="A87" t="s">
        <v>11</v>
      </c>
      <c r="B87">
        <v>2</v>
      </c>
      <c r="C87" s="9">
        <v>43917</v>
      </c>
      <c r="D87">
        <v>1592</v>
      </c>
      <c r="E87">
        <v>835</v>
      </c>
      <c r="F87">
        <v>124</v>
      </c>
      <c r="G87">
        <v>93</v>
      </c>
      <c r="H87">
        <v>8</v>
      </c>
      <c r="I87" t="str">
        <f t="shared" si="5"/>
        <v>Si</v>
      </c>
      <c r="J87" t="str">
        <f t="shared" si="6"/>
        <v>Yes</v>
      </c>
      <c r="K87" t="str">
        <f t="shared" si="7"/>
        <v>Fuerte</v>
      </c>
      <c r="L87">
        <f>VLOOKUP(A87,Dias_Madrid!$A$1:$B$19,2,FALSE)</f>
        <v>8</v>
      </c>
      <c r="M87" t="str">
        <f t="shared" si="8"/>
        <v>No</v>
      </c>
      <c r="N87" t="str">
        <f t="shared" si="9"/>
        <v>N</v>
      </c>
    </row>
    <row r="88" spans="1:14" x14ac:dyDescent="0.2">
      <c r="A88" t="s">
        <v>11</v>
      </c>
      <c r="B88">
        <v>2</v>
      </c>
      <c r="C88" s="9">
        <v>43918</v>
      </c>
      <c r="D88">
        <v>1858</v>
      </c>
      <c r="E88">
        <v>835</v>
      </c>
      <c r="F88">
        <v>124</v>
      </c>
      <c r="G88">
        <v>104</v>
      </c>
      <c r="H88">
        <v>8</v>
      </c>
      <c r="I88" t="str">
        <f t="shared" si="5"/>
        <v>Si</v>
      </c>
      <c r="J88" t="str">
        <f t="shared" si="6"/>
        <v>Yes</v>
      </c>
      <c r="K88" t="str">
        <f t="shared" si="7"/>
        <v>Fuerte</v>
      </c>
      <c r="L88">
        <f>VLOOKUP(A88,Dias_Madrid!$A$1:$B$19,2,FALSE)</f>
        <v>8</v>
      </c>
      <c r="M88" t="str">
        <f t="shared" si="8"/>
        <v>No</v>
      </c>
      <c r="N88" t="str">
        <f t="shared" si="9"/>
        <v>N</v>
      </c>
    </row>
    <row r="89" spans="1:14" x14ac:dyDescent="0.2">
      <c r="A89" t="s">
        <v>11</v>
      </c>
      <c r="B89">
        <v>2</v>
      </c>
      <c r="C89" s="9">
        <v>43919</v>
      </c>
      <c r="D89">
        <v>2078</v>
      </c>
      <c r="E89">
        <v>1094</v>
      </c>
      <c r="F89">
        <v>156</v>
      </c>
      <c r="G89">
        <v>106</v>
      </c>
      <c r="H89">
        <v>174</v>
      </c>
      <c r="I89" t="str">
        <f t="shared" si="5"/>
        <v>Si</v>
      </c>
      <c r="J89" t="str">
        <f t="shared" si="6"/>
        <v>Yes</v>
      </c>
      <c r="K89" t="str">
        <f t="shared" si="7"/>
        <v>Fuerte</v>
      </c>
      <c r="L89">
        <f>VLOOKUP(A89,Dias_Madrid!$A$1:$B$19,2,FALSE)</f>
        <v>8</v>
      </c>
      <c r="M89" t="str">
        <f t="shared" si="8"/>
        <v>No</v>
      </c>
      <c r="N89" t="str">
        <f t="shared" si="9"/>
        <v>N</v>
      </c>
    </row>
    <row r="90" spans="1:14" x14ac:dyDescent="0.2">
      <c r="A90" t="s">
        <v>11</v>
      </c>
      <c r="B90">
        <v>2</v>
      </c>
      <c r="C90" s="9">
        <v>43920</v>
      </c>
      <c r="D90">
        <v>2272</v>
      </c>
      <c r="E90">
        <v>1176</v>
      </c>
      <c r="F90">
        <v>165</v>
      </c>
      <c r="G90">
        <v>138</v>
      </c>
      <c r="H90">
        <v>204</v>
      </c>
      <c r="I90" t="str">
        <f t="shared" si="5"/>
        <v>Si</v>
      </c>
      <c r="J90" t="str">
        <f t="shared" si="6"/>
        <v>Yes</v>
      </c>
      <c r="K90" t="str">
        <f t="shared" si="7"/>
        <v>Fuerte</v>
      </c>
      <c r="L90">
        <f>VLOOKUP(A90,Dias_Madrid!$A$1:$B$19,2,FALSE)</f>
        <v>8</v>
      </c>
      <c r="M90" t="str">
        <f t="shared" si="8"/>
        <v>No</v>
      </c>
      <c r="N90" t="str">
        <f t="shared" si="9"/>
        <v>N</v>
      </c>
    </row>
    <row r="91" spans="1:14" x14ac:dyDescent="0.2">
      <c r="A91" t="s">
        <v>11</v>
      </c>
      <c r="B91">
        <v>2</v>
      </c>
      <c r="C91" s="9">
        <v>43921</v>
      </c>
      <c r="D91">
        <v>2491</v>
      </c>
      <c r="E91">
        <v>1234</v>
      </c>
      <c r="F91">
        <v>168</v>
      </c>
      <c r="G91">
        <v>169</v>
      </c>
      <c r="H91">
        <v>257</v>
      </c>
      <c r="I91" t="str">
        <f t="shared" si="5"/>
        <v>Si</v>
      </c>
      <c r="J91" t="str">
        <f t="shared" si="6"/>
        <v>Yes</v>
      </c>
      <c r="K91" t="str">
        <f t="shared" si="7"/>
        <v>Fuerte</v>
      </c>
      <c r="L91">
        <f>VLOOKUP(A91,Dias_Madrid!$A$1:$B$19,2,FALSE)</f>
        <v>8</v>
      </c>
      <c r="M91" t="str">
        <f t="shared" si="8"/>
        <v>No</v>
      </c>
      <c r="N91" t="str">
        <f t="shared" si="9"/>
        <v>N</v>
      </c>
    </row>
    <row r="92" spans="1:14" x14ac:dyDescent="0.2">
      <c r="A92" t="s">
        <v>11</v>
      </c>
      <c r="B92">
        <v>2</v>
      </c>
      <c r="C92" s="9">
        <v>43922</v>
      </c>
      <c r="D92">
        <v>2700</v>
      </c>
      <c r="E92">
        <v>1320</v>
      </c>
      <c r="F92">
        <v>178</v>
      </c>
      <c r="G92">
        <v>200</v>
      </c>
      <c r="H92">
        <v>320</v>
      </c>
      <c r="I92" t="str">
        <f t="shared" si="5"/>
        <v>Si</v>
      </c>
      <c r="J92" t="str">
        <f t="shared" si="6"/>
        <v>Yes</v>
      </c>
      <c r="K92" t="str">
        <f t="shared" si="7"/>
        <v>Fuerte</v>
      </c>
      <c r="L92">
        <f>VLOOKUP(A92,Dias_Madrid!$A$1:$B$19,2,FALSE)</f>
        <v>8</v>
      </c>
      <c r="M92" t="str">
        <f t="shared" si="8"/>
        <v>No</v>
      </c>
      <c r="N92" t="str">
        <f t="shared" si="9"/>
        <v>N</v>
      </c>
    </row>
    <row r="93" spans="1:14" x14ac:dyDescent="0.2">
      <c r="A93" t="s">
        <v>11</v>
      </c>
      <c r="B93">
        <v>2</v>
      </c>
      <c r="C93" s="9">
        <v>43923</v>
      </c>
      <c r="D93">
        <v>2889</v>
      </c>
      <c r="E93">
        <v>1431</v>
      </c>
      <c r="F93">
        <v>180</v>
      </c>
      <c r="G93">
        <v>224</v>
      </c>
      <c r="H93">
        <v>378</v>
      </c>
      <c r="I93" t="str">
        <f t="shared" si="5"/>
        <v>Si</v>
      </c>
      <c r="J93" t="str">
        <f t="shared" si="6"/>
        <v>Yes</v>
      </c>
      <c r="K93" t="str">
        <f t="shared" si="7"/>
        <v>Fuerte</v>
      </c>
      <c r="L93">
        <f>VLOOKUP(A93,Dias_Madrid!$A$1:$B$19,2,FALSE)</f>
        <v>8</v>
      </c>
      <c r="M93" t="str">
        <f t="shared" si="8"/>
        <v>Si</v>
      </c>
      <c r="N93" t="str">
        <f t="shared" si="9"/>
        <v>N</v>
      </c>
    </row>
    <row r="94" spans="1:14" x14ac:dyDescent="0.2">
      <c r="A94" t="s">
        <v>11</v>
      </c>
      <c r="B94">
        <v>2</v>
      </c>
      <c r="C94" s="9">
        <v>43924</v>
      </c>
      <c r="D94">
        <v>3078</v>
      </c>
      <c r="E94">
        <v>1505</v>
      </c>
      <c r="F94">
        <v>190</v>
      </c>
      <c r="G94">
        <v>251</v>
      </c>
      <c r="H94">
        <v>440</v>
      </c>
      <c r="I94" t="str">
        <f t="shared" si="5"/>
        <v>Si</v>
      </c>
      <c r="J94" t="str">
        <f t="shared" si="6"/>
        <v>Yes</v>
      </c>
      <c r="K94" t="str">
        <f t="shared" si="7"/>
        <v>Fuerte</v>
      </c>
      <c r="L94">
        <f>VLOOKUP(A94,Dias_Madrid!$A$1:$B$19,2,FALSE)</f>
        <v>8</v>
      </c>
      <c r="M94" t="str">
        <f t="shared" si="8"/>
        <v>Si</v>
      </c>
      <c r="N94" t="str">
        <f t="shared" si="9"/>
        <v>N</v>
      </c>
    </row>
    <row r="95" spans="1:14" x14ac:dyDescent="0.2">
      <c r="A95" t="s">
        <v>11</v>
      </c>
      <c r="B95">
        <v>2</v>
      </c>
      <c r="C95" s="9">
        <v>43925</v>
      </c>
      <c r="D95">
        <v>3232</v>
      </c>
      <c r="E95">
        <v>1588</v>
      </c>
      <c r="F95">
        <v>233</v>
      </c>
      <c r="G95">
        <v>270</v>
      </c>
      <c r="H95">
        <v>537</v>
      </c>
      <c r="I95" t="str">
        <f t="shared" si="5"/>
        <v>Si</v>
      </c>
      <c r="J95" t="str">
        <f t="shared" si="6"/>
        <v>Yes</v>
      </c>
      <c r="K95" t="str">
        <f t="shared" si="7"/>
        <v>Fuerte</v>
      </c>
      <c r="L95">
        <f>VLOOKUP(A95,Dias_Madrid!$A$1:$B$19,2,FALSE)</f>
        <v>8</v>
      </c>
      <c r="M95" t="str">
        <f t="shared" si="8"/>
        <v>Si</v>
      </c>
      <c r="N95" t="str">
        <f t="shared" si="9"/>
        <v>N</v>
      </c>
    </row>
    <row r="96" spans="1:14" x14ac:dyDescent="0.2">
      <c r="A96" t="s">
        <v>11</v>
      </c>
      <c r="B96">
        <v>2</v>
      </c>
      <c r="C96" s="9">
        <v>43926</v>
      </c>
      <c r="D96">
        <v>3347</v>
      </c>
      <c r="E96">
        <v>1637</v>
      </c>
      <c r="F96">
        <v>237</v>
      </c>
      <c r="G96">
        <v>284</v>
      </c>
      <c r="H96">
        <v>565</v>
      </c>
      <c r="I96" t="str">
        <f t="shared" si="5"/>
        <v>Si</v>
      </c>
      <c r="J96" t="str">
        <f t="shared" si="6"/>
        <v>Yes</v>
      </c>
      <c r="K96" t="str">
        <f t="shared" si="7"/>
        <v>Fuerte</v>
      </c>
      <c r="L96">
        <f>VLOOKUP(A96,Dias_Madrid!$A$1:$B$19,2,FALSE)</f>
        <v>8</v>
      </c>
      <c r="M96" t="str">
        <f t="shared" si="8"/>
        <v>Si</v>
      </c>
      <c r="N96" t="str">
        <f t="shared" si="9"/>
        <v>N</v>
      </c>
    </row>
    <row r="97" spans="1:14" x14ac:dyDescent="0.2">
      <c r="A97" t="s">
        <v>11</v>
      </c>
      <c r="B97">
        <v>2</v>
      </c>
      <c r="C97" s="9">
        <v>43927</v>
      </c>
      <c r="D97">
        <v>3449</v>
      </c>
      <c r="E97">
        <v>1663</v>
      </c>
      <c r="F97">
        <v>247</v>
      </c>
      <c r="G97">
        <v>312</v>
      </c>
      <c r="H97">
        <v>578</v>
      </c>
      <c r="I97" t="str">
        <f t="shared" si="5"/>
        <v>Si</v>
      </c>
      <c r="J97" t="str">
        <f t="shared" si="6"/>
        <v>Yes</v>
      </c>
      <c r="K97" t="str">
        <f t="shared" si="7"/>
        <v>Fuerte</v>
      </c>
      <c r="L97">
        <f>VLOOKUP(A97,Dias_Madrid!$A$1:$B$19,2,FALSE)</f>
        <v>8</v>
      </c>
      <c r="M97" t="str">
        <f t="shared" si="8"/>
        <v>Si</v>
      </c>
      <c r="N97" t="str">
        <f t="shared" si="9"/>
        <v>N</v>
      </c>
    </row>
    <row r="98" spans="1:14" x14ac:dyDescent="0.2">
      <c r="A98" t="s">
        <v>11</v>
      </c>
      <c r="B98">
        <v>2</v>
      </c>
      <c r="C98" s="9">
        <v>43928</v>
      </c>
      <c r="D98">
        <v>3549</v>
      </c>
      <c r="E98">
        <v>1716</v>
      </c>
      <c r="F98">
        <v>255</v>
      </c>
      <c r="G98">
        <v>349</v>
      </c>
      <c r="H98">
        <v>659</v>
      </c>
      <c r="I98" t="str">
        <f t="shared" si="5"/>
        <v>Si</v>
      </c>
      <c r="J98" t="str">
        <f t="shared" si="6"/>
        <v>Yes</v>
      </c>
      <c r="K98" t="str">
        <f t="shared" si="7"/>
        <v>Fuerte</v>
      </c>
      <c r="L98">
        <f>VLOOKUP(A98,Dias_Madrid!$A$1:$B$19,2,FALSE)</f>
        <v>8</v>
      </c>
      <c r="M98" t="str">
        <f t="shared" si="8"/>
        <v>Si</v>
      </c>
      <c r="N98" t="str">
        <f t="shared" si="9"/>
        <v>N</v>
      </c>
    </row>
    <row r="99" spans="1:14" x14ac:dyDescent="0.2">
      <c r="A99" t="s">
        <v>11</v>
      </c>
      <c r="B99">
        <v>2</v>
      </c>
      <c r="C99" s="9">
        <v>43929</v>
      </c>
      <c r="D99">
        <v>3685</v>
      </c>
      <c r="E99">
        <v>1765</v>
      </c>
      <c r="F99">
        <v>261</v>
      </c>
      <c r="G99">
        <v>385</v>
      </c>
      <c r="H99">
        <v>718</v>
      </c>
      <c r="I99" t="str">
        <f t="shared" si="5"/>
        <v>Si</v>
      </c>
      <c r="J99" t="str">
        <f t="shared" si="6"/>
        <v>Yes</v>
      </c>
      <c r="K99" t="str">
        <f t="shared" si="7"/>
        <v>Fuerte</v>
      </c>
      <c r="L99">
        <f>VLOOKUP(A99,Dias_Madrid!$A$1:$B$19,2,FALSE)</f>
        <v>8</v>
      </c>
      <c r="M99" t="str">
        <f t="shared" si="8"/>
        <v>Si</v>
      </c>
      <c r="N99" t="str">
        <f t="shared" si="9"/>
        <v>N</v>
      </c>
    </row>
    <row r="100" spans="1:14" x14ac:dyDescent="0.2">
      <c r="A100" t="s">
        <v>11</v>
      </c>
      <c r="B100">
        <v>2</v>
      </c>
      <c r="C100" s="9">
        <v>43930</v>
      </c>
      <c r="D100">
        <v>3831</v>
      </c>
      <c r="E100">
        <v>1822</v>
      </c>
      <c r="F100">
        <v>263</v>
      </c>
      <c r="G100">
        <v>409</v>
      </c>
      <c r="H100">
        <v>797</v>
      </c>
      <c r="I100" t="str">
        <f t="shared" si="5"/>
        <v>Si</v>
      </c>
      <c r="J100" t="str">
        <f t="shared" si="6"/>
        <v>Yes</v>
      </c>
      <c r="K100" t="str">
        <f t="shared" si="7"/>
        <v>Fuerte</v>
      </c>
      <c r="L100">
        <f>VLOOKUP(A100,Dias_Madrid!$A$1:$B$19,2,FALSE)</f>
        <v>8</v>
      </c>
      <c r="M100" t="str">
        <f t="shared" si="8"/>
        <v>Si</v>
      </c>
      <c r="N100" t="str">
        <f t="shared" si="9"/>
        <v>N</v>
      </c>
    </row>
    <row r="101" spans="1:14" x14ac:dyDescent="0.2">
      <c r="A101" t="s">
        <v>11</v>
      </c>
      <c r="B101">
        <v>2</v>
      </c>
      <c r="C101" s="9">
        <v>43931</v>
      </c>
      <c r="D101">
        <v>3969</v>
      </c>
      <c r="E101">
        <v>1860</v>
      </c>
      <c r="F101">
        <v>266</v>
      </c>
      <c r="G101">
        <v>425</v>
      </c>
      <c r="H101">
        <v>888</v>
      </c>
      <c r="I101" t="str">
        <f t="shared" si="5"/>
        <v>Si</v>
      </c>
      <c r="J101" t="str">
        <f t="shared" si="6"/>
        <v>Yes</v>
      </c>
      <c r="K101" t="str">
        <f t="shared" si="7"/>
        <v>Fuerte</v>
      </c>
      <c r="L101">
        <f>VLOOKUP(A101,Dias_Madrid!$A$1:$B$19,2,FALSE)</f>
        <v>8</v>
      </c>
      <c r="M101" t="str">
        <f t="shared" si="8"/>
        <v>Si</v>
      </c>
      <c r="N101" t="str">
        <f t="shared" si="9"/>
        <v>N</v>
      </c>
    </row>
    <row r="102" spans="1:14" x14ac:dyDescent="0.2">
      <c r="A102" t="s">
        <v>11</v>
      </c>
      <c r="B102">
        <v>2</v>
      </c>
      <c r="C102" s="9">
        <v>43932</v>
      </c>
      <c r="D102">
        <v>4070</v>
      </c>
      <c r="E102">
        <v>1901</v>
      </c>
      <c r="F102">
        <v>272</v>
      </c>
      <c r="G102">
        <v>450</v>
      </c>
      <c r="H102">
        <v>934</v>
      </c>
      <c r="I102" t="str">
        <f t="shared" si="5"/>
        <v>Si</v>
      </c>
      <c r="J102" t="str">
        <f t="shared" si="6"/>
        <v>Yes</v>
      </c>
      <c r="K102" t="str">
        <f t="shared" si="7"/>
        <v>Fuerte</v>
      </c>
      <c r="L102">
        <f>VLOOKUP(A102,Dias_Madrid!$A$1:$B$19,2,FALSE)</f>
        <v>8</v>
      </c>
      <c r="M102" t="str">
        <f t="shared" si="8"/>
        <v>Si</v>
      </c>
      <c r="N102" t="str">
        <f t="shared" si="9"/>
        <v>N</v>
      </c>
    </row>
    <row r="103" spans="1:14" x14ac:dyDescent="0.2">
      <c r="A103" t="s">
        <v>11</v>
      </c>
      <c r="B103">
        <v>2</v>
      </c>
      <c r="C103" s="9">
        <v>43933</v>
      </c>
      <c r="D103">
        <v>4187</v>
      </c>
      <c r="E103">
        <v>1938</v>
      </c>
      <c r="F103">
        <v>274</v>
      </c>
      <c r="G103">
        <v>464</v>
      </c>
      <c r="H103">
        <v>946</v>
      </c>
      <c r="I103" t="str">
        <f t="shared" si="5"/>
        <v>Si</v>
      </c>
      <c r="J103" t="str">
        <f t="shared" si="6"/>
        <v>Yes</v>
      </c>
      <c r="K103" t="str">
        <f t="shared" si="7"/>
        <v>Fuerte</v>
      </c>
      <c r="L103">
        <f>VLOOKUP(A103,Dias_Madrid!$A$1:$B$19,2,FALSE)</f>
        <v>8</v>
      </c>
      <c r="M103" t="str">
        <f t="shared" si="8"/>
        <v>Si</v>
      </c>
      <c r="N103" t="str">
        <f t="shared" si="9"/>
        <v>N</v>
      </c>
    </row>
    <row r="104" spans="1:14" x14ac:dyDescent="0.2">
      <c r="A104" t="s">
        <v>11</v>
      </c>
      <c r="B104">
        <v>2</v>
      </c>
      <c r="C104" s="9">
        <v>43934</v>
      </c>
      <c r="D104">
        <v>4245</v>
      </c>
      <c r="E104">
        <v>1966</v>
      </c>
      <c r="F104">
        <v>280</v>
      </c>
      <c r="G104">
        <v>492</v>
      </c>
      <c r="H104">
        <v>963</v>
      </c>
      <c r="I104" t="str">
        <f t="shared" si="5"/>
        <v>Si</v>
      </c>
      <c r="J104" t="str">
        <f t="shared" si="6"/>
        <v>Yes</v>
      </c>
      <c r="K104" t="str">
        <f t="shared" si="7"/>
        <v>Fuerte</v>
      </c>
      <c r="L104">
        <f>VLOOKUP(A104,Dias_Madrid!$A$1:$B$19,2,FALSE)</f>
        <v>8</v>
      </c>
      <c r="M104" t="str">
        <f t="shared" si="8"/>
        <v>Si</v>
      </c>
      <c r="N104" t="str">
        <f t="shared" si="9"/>
        <v>N</v>
      </c>
    </row>
    <row r="105" spans="1:14" x14ac:dyDescent="0.2">
      <c r="A105" t="s">
        <v>11</v>
      </c>
      <c r="B105">
        <v>2</v>
      </c>
      <c r="C105" s="9">
        <v>43935</v>
      </c>
      <c r="D105">
        <v>4338</v>
      </c>
      <c r="E105">
        <v>2006</v>
      </c>
      <c r="F105">
        <v>282</v>
      </c>
      <c r="G105">
        <v>514</v>
      </c>
      <c r="H105">
        <v>1012</v>
      </c>
      <c r="I105" t="str">
        <f t="shared" si="5"/>
        <v>Si</v>
      </c>
      <c r="J105" t="str">
        <f t="shared" si="6"/>
        <v>Yes</v>
      </c>
      <c r="K105" t="str">
        <f t="shared" si="7"/>
        <v>Fuerte</v>
      </c>
      <c r="L105">
        <f>VLOOKUP(A105,Dias_Madrid!$A$1:$B$19,2,FALSE)</f>
        <v>8</v>
      </c>
      <c r="M105" t="str">
        <f t="shared" si="8"/>
        <v>Si</v>
      </c>
      <c r="N105" t="str">
        <f t="shared" si="9"/>
        <v>N</v>
      </c>
    </row>
    <row r="106" spans="1:14" x14ac:dyDescent="0.2">
      <c r="A106" t="s">
        <v>11</v>
      </c>
      <c r="B106">
        <v>2</v>
      </c>
      <c r="C106" s="9">
        <v>43936</v>
      </c>
      <c r="D106">
        <v>4566</v>
      </c>
      <c r="E106">
        <v>2108</v>
      </c>
      <c r="F106">
        <v>291</v>
      </c>
      <c r="G106">
        <v>543</v>
      </c>
      <c r="H106">
        <v>1087</v>
      </c>
      <c r="I106" t="str">
        <f t="shared" si="5"/>
        <v>Si</v>
      </c>
      <c r="J106" t="str">
        <f t="shared" si="6"/>
        <v>Yes</v>
      </c>
      <c r="K106" t="str">
        <f t="shared" si="7"/>
        <v>Fuerte</v>
      </c>
      <c r="L106">
        <f>VLOOKUP(A106,Dias_Madrid!$A$1:$B$19,2,FALSE)</f>
        <v>8</v>
      </c>
      <c r="M106" t="str">
        <f t="shared" si="8"/>
        <v>Si</v>
      </c>
      <c r="N106" t="str">
        <f t="shared" si="9"/>
        <v>N</v>
      </c>
    </row>
    <row r="107" spans="1:14" x14ac:dyDescent="0.2">
      <c r="A107" t="s">
        <v>11</v>
      </c>
      <c r="B107">
        <v>2</v>
      </c>
      <c r="C107" s="9">
        <v>43937</v>
      </c>
      <c r="D107">
        <v>4664</v>
      </c>
      <c r="E107">
        <v>2151</v>
      </c>
      <c r="F107">
        <v>240</v>
      </c>
      <c r="G107">
        <v>562</v>
      </c>
      <c r="H107">
        <v>1121</v>
      </c>
      <c r="I107" t="str">
        <f t="shared" si="5"/>
        <v>Si</v>
      </c>
      <c r="J107" t="str">
        <f t="shared" si="6"/>
        <v>Yes</v>
      </c>
      <c r="K107" t="str">
        <f t="shared" si="7"/>
        <v>Fuerte</v>
      </c>
      <c r="L107">
        <f>VLOOKUP(A107,Dias_Madrid!$A$1:$B$19,2,FALSE)</f>
        <v>8</v>
      </c>
      <c r="M107" t="str">
        <f t="shared" si="8"/>
        <v>Si</v>
      </c>
      <c r="N107" t="str">
        <f t="shared" si="9"/>
        <v>N</v>
      </c>
    </row>
    <row r="108" spans="1:14" x14ac:dyDescent="0.2">
      <c r="A108" t="s">
        <v>11</v>
      </c>
      <c r="B108">
        <v>2</v>
      </c>
      <c r="C108" s="9">
        <v>43938</v>
      </c>
      <c r="D108">
        <v>4761</v>
      </c>
      <c r="E108">
        <v>2180</v>
      </c>
      <c r="F108">
        <v>243</v>
      </c>
      <c r="G108">
        <v>601</v>
      </c>
      <c r="H108">
        <v>1121</v>
      </c>
      <c r="I108" t="str">
        <f t="shared" si="5"/>
        <v>Si</v>
      </c>
      <c r="J108" t="str">
        <f t="shared" si="6"/>
        <v>Yes</v>
      </c>
      <c r="K108" t="str">
        <f t="shared" si="7"/>
        <v>Fuerte</v>
      </c>
      <c r="L108">
        <f>VLOOKUP(A108,Dias_Madrid!$A$1:$B$19,2,FALSE)</f>
        <v>8</v>
      </c>
      <c r="M108" t="str">
        <f t="shared" si="8"/>
        <v>Si</v>
      </c>
      <c r="N108" t="str">
        <f t="shared" si="9"/>
        <v>N</v>
      </c>
    </row>
    <row r="109" spans="1:14" x14ac:dyDescent="0.2">
      <c r="A109" t="s">
        <v>11</v>
      </c>
      <c r="B109">
        <v>2</v>
      </c>
      <c r="C109" s="9">
        <v>43939</v>
      </c>
      <c r="D109">
        <v>4831</v>
      </c>
      <c r="E109">
        <v>2216</v>
      </c>
      <c r="F109">
        <v>246</v>
      </c>
      <c r="G109">
        <v>619</v>
      </c>
      <c r="H109">
        <v>1175</v>
      </c>
      <c r="I109" t="str">
        <f t="shared" si="5"/>
        <v>Si</v>
      </c>
      <c r="J109" t="str">
        <f t="shared" si="6"/>
        <v>Yes</v>
      </c>
      <c r="K109" t="str">
        <f t="shared" si="7"/>
        <v>Fuerte</v>
      </c>
      <c r="L109">
        <f>VLOOKUP(A109,Dias_Madrid!$A$1:$B$19,2,FALSE)</f>
        <v>8</v>
      </c>
      <c r="M109" t="str">
        <f t="shared" si="8"/>
        <v>Si</v>
      </c>
      <c r="N109" t="str">
        <f t="shared" si="9"/>
        <v>N</v>
      </c>
    </row>
    <row r="110" spans="1:14" x14ac:dyDescent="0.2">
      <c r="A110" t="s">
        <v>11</v>
      </c>
      <c r="B110">
        <v>2</v>
      </c>
      <c r="C110" s="9">
        <v>43940</v>
      </c>
      <c r="D110">
        <v>4886</v>
      </c>
      <c r="E110">
        <v>2244</v>
      </c>
      <c r="F110">
        <v>248</v>
      </c>
      <c r="G110">
        <v>637</v>
      </c>
      <c r="H110">
        <v>1178</v>
      </c>
      <c r="I110" t="str">
        <f t="shared" si="5"/>
        <v>Si</v>
      </c>
      <c r="J110" t="str">
        <f t="shared" si="6"/>
        <v>Yes</v>
      </c>
      <c r="K110" t="str">
        <f t="shared" si="7"/>
        <v>Fuerte</v>
      </c>
      <c r="L110">
        <f>VLOOKUP(A110,Dias_Madrid!$A$1:$B$19,2,FALSE)</f>
        <v>8</v>
      </c>
      <c r="M110" t="str">
        <f t="shared" si="8"/>
        <v>Si</v>
      </c>
      <c r="N110" t="str">
        <f t="shared" si="9"/>
        <v>N</v>
      </c>
    </row>
    <row r="111" spans="1:14" x14ac:dyDescent="0.2">
      <c r="A111" t="s">
        <v>11</v>
      </c>
      <c r="B111">
        <v>2</v>
      </c>
      <c r="C111" s="9">
        <v>43941</v>
      </c>
      <c r="D111">
        <v>4938</v>
      </c>
      <c r="E111">
        <v>2271</v>
      </c>
      <c r="F111">
        <v>250</v>
      </c>
      <c r="G111">
        <v>643</v>
      </c>
      <c r="H111">
        <v>1182</v>
      </c>
      <c r="I111" t="str">
        <f t="shared" si="5"/>
        <v>Si</v>
      </c>
      <c r="J111" t="str">
        <f t="shared" si="6"/>
        <v>Yes</v>
      </c>
      <c r="K111" t="str">
        <f t="shared" si="7"/>
        <v>Fuerte</v>
      </c>
      <c r="L111">
        <f>VLOOKUP(A111,Dias_Madrid!$A$1:$B$19,2,FALSE)</f>
        <v>8</v>
      </c>
      <c r="M111" t="str">
        <f t="shared" si="8"/>
        <v>Si</v>
      </c>
      <c r="N111" t="str">
        <f t="shared" si="9"/>
        <v>N</v>
      </c>
    </row>
    <row r="112" spans="1:14" x14ac:dyDescent="0.2">
      <c r="A112" t="s">
        <v>11</v>
      </c>
      <c r="B112">
        <v>2</v>
      </c>
      <c r="C112" s="9">
        <v>43942</v>
      </c>
      <c r="D112">
        <v>5054</v>
      </c>
      <c r="E112">
        <v>2304</v>
      </c>
      <c r="F112">
        <v>252</v>
      </c>
      <c r="G112">
        <v>656</v>
      </c>
      <c r="H112">
        <v>1530</v>
      </c>
      <c r="I112" t="str">
        <f t="shared" si="5"/>
        <v>Si</v>
      </c>
      <c r="J112" t="str">
        <f t="shared" si="6"/>
        <v>Yes</v>
      </c>
      <c r="K112" t="str">
        <f t="shared" si="7"/>
        <v>Fuerte</v>
      </c>
      <c r="L112">
        <f>VLOOKUP(A112,Dias_Madrid!$A$1:$B$19,2,FALSE)</f>
        <v>8</v>
      </c>
      <c r="M112" t="str">
        <f t="shared" si="8"/>
        <v>Si</v>
      </c>
      <c r="N112" t="str">
        <f t="shared" si="9"/>
        <v>N</v>
      </c>
    </row>
    <row r="113" spans="1:14" x14ac:dyDescent="0.2">
      <c r="A113" t="s">
        <v>11</v>
      </c>
      <c r="B113">
        <v>2</v>
      </c>
      <c r="C113" s="9">
        <v>43943</v>
      </c>
      <c r="D113">
        <v>5237</v>
      </c>
      <c r="E113">
        <v>2340</v>
      </c>
      <c r="F113">
        <v>253</v>
      </c>
      <c r="G113">
        <v>681</v>
      </c>
      <c r="H113">
        <v>1680</v>
      </c>
      <c r="I113" t="str">
        <f t="shared" si="5"/>
        <v>Si</v>
      </c>
      <c r="J113" t="str">
        <f t="shared" si="6"/>
        <v>Yes</v>
      </c>
      <c r="K113" t="str">
        <f t="shared" si="7"/>
        <v>Fuerte</v>
      </c>
      <c r="L113">
        <f>VLOOKUP(A113,Dias_Madrid!$A$1:$B$19,2,FALSE)</f>
        <v>8</v>
      </c>
      <c r="M113" t="str">
        <f t="shared" si="8"/>
        <v>Si</v>
      </c>
      <c r="N113" t="str">
        <f t="shared" si="9"/>
        <v>N</v>
      </c>
    </row>
    <row r="114" spans="1:14" x14ac:dyDescent="0.2">
      <c r="A114" t="s">
        <v>11</v>
      </c>
      <c r="B114">
        <v>2</v>
      </c>
      <c r="C114" s="9">
        <v>43944</v>
      </c>
      <c r="D114">
        <v>5295</v>
      </c>
      <c r="E114">
        <v>2359</v>
      </c>
      <c r="F114">
        <v>254</v>
      </c>
      <c r="G114">
        <v>695</v>
      </c>
      <c r="H114">
        <v>1781</v>
      </c>
      <c r="I114" t="str">
        <f t="shared" si="5"/>
        <v>Si</v>
      </c>
      <c r="J114" t="str">
        <f t="shared" si="6"/>
        <v>Yes</v>
      </c>
      <c r="K114" t="str">
        <f t="shared" si="7"/>
        <v>Super</v>
      </c>
      <c r="L114">
        <f>VLOOKUP(A114,Dias_Madrid!$A$1:$B$19,2,FALSE)</f>
        <v>8</v>
      </c>
      <c r="M114" t="str">
        <f t="shared" si="8"/>
        <v>Si</v>
      </c>
      <c r="N114" t="str">
        <f t="shared" si="9"/>
        <v>N</v>
      </c>
    </row>
    <row r="115" spans="1:14" x14ac:dyDescent="0.2">
      <c r="A115" t="s">
        <v>11</v>
      </c>
      <c r="B115">
        <v>2</v>
      </c>
      <c r="C115" s="9">
        <v>43945</v>
      </c>
      <c r="D115">
        <v>5382</v>
      </c>
      <c r="E115">
        <v>2372</v>
      </c>
      <c r="F115">
        <v>255</v>
      </c>
      <c r="G115">
        <v>709</v>
      </c>
      <c r="H115">
        <v>1929</v>
      </c>
      <c r="I115" t="str">
        <f t="shared" si="5"/>
        <v>Si</v>
      </c>
      <c r="J115" t="str">
        <f t="shared" si="6"/>
        <v>Yes</v>
      </c>
      <c r="K115" t="str">
        <f t="shared" si="7"/>
        <v>Super</v>
      </c>
      <c r="L115">
        <f>VLOOKUP(A115,Dias_Madrid!$A$1:$B$19,2,FALSE)</f>
        <v>8</v>
      </c>
      <c r="M115" t="str">
        <f t="shared" si="8"/>
        <v>Si</v>
      </c>
      <c r="N115" t="str">
        <f t="shared" si="9"/>
        <v>N</v>
      </c>
    </row>
    <row r="116" spans="1:14" x14ac:dyDescent="0.2">
      <c r="A116" t="s">
        <v>11</v>
      </c>
      <c r="B116">
        <v>2</v>
      </c>
      <c r="C116" s="9">
        <v>43946</v>
      </c>
      <c r="D116">
        <v>5456</v>
      </c>
      <c r="E116">
        <v>2395</v>
      </c>
      <c r="F116">
        <v>257</v>
      </c>
      <c r="G116">
        <v>712</v>
      </c>
      <c r="H116">
        <v>1960</v>
      </c>
      <c r="I116" t="str">
        <f t="shared" si="5"/>
        <v>Si</v>
      </c>
      <c r="J116" t="str">
        <f t="shared" si="6"/>
        <v>Yes</v>
      </c>
      <c r="K116" t="str">
        <f t="shared" si="7"/>
        <v>Super</v>
      </c>
      <c r="L116">
        <f>VLOOKUP(A116,Dias_Madrid!$A$1:$B$19,2,FALSE)</f>
        <v>8</v>
      </c>
      <c r="M116" t="str">
        <f t="shared" si="8"/>
        <v>Si</v>
      </c>
      <c r="N116" t="str">
        <f t="shared" si="9"/>
        <v>N</v>
      </c>
    </row>
    <row r="117" spans="1:14" x14ac:dyDescent="0.2">
      <c r="A117" t="s">
        <v>11</v>
      </c>
      <c r="B117">
        <v>2</v>
      </c>
      <c r="C117" s="9">
        <v>43947</v>
      </c>
      <c r="D117">
        <v>5504</v>
      </c>
      <c r="E117">
        <v>2403</v>
      </c>
      <c r="F117">
        <v>257</v>
      </c>
      <c r="G117">
        <v>726</v>
      </c>
      <c r="H117">
        <v>2010</v>
      </c>
      <c r="I117" t="str">
        <f t="shared" si="5"/>
        <v>Si</v>
      </c>
      <c r="J117" t="str">
        <f t="shared" si="6"/>
        <v>Yes</v>
      </c>
      <c r="K117" t="str">
        <f t="shared" si="7"/>
        <v>Super</v>
      </c>
      <c r="L117">
        <f>VLOOKUP(A117,Dias_Madrid!$A$1:$B$19,2,FALSE)</f>
        <v>8</v>
      </c>
      <c r="M117" t="str">
        <f t="shared" si="8"/>
        <v>Si</v>
      </c>
      <c r="N117" t="str">
        <f t="shared" si="9"/>
        <v>N</v>
      </c>
    </row>
    <row r="118" spans="1:14" x14ac:dyDescent="0.2">
      <c r="A118" t="s">
        <v>11</v>
      </c>
      <c r="B118">
        <v>2</v>
      </c>
      <c r="C118" s="9">
        <v>43948</v>
      </c>
      <c r="D118">
        <v>5557</v>
      </c>
      <c r="E118">
        <v>2425</v>
      </c>
      <c r="F118">
        <v>258</v>
      </c>
      <c r="G118">
        <v>735</v>
      </c>
      <c r="H118">
        <v>2081</v>
      </c>
      <c r="I118" t="str">
        <f t="shared" si="5"/>
        <v>Si</v>
      </c>
      <c r="J118" t="str">
        <f t="shared" si="6"/>
        <v>Yes</v>
      </c>
      <c r="K118" t="str">
        <f t="shared" si="7"/>
        <v>Super</v>
      </c>
      <c r="L118">
        <f>VLOOKUP(A118,Dias_Madrid!$A$1:$B$19,2,FALSE)</f>
        <v>8</v>
      </c>
      <c r="M118" t="str">
        <f t="shared" si="8"/>
        <v>Si</v>
      </c>
      <c r="N118" t="str">
        <f t="shared" si="9"/>
        <v>N</v>
      </c>
    </row>
    <row r="119" spans="1:14" x14ac:dyDescent="0.2">
      <c r="A119" t="s">
        <v>11</v>
      </c>
      <c r="B119">
        <v>2</v>
      </c>
      <c r="C119" s="9">
        <v>43949</v>
      </c>
      <c r="D119">
        <v>5652</v>
      </c>
      <c r="E119">
        <v>2454</v>
      </c>
      <c r="F119">
        <v>258</v>
      </c>
      <c r="G119">
        <v>736</v>
      </c>
      <c r="H119">
        <v>2189</v>
      </c>
      <c r="I119" t="str">
        <f t="shared" si="5"/>
        <v>Si</v>
      </c>
      <c r="J119" t="str">
        <f t="shared" si="6"/>
        <v>Yes</v>
      </c>
      <c r="K119" t="str">
        <f t="shared" si="7"/>
        <v>Super</v>
      </c>
      <c r="L119">
        <f>VLOOKUP(A119,Dias_Madrid!$A$1:$B$19,2,FALSE)</f>
        <v>8</v>
      </c>
      <c r="M119" t="str">
        <f t="shared" si="8"/>
        <v>Si</v>
      </c>
      <c r="N119" t="str">
        <f t="shared" si="9"/>
        <v>N</v>
      </c>
    </row>
    <row r="120" spans="1:14" x14ac:dyDescent="0.2">
      <c r="A120" t="s">
        <v>11</v>
      </c>
      <c r="B120">
        <v>2</v>
      </c>
      <c r="C120" s="9">
        <v>43950</v>
      </c>
      <c r="D120">
        <v>5971</v>
      </c>
      <c r="E120">
        <v>2477</v>
      </c>
      <c r="F120">
        <v>258</v>
      </c>
      <c r="G120">
        <v>739</v>
      </c>
      <c r="H120">
        <v>2291</v>
      </c>
      <c r="I120" t="str">
        <f t="shared" si="5"/>
        <v>Si</v>
      </c>
      <c r="J120" t="str">
        <f t="shared" si="6"/>
        <v>Yes</v>
      </c>
      <c r="K120" t="str">
        <f t="shared" si="7"/>
        <v>Super</v>
      </c>
      <c r="L120">
        <f>VLOOKUP(A120,Dias_Madrid!$A$1:$B$19,2,FALSE)</f>
        <v>8</v>
      </c>
      <c r="M120" t="str">
        <f t="shared" si="8"/>
        <v>Si</v>
      </c>
      <c r="N120" t="str">
        <f t="shared" si="9"/>
        <v>N</v>
      </c>
    </row>
    <row r="121" spans="1:14" x14ac:dyDescent="0.2">
      <c r="A121" t="s">
        <v>11</v>
      </c>
      <c r="B121">
        <v>2</v>
      </c>
      <c r="C121" s="9">
        <v>43951</v>
      </c>
      <c r="D121">
        <v>6103</v>
      </c>
      <c r="E121">
        <v>2494</v>
      </c>
      <c r="F121">
        <v>260</v>
      </c>
      <c r="G121">
        <v>749</v>
      </c>
      <c r="H121">
        <v>2382</v>
      </c>
      <c r="I121" t="str">
        <f t="shared" si="5"/>
        <v>Si</v>
      </c>
      <c r="J121" t="str">
        <f t="shared" si="6"/>
        <v>Yes</v>
      </c>
      <c r="K121" t="str">
        <f t="shared" si="7"/>
        <v>Super</v>
      </c>
      <c r="L121">
        <f>VLOOKUP(A121,Dias_Madrid!$A$1:$B$19,2,FALSE)</f>
        <v>8</v>
      </c>
      <c r="M121" t="str">
        <f t="shared" si="8"/>
        <v>Si</v>
      </c>
      <c r="N121" t="str">
        <f t="shared" si="9"/>
        <v>N</v>
      </c>
    </row>
    <row r="122" spans="1:14" x14ac:dyDescent="0.2">
      <c r="A122" t="s">
        <v>11</v>
      </c>
      <c r="B122">
        <v>2</v>
      </c>
      <c r="C122" s="9">
        <v>43952</v>
      </c>
      <c r="D122">
        <v>6164</v>
      </c>
      <c r="E122">
        <v>2503</v>
      </c>
      <c r="F122">
        <v>260</v>
      </c>
      <c r="G122">
        <v>761</v>
      </c>
      <c r="H122">
        <v>2474</v>
      </c>
      <c r="I122" t="str">
        <f t="shared" si="5"/>
        <v>Si</v>
      </c>
      <c r="J122" t="str">
        <f t="shared" si="6"/>
        <v>Yes</v>
      </c>
      <c r="K122" t="str">
        <f t="shared" si="7"/>
        <v>Super</v>
      </c>
      <c r="L122">
        <f>VLOOKUP(A122,Dias_Madrid!$A$1:$B$19,2,FALSE)</f>
        <v>8</v>
      </c>
      <c r="M122" t="str">
        <f t="shared" si="8"/>
        <v>Si</v>
      </c>
      <c r="N122" t="str">
        <f t="shared" si="9"/>
        <v>N</v>
      </c>
    </row>
    <row r="123" spans="1:14" x14ac:dyDescent="0.2">
      <c r="A123" t="s">
        <v>11</v>
      </c>
      <c r="B123">
        <v>2</v>
      </c>
      <c r="C123" s="9">
        <v>43953</v>
      </c>
      <c r="D123">
        <v>6208</v>
      </c>
      <c r="E123">
        <v>2519</v>
      </c>
      <c r="F123">
        <v>260</v>
      </c>
      <c r="G123">
        <v>761</v>
      </c>
      <c r="H123">
        <v>2558</v>
      </c>
      <c r="I123" t="str">
        <f t="shared" si="5"/>
        <v>Si</v>
      </c>
      <c r="J123" t="str">
        <f t="shared" si="6"/>
        <v>Yes</v>
      </c>
      <c r="K123" t="str">
        <f t="shared" si="7"/>
        <v>Super</v>
      </c>
      <c r="L123">
        <f>VLOOKUP(A123,Dias_Madrid!$A$1:$B$19,2,FALSE)</f>
        <v>8</v>
      </c>
      <c r="M123" t="str">
        <f t="shared" si="8"/>
        <v>Si</v>
      </c>
      <c r="N123" t="str">
        <f t="shared" si="9"/>
        <v>N</v>
      </c>
    </row>
    <row r="124" spans="1:14" x14ac:dyDescent="0.2">
      <c r="A124" t="s">
        <v>12</v>
      </c>
      <c r="B124">
        <v>3</v>
      </c>
      <c r="C124" s="9">
        <v>43893</v>
      </c>
      <c r="D124">
        <v>2</v>
      </c>
      <c r="G124">
        <v>0</v>
      </c>
      <c r="I124" t="str">
        <f t="shared" si="5"/>
        <v>No</v>
      </c>
      <c r="J124" t="str">
        <f t="shared" si="6"/>
        <v>Yes</v>
      </c>
      <c r="K124" t="str">
        <f t="shared" si="7"/>
        <v>No</v>
      </c>
      <c r="L124">
        <f>VLOOKUP(A124,Dias_Madrid!$A$1:$B$19,2,FALSE)</f>
        <v>9</v>
      </c>
      <c r="M124" t="str">
        <f t="shared" si="8"/>
        <v>No</v>
      </c>
      <c r="N124" t="str">
        <f t="shared" si="9"/>
        <v>N</v>
      </c>
    </row>
    <row r="125" spans="1:14" x14ac:dyDescent="0.2">
      <c r="A125" t="s">
        <v>12</v>
      </c>
      <c r="B125">
        <v>3</v>
      </c>
      <c r="C125" s="9">
        <v>43894</v>
      </c>
      <c r="D125">
        <v>5</v>
      </c>
      <c r="G125">
        <v>0</v>
      </c>
      <c r="I125" t="str">
        <f t="shared" si="5"/>
        <v>No</v>
      </c>
      <c r="J125" t="str">
        <f t="shared" si="6"/>
        <v>Yes</v>
      </c>
      <c r="K125" t="str">
        <f t="shared" si="7"/>
        <v>No</v>
      </c>
      <c r="L125">
        <f>VLOOKUP(A125,Dias_Madrid!$A$1:$B$19,2,FALSE)</f>
        <v>9</v>
      </c>
      <c r="M125" t="str">
        <f t="shared" si="8"/>
        <v>No</v>
      </c>
      <c r="N125" t="str">
        <f t="shared" si="9"/>
        <v>N</v>
      </c>
    </row>
    <row r="126" spans="1:14" x14ac:dyDescent="0.2">
      <c r="A126" t="s">
        <v>12</v>
      </c>
      <c r="B126">
        <v>3</v>
      </c>
      <c r="C126" s="9">
        <v>43895</v>
      </c>
      <c r="D126">
        <v>5</v>
      </c>
      <c r="G126">
        <v>0</v>
      </c>
      <c r="I126" t="str">
        <f t="shared" si="5"/>
        <v>No</v>
      </c>
      <c r="J126" t="str">
        <f t="shared" si="6"/>
        <v>Yes</v>
      </c>
      <c r="K126" t="str">
        <f t="shared" si="7"/>
        <v>No</v>
      </c>
      <c r="L126">
        <f>VLOOKUP(A126,Dias_Madrid!$A$1:$B$19,2,FALSE)</f>
        <v>9</v>
      </c>
      <c r="M126" t="str">
        <f t="shared" si="8"/>
        <v>No</v>
      </c>
      <c r="N126" t="str">
        <f t="shared" si="9"/>
        <v>N</v>
      </c>
    </row>
    <row r="127" spans="1:14" x14ac:dyDescent="0.2">
      <c r="A127" t="s">
        <v>12</v>
      </c>
      <c r="B127">
        <v>3</v>
      </c>
      <c r="C127" s="9">
        <v>43896</v>
      </c>
      <c r="D127">
        <v>5</v>
      </c>
      <c r="G127">
        <v>0</v>
      </c>
      <c r="I127" t="str">
        <f t="shared" si="5"/>
        <v>No</v>
      </c>
      <c r="J127" t="str">
        <f t="shared" si="6"/>
        <v>Yes</v>
      </c>
      <c r="K127" t="str">
        <f t="shared" si="7"/>
        <v>No</v>
      </c>
      <c r="L127">
        <f>VLOOKUP(A127,Dias_Madrid!$A$1:$B$19,2,FALSE)</f>
        <v>9</v>
      </c>
      <c r="M127" t="str">
        <f t="shared" si="8"/>
        <v>No</v>
      </c>
      <c r="N127" t="str">
        <f t="shared" si="9"/>
        <v>N</v>
      </c>
    </row>
    <row r="128" spans="1:14" x14ac:dyDescent="0.2">
      <c r="A128" t="s">
        <v>12</v>
      </c>
      <c r="B128">
        <v>3</v>
      </c>
      <c r="C128" s="9">
        <v>43897</v>
      </c>
      <c r="D128">
        <v>7</v>
      </c>
      <c r="G128">
        <v>0</v>
      </c>
      <c r="I128" t="str">
        <f t="shared" si="5"/>
        <v>No</v>
      </c>
      <c r="J128" t="str">
        <f t="shared" si="6"/>
        <v>Yes</v>
      </c>
      <c r="K128" t="str">
        <f t="shared" si="7"/>
        <v>No</v>
      </c>
      <c r="L128">
        <f>VLOOKUP(A128,Dias_Madrid!$A$1:$B$19,2,FALSE)</f>
        <v>9</v>
      </c>
      <c r="M128" t="str">
        <f t="shared" si="8"/>
        <v>No</v>
      </c>
      <c r="N128" t="str">
        <f t="shared" si="9"/>
        <v>N</v>
      </c>
    </row>
    <row r="129" spans="1:14" x14ac:dyDescent="0.2">
      <c r="A129" t="s">
        <v>12</v>
      </c>
      <c r="B129">
        <v>3</v>
      </c>
      <c r="C129" s="9">
        <v>43898</v>
      </c>
      <c r="D129">
        <v>7</v>
      </c>
      <c r="F129">
        <v>2</v>
      </c>
      <c r="G129">
        <v>0</v>
      </c>
      <c r="I129" t="str">
        <f t="shared" si="5"/>
        <v>No</v>
      </c>
      <c r="J129" t="str">
        <f t="shared" si="6"/>
        <v>Yes</v>
      </c>
      <c r="K129" t="str">
        <f t="shared" si="7"/>
        <v>No</v>
      </c>
      <c r="L129">
        <f>VLOOKUP(A129,Dias_Madrid!$A$1:$B$19,2,FALSE)</f>
        <v>9</v>
      </c>
      <c r="M129" t="str">
        <f t="shared" si="8"/>
        <v>No</v>
      </c>
      <c r="N129" t="str">
        <f t="shared" si="9"/>
        <v>N</v>
      </c>
    </row>
    <row r="130" spans="1:14" x14ac:dyDescent="0.2">
      <c r="A130" t="s">
        <v>12</v>
      </c>
      <c r="B130">
        <v>3</v>
      </c>
      <c r="C130" s="9">
        <v>43899</v>
      </c>
      <c r="D130">
        <v>22</v>
      </c>
      <c r="F130">
        <v>2</v>
      </c>
      <c r="G130">
        <v>0</v>
      </c>
      <c r="H130">
        <v>1</v>
      </c>
      <c r="I130" t="str">
        <f t="shared" ref="I130:I193" si="10">IF(C130&gt;DATE(2020,3,22),"Si","No")</f>
        <v>No</v>
      </c>
      <c r="J130" t="str">
        <f t="shared" ref="J130:J193" si="11">IF(OR(B130=18,B130=19),"No","Yes")</f>
        <v>Yes</v>
      </c>
      <c r="K130" t="str">
        <f t="shared" ref="K130:K193" si="12">IF(C130&gt;DATE(2020,4,22),"Super",IF(C130&gt;DATE(2020,3,15),IF(C130&gt;DATE(2020,3,22),"Fuerte","Debil"),"No"))</f>
        <v>No</v>
      </c>
      <c r="L130">
        <f>VLOOKUP(A130,Dias_Madrid!$A$1:$B$19,2,FALSE)</f>
        <v>9</v>
      </c>
      <c r="M130" t="str">
        <f t="shared" ref="M130:M193" si="13">IF(C130&gt;DATE(2020,4,1),"Si","No")</f>
        <v>No</v>
      </c>
      <c r="N130" t="str">
        <f t="shared" ref="N130:N193" si="14">IF(B130=13,"S","N")</f>
        <v>N</v>
      </c>
    </row>
    <row r="131" spans="1:14" x14ac:dyDescent="0.2">
      <c r="A131" t="s">
        <v>12</v>
      </c>
      <c r="B131">
        <v>3</v>
      </c>
      <c r="C131" s="9">
        <v>43900</v>
      </c>
      <c r="D131">
        <v>32</v>
      </c>
      <c r="E131">
        <v>12</v>
      </c>
      <c r="F131">
        <v>2</v>
      </c>
      <c r="G131">
        <v>0</v>
      </c>
      <c r="H131">
        <v>1</v>
      </c>
      <c r="I131" t="str">
        <f t="shared" si="10"/>
        <v>No</v>
      </c>
      <c r="J131" t="str">
        <f t="shared" si="11"/>
        <v>Yes</v>
      </c>
      <c r="K131" t="str">
        <f t="shared" si="12"/>
        <v>No</v>
      </c>
      <c r="L131">
        <f>VLOOKUP(A131,Dias_Madrid!$A$1:$B$19,2,FALSE)</f>
        <v>9</v>
      </c>
      <c r="M131" t="str">
        <f t="shared" si="13"/>
        <v>No</v>
      </c>
      <c r="N131" t="str">
        <f t="shared" si="14"/>
        <v>N</v>
      </c>
    </row>
    <row r="132" spans="1:14" x14ac:dyDescent="0.2">
      <c r="A132" t="s">
        <v>12</v>
      </c>
      <c r="B132">
        <v>3</v>
      </c>
      <c r="C132" s="9">
        <v>43901</v>
      </c>
      <c r="D132">
        <v>47</v>
      </c>
      <c r="E132">
        <v>12</v>
      </c>
      <c r="F132">
        <v>2</v>
      </c>
      <c r="G132">
        <v>1</v>
      </c>
      <c r="H132">
        <v>1</v>
      </c>
      <c r="I132" t="str">
        <f t="shared" si="10"/>
        <v>No</v>
      </c>
      <c r="J132" t="str">
        <f t="shared" si="11"/>
        <v>Yes</v>
      </c>
      <c r="K132" t="str">
        <f t="shared" si="12"/>
        <v>No</v>
      </c>
      <c r="L132">
        <f>VLOOKUP(A132,Dias_Madrid!$A$1:$B$19,2,FALSE)</f>
        <v>9</v>
      </c>
      <c r="M132" t="str">
        <f t="shared" si="13"/>
        <v>No</v>
      </c>
      <c r="N132" t="str">
        <f t="shared" si="14"/>
        <v>N</v>
      </c>
    </row>
    <row r="133" spans="1:14" x14ac:dyDescent="0.2">
      <c r="A133" t="s">
        <v>12</v>
      </c>
      <c r="B133">
        <v>3</v>
      </c>
      <c r="C133" s="9">
        <v>43902</v>
      </c>
      <c r="D133">
        <v>67</v>
      </c>
      <c r="E133">
        <v>16</v>
      </c>
      <c r="F133">
        <v>2</v>
      </c>
      <c r="G133">
        <v>1</v>
      </c>
      <c r="H133">
        <v>1</v>
      </c>
      <c r="I133" t="str">
        <f t="shared" si="10"/>
        <v>No</v>
      </c>
      <c r="J133" t="str">
        <f t="shared" si="11"/>
        <v>Yes</v>
      </c>
      <c r="K133" t="str">
        <f t="shared" si="12"/>
        <v>No</v>
      </c>
      <c r="L133">
        <f>VLOOKUP(A133,Dias_Madrid!$A$1:$B$19,2,FALSE)</f>
        <v>9</v>
      </c>
      <c r="M133" t="str">
        <f t="shared" si="13"/>
        <v>No</v>
      </c>
      <c r="N133" t="str">
        <f t="shared" si="14"/>
        <v>N</v>
      </c>
    </row>
    <row r="134" spans="1:14" x14ac:dyDescent="0.2">
      <c r="A134" t="s">
        <v>12</v>
      </c>
      <c r="B134">
        <v>3</v>
      </c>
      <c r="C134" s="9">
        <v>43903</v>
      </c>
      <c r="D134">
        <v>92</v>
      </c>
      <c r="E134">
        <v>16</v>
      </c>
      <c r="F134">
        <v>2</v>
      </c>
      <c r="G134">
        <v>1</v>
      </c>
      <c r="H134">
        <v>1</v>
      </c>
      <c r="I134" t="str">
        <f t="shared" si="10"/>
        <v>No</v>
      </c>
      <c r="J134" t="str">
        <f t="shared" si="11"/>
        <v>Yes</v>
      </c>
      <c r="K134" t="str">
        <f t="shared" si="12"/>
        <v>No</v>
      </c>
      <c r="L134">
        <f>VLOOKUP(A134,Dias_Madrid!$A$1:$B$19,2,FALSE)</f>
        <v>9</v>
      </c>
      <c r="M134" t="str">
        <f t="shared" si="13"/>
        <v>No</v>
      </c>
      <c r="N134" t="str">
        <f t="shared" si="14"/>
        <v>N</v>
      </c>
    </row>
    <row r="135" spans="1:14" x14ac:dyDescent="0.2">
      <c r="A135" t="s">
        <v>12</v>
      </c>
      <c r="B135">
        <v>3</v>
      </c>
      <c r="C135" s="9">
        <v>43904</v>
      </c>
      <c r="D135">
        <v>137</v>
      </c>
      <c r="E135">
        <v>16</v>
      </c>
      <c r="F135">
        <v>3</v>
      </c>
      <c r="G135">
        <v>1</v>
      </c>
      <c r="H135">
        <v>1</v>
      </c>
      <c r="I135" t="str">
        <f t="shared" si="10"/>
        <v>No</v>
      </c>
      <c r="J135" t="str">
        <f t="shared" si="11"/>
        <v>Yes</v>
      </c>
      <c r="K135" t="str">
        <f t="shared" si="12"/>
        <v>No</v>
      </c>
      <c r="L135">
        <f>VLOOKUP(A135,Dias_Madrid!$A$1:$B$19,2,FALSE)</f>
        <v>9</v>
      </c>
      <c r="M135" t="str">
        <f t="shared" si="13"/>
        <v>No</v>
      </c>
      <c r="N135" t="str">
        <f t="shared" si="14"/>
        <v>N</v>
      </c>
    </row>
    <row r="136" spans="1:14" x14ac:dyDescent="0.2">
      <c r="A136" t="s">
        <v>12</v>
      </c>
      <c r="B136">
        <v>3</v>
      </c>
      <c r="C136" s="9">
        <v>43905</v>
      </c>
      <c r="D136">
        <v>177</v>
      </c>
      <c r="E136">
        <v>16</v>
      </c>
      <c r="F136">
        <v>3</v>
      </c>
      <c r="G136">
        <v>1</v>
      </c>
      <c r="H136">
        <v>3</v>
      </c>
      <c r="I136" t="str">
        <f t="shared" si="10"/>
        <v>No</v>
      </c>
      <c r="J136" t="str">
        <f t="shared" si="11"/>
        <v>Yes</v>
      </c>
      <c r="K136" t="str">
        <f t="shared" si="12"/>
        <v>No</v>
      </c>
      <c r="L136">
        <f>VLOOKUP(A136,Dias_Madrid!$A$1:$B$19,2,FALSE)</f>
        <v>9</v>
      </c>
      <c r="M136" t="str">
        <f t="shared" si="13"/>
        <v>No</v>
      </c>
      <c r="N136" t="str">
        <f t="shared" si="14"/>
        <v>N</v>
      </c>
    </row>
    <row r="137" spans="1:14" x14ac:dyDescent="0.2">
      <c r="A137" t="s">
        <v>12</v>
      </c>
      <c r="B137">
        <v>3</v>
      </c>
      <c r="C137" s="9">
        <v>43906</v>
      </c>
      <c r="D137">
        <v>193</v>
      </c>
      <c r="E137">
        <v>34</v>
      </c>
      <c r="F137">
        <v>5</v>
      </c>
      <c r="G137">
        <v>1</v>
      </c>
      <c r="H137">
        <v>3</v>
      </c>
      <c r="I137" t="str">
        <f t="shared" si="10"/>
        <v>No</v>
      </c>
      <c r="J137" t="str">
        <f t="shared" si="11"/>
        <v>Yes</v>
      </c>
      <c r="K137" t="str">
        <f t="shared" si="12"/>
        <v>Debil</v>
      </c>
      <c r="L137">
        <f>VLOOKUP(A137,Dias_Madrid!$A$1:$B$19,2,FALSE)</f>
        <v>9</v>
      </c>
      <c r="M137" t="str">
        <f t="shared" si="13"/>
        <v>No</v>
      </c>
      <c r="N137" t="str">
        <f t="shared" si="14"/>
        <v>N</v>
      </c>
    </row>
    <row r="138" spans="1:14" x14ac:dyDescent="0.2">
      <c r="A138" t="s">
        <v>12</v>
      </c>
      <c r="B138">
        <v>3</v>
      </c>
      <c r="C138" s="9">
        <v>43907</v>
      </c>
      <c r="D138">
        <v>242</v>
      </c>
      <c r="E138">
        <v>45</v>
      </c>
      <c r="F138">
        <v>5</v>
      </c>
      <c r="G138">
        <v>1</v>
      </c>
      <c r="H138">
        <v>4</v>
      </c>
      <c r="I138" t="str">
        <f t="shared" si="10"/>
        <v>No</v>
      </c>
      <c r="J138" t="str">
        <f t="shared" si="11"/>
        <v>Yes</v>
      </c>
      <c r="K138" t="str">
        <f t="shared" si="12"/>
        <v>Debil</v>
      </c>
      <c r="L138">
        <f>VLOOKUP(A138,Dias_Madrid!$A$1:$B$19,2,FALSE)</f>
        <v>9</v>
      </c>
      <c r="M138" t="str">
        <f t="shared" si="13"/>
        <v>No</v>
      </c>
      <c r="N138" t="str">
        <f t="shared" si="14"/>
        <v>N</v>
      </c>
    </row>
    <row r="139" spans="1:14" x14ac:dyDescent="0.2">
      <c r="A139" t="s">
        <v>12</v>
      </c>
      <c r="B139">
        <v>3</v>
      </c>
      <c r="C139" s="9">
        <v>43908</v>
      </c>
      <c r="D139">
        <v>292</v>
      </c>
      <c r="E139">
        <v>61</v>
      </c>
      <c r="F139">
        <v>6</v>
      </c>
      <c r="G139">
        <v>1</v>
      </c>
      <c r="H139">
        <v>4</v>
      </c>
      <c r="I139" t="str">
        <f t="shared" si="10"/>
        <v>No</v>
      </c>
      <c r="J139" t="str">
        <f t="shared" si="11"/>
        <v>Yes</v>
      </c>
      <c r="K139" t="str">
        <f t="shared" si="12"/>
        <v>Debil</v>
      </c>
      <c r="L139">
        <f>VLOOKUP(A139,Dias_Madrid!$A$1:$B$19,2,FALSE)</f>
        <v>9</v>
      </c>
      <c r="M139" t="str">
        <f t="shared" si="13"/>
        <v>No</v>
      </c>
      <c r="N139" t="str">
        <f t="shared" si="14"/>
        <v>N</v>
      </c>
    </row>
    <row r="140" spans="1:14" x14ac:dyDescent="0.2">
      <c r="A140" t="s">
        <v>12</v>
      </c>
      <c r="B140">
        <v>3</v>
      </c>
      <c r="C140" s="9">
        <v>43909</v>
      </c>
      <c r="D140">
        <v>344</v>
      </c>
      <c r="E140">
        <v>87</v>
      </c>
      <c r="F140">
        <v>7</v>
      </c>
      <c r="G140">
        <v>2</v>
      </c>
      <c r="H140">
        <v>12</v>
      </c>
      <c r="I140" t="str">
        <f t="shared" si="10"/>
        <v>No</v>
      </c>
      <c r="J140" t="str">
        <f t="shared" si="11"/>
        <v>Yes</v>
      </c>
      <c r="K140" t="str">
        <f t="shared" si="12"/>
        <v>Debil</v>
      </c>
      <c r="L140">
        <f>VLOOKUP(A140,Dias_Madrid!$A$1:$B$19,2,FALSE)</f>
        <v>9</v>
      </c>
      <c r="M140" t="str">
        <f t="shared" si="13"/>
        <v>No</v>
      </c>
      <c r="N140" t="str">
        <f t="shared" si="14"/>
        <v>N</v>
      </c>
    </row>
    <row r="141" spans="1:14" x14ac:dyDescent="0.2">
      <c r="A141" t="s">
        <v>12</v>
      </c>
      <c r="B141">
        <v>3</v>
      </c>
      <c r="C141" s="9">
        <v>43910</v>
      </c>
      <c r="D141">
        <v>486</v>
      </c>
      <c r="E141">
        <v>133</v>
      </c>
      <c r="F141">
        <v>12</v>
      </c>
      <c r="G141">
        <v>5</v>
      </c>
      <c r="H141">
        <v>16</v>
      </c>
      <c r="I141" t="str">
        <f t="shared" si="10"/>
        <v>No</v>
      </c>
      <c r="J141" t="str">
        <f t="shared" si="11"/>
        <v>Yes</v>
      </c>
      <c r="K141" t="str">
        <f t="shared" si="12"/>
        <v>Debil</v>
      </c>
      <c r="L141">
        <f>VLOOKUP(A141,Dias_Madrid!$A$1:$B$19,2,FALSE)</f>
        <v>9</v>
      </c>
      <c r="M141" t="str">
        <f t="shared" si="13"/>
        <v>No</v>
      </c>
      <c r="N141" t="str">
        <f t="shared" si="14"/>
        <v>N</v>
      </c>
    </row>
    <row r="142" spans="1:14" x14ac:dyDescent="0.2">
      <c r="A142" t="s">
        <v>12</v>
      </c>
      <c r="B142">
        <v>3</v>
      </c>
      <c r="C142" s="9">
        <v>43911</v>
      </c>
      <c r="D142">
        <v>545</v>
      </c>
      <c r="E142">
        <v>171</v>
      </c>
      <c r="F142">
        <v>15</v>
      </c>
      <c r="G142">
        <v>8</v>
      </c>
      <c r="H142">
        <v>20</v>
      </c>
      <c r="I142" t="str">
        <f t="shared" si="10"/>
        <v>No</v>
      </c>
      <c r="J142" t="str">
        <f t="shared" si="11"/>
        <v>Yes</v>
      </c>
      <c r="K142" t="str">
        <f t="shared" si="12"/>
        <v>Debil</v>
      </c>
      <c r="L142">
        <f>VLOOKUP(A142,Dias_Madrid!$A$1:$B$19,2,FALSE)</f>
        <v>9</v>
      </c>
      <c r="M142" t="str">
        <f t="shared" si="13"/>
        <v>No</v>
      </c>
      <c r="N142" t="str">
        <f t="shared" si="14"/>
        <v>N</v>
      </c>
    </row>
    <row r="143" spans="1:14" x14ac:dyDescent="0.2">
      <c r="A143" t="s">
        <v>12</v>
      </c>
      <c r="B143">
        <v>3</v>
      </c>
      <c r="C143" s="9">
        <v>43912</v>
      </c>
      <c r="D143">
        <v>594</v>
      </c>
      <c r="E143">
        <v>194</v>
      </c>
      <c r="F143">
        <v>22</v>
      </c>
      <c r="G143">
        <v>12</v>
      </c>
      <c r="H143">
        <v>21</v>
      </c>
      <c r="I143" t="str">
        <f t="shared" si="10"/>
        <v>No</v>
      </c>
      <c r="J143" t="str">
        <f t="shared" si="11"/>
        <v>Yes</v>
      </c>
      <c r="K143" t="str">
        <f t="shared" si="12"/>
        <v>Debil</v>
      </c>
      <c r="L143">
        <f>VLOOKUP(A143,Dias_Madrid!$A$1:$B$19,2,FALSE)</f>
        <v>9</v>
      </c>
      <c r="M143" t="str">
        <f t="shared" si="13"/>
        <v>No</v>
      </c>
      <c r="N143" t="str">
        <f t="shared" si="14"/>
        <v>N</v>
      </c>
    </row>
    <row r="144" spans="1:14" x14ac:dyDescent="0.2">
      <c r="A144" t="s">
        <v>12</v>
      </c>
      <c r="B144">
        <v>3</v>
      </c>
      <c r="C144" s="9">
        <v>43913</v>
      </c>
      <c r="D144">
        <v>662</v>
      </c>
      <c r="E144">
        <v>224</v>
      </c>
      <c r="F144">
        <v>23</v>
      </c>
      <c r="G144">
        <v>22</v>
      </c>
      <c r="H144">
        <v>30</v>
      </c>
      <c r="I144" t="str">
        <f t="shared" si="10"/>
        <v>Si</v>
      </c>
      <c r="J144" t="str">
        <f t="shared" si="11"/>
        <v>Yes</v>
      </c>
      <c r="K144" t="str">
        <f t="shared" si="12"/>
        <v>Fuerte</v>
      </c>
      <c r="L144">
        <f>VLOOKUP(A144,Dias_Madrid!$A$1:$B$19,2,FALSE)</f>
        <v>9</v>
      </c>
      <c r="M144" t="str">
        <f t="shared" si="13"/>
        <v>No</v>
      </c>
      <c r="N144" t="str">
        <f t="shared" si="14"/>
        <v>N</v>
      </c>
    </row>
    <row r="145" spans="1:14" x14ac:dyDescent="0.2">
      <c r="A145" t="s">
        <v>12</v>
      </c>
      <c r="B145">
        <v>3</v>
      </c>
      <c r="C145" s="9">
        <v>43914</v>
      </c>
      <c r="D145">
        <v>779</v>
      </c>
      <c r="E145">
        <v>263</v>
      </c>
      <c r="F145">
        <v>29</v>
      </c>
      <c r="G145">
        <v>25</v>
      </c>
      <c r="H145">
        <v>35</v>
      </c>
      <c r="I145" t="str">
        <f t="shared" si="10"/>
        <v>Si</v>
      </c>
      <c r="J145" t="str">
        <f t="shared" si="11"/>
        <v>Yes</v>
      </c>
      <c r="K145" t="str">
        <f t="shared" si="12"/>
        <v>Fuerte</v>
      </c>
      <c r="L145">
        <f>VLOOKUP(A145,Dias_Madrid!$A$1:$B$19,2,FALSE)</f>
        <v>9</v>
      </c>
      <c r="M145" t="str">
        <f t="shared" si="13"/>
        <v>No</v>
      </c>
      <c r="N145" t="str">
        <f t="shared" si="14"/>
        <v>N</v>
      </c>
    </row>
    <row r="146" spans="1:14" x14ac:dyDescent="0.2">
      <c r="A146" t="s">
        <v>12</v>
      </c>
      <c r="B146">
        <v>3</v>
      </c>
      <c r="C146" s="9">
        <v>43915</v>
      </c>
      <c r="D146">
        <v>841</v>
      </c>
      <c r="E146">
        <v>300</v>
      </c>
      <c r="F146">
        <v>34</v>
      </c>
      <c r="G146">
        <v>27</v>
      </c>
      <c r="H146">
        <v>40</v>
      </c>
      <c r="I146" t="str">
        <f t="shared" si="10"/>
        <v>Si</v>
      </c>
      <c r="J146" t="str">
        <f t="shared" si="11"/>
        <v>Yes</v>
      </c>
      <c r="K146" t="str">
        <f t="shared" si="12"/>
        <v>Fuerte</v>
      </c>
      <c r="L146">
        <f>VLOOKUP(A146,Dias_Madrid!$A$1:$B$19,2,FALSE)</f>
        <v>9</v>
      </c>
      <c r="M146" t="str">
        <f t="shared" si="13"/>
        <v>No</v>
      </c>
      <c r="N146" t="str">
        <f t="shared" si="14"/>
        <v>N</v>
      </c>
    </row>
    <row r="147" spans="1:14" x14ac:dyDescent="0.2">
      <c r="A147" t="s">
        <v>12</v>
      </c>
      <c r="B147">
        <v>3</v>
      </c>
      <c r="C147" s="9">
        <v>43916</v>
      </c>
      <c r="D147">
        <v>900</v>
      </c>
      <c r="E147">
        <v>339</v>
      </c>
      <c r="F147">
        <v>47</v>
      </c>
      <c r="G147">
        <v>29</v>
      </c>
      <c r="H147">
        <v>52</v>
      </c>
      <c r="I147" t="str">
        <f t="shared" si="10"/>
        <v>Si</v>
      </c>
      <c r="J147" t="str">
        <f t="shared" si="11"/>
        <v>Yes</v>
      </c>
      <c r="K147" t="str">
        <f t="shared" si="12"/>
        <v>Fuerte</v>
      </c>
      <c r="L147">
        <f>VLOOKUP(A147,Dias_Madrid!$A$1:$B$19,2,FALSE)</f>
        <v>9</v>
      </c>
      <c r="M147" t="str">
        <f t="shared" si="13"/>
        <v>No</v>
      </c>
      <c r="N147" t="str">
        <f t="shared" si="14"/>
        <v>N</v>
      </c>
    </row>
    <row r="148" spans="1:14" x14ac:dyDescent="0.2">
      <c r="A148" t="s">
        <v>12</v>
      </c>
      <c r="B148">
        <v>3</v>
      </c>
      <c r="C148" s="9">
        <v>43917</v>
      </c>
      <c r="D148">
        <v>1004</v>
      </c>
      <c r="E148">
        <v>408</v>
      </c>
      <c r="F148">
        <v>50</v>
      </c>
      <c r="G148">
        <v>33</v>
      </c>
      <c r="H148">
        <v>65</v>
      </c>
      <c r="I148" t="str">
        <f t="shared" si="10"/>
        <v>Si</v>
      </c>
      <c r="J148" t="str">
        <f t="shared" si="11"/>
        <v>Yes</v>
      </c>
      <c r="K148" t="str">
        <f t="shared" si="12"/>
        <v>Fuerte</v>
      </c>
      <c r="L148">
        <f>VLOOKUP(A148,Dias_Madrid!$A$1:$B$19,2,FALSE)</f>
        <v>9</v>
      </c>
      <c r="M148" t="str">
        <f t="shared" si="13"/>
        <v>No</v>
      </c>
      <c r="N148" t="str">
        <f t="shared" si="14"/>
        <v>N</v>
      </c>
    </row>
    <row r="149" spans="1:14" x14ac:dyDescent="0.2">
      <c r="A149" t="s">
        <v>12</v>
      </c>
      <c r="B149">
        <v>3</v>
      </c>
      <c r="C149" s="9">
        <v>43918</v>
      </c>
      <c r="D149">
        <v>1088</v>
      </c>
      <c r="E149">
        <v>466</v>
      </c>
      <c r="F149">
        <v>57</v>
      </c>
      <c r="G149">
        <v>41</v>
      </c>
      <c r="H149">
        <v>76</v>
      </c>
      <c r="I149" t="str">
        <f t="shared" si="10"/>
        <v>Si</v>
      </c>
      <c r="J149" t="str">
        <f t="shared" si="11"/>
        <v>Yes</v>
      </c>
      <c r="K149" t="str">
        <f t="shared" si="12"/>
        <v>Fuerte</v>
      </c>
      <c r="L149">
        <f>VLOOKUP(A149,Dias_Madrid!$A$1:$B$19,2,FALSE)</f>
        <v>9</v>
      </c>
      <c r="M149" t="str">
        <f t="shared" si="13"/>
        <v>No</v>
      </c>
      <c r="N149" t="str">
        <f t="shared" si="14"/>
        <v>N</v>
      </c>
    </row>
    <row r="150" spans="1:14" x14ac:dyDescent="0.2">
      <c r="A150" t="s">
        <v>12</v>
      </c>
      <c r="B150">
        <v>3</v>
      </c>
      <c r="C150" s="9">
        <v>43919</v>
      </c>
      <c r="D150">
        <v>1158</v>
      </c>
      <c r="E150">
        <v>479</v>
      </c>
      <c r="F150">
        <v>60</v>
      </c>
      <c r="G150">
        <v>49</v>
      </c>
      <c r="H150">
        <v>78</v>
      </c>
      <c r="I150" t="str">
        <f t="shared" si="10"/>
        <v>Si</v>
      </c>
      <c r="J150" t="str">
        <f t="shared" si="11"/>
        <v>Yes</v>
      </c>
      <c r="K150" t="str">
        <f t="shared" si="12"/>
        <v>Fuerte</v>
      </c>
      <c r="L150">
        <f>VLOOKUP(A150,Dias_Madrid!$A$1:$B$19,2,FALSE)</f>
        <v>9</v>
      </c>
      <c r="M150" t="str">
        <f t="shared" si="13"/>
        <v>No</v>
      </c>
      <c r="N150" t="str">
        <f t="shared" si="14"/>
        <v>N</v>
      </c>
    </row>
    <row r="151" spans="1:14" x14ac:dyDescent="0.2">
      <c r="A151" t="s">
        <v>12</v>
      </c>
      <c r="B151">
        <v>3</v>
      </c>
      <c r="C151" s="9">
        <v>43920</v>
      </c>
      <c r="D151">
        <v>1236</v>
      </c>
      <c r="E151">
        <v>529</v>
      </c>
      <c r="F151">
        <v>65</v>
      </c>
      <c r="G151">
        <v>55</v>
      </c>
      <c r="H151">
        <v>90</v>
      </c>
      <c r="I151" t="str">
        <f t="shared" si="10"/>
        <v>Si</v>
      </c>
      <c r="J151" t="str">
        <f t="shared" si="11"/>
        <v>Yes</v>
      </c>
      <c r="K151" t="str">
        <f t="shared" si="12"/>
        <v>Fuerte</v>
      </c>
      <c r="L151">
        <f>VLOOKUP(A151,Dias_Madrid!$A$1:$B$19,2,FALSE)</f>
        <v>9</v>
      </c>
      <c r="M151" t="str">
        <f t="shared" si="13"/>
        <v>No</v>
      </c>
      <c r="N151" t="str">
        <f t="shared" si="14"/>
        <v>N</v>
      </c>
    </row>
    <row r="152" spans="1:14" x14ac:dyDescent="0.2">
      <c r="A152" t="s">
        <v>12</v>
      </c>
      <c r="B152">
        <v>3</v>
      </c>
      <c r="C152" s="9">
        <v>43921</v>
      </c>
      <c r="D152">
        <v>1322</v>
      </c>
      <c r="E152">
        <v>590</v>
      </c>
      <c r="F152">
        <v>76</v>
      </c>
      <c r="G152">
        <v>63</v>
      </c>
      <c r="H152">
        <v>109</v>
      </c>
      <c r="I152" t="str">
        <f t="shared" si="10"/>
        <v>Si</v>
      </c>
      <c r="J152" t="str">
        <f t="shared" si="11"/>
        <v>Yes</v>
      </c>
      <c r="K152" t="str">
        <f t="shared" si="12"/>
        <v>Fuerte</v>
      </c>
      <c r="L152">
        <f>VLOOKUP(A152,Dias_Madrid!$A$1:$B$19,2,FALSE)</f>
        <v>9</v>
      </c>
      <c r="M152" t="str">
        <f t="shared" si="13"/>
        <v>No</v>
      </c>
      <c r="N152" t="str">
        <f t="shared" si="14"/>
        <v>N</v>
      </c>
    </row>
    <row r="153" spans="1:14" x14ac:dyDescent="0.2">
      <c r="A153" t="s">
        <v>12</v>
      </c>
      <c r="B153">
        <v>3</v>
      </c>
      <c r="C153" s="9">
        <v>43922</v>
      </c>
      <c r="D153">
        <v>1384</v>
      </c>
      <c r="E153">
        <v>640</v>
      </c>
      <c r="F153">
        <v>79</v>
      </c>
      <c r="G153">
        <v>69</v>
      </c>
      <c r="H153">
        <v>135</v>
      </c>
      <c r="I153" t="str">
        <f t="shared" si="10"/>
        <v>Si</v>
      </c>
      <c r="J153" t="str">
        <f t="shared" si="11"/>
        <v>Yes</v>
      </c>
      <c r="K153" t="str">
        <f t="shared" si="12"/>
        <v>Fuerte</v>
      </c>
      <c r="L153">
        <f>VLOOKUP(A153,Dias_Madrid!$A$1:$B$19,2,FALSE)</f>
        <v>9</v>
      </c>
      <c r="M153" t="str">
        <f t="shared" si="13"/>
        <v>No</v>
      </c>
      <c r="N153" t="str">
        <f t="shared" si="14"/>
        <v>N</v>
      </c>
    </row>
    <row r="154" spans="1:14" x14ac:dyDescent="0.2">
      <c r="A154" t="s">
        <v>12</v>
      </c>
      <c r="B154">
        <v>3</v>
      </c>
      <c r="C154" s="9">
        <v>43923</v>
      </c>
      <c r="D154">
        <v>1433</v>
      </c>
      <c r="E154">
        <v>702</v>
      </c>
      <c r="F154">
        <v>86</v>
      </c>
      <c r="G154">
        <v>70</v>
      </c>
      <c r="H154">
        <v>154</v>
      </c>
      <c r="I154" t="str">
        <f t="shared" si="10"/>
        <v>Si</v>
      </c>
      <c r="J154" t="str">
        <f t="shared" si="11"/>
        <v>Yes</v>
      </c>
      <c r="K154" t="str">
        <f t="shared" si="12"/>
        <v>Fuerte</v>
      </c>
      <c r="L154">
        <f>VLOOKUP(A154,Dias_Madrid!$A$1:$B$19,2,FALSE)</f>
        <v>9</v>
      </c>
      <c r="M154" t="str">
        <f t="shared" si="13"/>
        <v>Si</v>
      </c>
      <c r="N154" t="str">
        <f t="shared" si="14"/>
        <v>N</v>
      </c>
    </row>
    <row r="155" spans="1:14" x14ac:dyDescent="0.2">
      <c r="A155" t="s">
        <v>12</v>
      </c>
      <c r="B155">
        <v>3</v>
      </c>
      <c r="C155" s="9">
        <v>43924</v>
      </c>
      <c r="D155">
        <v>1522</v>
      </c>
      <c r="E155">
        <v>766</v>
      </c>
      <c r="F155">
        <v>87</v>
      </c>
      <c r="G155">
        <v>76</v>
      </c>
      <c r="H155">
        <v>190</v>
      </c>
      <c r="I155" t="str">
        <f t="shared" si="10"/>
        <v>Si</v>
      </c>
      <c r="J155" t="str">
        <f t="shared" si="11"/>
        <v>Yes</v>
      </c>
      <c r="K155" t="str">
        <f t="shared" si="12"/>
        <v>Fuerte</v>
      </c>
      <c r="L155">
        <f>VLOOKUP(A155,Dias_Madrid!$A$1:$B$19,2,FALSE)</f>
        <v>9</v>
      </c>
      <c r="M155" t="str">
        <f t="shared" si="13"/>
        <v>Si</v>
      </c>
      <c r="N155" t="str">
        <f t="shared" si="14"/>
        <v>N</v>
      </c>
    </row>
    <row r="156" spans="1:14" x14ac:dyDescent="0.2">
      <c r="A156" t="s">
        <v>12</v>
      </c>
      <c r="B156">
        <v>3</v>
      </c>
      <c r="C156" s="9">
        <v>43925</v>
      </c>
      <c r="D156">
        <v>1605</v>
      </c>
      <c r="E156">
        <v>808</v>
      </c>
      <c r="F156">
        <v>90</v>
      </c>
      <c r="G156">
        <v>80</v>
      </c>
      <c r="H156">
        <v>216</v>
      </c>
      <c r="I156" t="str">
        <f t="shared" si="10"/>
        <v>Si</v>
      </c>
      <c r="J156" t="str">
        <f t="shared" si="11"/>
        <v>Yes</v>
      </c>
      <c r="K156" t="str">
        <f t="shared" si="12"/>
        <v>Fuerte</v>
      </c>
      <c r="L156">
        <f>VLOOKUP(A156,Dias_Madrid!$A$1:$B$19,2,FALSE)</f>
        <v>9</v>
      </c>
      <c r="M156" t="str">
        <f t="shared" si="13"/>
        <v>Si</v>
      </c>
      <c r="N156" t="str">
        <f t="shared" si="14"/>
        <v>N</v>
      </c>
    </row>
    <row r="157" spans="1:14" x14ac:dyDescent="0.2">
      <c r="A157" t="s">
        <v>12</v>
      </c>
      <c r="B157">
        <v>3</v>
      </c>
      <c r="C157" s="9">
        <v>43926</v>
      </c>
      <c r="D157">
        <v>1646</v>
      </c>
      <c r="E157">
        <v>846</v>
      </c>
      <c r="F157">
        <v>90</v>
      </c>
      <c r="G157">
        <v>86</v>
      </c>
      <c r="H157">
        <v>222</v>
      </c>
      <c r="I157" t="str">
        <f t="shared" si="10"/>
        <v>Si</v>
      </c>
      <c r="J157" t="str">
        <f t="shared" si="11"/>
        <v>Yes</v>
      </c>
      <c r="K157" t="str">
        <f t="shared" si="12"/>
        <v>Fuerte</v>
      </c>
      <c r="L157">
        <f>VLOOKUP(A157,Dias_Madrid!$A$1:$B$19,2,FALSE)</f>
        <v>9</v>
      </c>
      <c r="M157" t="str">
        <f t="shared" si="13"/>
        <v>Si</v>
      </c>
      <c r="N157" t="str">
        <f t="shared" si="14"/>
        <v>N</v>
      </c>
    </row>
    <row r="158" spans="1:14" x14ac:dyDescent="0.2">
      <c r="A158" t="s">
        <v>12</v>
      </c>
      <c r="B158">
        <v>3</v>
      </c>
      <c r="C158" s="9">
        <v>43927</v>
      </c>
      <c r="D158">
        <v>1679</v>
      </c>
      <c r="E158">
        <v>889</v>
      </c>
      <c r="F158">
        <v>91</v>
      </c>
      <c r="G158">
        <v>96</v>
      </c>
      <c r="H158">
        <v>244</v>
      </c>
      <c r="I158" t="str">
        <f t="shared" si="10"/>
        <v>Si</v>
      </c>
      <c r="J158" t="str">
        <f t="shared" si="11"/>
        <v>Yes</v>
      </c>
      <c r="K158" t="str">
        <f t="shared" si="12"/>
        <v>Fuerte</v>
      </c>
      <c r="L158">
        <f>VLOOKUP(A158,Dias_Madrid!$A$1:$B$19,2,FALSE)</f>
        <v>9</v>
      </c>
      <c r="M158" t="str">
        <f t="shared" si="13"/>
        <v>Si</v>
      </c>
      <c r="N158" t="str">
        <f t="shared" si="14"/>
        <v>N</v>
      </c>
    </row>
    <row r="159" spans="1:14" x14ac:dyDescent="0.2">
      <c r="A159" t="s">
        <v>12</v>
      </c>
      <c r="B159">
        <v>3</v>
      </c>
      <c r="C159" s="9">
        <v>43928</v>
      </c>
      <c r="D159">
        <v>1705</v>
      </c>
      <c r="E159">
        <v>958</v>
      </c>
      <c r="F159">
        <v>91</v>
      </c>
      <c r="G159">
        <v>102</v>
      </c>
      <c r="H159">
        <v>294</v>
      </c>
      <c r="I159" t="str">
        <f t="shared" si="10"/>
        <v>Si</v>
      </c>
      <c r="J159" t="str">
        <f t="shared" si="11"/>
        <v>Yes</v>
      </c>
      <c r="K159" t="str">
        <f t="shared" si="12"/>
        <v>Fuerte</v>
      </c>
      <c r="L159">
        <f>VLOOKUP(A159,Dias_Madrid!$A$1:$B$19,2,FALSE)</f>
        <v>9</v>
      </c>
      <c r="M159" t="str">
        <f t="shared" si="13"/>
        <v>Si</v>
      </c>
      <c r="N159" t="str">
        <f t="shared" si="14"/>
        <v>N</v>
      </c>
    </row>
    <row r="160" spans="1:14" x14ac:dyDescent="0.2">
      <c r="A160" t="s">
        <v>12</v>
      </c>
      <c r="B160">
        <v>3</v>
      </c>
      <c r="C160" s="9">
        <v>43929</v>
      </c>
      <c r="D160">
        <v>1737</v>
      </c>
      <c r="E160">
        <v>1018</v>
      </c>
      <c r="F160">
        <v>94</v>
      </c>
      <c r="G160">
        <v>110</v>
      </c>
      <c r="H160">
        <v>340</v>
      </c>
      <c r="I160" t="str">
        <f t="shared" si="10"/>
        <v>Si</v>
      </c>
      <c r="J160" t="str">
        <f t="shared" si="11"/>
        <v>Yes</v>
      </c>
      <c r="K160" t="str">
        <f t="shared" si="12"/>
        <v>Fuerte</v>
      </c>
      <c r="L160">
        <f>VLOOKUP(A160,Dias_Madrid!$A$1:$B$19,2,FALSE)</f>
        <v>9</v>
      </c>
      <c r="M160" t="str">
        <f t="shared" si="13"/>
        <v>Si</v>
      </c>
      <c r="N160" t="str">
        <f t="shared" si="14"/>
        <v>N</v>
      </c>
    </row>
    <row r="161" spans="1:14" x14ac:dyDescent="0.2">
      <c r="A161" t="s">
        <v>12</v>
      </c>
      <c r="B161">
        <v>3</v>
      </c>
      <c r="C161" s="9">
        <v>43930</v>
      </c>
      <c r="D161">
        <v>1799</v>
      </c>
      <c r="E161">
        <v>1083</v>
      </c>
      <c r="F161">
        <v>100</v>
      </c>
      <c r="G161">
        <v>121</v>
      </c>
      <c r="H161">
        <v>372</v>
      </c>
      <c r="I161" t="str">
        <f t="shared" si="10"/>
        <v>Si</v>
      </c>
      <c r="J161" t="str">
        <f t="shared" si="11"/>
        <v>Yes</v>
      </c>
      <c r="K161" t="str">
        <f t="shared" si="12"/>
        <v>Fuerte</v>
      </c>
      <c r="L161">
        <f>VLOOKUP(A161,Dias_Madrid!$A$1:$B$19,2,FALSE)</f>
        <v>9</v>
      </c>
      <c r="M161" t="str">
        <f t="shared" si="13"/>
        <v>Si</v>
      </c>
      <c r="N161" t="str">
        <f t="shared" si="14"/>
        <v>N</v>
      </c>
    </row>
    <row r="162" spans="1:14" x14ac:dyDescent="0.2">
      <c r="A162" t="s">
        <v>12</v>
      </c>
      <c r="B162">
        <v>3</v>
      </c>
      <c r="C162" s="9">
        <v>43931</v>
      </c>
      <c r="D162">
        <v>1827</v>
      </c>
      <c r="E162">
        <v>1147</v>
      </c>
      <c r="F162">
        <v>105</v>
      </c>
      <c r="G162">
        <v>128</v>
      </c>
      <c r="H162">
        <v>414</v>
      </c>
      <c r="I162" t="str">
        <f t="shared" si="10"/>
        <v>Si</v>
      </c>
      <c r="J162" t="str">
        <f t="shared" si="11"/>
        <v>Yes</v>
      </c>
      <c r="K162" t="str">
        <f t="shared" si="12"/>
        <v>Fuerte</v>
      </c>
      <c r="L162">
        <f>VLOOKUP(A162,Dias_Madrid!$A$1:$B$19,2,FALSE)</f>
        <v>9</v>
      </c>
      <c r="M162" t="str">
        <f t="shared" si="13"/>
        <v>Si</v>
      </c>
      <c r="N162" t="str">
        <f t="shared" si="14"/>
        <v>N</v>
      </c>
    </row>
    <row r="163" spans="1:14" x14ac:dyDescent="0.2">
      <c r="A163" t="s">
        <v>12</v>
      </c>
      <c r="B163">
        <v>3</v>
      </c>
      <c r="C163" s="9">
        <v>43932</v>
      </c>
      <c r="D163">
        <v>1892</v>
      </c>
      <c r="E163">
        <v>1208</v>
      </c>
      <c r="F163">
        <v>106</v>
      </c>
      <c r="G163">
        <v>140</v>
      </c>
      <c r="H163">
        <v>430</v>
      </c>
      <c r="I163" t="str">
        <f t="shared" si="10"/>
        <v>Si</v>
      </c>
      <c r="J163" t="str">
        <f t="shared" si="11"/>
        <v>Yes</v>
      </c>
      <c r="K163" t="str">
        <f t="shared" si="12"/>
        <v>Fuerte</v>
      </c>
      <c r="L163">
        <f>VLOOKUP(A163,Dias_Madrid!$A$1:$B$19,2,FALSE)</f>
        <v>9</v>
      </c>
      <c r="M163" t="str">
        <f t="shared" si="13"/>
        <v>Si</v>
      </c>
      <c r="N163" t="str">
        <f t="shared" si="14"/>
        <v>N</v>
      </c>
    </row>
    <row r="164" spans="1:14" x14ac:dyDescent="0.2">
      <c r="A164" t="s">
        <v>12</v>
      </c>
      <c r="B164">
        <v>3</v>
      </c>
      <c r="C164" s="9">
        <v>43933</v>
      </c>
      <c r="D164">
        <v>1958</v>
      </c>
      <c r="E164">
        <v>1265</v>
      </c>
      <c r="F164">
        <v>110</v>
      </c>
      <c r="G164">
        <v>149</v>
      </c>
      <c r="H164">
        <v>434</v>
      </c>
      <c r="I164" t="str">
        <f t="shared" si="10"/>
        <v>Si</v>
      </c>
      <c r="J164" t="str">
        <f t="shared" si="11"/>
        <v>Yes</v>
      </c>
      <c r="K164" t="str">
        <f t="shared" si="12"/>
        <v>Fuerte</v>
      </c>
      <c r="L164">
        <f>VLOOKUP(A164,Dias_Madrid!$A$1:$B$19,2,FALSE)</f>
        <v>9</v>
      </c>
      <c r="M164" t="str">
        <f t="shared" si="13"/>
        <v>Si</v>
      </c>
      <c r="N164" t="str">
        <f t="shared" si="14"/>
        <v>N</v>
      </c>
    </row>
    <row r="165" spans="1:14" x14ac:dyDescent="0.2">
      <c r="A165" t="s">
        <v>12</v>
      </c>
      <c r="B165">
        <v>3</v>
      </c>
      <c r="C165" s="9">
        <v>43934</v>
      </c>
      <c r="D165">
        <v>2051</v>
      </c>
      <c r="E165">
        <v>1330</v>
      </c>
      <c r="F165">
        <v>111</v>
      </c>
      <c r="G165">
        <v>156</v>
      </c>
      <c r="H165">
        <v>458</v>
      </c>
      <c r="I165" t="str">
        <f t="shared" si="10"/>
        <v>Si</v>
      </c>
      <c r="J165" t="str">
        <f t="shared" si="11"/>
        <v>Yes</v>
      </c>
      <c r="K165" t="str">
        <f t="shared" si="12"/>
        <v>Fuerte</v>
      </c>
      <c r="L165">
        <f>VLOOKUP(A165,Dias_Madrid!$A$1:$B$19,2,FALSE)</f>
        <v>9</v>
      </c>
      <c r="M165" t="str">
        <f t="shared" si="13"/>
        <v>Si</v>
      </c>
      <c r="N165" t="str">
        <f t="shared" si="14"/>
        <v>N</v>
      </c>
    </row>
    <row r="166" spans="1:14" x14ac:dyDescent="0.2">
      <c r="A166" t="s">
        <v>12</v>
      </c>
      <c r="B166">
        <v>3</v>
      </c>
      <c r="C166" s="9">
        <v>43935</v>
      </c>
      <c r="D166">
        <v>2096</v>
      </c>
      <c r="E166">
        <v>1387</v>
      </c>
      <c r="F166">
        <v>114</v>
      </c>
      <c r="G166">
        <v>166</v>
      </c>
      <c r="H166">
        <v>487</v>
      </c>
      <c r="I166" t="str">
        <f t="shared" si="10"/>
        <v>Si</v>
      </c>
      <c r="J166" t="str">
        <f t="shared" si="11"/>
        <v>Yes</v>
      </c>
      <c r="K166" t="str">
        <f t="shared" si="12"/>
        <v>Fuerte</v>
      </c>
      <c r="L166">
        <f>VLOOKUP(A166,Dias_Madrid!$A$1:$B$19,2,FALSE)</f>
        <v>9</v>
      </c>
      <c r="M166" t="str">
        <f t="shared" si="13"/>
        <v>Si</v>
      </c>
      <c r="N166" t="str">
        <f t="shared" si="14"/>
        <v>N</v>
      </c>
    </row>
    <row r="167" spans="1:14" x14ac:dyDescent="0.2">
      <c r="A167" t="s">
        <v>12</v>
      </c>
      <c r="B167">
        <v>3</v>
      </c>
      <c r="C167" s="9">
        <v>43936</v>
      </c>
      <c r="D167">
        <v>2170</v>
      </c>
      <c r="E167">
        <v>1432</v>
      </c>
      <c r="F167">
        <v>116</v>
      </c>
      <c r="G167">
        <v>168</v>
      </c>
      <c r="H167">
        <v>522</v>
      </c>
      <c r="I167" t="str">
        <f t="shared" si="10"/>
        <v>Si</v>
      </c>
      <c r="J167" t="str">
        <f t="shared" si="11"/>
        <v>Yes</v>
      </c>
      <c r="K167" t="str">
        <f t="shared" si="12"/>
        <v>Fuerte</v>
      </c>
      <c r="L167">
        <f>VLOOKUP(A167,Dias_Madrid!$A$1:$B$19,2,FALSE)</f>
        <v>9</v>
      </c>
      <c r="M167" t="str">
        <f t="shared" si="13"/>
        <v>Si</v>
      </c>
      <c r="N167" t="str">
        <f t="shared" si="14"/>
        <v>N</v>
      </c>
    </row>
    <row r="168" spans="1:14" x14ac:dyDescent="0.2">
      <c r="A168" t="s">
        <v>12</v>
      </c>
      <c r="B168">
        <v>3</v>
      </c>
      <c r="C168" s="9">
        <v>43937</v>
      </c>
      <c r="D168">
        <v>2230</v>
      </c>
      <c r="E168">
        <v>1474</v>
      </c>
      <c r="F168">
        <v>118</v>
      </c>
      <c r="G168">
        <v>174</v>
      </c>
      <c r="H168">
        <v>545</v>
      </c>
      <c r="I168" t="str">
        <f t="shared" si="10"/>
        <v>Si</v>
      </c>
      <c r="J168" t="str">
        <f t="shared" si="11"/>
        <v>Yes</v>
      </c>
      <c r="K168" t="str">
        <f t="shared" si="12"/>
        <v>Fuerte</v>
      </c>
      <c r="L168">
        <f>VLOOKUP(A168,Dias_Madrid!$A$1:$B$19,2,FALSE)</f>
        <v>9</v>
      </c>
      <c r="M168" t="str">
        <f t="shared" si="13"/>
        <v>Si</v>
      </c>
      <c r="N168" t="str">
        <f t="shared" si="14"/>
        <v>N</v>
      </c>
    </row>
    <row r="169" spans="1:14" x14ac:dyDescent="0.2">
      <c r="A169" t="s">
        <v>12</v>
      </c>
      <c r="B169">
        <v>3</v>
      </c>
      <c r="C169" s="9">
        <v>43938</v>
      </c>
      <c r="D169">
        <v>2272</v>
      </c>
      <c r="E169">
        <v>1520</v>
      </c>
      <c r="F169">
        <v>119</v>
      </c>
      <c r="G169">
        <v>187</v>
      </c>
      <c r="H169">
        <v>575</v>
      </c>
      <c r="I169" t="str">
        <f t="shared" si="10"/>
        <v>Si</v>
      </c>
      <c r="J169" t="str">
        <f t="shared" si="11"/>
        <v>Yes</v>
      </c>
      <c r="K169" t="str">
        <f t="shared" si="12"/>
        <v>Fuerte</v>
      </c>
      <c r="L169">
        <f>VLOOKUP(A169,Dias_Madrid!$A$1:$B$19,2,FALSE)</f>
        <v>9</v>
      </c>
      <c r="M169" t="str">
        <f t="shared" si="13"/>
        <v>Si</v>
      </c>
      <c r="N169" t="str">
        <f t="shared" si="14"/>
        <v>N</v>
      </c>
    </row>
    <row r="170" spans="1:14" x14ac:dyDescent="0.2">
      <c r="A170" t="s">
        <v>12</v>
      </c>
      <c r="B170">
        <v>3</v>
      </c>
      <c r="C170" s="9">
        <v>43939</v>
      </c>
      <c r="D170">
        <v>2298</v>
      </c>
      <c r="E170">
        <v>1571</v>
      </c>
      <c r="F170">
        <v>120</v>
      </c>
      <c r="G170">
        <v>196</v>
      </c>
      <c r="H170">
        <v>596</v>
      </c>
      <c r="I170" t="str">
        <f t="shared" si="10"/>
        <v>Si</v>
      </c>
      <c r="J170" t="str">
        <f t="shared" si="11"/>
        <v>Yes</v>
      </c>
      <c r="K170" t="str">
        <f t="shared" si="12"/>
        <v>Fuerte</v>
      </c>
      <c r="L170">
        <f>VLOOKUP(A170,Dias_Madrid!$A$1:$B$19,2,FALSE)</f>
        <v>9</v>
      </c>
      <c r="M170" t="str">
        <f t="shared" si="13"/>
        <v>Si</v>
      </c>
      <c r="N170" t="str">
        <f t="shared" si="14"/>
        <v>N</v>
      </c>
    </row>
    <row r="171" spans="1:14" x14ac:dyDescent="0.2">
      <c r="A171" t="s">
        <v>12</v>
      </c>
      <c r="B171">
        <v>3</v>
      </c>
      <c r="C171" s="9">
        <v>43940</v>
      </c>
      <c r="D171">
        <v>2348</v>
      </c>
      <c r="E171">
        <v>1599</v>
      </c>
      <c r="F171">
        <v>122</v>
      </c>
      <c r="G171">
        <v>200</v>
      </c>
      <c r="H171">
        <v>599</v>
      </c>
      <c r="I171" t="str">
        <f t="shared" si="10"/>
        <v>Si</v>
      </c>
      <c r="J171" t="str">
        <f t="shared" si="11"/>
        <v>Yes</v>
      </c>
      <c r="K171" t="str">
        <f t="shared" si="12"/>
        <v>Fuerte</v>
      </c>
      <c r="L171">
        <f>VLOOKUP(A171,Dias_Madrid!$A$1:$B$19,2,FALSE)</f>
        <v>9</v>
      </c>
      <c r="M171" t="str">
        <f t="shared" si="13"/>
        <v>Si</v>
      </c>
      <c r="N171" t="str">
        <f t="shared" si="14"/>
        <v>N</v>
      </c>
    </row>
    <row r="172" spans="1:14" x14ac:dyDescent="0.2">
      <c r="A172" t="s">
        <v>12</v>
      </c>
      <c r="B172">
        <v>3</v>
      </c>
      <c r="C172" s="9">
        <v>43941</v>
      </c>
      <c r="D172">
        <v>2365</v>
      </c>
      <c r="E172">
        <v>1626</v>
      </c>
      <c r="F172">
        <v>122</v>
      </c>
      <c r="G172">
        <v>202</v>
      </c>
      <c r="H172">
        <v>616</v>
      </c>
      <c r="I172" t="str">
        <f t="shared" si="10"/>
        <v>Si</v>
      </c>
      <c r="J172" t="str">
        <f t="shared" si="11"/>
        <v>Yes</v>
      </c>
      <c r="K172" t="str">
        <f t="shared" si="12"/>
        <v>Fuerte</v>
      </c>
      <c r="L172">
        <f>VLOOKUP(A172,Dias_Madrid!$A$1:$B$19,2,FALSE)</f>
        <v>9</v>
      </c>
      <c r="M172" t="str">
        <f t="shared" si="13"/>
        <v>Si</v>
      </c>
      <c r="N172" t="str">
        <f t="shared" si="14"/>
        <v>N</v>
      </c>
    </row>
    <row r="173" spans="1:14" x14ac:dyDescent="0.2">
      <c r="A173" t="s">
        <v>12</v>
      </c>
      <c r="B173">
        <v>3</v>
      </c>
      <c r="C173" s="9">
        <v>43942</v>
      </c>
      <c r="D173">
        <v>2419</v>
      </c>
      <c r="E173">
        <v>1665</v>
      </c>
      <c r="F173">
        <v>128</v>
      </c>
      <c r="G173">
        <v>211</v>
      </c>
      <c r="H173">
        <v>642</v>
      </c>
      <c r="I173" t="str">
        <f t="shared" si="10"/>
        <v>Si</v>
      </c>
      <c r="J173" t="str">
        <f t="shared" si="11"/>
        <v>Yes</v>
      </c>
      <c r="K173" t="str">
        <f t="shared" si="12"/>
        <v>Fuerte</v>
      </c>
      <c r="L173">
        <f>VLOOKUP(A173,Dias_Madrid!$A$1:$B$19,2,FALSE)</f>
        <v>9</v>
      </c>
      <c r="M173" t="str">
        <f t="shared" si="13"/>
        <v>Si</v>
      </c>
      <c r="N173" t="str">
        <f t="shared" si="14"/>
        <v>N</v>
      </c>
    </row>
    <row r="174" spans="1:14" x14ac:dyDescent="0.2">
      <c r="A174" t="s">
        <v>12</v>
      </c>
      <c r="B174">
        <v>3</v>
      </c>
      <c r="C174" s="9">
        <v>43943</v>
      </c>
      <c r="D174">
        <v>2453</v>
      </c>
      <c r="E174">
        <v>1705</v>
      </c>
      <c r="F174">
        <v>130</v>
      </c>
      <c r="G174">
        <v>223</v>
      </c>
      <c r="H174">
        <v>665</v>
      </c>
      <c r="I174" t="str">
        <f t="shared" si="10"/>
        <v>Si</v>
      </c>
      <c r="J174" t="str">
        <f t="shared" si="11"/>
        <v>Yes</v>
      </c>
      <c r="K174" t="str">
        <f t="shared" si="12"/>
        <v>Fuerte</v>
      </c>
      <c r="L174">
        <f>VLOOKUP(A174,Dias_Madrid!$A$1:$B$19,2,FALSE)</f>
        <v>9</v>
      </c>
      <c r="M174" t="str">
        <f t="shared" si="13"/>
        <v>Si</v>
      </c>
      <c r="N174" t="str">
        <f t="shared" si="14"/>
        <v>N</v>
      </c>
    </row>
    <row r="175" spans="1:14" x14ac:dyDescent="0.2">
      <c r="A175" t="s">
        <v>12</v>
      </c>
      <c r="B175">
        <v>3</v>
      </c>
      <c r="C175" s="9">
        <v>43944</v>
      </c>
      <c r="D175">
        <v>2509</v>
      </c>
      <c r="E175">
        <v>1728</v>
      </c>
      <c r="F175">
        <v>131</v>
      </c>
      <c r="G175">
        <v>231</v>
      </c>
      <c r="H175">
        <v>688</v>
      </c>
      <c r="I175" t="str">
        <f t="shared" si="10"/>
        <v>Si</v>
      </c>
      <c r="J175" t="str">
        <f t="shared" si="11"/>
        <v>Yes</v>
      </c>
      <c r="K175" t="str">
        <f t="shared" si="12"/>
        <v>Super</v>
      </c>
      <c r="L175">
        <f>VLOOKUP(A175,Dias_Madrid!$A$1:$B$19,2,FALSE)</f>
        <v>9</v>
      </c>
      <c r="M175" t="str">
        <f t="shared" si="13"/>
        <v>Si</v>
      </c>
      <c r="N175" t="str">
        <f t="shared" si="14"/>
        <v>N</v>
      </c>
    </row>
    <row r="176" spans="1:14" x14ac:dyDescent="0.2">
      <c r="A176" t="s">
        <v>12</v>
      </c>
      <c r="B176">
        <v>3</v>
      </c>
      <c r="C176" s="9">
        <v>43945</v>
      </c>
      <c r="D176">
        <v>2546</v>
      </c>
      <c r="E176">
        <v>1760</v>
      </c>
      <c r="F176">
        <v>132</v>
      </c>
      <c r="G176">
        <v>239</v>
      </c>
      <c r="H176">
        <v>716</v>
      </c>
      <c r="I176" t="str">
        <f t="shared" si="10"/>
        <v>Si</v>
      </c>
      <c r="J176" t="str">
        <f t="shared" si="11"/>
        <v>Yes</v>
      </c>
      <c r="K176" t="str">
        <f t="shared" si="12"/>
        <v>Super</v>
      </c>
      <c r="L176">
        <f>VLOOKUP(A176,Dias_Madrid!$A$1:$B$19,2,FALSE)</f>
        <v>9</v>
      </c>
      <c r="M176" t="str">
        <f t="shared" si="13"/>
        <v>Si</v>
      </c>
      <c r="N176" t="str">
        <f t="shared" si="14"/>
        <v>N</v>
      </c>
    </row>
    <row r="177" spans="1:14" x14ac:dyDescent="0.2">
      <c r="A177" t="s">
        <v>12</v>
      </c>
      <c r="B177">
        <v>3</v>
      </c>
      <c r="C177" s="9">
        <v>43946</v>
      </c>
      <c r="D177">
        <v>2601</v>
      </c>
      <c r="E177">
        <v>1790</v>
      </c>
      <c r="F177">
        <v>134</v>
      </c>
      <c r="G177">
        <v>249</v>
      </c>
      <c r="H177">
        <v>749</v>
      </c>
      <c r="I177" t="str">
        <f t="shared" si="10"/>
        <v>Si</v>
      </c>
      <c r="J177" t="str">
        <f t="shared" si="11"/>
        <v>Yes</v>
      </c>
      <c r="K177" t="str">
        <f t="shared" si="12"/>
        <v>Super</v>
      </c>
      <c r="L177">
        <f>VLOOKUP(A177,Dias_Madrid!$A$1:$B$19,2,FALSE)</f>
        <v>9</v>
      </c>
      <c r="M177" t="str">
        <f t="shared" si="13"/>
        <v>Si</v>
      </c>
      <c r="N177" t="str">
        <f t="shared" si="14"/>
        <v>N</v>
      </c>
    </row>
    <row r="178" spans="1:14" x14ac:dyDescent="0.2">
      <c r="A178" t="s">
        <v>12</v>
      </c>
      <c r="B178">
        <v>3</v>
      </c>
      <c r="C178" s="9">
        <v>43947</v>
      </c>
      <c r="D178">
        <v>2677</v>
      </c>
      <c r="E178">
        <v>1814</v>
      </c>
      <c r="F178">
        <v>137</v>
      </c>
      <c r="G178">
        <v>253</v>
      </c>
      <c r="H178">
        <v>759</v>
      </c>
      <c r="I178" t="str">
        <f t="shared" si="10"/>
        <v>Si</v>
      </c>
      <c r="J178" t="str">
        <f t="shared" si="11"/>
        <v>Yes</v>
      </c>
      <c r="K178" t="str">
        <f t="shared" si="12"/>
        <v>Super</v>
      </c>
      <c r="L178">
        <f>VLOOKUP(A178,Dias_Madrid!$A$1:$B$19,2,FALSE)</f>
        <v>9</v>
      </c>
      <c r="M178" t="str">
        <f t="shared" si="13"/>
        <v>Si</v>
      </c>
      <c r="N178" t="str">
        <f t="shared" si="14"/>
        <v>N</v>
      </c>
    </row>
    <row r="179" spans="1:14" x14ac:dyDescent="0.2">
      <c r="A179" t="s">
        <v>12</v>
      </c>
      <c r="B179">
        <v>3</v>
      </c>
      <c r="C179" s="9">
        <v>43948</v>
      </c>
      <c r="D179">
        <v>2688</v>
      </c>
      <c r="E179">
        <v>1843</v>
      </c>
      <c r="F179">
        <v>137</v>
      </c>
      <c r="G179">
        <v>261</v>
      </c>
      <c r="H179">
        <v>780</v>
      </c>
      <c r="I179" t="str">
        <f t="shared" si="10"/>
        <v>Si</v>
      </c>
      <c r="J179" t="str">
        <f t="shared" si="11"/>
        <v>Yes</v>
      </c>
      <c r="K179" t="str">
        <f t="shared" si="12"/>
        <v>Super</v>
      </c>
      <c r="L179">
        <f>VLOOKUP(A179,Dias_Madrid!$A$1:$B$19,2,FALSE)</f>
        <v>9</v>
      </c>
      <c r="M179" t="str">
        <f t="shared" si="13"/>
        <v>Si</v>
      </c>
      <c r="N179" t="str">
        <f t="shared" si="14"/>
        <v>N</v>
      </c>
    </row>
    <row r="180" spans="1:14" x14ac:dyDescent="0.2">
      <c r="A180" t="s">
        <v>12</v>
      </c>
      <c r="B180">
        <v>3</v>
      </c>
      <c r="C180" s="9">
        <v>43949</v>
      </c>
      <c r="D180">
        <v>2797</v>
      </c>
      <c r="E180">
        <v>1886</v>
      </c>
      <c r="F180">
        <v>137</v>
      </c>
      <c r="G180">
        <v>266</v>
      </c>
      <c r="H180">
        <v>809</v>
      </c>
      <c r="I180" t="str">
        <f t="shared" si="10"/>
        <v>Si</v>
      </c>
      <c r="J180" t="str">
        <f t="shared" si="11"/>
        <v>Yes</v>
      </c>
      <c r="K180" t="str">
        <f t="shared" si="12"/>
        <v>Super</v>
      </c>
      <c r="L180">
        <f>VLOOKUP(A180,Dias_Madrid!$A$1:$B$19,2,FALSE)</f>
        <v>9</v>
      </c>
      <c r="M180" t="str">
        <f t="shared" si="13"/>
        <v>Si</v>
      </c>
      <c r="N180" t="str">
        <f t="shared" si="14"/>
        <v>N</v>
      </c>
    </row>
    <row r="181" spans="1:14" x14ac:dyDescent="0.2">
      <c r="A181" t="s">
        <v>12</v>
      </c>
      <c r="B181">
        <v>3</v>
      </c>
      <c r="C181" s="9">
        <v>43950</v>
      </c>
      <c r="D181">
        <v>2828</v>
      </c>
      <c r="E181">
        <v>1915</v>
      </c>
      <c r="F181">
        <v>137</v>
      </c>
      <c r="G181">
        <v>273</v>
      </c>
      <c r="H181">
        <v>835</v>
      </c>
      <c r="I181" t="str">
        <f t="shared" si="10"/>
        <v>Si</v>
      </c>
      <c r="J181" t="str">
        <f t="shared" si="11"/>
        <v>Yes</v>
      </c>
      <c r="K181" t="str">
        <f t="shared" si="12"/>
        <v>Super</v>
      </c>
      <c r="L181">
        <f>VLOOKUP(A181,Dias_Madrid!$A$1:$B$19,2,FALSE)</f>
        <v>9</v>
      </c>
      <c r="M181" t="str">
        <f t="shared" si="13"/>
        <v>Si</v>
      </c>
      <c r="N181" t="str">
        <f t="shared" si="14"/>
        <v>N</v>
      </c>
    </row>
    <row r="182" spans="1:14" x14ac:dyDescent="0.2">
      <c r="A182" t="s">
        <v>12</v>
      </c>
      <c r="B182">
        <v>3</v>
      </c>
      <c r="C182" s="9">
        <v>43951</v>
      </c>
      <c r="D182">
        <v>2853</v>
      </c>
      <c r="E182">
        <v>1938</v>
      </c>
      <c r="F182">
        <v>140</v>
      </c>
      <c r="G182">
        <v>273</v>
      </c>
      <c r="H182">
        <v>860</v>
      </c>
      <c r="I182" t="str">
        <f t="shared" si="10"/>
        <v>Si</v>
      </c>
      <c r="J182" t="str">
        <f t="shared" si="11"/>
        <v>Yes</v>
      </c>
      <c r="K182" t="str">
        <f t="shared" si="12"/>
        <v>Super</v>
      </c>
      <c r="L182">
        <f>VLOOKUP(A182,Dias_Madrid!$A$1:$B$19,2,FALSE)</f>
        <v>9</v>
      </c>
      <c r="M182" t="str">
        <f t="shared" si="13"/>
        <v>Si</v>
      </c>
      <c r="N182" t="str">
        <f t="shared" si="14"/>
        <v>N</v>
      </c>
    </row>
    <row r="183" spans="1:14" x14ac:dyDescent="0.2">
      <c r="A183" t="s">
        <v>12</v>
      </c>
      <c r="B183">
        <v>3</v>
      </c>
      <c r="C183" s="9">
        <v>43952</v>
      </c>
      <c r="D183">
        <v>2864</v>
      </c>
      <c r="E183">
        <v>1974</v>
      </c>
      <c r="F183">
        <v>141</v>
      </c>
      <c r="G183">
        <v>279</v>
      </c>
      <c r="H183">
        <v>890</v>
      </c>
      <c r="I183" t="str">
        <f t="shared" si="10"/>
        <v>Si</v>
      </c>
      <c r="J183" t="str">
        <f t="shared" si="11"/>
        <v>Yes</v>
      </c>
      <c r="K183" t="str">
        <f t="shared" si="12"/>
        <v>Super</v>
      </c>
      <c r="L183">
        <f>VLOOKUP(A183,Dias_Madrid!$A$1:$B$19,2,FALSE)</f>
        <v>9</v>
      </c>
      <c r="M183" t="str">
        <f t="shared" si="13"/>
        <v>Si</v>
      </c>
      <c r="N183" t="str">
        <f t="shared" si="14"/>
        <v>N</v>
      </c>
    </row>
    <row r="184" spans="1:14" x14ac:dyDescent="0.2">
      <c r="A184" t="s">
        <v>12</v>
      </c>
      <c r="B184">
        <v>3</v>
      </c>
      <c r="C184" s="9">
        <v>43953</v>
      </c>
      <c r="D184">
        <v>2884</v>
      </c>
      <c r="E184">
        <v>1995</v>
      </c>
      <c r="F184">
        <v>142</v>
      </c>
      <c r="G184">
        <v>280</v>
      </c>
      <c r="H184">
        <v>908</v>
      </c>
      <c r="I184" t="str">
        <f t="shared" si="10"/>
        <v>Si</v>
      </c>
      <c r="J184" t="str">
        <f t="shared" si="11"/>
        <v>Yes</v>
      </c>
      <c r="K184" t="str">
        <f t="shared" si="12"/>
        <v>Super</v>
      </c>
      <c r="L184">
        <f>VLOOKUP(A184,Dias_Madrid!$A$1:$B$19,2,FALSE)</f>
        <v>9</v>
      </c>
      <c r="M184" t="str">
        <f t="shared" si="13"/>
        <v>Si</v>
      </c>
      <c r="N184" t="str">
        <f t="shared" si="14"/>
        <v>N</v>
      </c>
    </row>
    <row r="185" spans="1:14" x14ac:dyDescent="0.2">
      <c r="A185" t="s">
        <v>13</v>
      </c>
      <c r="B185">
        <v>4</v>
      </c>
      <c r="C185" s="9">
        <v>43893</v>
      </c>
      <c r="D185">
        <v>5</v>
      </c>
      <c r="G185">
        <v>0</v>
      </c>
      <c r="I185" t="str">
        <f t="shared" si="10"/>
        <v>No</v>
      </c>
      <c r="J185" t="str">
        <f t="shared" si="11"/>
        <v>Yes</v>
      </c>
      <c r="K185" t="str">
        <f t="shared" si="12"/>
        <v>No</v>
      </c>
      <c r="L185">
        <f>VLOOKUP(A185,Dias_Madrid!$A$1:$B$19,2,FALSE)</f>
        <v>11</v>
      </c>
      <c r="M185" t="str">
        <f t="shared" si="13"/>
        <v>No</v>
      </c>
      <c r="N185" t="str">
        <f t="shared" si="14"/>
        <v>N</v>
      </c>
    </row>
    <row r="186" spans="1:14" x14ac:dyDescent="0.2">
      <c r="A186" t="s">
        <v>13</v>
      </c>
      <c r="B186">
        <v>4</v>
      </c>
      <c r="C186" s="9">
        <v>43894</v>
      </c>
      <c r="D186">
        <v>6</v>
      </c>
      <c r="G186">
        <v>0</v>
      </c>
      <c r="I186" t="str">
        <f t="shared" si="10"/>
        <v>No</v>
      </c>
      <c r="J186" t="str">
        <f t="shared" si="11"/>
        <v>Yes</v>
      </c>
      <c r="K186" t="str">
        <f t="shared" si="12"/>
        <v>No</v>
      </c>
      <c r="L186">
        <f>VLOOKUP(A186,Dias_Madrid!$A$1:$B$19,2,FALSE)</f>
        <v>11</v>
      </c>
      <c r="M186" t="str">
        <f t="shared" si="13"/>
        <v>No</v>
      </c>
      <c r="N186" t="str">
        <f t="shared" si="14"/>
        <v>N</v>
      </c>
    </row>
    <row r="187" spans="1:14" x14ac:dyDescent="0.2">
      <c r="A187" t="s">
        <v>13</v>
      </c>
      <c r="B187">
        <v>4</v>
      </c>
      <c r="C187" s="9">
        <v>43895</v>
      </c>
      <c r="D187">
        <v>6</v>
      </c>
      <c r="G187">
        <v>0</v>
      </c>
      <c r="I187" t="str">
        <f t="shared" si="10"/>
        <v>No</v>
      </c>
      <c r="J187" t="str">
        <f t="shared" si="11"/>
        <v>Yes</v>
      </c>
      <c r="K187" t="str">
        <f t="shared" si="12"/>
        <v>No</v>
      </c>
      <c r="L187">
        <f>VLOOKUP(A187,Dias_Madrid!$A$1:$B$19,2,FALSE)</f>
        <v>11</v>
      </c>
      <c r="M187" t="str">
        <f t="shared" si="13"/>
        <v>No</v>
      </c>
      <c r="N187" t="str">
        <f t="shared" si="14"/>
        <v>N</v>
      </c>
    </row>
    <row r="188" spans="1:14" x14ac:dyDescent="0.2">
      <c r="A188" t="s">
        <v>13</v>
      </c>
      <c r="B188">
        <v>4</v>
      </c>
      <c r="C188" s="9">
        <v>43896</v>
      </c>
      <c r="D188">
        <v>6</v>
      </c>
      <c r="G188">
        <v>0</v>
      </c>
      <c r="I188" t="str">
        <f t="shared" si="10"/>
        <v>No</v>
      </c>
      <c r="J188" t="str">
        <f t="shared" si="11"/>
        <v>Yes</v>
      </c>
      <c r="K188" t="str">
        <f t="shared" si="12"/>
        <v>No</v>
      </c>
      <c r="L188">
        <f>VLOOKUP(A188,Dias_Madrid!$A$1:$B$19,2,FALSE)</f>
        <v>11</v>
      </c>
      <c r="M188" t="str">
        <f t="shared" si="13"/>
        <v>No</v>
      </c>
      <c r="N188" t="str">
        <f t="shared" si="14"/>
        <v>N</v>
      </c>
    </row>
    <row r="189" spans="1:14" x14ac:dyDescent="0.2">
      <c r="A189" t="s">
        <v>13</v>
      </c>
      <c r="B189">
        <v>4</v>
      </c>
      <c r="C189" s="9">
        <v>43897</v>
      </c>
      <c r="D189">
        <v>8</v>
      </c>
      <c r="G189">
        <v>0</v>
      </c>
      <c r="I189" t="str">
        <f t="shared" si="10"/>
        <v>No</v>
      </c>
      <c r="J189" t="str">
        <f t="shared" si="11"/>
        <v>Yes</v>
      </c>
      <c r="K189" t="str">
        <f t="shared" si="12"/>
        <v>No</v>
      </c>
      <c r="L189">
        <f>VLOOKUP(A189,Dias_Madrid!$A$1:$B$19,2,FALSE)</f>
        <v>11</v>
      </c>
      <c r="M189" t="str">
        <f t="shared" si="13"/>
        <v>No</v>
      </c>
      <c r="N189" t="str">
        <f t="shared" si="14"/>
        <v>N</v>
      </c>
    </row>
    <row r="190" spans="1:14" x14ac:dyDescent="0.2">
      <c r="A190" t="s">
        <v>13</v>
      </c>
      <c r="B190">
        <v>4</v>
      </c>
      <c r="C190" s="9">
        <v>43898</v>
      </c>
      <c r="D190">
        <v>11</v>
      </c>
      <c r="F190">
        <v>1</v>
      </c>
      <c r="G190">
        <v>0</v>
      </c>
      <c r="H190">
        <v>2</v>
      </c>
      <c r="I190" t="str">
        <f t="shared" si="10"/>
        <v>No</v>
      </c>
      <c r="J190" t="str">
        <f t="shared" si="11"/>
        <v>Yes</v>
      </c>
      <c r="K190" t="str">
        <f t="shared" si="12"/>
        <v>No</v>
      </c>
      <c r="L190">
        <f>VLOOKUP(A190,Dias_Madrid!$A$1:$B$19,2,FALSE)</f>
        <v>11</v>
      </c>
      <c r="M190" t="str">
        <f t="shared" si="13"/>
        <v>No</v>
      </c>
      <c r="N190" t="str">
        <f t="shared" si="14"/>
        <v>N</v>
      </c>
    </row>
    <row r="191" spans="1:14" x14ac:dyDescent="0.2">
      <c r="A191" t="s">
        <v>13</v>
      </c>
      <c r="B191">
        <v>4</v>
      </c>
      <c r="C191" s="9">
        <v>43899</v>
      </c>
      <c r="D191">
        <v>13</v>
      </c>
      <c r="F191">
        <v>1</v>
      </c>
      <c r="G191">
        <v>0</v>
      </c>
      <c r="H191">
        <v>3</v>
      </c>
      <c r="I191" t="str">
        <f t="shared" si="10"/>
        <v>No</v>
      </c>
      <c r="J191" t="str">
        <f t="shared" si="11"/>
        <v>Yes</v>
      </c>
      <c r="K191" t="str">
        <f t="shared" si="12"/>
        <v>No</v>
      </c>
      <c r="L191">
        <f>VLOOKUP(A191,Dias_Madrid!$A$1:$B$19,2,FALSE)</f>
        <v>11</v>
      </c>
      <c r="M191" t="str">
        <f t="shared" si="13"/>
        <v>No</v>
      </c>
      <c r="N191" t="str">
        <f t="shared" si="14"/>
        <v>N</v>
      </c>
    </row>
    <row r="192" spans="1:14" x14ac:dyDescent="0.2">
      <c r="A192" t="s">
        <v>13</v>
      </c>
      <c r="B192">
        <v>4</v>
      </c>
      <c r="C192" s="9">
        <v>43900</v>
      </c>
      <c r="D192">
        <v>16</v>
      </c>
      <c r="E192">
        <v>8</v>
      </c>
      <c r="F192">
        <v>1</v>
      </c>
      <c r="G192">
        <v>0</v>
      </c>
      <c r="H192">
        <v>1</v>
      </c>
      <c r="I192" t="str">
        <f t="shared" si="10"/>
        <v>No</v>
      </c>
      <c r="J192" t="str">
        <f t="shared" si="11"/>
        <v>Yes</v>
      </c>
      <c r="K192" t="str">
        <f t="shared" si="12"/>
        <v>No</v>
      </c>
      <c r="L192">
        <f>VLOOKUP(A192,Dias_Madrid!$A$1:$B$19,2,FALSE)</f>
        <v>11</v>
      </c>
      <c r="M192" t="str">
        <f t="shared" si="13"/>
        <v>No</v>
      </c>
      <c r="N192" t="str">
        <f t="shared" si="14"/>
        <v>N</v>
      </c>
    </row>
    <row r="193" spans="1:14" x14ac:dyDescent="0.2">
      <c r="A193" t="s">
        <v>13</v>
      </c>
      <c r="B193">
        <v>4</v>
      </c>
      <c r="C193" s="9">
        <v>43901</v>
      </c>
      <c r="D193">
        <v>22</v>
      </c>
      <c r="E193">
        <v>8</v>
      </c>
      <c r="F193">
        <v>2</v>
      </c>
      <c r="G193">
        <v>1</v>
      </c>
      <c r="H193">
        <v>1</v>
      </c>
      <c r="I193" t="str">
        <f t="shared" si="10"/>
        <v>No</v>
      </c>
      <c r="J193" t="str">
        <f t="shared" si="11"/>
        <v>Yes</v>
      </c>
      <c r="K193" t="str">
        <f t="shared" si="12"/>
        <v>No</v>
      </c>
      <c r="L193">
        <f>VLOOKUP(A193,Dias_Madrid!$A$1:$B$19,2,FALSE)</f>
        <v>11</v>
      </c>
      <c r="M193" t="str">
        <f t="shared" si="13"/>
        <v>No</v>
      </c>
      <c r="N193" t="str">
        <f t="shared" si="14"/>
        <v>N</v>
      </c>
    </row>
    <row r="194" spans="1:14" x14ac:dyDescent="0.2">
      <c r="A194" t="s">
        <v>13</v>
      </c>
      <c r="B194">
        <v>4</v>
      </c>
      <c r="C194" s="9">
        <v>43902</v>
      </c>
      <c r="D194">
        <v>28</v>
      </c>
      <c r="E194">
        <v>9</v>
      </c>
      <c r="F194">
        <v>2</v>
      </c>
      <c r="G194">
        <v>1</v>
      </c>
      <c r="H194">
        <v>1</v>
      </c>
      <c r="I194" t="str">
        <f t="shared" ref="I194:I257" si="15">IF(C194&gt;DATE(2020,3,22),"Si","No")</f>
        <v>No</v>
      </c>
      <c r="J194" t="str">
        <f t="shared" ref="J194:J257" si="16">IF(OR(B194=18,B194=19),"No","Yes")</f>
        <v>Yes</v>
      </c>
      <c r="K194" t="str">
        <f t="shared" ref="K194:K257" si="17">IF(C194&gt;DATE(2020,4,22),"Super",IF(C194&gt;DATE(2020,3,15),IF(C194&gt;DATE(2020,3,22),"Fuerte","Debil"),"No"))</f>
        <v>No</v>
      </c>
      <c r="L194">
        <f>VLOOKUP(A194,Dias_Madrid!$A$1:$B$19,2,FALSE)</f>
        <v>11</v>
      </c>
      <c r="M194" t="str">
        <f t="shared" ref="M194:M257" si="18">IF(C194&gt;DATE(2020,4,1),"Si","No")</f>
        <v>No</v>
      </c>
      <c r="N194" t="str">
        <f t="shared" ref="N194:N257" si="19">IF(B194=13,"S","N")</f>
        <v>N</v>
      </c>
    </row>
    <row r="195" spans="1:14" x14ac:dyDescent="0.2">
      <c r="A195" t="s">
        <v>13</v>
      </c>
      <c r="B195">
        <v>4</v>
      </c>
      <c r="C195" s="9">
        <v>43903</v>
      </c>
      <c r="D195">
        <v>28</v>
      </c>
      <c r="E195">
        <v>9</v>
      </c>
      <c r="F195">
        <v>2</v>
      </c>
      <c r="G195">
        <v>1</v>
      </c>
      <c r="H195">
        <v>1</v>
      </c>
      <c r="I195" t="str">
        <f t="shared" si="15"/>
        <v>No</v>
      </c>
      <c r="J195" t="str">
        <f t="shared" si="16"/>
        <v>Yes</v>
      </c>
      <c r="K195" t="str">
        <f t="shared" si="17"/>
        <v>No</v>
      </c>
      <c r="L195">
        <f>VLOOKUP(A195,Dias_Madrid!$A$1:$B$19,2,FALSE)</f>
        <v>11</v>
      </c>
      <c r="M195" t="str">
        <f t="shared" si="18"/>
        <v>No</v>
      </c>
      <c r="N195" t="str">
        <f t="shared" si="19"/>
        <v>N</v>
      </c>
    </row>
    <row r="196" spans="1:14" x14ac:dyDescent="0.2">
      <c r="A196" t="s">
        <v>13</v>
      </c>
      <c r="B196">
        <v>4</v>
      </c>
      <c r="C196" s="9">
        <v>43904</v>
      </c>
      <c r="D196">
        <v>42</v>
      </c>
      <c r="E196">
        <v>9</v>
      </c>
      <c r="F196">
        <v>2</v>
      </c>
      <c r="G196">
        <v>1</v>
      </c>
      <c r="H196">
        <v>1</v>
      </c>
      <c r="I196" t="str">
        <f t="shared" si="15"/>
        <v>No</v>
      </c>
      <c r="J196" t="str">
        <f t="shared" si="16"/>
        <v>Yes</v>
      </c>
      <c r="K196" t="str">
        <f t="shared" si="17"/>
        <v>No</v>
      </c>
      <c r="L196">
        <f>VLOOKUP(A196,Dias_Madrid!$A$1:$B$19,2,FALSE)</f>
        <v>11</v>
      </c>
      <c r="M196" t="str">
        <f t="shared" si="18"/>
        <v>No</v>
      </c>
      <c r="N196" t="str">
        <f t="shared" si="19"/>
        <v>N</v>
      </c>
    </row>
    <row r="197" spans="1:14" x14ac:dyDescent="0.2">
      <c r="A197" t="s">
        <v>13</v>
      </c>
      <c r="B197">
        <v>4</v>
      </c>
      <c r="C197" s="9">
        <v>43905</v>
      </c>
      <c r="D197">
        <v>73</v>
      </c>
      <c r="E197">
        <v>21</v>
      </c>
      <c r="F197">
        <v>4</v>
      </c>
      <c r="G197">
        <v>1</v>
      </c>
      <c r="H197">
        <v>1</v>
      </c>
      <c r="I197" t="str">
        <f t="shared" si="15"/>
        <v>No</v>
      </c>
      <c r="J197" t="str">
        <f t="shared" si="16"/>
        <v>Yes</v>
      </c>
      <c r="K197" t="str">
        <f t="shared" si="17"/>
        <v>No</v>
      </c>
      <c r="L197">
        <f>VLOOKUP(A197,Dias_Madrid!$A$1:$B$19,2,FALSE)</f>
        <v>11</v>
      </c>
      <c r="M197" t="str">
        <f t="shared" si="18"/>
        <v>No</v>
      </c>
      <c r="N197" t="str">
        <f t="shared" si="19"/>
        <v>N</v>
      </c>
    </row>
    <row r="198" spans="1:14" x14ac:dyDescent="0.2">
      <c r="A198" t="s">
        <v>13</v>
      </c>
      <c r="B198">
        <v>4</v>
      </c>
      <c r="C198" s="9">
        <v>43906</v>
      </c>
      <c r="D198">
        <v>92</v>
      </c>
      <c r="E198">
        <v>26</v>
      </c>
      <c r="F198">
        <v>4</v>
      </c>
      <c r="G198">
        <v>1</v>
      </c>
      <c r="H198">
        <v>1</v>
      </c>
      <c r="I198" t="str">
        <f t="shared" si="15"/>
        <v>No</v>
      </c>
      <c r="J198" t="str">
        <f t="shared" si="16"/>
        <v>Yes</v>
      </c>
      <c r="K198" t="str">
        <f t="shared" si="17"/>
        <v>Debil</v>
      </c>
      <c r="L198">
        <f>VLOOKUP(A198,Dias_Madrid!$A$1:$B$19,2,FALSE)</f>
        <v>11</v>
      </c>
      <c r="M198" t="str">
        <f t="shared" si="18"/>
        <v>No</v>
      </c>
      <c r="N198" t="str">
        <f t="shared" si="19"/>
        <v>N</v>
      </c>
    </row>
    <row r="199" spans="1:14" x14ac:dyDescent="0.2">
      <c r="A199" t="s">
        <v>13</v>
      </c>
      <c r="B199">
        <v>4</v>
      </c>
      <c r="C199" s="9">
        <v>43907</v>
      </c>
      <c r="D199">
        <v>112</v>
      </c>
      <c r="E199">
        <v>29</v>
      </c>
      <c r="F199">
        <v>4</v>
      </c>
      <c r="G199">
        <v>1</v>
      </c>
      <c r="H199">
        <v>4</v>
      </c>
      <c r="I199" t="str">
        <f t="shared" si="15"/>
        <v>No</v>
      </c>
      <c r="J199" t="str">
        <f t="shared" si="16"/>
        <v>Yes</v>
      </c>
      <c r="K199" t="str">
        <f t="shared" si="17"/>
        <v>Debil</v>
      </c>
      <c r="L199">
        <f>VLOOKUP(A199,Dias_Madrid!$A$1:$B$19,2,FALSE)</f>
        <v>11</v>
      </c>
      <c r="M199" t="str">
        <f t="shared" si="18"/>
        <v>No</v>
      </c>
      <c r="N199" t="str">
        <f t="shared" si="19"/>
        <v>N</v>
      </c>
    </row>
    <row r="200" spans="1:14" x14ac:dyDescent="0.2">
      <c r="A200" t="s">
        <v>13</v>
      </c>
      <c r="B200">
        <v>4</v>
      </c>
      <c r="C200" s="9">
        <v>43908</v>
      </c>
      <c r="D200">
        <v>169</v>
      </c>
      <c r="E200">
        <v>31</v>
      </c>
      <c r="F200">
        <v>7</v>
      </c>
      <c r="G200">
        <v>2</v>
      </c>
      <c r="H200">
        <v>6</v>
      </c>
      <c r="I200" t="str">
        <f t="shared" si="15"/>
        <v>No</v>
      </c>
      <c r="J200" t="str">
        <f t="shared" si="16"/>
        <v>Yes</v>
      </c>
      <c r="K200" t="str">
        <f t="shared" si="17"/>
        <v>Debil</v>
      </c>
      <c r="L200">
        <f>VLOOKUP(A200,Dias_Madrid!$A$1:$B$19,2,FALSE)</f>
        <v>11</v>
      </c>
      <c r="M200" t="str">
        <f t="shared" si="18"/>
        <v>No</v>
      </c>
      <c r="N200" t="str">
        <f t="shared" si="19"/>
        <v>N</v>
      </c>
    </row>
    <row r="201" spans="1:14" x14ac:dyDescent="0.2">
      <c r="A201" t="s">
        <v>13</v>
      </c>
      <c r="B201">
        <v>4</v>
      </c>
      <c r="C201" s="9">
        <v>43909</v>
      </c>
      <c r="D201">
        <v>203</v>
      </c>
      <c r="E201">
        <v>48</v>
      </c>
      <c r="F201">
        <v>10</v>
      </c>
      <c r="G201">
        <v>2</v>
      </c>
      <c r="H201">
        <v>10</v>
      </c>
      <c r="I201" t="str">
        <f t="shared" si="15"/>
        <v>No</v>
      </c>
      <c r="J201" t="str">
        <f t="shared" si="16"/>
        <v>Yes</v>
      </c>
      <c r="K201" t="str">
        <f t="shared" si="17"/>
        <v>Debil</v>
      </c>
      <c r="L201">
        <f>VLOOKUP(A201,Dias_Madrid!$A$1:$B$19,2,FALSE)</f>
        <v>11</v>
      </c>
      <c r="M201" t="str">
        <f t="shared" si="18"/>
        <v>No</v>
      </c>
      <c r="N201" t="str">
        <f t="shared" si="19"/>
        <v>N</v>
      </c>
    </row>
    <row r="202" spans="1:14" x14ac:dyDescent="0.2">
      <c r="A202" t="s">
        <v>13</v>
      </c>
      <c r="B202">
        <v>4</v>
      </c>
      <c r="C202" s="9">
        <v>43910</v>
      </c>
      <c r="D202">
        <v>246</v>
      </c>
      <c r="E202">
        <v>60</v>
      </c>
      <c r="F202">
        <v>14</v>
      </c>
      <c r="G202">
        <v>4</v>
      </c>
      <c r="H202">
        <v>11</v>
      </c>
      <c r="I202" t="str">
        <f t="shared" si="15"/>
        <v>No</v>
      </c>
      <c r="J202" t="str">
        <f t="shared" si="16"/>
        <v>Yes</v>
      </c>
      <c r="K202" t="str">
        <f t="shared" si="17"/>
        <v>Debil</v>
      </c>
      <c r="L202">
        <f>VLOOKUP(A202,Dias_Madrid!$A$1:$B$19,2,FALSE)</f>
        <v>11</v>
      </c>
      <c r="M202" t="str">
        <f t="shared" si="18"/>
        <v>No</v>
      </c>
      <c r="N202" t="str">
        <f t="shared" si="19"/>
        <v>N</v>
      </c>
    </row>
    <row r="203" spans="1:14" x14ac:dyDescent="0.2">
      <c r="A203" t="s">
        <v>13</v>
      </c>
      <c r="B203">
        <v>4</v>
      </c>
      <c r="C203" s="9">
        <v>43911</v>
      </c>
      <c r="D203">
        <v>331</v>
      </c>
      <c r="E203">
        <v>79</v>
      </c>
      <c r="F203">
        <v>14</v>
      </c>
      <c r="G203">
        <v>4</v>
      </c>
      <c r="H203">
        <v>17</v>
      </c>
      <c r="I203" t="str">
        <f t="shared" si="15"/>
        <v>No</v>
      </c>
      <c r="J203" t="str">
        <f t="shared" si="16"/>
        <v>Yes</v>
      </c>
      <c r="K203" t="str">
        <f t="shared" si="17"/>
        <v>Debil</v>
      </c>
      <c r="L203">
        <f>VLOOKUP(A203,Dias_Madrid!$A$1:$B$19,2,FALSE)</f>
        <v>11</v>
      </c>
      <c r="M203" t="str">
        <f t="shared" si="18"/>
        <v>No</v>
      </c>
      <c r="N203" t="str">
        <f t="shared" si="19"/>
        <v>N</v>
      </c>
    </row>
    <row r="204" spans="1:14" x14ac:dyDescent="0.2">
      <c r="A204" t="s">
        <v>13</v>
      </c>
      <c r="B204">
        <v>4</v>
      </c>
      <c r="C204" s="9">
        <v>43912</v>
      </c>
      <c r="D204">
        <v>400</v>
      </c>
      <c r="E204">
        <v>87</v>
      </c>
      <c r="F204">
        <v>27</v>
      </c>
      <c r="G204">
        <v>10</v>
      </c>
      <c r="H204">
        <v>18</v>
      </c>
      <c r="I204" t="str">
        <f t="shared" si="15"/>
        <v>No</v>
      </c>
      <c r="J204" t="str">
        <f t="shared" si="16"/>
        <v>Yes</v>
      </c>
      <c r="K204" t="str">
        <f t="shared" si="17"/>
        <v>Debil</v>
      </c>
      <c r="L204">
        <f>VLOOKUP(A204,Dias_Madrid!$A$1:$B$19,2,FALSE)</f>
        <v>11</v>
      </c>
      <c r="M204" t="str">
        <f t="shared" si="18"/>
        <v>No</v>
      </c>
      <c r="N204" t="str">
        <f t="shared" si="19"/>
        <v>N</v>
      </c>
    </row>
    <row r="205" spans="1:14" x14ac:dyDescent="0.2">
      <c r="A205" t="s">
        <v>13</v>
      </c>
      <c r="B205">
        <v>4</v>
      </c>
      <c r="C205" s="9">
        <v>43913</v>
      </c>
      <c r="D205">
        <v>478</v>
      </c>
      <c r="E205">
        <v>127</v>
      </c>
      <c r="F205">
        <v>35</v>
      </c>
      <c r="G205">
        <v>10</v>
      </c>
      <c r="H205">
        <v>19</v>
      </c>
      <c r="I205" t="str">
        <f t="shared" si="15"/>
        <v>Si</v>
      </c>
      <c r="J205" t="str">
        <f t="shared" si="16"/>
        <v>Yes</v>
      </c>
      <c r="K205" t="str">
        <f t="shared" si="17"/>
        <v>Fuerte</v>
      </c>
      <c r="L205">
        <f>VLOOKUP(A205,Dias_Madrid!$A$1:$B$19,2,FALSE)</f>
        <v>11</v>
      </c>
      <c r="M205" t="str">
        <f t="shared" si="18"/>
        <v>No</v>
      </c>
      <c r="N205" t="str">
        <f t="shared" si="19"/>
        <v>N</v>
      </c>
    </row>
    <row r="206" spans="1:14" x14ac:dyDescent="0.2">
      <c r="A206" t="s">
        <v>13</v>
      </c>
      <c r="B206">
        <v>4</v>
      </c>
      <c r="C206" s="9">
        <v>43914</v>
      </c>
      <c r="D206">
        <v>562</v>
      </c>
      <c r="E206">
        <v>164</v>
      </c>
      <c r="F206">
        <v>40</v>
      </c>
      <c r="G206">
        <v>13</v>
      </c>
      <c r="H206">
        <v>28</v>
      </c>
      <c r="I206" t="str">
        <f t="shared" si="15"/>
        <v>Si</v>
      </c>
      <c r="J206" t="str">
        <f t="shared" si="16"/>
        <v>Yes</v>
      </c>
      <c r="K206" t="str">
        <f t="shared" si="17"/>
        <v>Fuerte</v>
      </c>
      <c r="L206">
        <f>VLOOKUP(A206,Dias_Madrid!$A$1:$B$19,2,FALSE)</f>
        <v>11</v>
      </c>
      <c r="M206" t="str">
        <f t="shared" si="18"/>
        <v>No</v>
      </c>
      <c r="N206" t="str">
        <f t="shared" si="19"/>
        <v>N</v>
      </c>
    </row>
    <row r="207" spans="1:14" x14ac:dyDescent="0.2">
      <c r="A207" t="s">
        <v>13</v>
      </c>
      <c r="B207">
        <v>4</v>
      </c>
      <c r="C207" s="9">
        <v>43915</v>
      </c>
      <c r="D207">
        <v>660</v>
      </c>
      <c r="E207">
        <v>205</v>
      </c>
      <c r="F207">
        <v>43</v>
      </c>
      <c r="G207">
        <v>17</v>
      </c>
      <c r="H207">
        <v>39</v>
      </c>
      <c r="I207" t="str">
        <f t="shared" si="15"/>
        <v>Si</v>
      </c>
      <c r="J207" t="str">
        <f t="shared" si="16"/>
        <v>Yes</v>
      </c>
      <c r="K207" t="str">
        <f t="shared" si="17"/>
        <v>Fuerte</v>
      </c>
      <c r="L207">
        <f>VLOOKUP(A207,Dias_Madrid!$A$1:$B$19,2,FALSE)</f>
        <v>11</v>
      </c>
      <c r="M207" t="str">
        <f t="shared" si="18"/>
        <v>No</v>
      </c>
      <c r="N207" t="str">
        <f t="shared" si="19"/>
        <v>N</v>
      </c>
    </row>
    <row r="208" spans="1:14" x14ac:dyDescent="0.2">
      <c r="A208" t="s">
        <v>13</v>
      </c>
      <c r="B208">
        <v>4</v>
      </c>
      <c r="C208" s="9">
        <v>43916</v>
      </c>
      <c r="D208">
        <v>755</v>
      </c>
      <c r="E208">
        <v>237</v>
      </c>
      <c r="F208">
        <v>46</v>
      </c>
      <c r="G208">
        <v>22</v>
      </c>
      <c r="H208">
        <v>67</v>
      </c>
      <c r="I208" t="str">
        <f t="shared" si="15"/>
        <v>Si</v>
      </c>
      <c r="J208" t="str">
        <f t="shared" si="16"/>
        <v>Yes</v>
      </c>
      <c r="K208" t="str">
        <f t="shared" si="17"/>
        <v>Fuerte</v>
      </c>
      <c r="L208">
        <f>VLOOKUP(A208,Dias_Madrid!$A$1:$B$19,2,FALSE)</f>
        <v>11</v>
      </c>
      <c r="M208" t="str">
        <f t="shared" si="18"/>
        <v>No</v>
      </c>
      <c r="N208" t="str">
        <f t="shared" si="19"/>
        <v>N</v>
      </c>
    </row>
    <row r="209" spans="1:14" x14ac:dyDescent="0.2">
      <c r="A209" t="s">
        <v>13</v>
      </c>
      <c r="B209">
        <v>4</v>
      </c>
      <c r="C209" s="9">
        <v>43917</v>
      </c>
      <c r="D209">
        <v>862</v>
      </c>
      <c r="E209">
        <v>283</v>
      </c>
      <c r="F209">
        <v>59</v>
      </c>
      <c r="G209">
        <v>26</v>
      </c>
      <c r="H209">
        <v>80</v>
      </c>
      <c r="I209" t="str">
        <f t="shared" si="15"/>
        <v>Si</v>
      </c>
      <c r="J209" t="str">
        <f t="shared" si="16"/>
        <v>Yes</v>
      </c>
      <c r="K209" t="str">
        <f t="shared" si="17"/>
        <v>Fuerte</v>
      </c>
      <c r="L209">
        <f>VLOOKUP(A209,Dias_Madrid!$A$1:$B$19,2,FALSE)</f>
        <v>11</v>
      </c>
      <c r="M209" t="str">
        <f t="shared" si="18"/>
        <v>No</v>
      </c>
      <c r="N209" t="str">
        <f t="shared" si="19"/>
        <v>N</v>
      </c>
    </row>
    <row r="210" spans="1:14" x14ac:dyDescent="0.2">
      <c r="A210" t="s">
        <v>13</v>
      </c>
      <c r="B210">
        <v>4</v>
      </c>
      <c r="C210" s="9">
        <v>43918</v>
      </c>
      <c r="D210">
        <v>958</v>
      </c>
      <c r="E210">
        <v>345</v>
      </c>
      <c r="F210">
        <v>71</v>
      </c>
      <c r="G210">
        <v>29</v>
      </c>
      <c r="H210">
        <v>82</v>
      </c>
      <c r="I210" t="str">
        <f t="shared" si="15"/>
        <v>Si</v>
      </c>
      <c r="J210" t="str">
        <f t="shared" si="16"/>
        <v>Yes</v>
      </c>
      <c r="K210" t="str">
        <f t="shared" si="17"/>
        <v>Fuerte</v>
      </c>
      <c r="L210">
        <f>VLOOKUP(A210,Dias_Madrid!$A$1:$B$19,2,FALSE)</f>
        <v>11</v>
      </c>
      <c r="M210" t="str">
        <f t="shared" si="18"/>
        <v>No</v>
      </c>
      <c r="N210" t="str">
        <f t="shared" si="19"/>
        <v>N</v>
      </c>
    </row>
    <row r="211" spans="1:14" x14ac:dyDescent="0.2">
      <c r="A211" t="s">
        <v>13</v>
      </c>
      <c r="B211">
        <v>4</v>
      </c>
      <c r="C211" s="9">
        <v>43919</v>
      </c>
      <c r="D211">
        <v>1000</v>
      </c>
      <c r="E211">
        <v>353</v>
      </c>
      <c r="F211">
        <v>80</v>
      </c>
      <c r="G211">
        <v>37</v>
      </c>
      <c r="H211">
        <v>100</v>
      </c>
      <c r="I211" t="str">
        <f t="shared" si="15"/>
        <v>Si</v>
      </c>
      <c r="J211" t="str">
        <f t="shared" si="16"/>
        <v>Yes</v>
      </c>
      <c r="K211" t="str">
        <f t="shared" si="17"/>
        <v>Fuerte</v>
      </c>
      <c r="L211">
        <f>VLOOKUP(A211,Dias_Madrid!$A$1:$B$19,2,FALSE)</f>
        <v>11</v>
      </c>
      <c r="M211" t="str">
        <f t="shared" si="18"/>
        <v>No</v>
      </c>
      <c r="N211" t="str">
        <f t="shared" si="19"/>
        <v>N</v>
      </c>
    </row>
    <row r="212" spans="1:14" x14ac:dyDescent="0.2">
      <c r="A212" t="s">
        <v>13</v>
      </c>
      <c r="B212">
        <v>4</v>
      </c>
      <c r="C212" s="9">
        <v>43920</v>
      </c>
      <c r="D212">
        <v>1069</v>
      </c>
      <c r="E212">
        <v>399</v>
      </c>
      <c r="F212">
        <v>85</v>
      </c>
      <c r="G212">
        <v>42</v>
      </c>
      <c r="H212">
        <v>111</v>
      </c>
      <c r="I212" t="str">
        <f t="shared" si="15"/>
        <v>Si</v>
      </c>
      <c r="J212" t="str">
        <f t="shared" si="16"/>
        <v>Yes</v>
      </c>
      <c r="K212" t="str">
        <f t="shared" si="17"/>
        <v>Fuerte</v>
      </c>
      <c r="L212">
        <f>VLOOKUP(A212,Dias_Madrid!$A$1:$B$19,2,FALSE)</f>
        <v>11</v>
      </c>
      <c r="M212" t="str">
        <f t="shared" si="18"/>
        <v>No</v>
      </c>
      <c r="N212" t="str">
        <f t="shared" si="19"/>
        <v>N</v>
      </c>
    </row>
    <row r="213" spans="1:14" x14ac:dyDescent="0.2">
      <c r="A213" t="s">
        <v>13</v>
      </c>
      <c r="B213">
        <v>4</v>
      </c>
      <c r="C213" s="9">
        <v>43921</v>
      </c>
      <c r="D213">
        <v>1131</v>
      </c>
      <c r="E213">
        <v>468</v>
      </c>
      <c r="F213">
        <v>95</v>
      </c>
      <c r="G213">
        <v>46</v>
      </c>
      <c r="H213">
        <v>170</v>
      </c>
      <c r="I213" t="str">
        <f t="shared" si="15"/>
        <v>Si</v>
      </c>
      <c r="J213" t="str">
        <f t="shared" si="16"/>
        <v>Yes</v>
      </c>
      <c r="K213" t="str">
        <f t="shared" si="17"/>
        <v>Fuerte</v>
      </c>
      <c r="L213">
        <f>VLOOKUP(A213,Dias_Madrid!$A$1:$B$19,2,FALSE)</f>
        <v>11</v>
      </c>
      <c r="M213" t="str">
        <f t="shared" si="18"/>
        <v>No</v>
      </c>
      <c r="N213" t="str">
        <f t="shared" si="19"/>
        <v>N</v>
      </c>
    </row>
    <row r="214" spans="1:14" x14ac:dyDescent="0.2">
      <c r="A214" t="s">
        <v>13</v>
      </c>
      <c r="B214">
        <v>4</v>
      </c>
      <c r="C214" s="9">
        <v>43922</v>
      </c>
      <c r="D214">
        <v>1204</v>
      </c>
      <c r="E214">
        <v>517</v>
      </c>
      <c r="F214">
        <v>105</v>
      </c>
      <c r="G214">
        <v>58</v>
      </c>
      <c r="H214">
        <v>239</v>
      </c>
      <c r="I214" t="str">
        <f t="shared" si="15"/>
        <v>Si</v>
      </c>
      <c r="J214" t="str">
        <f t="shared" si="16"/>
        <v>Yes</v>
      </c>
      <c r="K214" t="str">
        <f t="shared" si="17"/>
        <v>Fuerte</v>
      </c>
      <c r="L214">
        <f>VLOOKUP(A214,Dias_Madrid!$A$1:$B$19,2,FALSE)</f>
        <v>11</v>
      </c>
      <c r="M214" t="str">
        <f t="shared" si="18"/>
        <v>No</v>
      </c>
      <c r="N214" t="str">
        <f t="shared" si="19"/>
        <v>N</v>
      </c>
    </row>
    <row r="215" spans="1:14" x14ac:dyDescent="0.2">
      <c r="A215" t="s">
        <v>13</v>
      </c>
      <c r="B215">
        <v>4</v>
      </c>
      <c r="C215" s="9">
        <v>43923</v>
      </c>
      <c r="D215">
        <v>1257</v>
      </c>
      <c r="E215">
        <v>587</v>
      </c>
      <c r="F215">
        <v>112</v>
      </c>
      <c r="G215">
        <v>69</v>
      </c>
      <c r="H215">
        <v>375</v>
      </c>
      <c r="I215" t="str">
        <f t="shared" si="15"/>
        <v>Si</v>
      </c>
      <c r="J215" t="str">
        <f t="shared" si="16"/>
        <v>Yes</v>
      </c>
      <c r="K215" t="str">
        <f t="shared" si="17"/>
        <v>Fuerte</v>
      </c>
      <c r="L215">
        <f>VLOOKUP(A215,Dias_Madrid!$A$1:$B$19,2,FALSE)</f>
        <v>11</v>
      </c>
      <c r="M215" t="str">
        <f t="shared" si="18"/>
        <v>Si</v>
      </c>
      <c r="N215" t="str">
        <f t="shared" si="19"/>
        <v>N</v>
      </c>
    </row>
    <row r="216" spans="1:14" x14ac:dyDescent="0.2">
      <c r="A216" t="s">
        <v>13</v>
      </c>
      <c r="B216">
        <v>4</v>
      </c>
      <c r="C216" s="9">
        <v>43924</v>
      </c>
      <c r="D216">
        <v>1271</v>
      </c>
      <c r="E216">
        <v>634</v>
      </c>
      <c r="F216">
        <v>114</v>
      </c>
      <c r="G216">
        <v>71</v>
      </c>
      <c r="H216">
        <v>422</v>
      </c>
      <c r="I216" t="str">
        <f t="shared" si="15"/>
        <v>Si</v>
      </c>
      <c r="J216" t="str">
        <f t="shared" si="16"/>
        <v>Yes</v>
      </c>
      <c r="K216" t="str">
        <f t="shared" si="17"/>
        <v>Fuerte</v>
      </c>
      <c r="L216">
        <f>VLOOKUP(A216,Dias_Madrid!$A$1:$B$19,2,FALSE)</f>
        <v>11</v>
      </c>
      <c r="M216" t="str">
        <f t="shared" si="18"/>
        <v>Si</v>
      </c>
      <c r="N216" t="str">
        <f t="shared" si="19"/>
        <v>N</v>
      </c>
    </row>
    <row r="217" spans="1:14" x14ac:dyDescent="0.2">
      <c r="A217" t="s">
        <v>13</v>
      </c>
      <c r="B217">
        <v>4</v>
      </c>
      <c r="C217" s="9">
        <v>43925</v>
      </c>
      <c r="D217">
        <v>1293</v>
      </c>
      <c r="E217">
        <v>664</v>
      </c>
      <c r="F217">
        <v>120</v>
      </c>
      <c r="G217">
        <v>75</v>
      </c>
      <c r="H217">
        <v>461</v>
      </c>
      <c r="I217" t="str">
        <f t="shared" si="15"/>
        <v>Si</v>
      </c>
      <c r="J217" t="str">
        <f t="shared" si="16"/>
        <v>Yes</v>
      </c>
      <c r="K217" t="str">
        <f t="shared" si="17"/>
        <v>Fuerte</v>
      </c>
      <c r="L217">
        <f>VLOOKUP(A217,Dias_Madrid!$A$1:$B$19,2,FALSE)</f>
        <v>11</v>
      </c>
      <c r="M217" t="str">
        <f t="shared" si="18"/>
        <v>Si</v>
      </c>
      <c r="N217" t="str">
        <f t="shared" si="19"/>
        <v>N</v>
      </c>
    </row>
    <row r="218" spans="1:14" x14ac:dyDescent="0.2">
      <c r="A218" t="s">
        <v>13</v>
      </c>
      <c r="B218">
        <v>4</v>
      </c>
      <c r="C218" s="9">
        <v>43926</v>
      </c>
      <c r="D218">
        <v>1320</v>
      </c>
      <c r="E218">
        <v>683</v>
      </c>
      <c r="F218">
        <v>121</v>
      </c>
      <c r="G218">
        <v>81</v>
      </c>
      <c r="H218">
        <v>531</v>
      </c>
      <c r="I218" t="str">
        <f t="shared" si="15"/>
        <v>Si</v>
      </c>
      <c r="J218" t="str">
        <f t="shared" si="16"/>
        <v>Yes</v>
      </c>
      <c r="K218" t="str">
        <f t="shared" si="17"/>
        <v>Fuerte</v>
      </c>
      <c r="L218">
        <f>VLOOKUP(A218,Dias_Madrid!$A$1:$B$19,2,FALSE)</f>
        <v>11</v>
      </c>
      <c r="M218" t="str">
        <f t="shared" si="18"/>
        <v>Si</v>
      </c>
      <c r="N218" t="str">
        <f t="shared" si="19"/>
        <v>N</v>
      </c>
    </row>
    <row r="219" spans="1:14" x14ac:dyDescent="0.2">
      <c r="A219" t="s">
        <v>13</v>
      </c>
      <c r="B219">
        <v>4</v>
      </c>
      <c r="C219" s="9">
        <v>43927</v>
      </c>
      <c r="D219">
        <v>1369</v>
      </c>
      <c r="E219">
        <v>705</v>
      </c>
      <c r="F219">
        <v>124</v>
      </c>
      <c r="G219">
        <v>84</v>
      </c>
      <c r="H219">
        <v>537</v>
      </c>
      <c r="I219" t="str">
        <f t="shared" si="15"/>
        <v>Si</v>
      </c>
      <c r="J219" t="str">
        <f t="shared" si="16"/>
        <v>Yes</v>
      </c>
      <c r="K219" t="str">
        <f t="shared" si="17"/>
        <v>Fuerte</v>
      </c>
      <c r="L219">
        <f>VLOOKUP(A219,Dias_Madrid!$A$1:$B$19,2,FALSE)</f>
        <v>11</v>
      </c>
      <c r="M219" t="str">
        <f t="shared" si="18"/>
        <v>Si</v>
      </c>
      <c r="N219" t="str">
        <f t="shared" si="19"/>
        <v>N</v>
      </c>
    </row>
    <row r="220" spans="1:14" x14ac:dyDescent="0.2">
      <c r="A220" t="s">
        <v>13</v>
      </c>
      <c r="B220">
        <v>4</v>
      </c>
      <c r="C220" s="9">
        <v>43928</v>
      </c>
      <c r="D220">
        <v>1412</v>
      </c>
      <c r="E220">
        <v>731</v>
      </c>
      <c r="F220">
        <v>129</v>
      </c>
      <c r="G220">
        <v>89</v>
      </c>
      <c r="H220">
        <v>616</v>
      </c>
      <c r="I220" t="str">
        <f t="shared" si="15"/>
        <v>Si</v>
      </c>
      <c r="J220" t="str">
        <f t="shared" si="16"/>
        <v>Yes</v>
      </c>
      <c r="K220" t="str">
        <f t="shared" si="17"/>
        <v>Fuerte</v>
      </c>
      <c r="L220">
        <f>VLOOKUP(A220,Dias_Madrid!$A$1:$B$19,2,FALSE)</f>
        <v>11</v>
      </c>
      <c r="M220" t="str">
        <f t="shared" si="18"/>
        <v>Si</v>
      </c>
      <c r="N220" t="str">
        <f t="shared" si="19"/>
        <v>N</v>
      </c>
    </row>
    <row r="221" spans="1:14" x14ac:dyDescent="0.2">
      <c r="A221" t="s">
        <v>13</v>
      </c>
      <c r="B221">
        <v>4</v>
      </c>
      <c r="C221" s="9">
        <v>43929</v>
      </c>
      <c r="D221">
        <v>1448</v>
      </c>
      <c r="E221">
        <v>751</v>
      </c>
      <c r="F221">
        <v>132</v>
      </c>
      <c r="G221">
        <v>89</v>
      </c>
      <c r="H221">
        <v>696</v>
      </c>
      <c r="I221" t="str">
        <f t="shared" si="15"/>
        <v>Si</v>
      </c>
      <c r="J221" t="str">
        <f t="shared" si="16"/>
        <v>Yes</v>
      </c>
      <c r="K221" t="str">
        <f t="shared" si="17"/>
        <v>Fuerte</v>
      </c>
      <c r="L221">
        <f>VLOOKUP(A221,Dias_Madrid!$A$1:$B$19,2,FALSE)</f>
        <v>11</v>
      </c>
      <c r="M221" t="str">
        <f t="shared" si="18"/>
        <v>Si</v>
      </c>
      <c r="N221" t="str">
        <f t="shared" si="19"/>
        <v>N</v>
      </c>
    </row>
    <row r="222" spans="1:14" x14ac:dyDescent="0.2">
      <c r="A222" t="s">
        <v>13</v>
      </c>
      <c r="B222">
        <v>4</v>
      </c>
      <c r="C222" s="9">
        <v>43930</v>
      </c>
      <c r="D222">
        <v>1488</v>
      </c>
      <c r="E222">
        <v>777</v>
      </c>
      <c r="F222">
        <v>136</v>
      </c>
      <c r="G222">
        <v>97</v>
      </c>
      <c r="H222">
        <v>737</v>
      </c>
      <c r="I222" t="str">
        <f t="shared" si="15"/>
        <v>Si</v>
      </c>
      <c r="J222" t="str">
        <f t="shared" si="16"/>
        <v>Yes</v>
      </c>
      <c r="K222" t="str">
        <f t="shared" si="17"/>
        <v>Fuerte</v>
      </c>
      <c r="L222">
        <f>VLOOKUP(A222,Dias_Madrid!$A$1:$B$19,2,FALSE)</f>
        <v>11</v>
      </c>
      <c r="M222" t="str">
        <f t="shared" si="18"/>
        <v>Si</v>
      </c>
      <c r="N222" t="str">
        <f t="shared" si="19"/>
        <v>N</v>
      </c>
    </row>
    <row r="223" spans="1:14" x14ac:dyDescent="0.2">
      <c r="A223" t="s">
        <v>13</v>
      </c>
      <c r="B223">
        <v>4</v>
      </c>
      <c r="C223" s="9">
        <v>43931</v>
      </c>
      <c r="D223">
        <v>1507</v>
      </c>
      <c r="E223">
        <v>778</v>
      </c>
      <c r="F223">
        <v>137</v>
      </c>
      <c r="G223">
        <v>102</v>
      </c>
      <c r="H223">
        <v>757</v>
      </c>
      <c r="I223" t="str">
        <f t="shared" si="15"/>
        <v>Si</v>
      </c>
      <c r="J223" t="str">
        <f t="shared" si="16"/>
        <v>Yes</v>
      </c>
      <c r="K223" t="str">
        <f t="shared" si="17"/>
        <v>Fuerte</v>
      </c>
      <c r="L223">
        <f>VLOOKUP(A223,Dias_Madrid!$A$1:$B$19,2,FALSE)</f>
        <v>11</v>
      </c>
      <c r="M223" t="str">
        <f t="shared" si="18"/>
        <v>Si</v>
      </c>
      <c r="N223" t="str">
        <f t="shared" si="19"/>
        <v>N</v>
      </c>
    </row>
    <row r="224" spans="1:14" x14ac:dyDescent="0.2">
      <c r="A224" t="s">
        <v>13</v>
      </c>
      <c r="B224">
        <v>4</v>
      </c>
      <c r="C224" s="9">
        <v>43932</v>
      </c>
      <c r="D224">
        <v>1534</v>
      </c>
      <c r="E224">
        <v>805</v>
      </c>
      <c r="F224">
        <v>142</v>
      </c>
      <c r="G224">
        <v>112</v>
      </c>
      <c r="H224">
        <v>848</v>
      </c>
      <c r="I224" t="str">
        <f t="shared" si="15"/>
        <v>Si</v>
      </c>
      <c r="J224" t="str">
        <f t="shared" si="16"/>
        <v>Yes</v>
      </c>
      <c r="K224" t="str">
        <f t="shared" si="17"/>
        <v>Fuerte</v>
      </c>
      <c r="L224">
        <f>VLOOKUP(A224,Dias_Madrid!$A$1:$B$19,2,FALSE)</f>
        <v>11</v>
      </c>
      <c r="M224" t="str">
        <f t="shared" si="18"/>
        <v>Si</v>
      </c>
      <c r="N224" t="str">
        <f t="shared" si="19"/>
        <v>N</v>
      </c>
    </row>
    <row r="225" spans="1:14" x14ac:dyDescent="0.2">
      <c r="A225" t="s">
        <v>13</v>
      </c>
      <c r="B225">
        <v>4</v>
      </c>
      <c r="C225" s="9">
        <v>43933</v>
      </c>
      <c r="D225">
        <v>1550</v>
      </c>
      <c r="E225">
        <v>811</v>
      </c>
      <c r="F225">
        <v>143</v>
      </c>
      <c r="G225">
        <v>117</v>
      </c>
      <c r="H225">
        <v>862</v>
      </c>
      <c r="I225" t="str">
        <f t="shared" si="15"/>
        <v>Si</v>
      </c>
      <c r="J225" t="str">
        <f t="shared" si="16"/>
        <v>Yes</v>
      </c>
      <c r="K225" t="str">
        <f t="shared" si="17"/>
        <v>Fuerte</v>
      </c>
      <c r="L225">
        <f>VLOOKUP(A225,Dias_Madrid!$A$1:$B$19,2,FALSE)</f>
        <v>11</v>
      </c>
      <c r="M225" t="str">
        <f t="shared" si="18"/>
        <v>Si</v>
      </c>
      <c r="N225" t="str">
        <f t="shared" si="19"/>
        <v>N</v>
      </c>
    </row>
    <row r="226" spans="1:14" x14ac:dyDescent="0.2">
      <c r="A226" t="s">
        <v>13</v>
      </c>
      <c r="B226">
        <v>4</v>
      </c>
      <c r="C226" s="9">
        <v>43934</v>
      </c>
      <c r="D226">
        <v>1571</v>
      </c>
      <c r="E226">
        <v>826</v>
      </c>
      <c r="F226">
        <v>145</v>
      </c>
      <c r="G226">
        <v>118</v>
      </c>
      <c r="H226">
        <v>871</v>
      </c>
      <c r="I226" t="str">
        <f t="shared" si="15"/>
        <v>Si</v>
      </c>
      <c r="J226" t="str">
        <f t="shared" si="16"/>
        <v>Yes</v>
      </c>
      <c r="K226" t="str">
        <f t="shared" si="17"/>
        <v>Fuerte</v>
      </c>
      <c r="L226">
        <f>VLOOKUP(A226,Dias_Madrid!$A$1:$B$19,2,FALSE)</f>
        <v>11</v>
      </c>
      <c r="M226" t="str">
        <f t="shared" si="18"/>
        <v>Si</v>
      </c>
      <c r="N226" t="str">
        <f t="shared" si="19"/>
        <v>N</v>
      </c>
    </row>
    <row r="227" spans="1:14" x14ac:dyDescent="0.2">
      <c r="A227" t="s">
        <v>13</v>
      </c>
      <c r="B227">
        <v>4</v>
      </c>
      <c r="C227" s="9">
        <v>43935</v>
      </c>
      <c r="D227">
        <v>1606</v>
      </c>
      <c r="E227">
        <v>857</v>
      </c>
      <c r="F227">
        <v>149</v>
      </c>
      <c r="G227">
        <v>125</v>
      </c>
      <c r="H227">
        <v>881</v>
      </c>
      <c r="I227" t="str">
        <f t="shared" si="15"/>
        <v>Si</v>
      </c>
      <c r="J227" t="str">
        <f t="shared" si="16"/>
        <v>Yes</v>
      </c>
      <c r="K227" t="str">
        <f t="shared" si="17"/>
        <v>Fuerte</v>
      </c>
      <c r="L227">
        <f>VLOOKUP(A227,Dias_Madrid!$A$1:$B$19,2,FALSE)</f>
        <v>11</v>
      </c>
      <c r="M227" t="str">
        <f t="shared" si="18"/>
        <v>Si</v>
      </c>
      <c r="N227" t="str">
        <f t="shared" si="19"/>
        <v>N</v>
      </c>
    </row>
    <row r="228" spans="1:14" x14ac:dyDescent="0.2">
      <c r="A228" t="s">
        <v>13</v>
      </c>
      <c r="B228">
        <v>4</v>
      </c>
      <c r="C228" s="9">
        <v>43936</v>
      </c>
      <c r="D228">
        <v>1637</v>
      </c>
      <c r="E228">
        <v>872</v>
      </c>
      <c r="F228">
        <v>152</v>
      </c>
      <c r="G228">
        <v>131</v>
      </c>
      <c r="H228">
        <v>918</v>
      </c>
      <c r="I228" t="str">
        <f t="shared" si="15"/>
        <v>Si</v>
      </c>
      <c r="J228" t="str">
        <f t="shared" si="16"/>
        <v>Yes</v>
      </c>
      <c r="K228" t="str">
        <f t="shared" si="17"/>
        <v>Fuerte</v>
      </c>
      <c r="L228">
        <f>VLOOKUP(A228,Dias_Madrid!$A$1:$B$19,2,FALSE)</f>
        <v>11</v>
      </c>
      <c r="M228" t="str">
        <f t="shared" si="18"/>
        <v>Si</v>
      </c>
      <c r="N228" t="str">
        <f t="shared" si="19"/>
        <v>N</v>
      </c>
    </row>
    <row r="229" spans="1:14" x14ac:dyDescent="0.2">
      <c r="A229" t="s">
        <v>13</v>
      </c>
      <c r="B229">
        <v>4</v>
      </c>
      <c r="C229" s="9">
        <v>43937</v>
      </c>
      <c r="D229">
        <v>1668</v>
      </c>
      <c r="E229">
        <v>905</v>
      </c>
      <c r="F229">
        <v>152</v>
      </c>
      <c r="G229">
        <v>134</v>
      </c>
      <c r="H229">
        <v>938</v>
      </c>
      <c r="I229" t="str">
        <f t="shared" si="15"/>
        <v>Si</v>
      </c>
      <c r="J229" t="str">
        <f t="shared" si="16"/>
        <v>Yes</v>
      </c>
      <c r="K229" t="str">
        <f t="shared" si="17"/>
        <v>Fuerte</v>
      </c>
      <c r="L229">
        <f>VLOOKUP(A229,Dias_Madrid!$A$1:$B$19,2,FALSE)</f>
        <v>11</v>
      </c>
      <c r="M229" t="str">
        <f t="shared" si="18"/>
        <v>Si</v>
      </c>
      <c r="N229" t="str">
        <f t="shared" si="19"/>
        <v>N</v>
      </c>
    </row>
    <row r="230" spans="1:14" x14ac:dyDescent="0.2">
      <c r="A230" t="s">
        <v>13</v>
      </c>
      <c r="B230">
        <v>4</v>
      </c>
      <c r="C230" s="9">
        <v>43938</v>
      </c>
      <c r="D230">
        <v>1748</v>
      </c>
      <c r="E230">
        <v>937</v>
      </c>
      <c r="F230">
        <v>157</v>
      </c>
      <c r="G230">
        <v>148</v>
      </c>
      <c r="H230">
        <v>958</v>
      </c>
      <c r="I230" t="str">
        <f t="shared" si="15"/>
        <v>Si</v>
      </c>
      <c r="J230" t="str">
        <f t="shared" si="16"/>
        <v>Yes</v>
      </c>
      <c r="K230" t="str">
        <f t="shared" si="17"/>
        <v>Fuerte</v>
      </c>
      <c r="L230">
        <f>VLOOKUP(A230,Dias_Madrid!$A$1:$B$19,2,FALSE)</f>
        <v>11</v>
      </c>
      <c r="M230" t="str">
        <f t="shared" si="18"/>
        <v>Si</v>
      </c>
      <c r="N230" t="str">
        <f t="shared" si="19"/>
        <v>N</v>
      </c>
    </row>
    <row r="231" spans="1:14" x14ac:dyDescent="0.2">
      <c r="A231" t="s">
        <v>13</v>
      </c>
      <c r="B231">
        <v>4</v>
      </c>
      <c r="C231" s="9">
        <v>43939</v>
      </c>
      <c r="D231">
        <v>1773</v>
      </c>
      <c r="E231">
        <v>955</v>
      </c>
      <c r="F231">
        <v>160</v>
      </c>
      <c r="G231">
        <v>155</v>
      </c>
      <c r="H231">
        <v>993</v>
      </c>
      <c r="I231" t="str">
        <f t="shared" si="15"/>
        <v>Si</v>
      </c>
      <c r="J231" t="str">
        <f t="shared" si="16"/>
        <v>Yes</v>
      </c>
      <c r="K231" t="str">
        <f t="shared" si="17"/>
        <v>Fuerte</v>
      </c>
      <c r="L231">
        <f>VLOOKUP(A231,Dias_Madrid!$A$1:$B$19,2,FALSE)</f>
        <v>11</v>
      </c>
      <c r="M231" t="str">
        <f t="shared" si="18"/>
        <v>Si</v>
      </c>
      <c r="N231" t="str">
        <f t="shared" si="19"/>
        <v>N</v>
      </c>
    </row>
    <row r="232" spans="1:14" x14ac:dyDescent="0.2">
      <c r="A232" t="s">
        <v>13</v>
      </c>
      <c r="B232">
        <v>4</v>
      </c>
      <c r="C232" s="9">
        <v>43940</v>
      </c>
      <c r="D232">
        <v>1788</v>
      </c>
      <c r="E232">
        <v>963</v>
      </c>
      <c r="F232">
        <v>161</v>
      </c>
      <c r="G232">
        <v>157</v>
      </c>
      <c r="H232">
        <v>1005</v>
      </c>
      <c r="I232" t="str">
        <f t="shared" si="15"/>
        <v>Si</v>
      </c>
      <c r="J232" t="str">
        <f t="shared" si="16"/>
        <v>Yes</v>
      </c>
      <c r="K232" t="str">
        <f t="shared" si="17"/>
        <v>Fuerte</v>
      </c>
      <c r="L232">
        <f>VLOOKUP(A232,Dias_Madrid!$A$1:$B$19,2,FALSE)</f>
        <v>11</v>
      </c>
      <c r="M232" t="str">
        <f t="shared" si="18"/>
        <v>Si</v>
      </c>
      <c r="N232" t="str">
        <f t="shared" si="19"/>
        <v>N</v>
      </c>
    </row>
    <row r="233" spans="1:14" x14ac:dyDescent="0.2">
      <c r="A233" t="s">
        <v>13</v>
      </c>
      <c r="B233">
        <v>4</v>
      </c>
      <c r="C233" s="9">
        <v>43941</v>
      </c>
      <c r="D233">
        <v>1808</v>
      </c>
      <c r="E233">
        <v>986</v>
      </c>
      <c r="F233">
        <v>161</v>
      </c>
      <c r="G233">
        <v>161</v>
      </c>
      <c r="H233">
        <v>1005</v>
      </c>
      <c r="I233" t="str">
        <f t="shared" si="15"/>
        <v>Si</v>
      </c>
      <c r="J233" t="str">
        <f t="shared" si="16"/>
        <v>Yes</v>
      </c>
      <c r="K233" t="str">
        <f t="shared" si="17"/>
        <v>Fuerte</v>
      </c>
      <c r="L233">
        <f>VLOOKUP(A233,Dias_Madrid!$A$1:$B$19,2,FALSE)</f>
        <v>11</v>
      </c>
      <c r="M233" t="str">
        <f t="shared" si="18"/>
        <v>Si</v>
      </c>
      <c r="N233" t="str">
        <f t="shared" si="19"/>
        <v>N</v>
      </c>
    </row>
    <row r="234" spans="1:14" x14ac:dyDescent="0.2">
      <c r="A234" t="s">
        <v>13</v>
      </c>
      <c r="B234">
        <v>4</v>
      </c>
      <c r="C234" s="9">
        <v>43942</v>
      </c>
      <c r="D234">
        <v>1836</v>
      </c>
      <c r="E234">
        <v>1005</v>
      </c>
      <c r="F234">
        <v>166</v>
      </c>
      <c r="G234">
        <v>164</v>
      </c>
      <c r="H234">
        <v>1017</v>
      </c>
      <c r="I234" t="str">
        <f t="shared" si="15"/>
        <v>Si</v>
      </c>
      <c r="J234" t="str">
        <f t="shared" si="16"/>
        <v>Yes</v>
      </c>
      <c r="K234" t="str">
        <f t="shared" si="17"/>
        <v>Fuerte</v>
      </c>
      <c r="L234">
        <f>VLOOKUP(A234,Dias_Madrid!$A$1:$B$19,2,FALSE)</f>
        <v>11</v>
      </c>
      <c r="M234" t="str">
        <f t="shared" si="18"/>
        <v>Si</v>
      </c>
      <c r="N234" t="str">
        <f t="shared" si="19"/>
        <v>N</v>
      </c>
    </row>
    <row r="235" spans="1:14" x14ac:dyDescent="0.2">
      <c r="A235" t="s">
        <v>13</v>
      </c>
      <c r="B235">
        <v>4</v>
      </c>
      <c r="C235" s="9">
        <v>43943</v>
      </c>
      <c r="D235">
        <v>1861</v>
      </c>
      <c r="E235">
        <v>1022</v>
      </c>
      <c r="F235">
        <v>167</v>
      </c>
      <c r="G235">
        <v>168</v>
      </c>
      <c r="H235">
        <v>1047</v>
      </c>
      <c r="I235" t="str">
        <f t="shared" si="15"/>
        <v>Si</v>
      </c>
      <c r="J235" t="str">
        <f t="shared" si="16"/>
        <v>Yes</v>
      </c>
      <c r="K235" t="str">
        <f t="shared" si="17"/>
        <v>Fuerte</v>
      </c>
      <c r="L235">
        <f>VLOOKUP(A235,Dias_Madrid!$A$1:$B$19,2,FALSE)</f>
        <v>11</v>
      </c>
      <c r="M235" t="str">
        <f t="shared" si="18"/>
        <v>Si</v>
      </c>
      <c r="N235" t="str">
        <f t="shared" si="19"/>
        <v>N</v>
      </c>
    </row>
    <row r="236" spans="1:14" x14ac:dyDescent="0.2">
      <c r="A236" t="s">
        <v>13</v>
      </c>
      <c r="B236">
        <v>4</v>
      </c>
      <c r="C236" s="9">
        <v>43944</v>
      </c>
      <c r="D236">
        <v>1878</v>
      </c>
      <c r="E236">
        <v>1040</v>
      </c>
      <c r="F236">
        <v>166</v>
      </c>
      <c r="G236">
        <v>172</v>
      </c>
      <c r="H236">
        <v>1081</v>
      </c>
      <c r="I236" t="str">
        <f t="shared" si="15"/>
        <v>Si</v>
      </c>
      <c r="J236" t="str">
        <f t="shared" si="16"/>
        <v>Yes</v>
      </c>
      <c r="K236" t="str">
        <f t="shared" si="17"/>
        <v>Super</v>
      </c>
      <c r="L236">
        <f>VLOOKUP(A236,Dias_Madrid!$A$1:$B$19,2,FALSE)</f>
        <v>11</v>
      </c>
      <c r="M236" t="str">
        <f t="shared" si="18"/>
        <v>Si</v>
      </c>
      <c r="N236" t="str">
        <f t="shared" si="19"/>
        <v>N</v>
      </c>
    </row>
    <row r="237" spans="1:14" x14ac:dyDescent="0.2">
      <c r="A237" t="s">
        <v>13</v>
      </c>
      <c r="B237">
        <v>4</v>
      </c>
      <c r="C237" s="9">
        <v>43945</v>
      </c>
      <c r="D237">
        <v>1907</v>
      </c>
      <c r="E237">
        <v>1058</v>
      </c>
      <c r="F237">
        <v>166</v>
      </c>
      <c r="G237">
        <v>174</v>
      </c>
      <c r="H237">
        <v>1102</v>
      </c>
      <c r="I237" t="str">
        <f t="shared" si="15"/>
        <v>Si</v>
      </c>
      <c r="J237" t="str">
        <f t="shared" si="16"/>
        <v>Yes</v>
      </c>
      <c r="K237" t="str">
        <f t="shared" si="17"/>
        <v>Super</v>
      </c>
      <c r="L237">
        <f>VLOOKUP(A237,Dias_Madrid!$A$1:$B$19,2,FALSE)</f>
        <v>11</v>
      </c>
      <c r="M237" t="str">
        <f t="shared" si="18"/>
        <v>Si</v>
      </c>
      <c r="N237" t="str">
        <f t="shared" si="19"/>
        <v>N</v>
      </c>
    </row>
    <row r="238" spans="1:14" x14ac:dyDescent="0.2">
      <c r="A238" t="s">
        <v>13</v>
      </c>
      <c r="B238">
        <v>4</v>
      </c>
      <c r="C238" s="9">
        <v>43946</v>
      </c>
      <c r="D238">
        <v>1917</v>
      </c>
      <c r="E238">
        <v>1062</v>
      </c>
      <c r="F238">
        <v>166</v>
      </c>
      <c r="G238">
        <v>175</v>
      </c>
      <c r="H238">
        <v>1123</v>
      </c>
      <c r="I238" t="str">
        <f t="shared" si="15"/>
        <v>Si</v>
      </c>
      <c r="J238" t="str">
        <f t="shared" si="16"/>
        <v>Yes</v>
      </c>
      <c r="K238" t="str">
        <f t="shared" si="17"/>
        <v>Super</v>
      </c>
      <c r="L238">
        <f>VLOOKUP(A238,Dias_Madrid!$A$1:$B$19,2,FALSE)</f>
        <v>11</v>
      </c>
      <c r="M238" t="str">
        <f t="shared" si="18"/>
        <v>Si</v>
      </c>
      <c r="N238" t="str">
        <f t="shared" si="19"/>
        <v>N</v>
      </c>
    </row>
    <row r="239" spans="1:14" x14ac:dyDescent="0.2">
      <c r="A239" t="s">
        <v>13</v>
      </c>
      <c r="B239">
        <v>4</v>
      </c>
      <c r="C239" s="9">
        <v>43947</v>
      </c>
      <c r="D239">
        <v>1922</v>
      </c>
      <c r="E239">
        <v>1062</v>
      </c>
      <c r="F239">
        <v>166</v>
      </c>
      <c r="G239">
        <v>179</v>
      </c>
      <c r="H239">
        <v>1136</v>
      </c>
      <c r="I239" t="str">
        <f t="shared" si="15"/>
        <v>Si</v>
      </c>
      <c r="J239" t="str">
        <f t="shared" si="16"/>
        <v>Yes</v>
      </c>
      <c r="K239" t="str">
        <f t="shared" si="17"/>
        <v>Super</v>
      </c>
      <c r="L239">
        <f>VLOOKUP(A239,Dias_Madrid!$A$1:$B$19,2,FALSE)</f>
        <v>11</v>
      </c>
      <c r="M239" t="str">
        <f t="shared" si="18"/>
        <v>Si</v>
      </c>
      <c r="N239" t="str">
        <f t="shared" si="19"/>
        <v>N</v>
      </c>
    </row>
    <row r="240" spans="1:14" x14ac:dyDescent="0.2">
      <c r="A240" t="s">
        <v>13</v>
      </c>
      <c r="B240">
        <v>4</v>
      </c>
      <c r="C240" s="9">
        <v>43948</v>
      </c>
      <c r="D240">
        <v>1940</v>
      </c>
      <c r="E240">
        <v>1074</v>
      </c>
      <c r="F240">
        <v>166</v>
      </c>
      <c r="G240">
        <v>181</v>
      </c>
      <c r="H240">
        <v>1166</v>
      </c>
      <c r="I240" t="str">
        <f t="shared" si="15"/>
        <v>Si</v>
      </c>
      <c r="J240" t="str">
        <f t="shared" si="16"/>
        <v>Yes</v>
      </c>
      <c r="K240" t="str">
        <f t="shared" si="17"/>
        <v>Super</v>
      </c>
      <c r="L240">
        <f>VLOOKUP(A240,Dias_Madrid!$A$1:$B$19,2,FALSE)</f>
        <v>11</v>
      </c>
      <c r="M240" t="str">
        <f t="shared" si="18"/>
        <v>Si</v>
      </c>
      <c r="N240" t="str">
        <f t="shared" si="19"/>
        <v>N</v>
      </c>
    </row>
    <row r="241" spans="1:14" x14ac:dyDescent="0.2">
      <c r="A241" t="s">
        <v>13</v>
      </c>
      <c r="B241">
        <v>4</v>
      </c>
      <c r="C241" s="9">
        <v>43949</v>
      </c>
      <c r="D241">
        <v>1950</v>
      </c>
      <c r="E241">
        <v>1079</v>
      </c>
      <c r="F241">
        <v>166</v>
      </c>
      <c r="G241">
        <v>185</v>
      </c>
      <c r="H241">
        <v>1196</v>
      </c>
      <c r="I241" t="str">
        <f t="shared" si="15"/>
        <v>Si</v>
      </c>
      <c r="J241" t="str">
        <f t="shared" si="16"/>
        <v>Yes</v>
      </c>
      <c r="K241" t="str">
        <f t="shared" si="17"/>
        <v>Super</v>
      </c>
      <c r="L241">
        <f>VLOOKUP(A241,Dias_Madrid!$A$1:$B$19,2,FALSE)</f>
        <v>11</v>
      </c>
      <c r="M241" t="str">
        <f t="shared" si="18"/>
        <v>Si</v>
      </c>
      <c r="N241" t="str">
        <f t="shared" si="19"/>
        <v>N</v>
      </c>
    </row>
    <row r="242" spans="1:14" x14ac:dyDescent="0.2">
      <c r="A242" t="s">
        <v>13</v>
      </c>
      <c r="B242">
        <v>4</v>
      </c>
      <c r="C242" s="9">
        <v>43950</v>
      </c>
      <c r="D242">
        <v>1955</v>
      </c>
      <c r="E242">
        <v>1082</v>
      </c>
      <c r="F242">
        <v>167</v>
      </c>
      <c r="G242">
        <v>188</v>
      </c>
      <c r="H242">
        <v>1219</v>
      </c>
      <c r="I242" t="str">
        <f t="shared" si="15"/>
        <v>Si</v>
      </c>
      <c r="J242" t="str">
        <f t="shared" si="16"/>
        <v>Yes</v>
      </c>
      <c r="K242" t="str">
        <f t="shared" si="17"/>
        <v>Super</v>
      </c>
      <c r="L242">
        <f>VLOOKUP(A242,Dias_Madrid!$A$1:$B$19,2,FALSE)</f>
        <v>11</v>
      </c>
      <c r="M242" t="str">
        <f t="shared" si="18"/>
        <v>Si</v>
      </c>
      <c r="N242" t="str">
        <f t="shared" si="19"/>
        <v>N</v>
      </c>
    </row>
    <row r="243" spans="1:14" x14ac:dyDescent="0.2">
      <c r="A243" t="s">
        <v>13</v>
      </c>
      <c r="B243">
        <v>4</v>
      </c>
      <c r="C243" s="9">
        <v>43951</v>
      </c>
      <c r="D243">
        <v>1970</v>
      </c>
      <c r="E243">
        <v>1090</v>
      </c>
      <c r="F243">
        <v>167</v>
      </c>
      <c r="G243">
        <v>193</v>
      </c>
      <c r="H243">
        <v>1245</v>
      </c>
      <c r="I243" t="str">
        <f t="shared" si="15"/>
        <v>Si</v>
      </c>
      <c r="J243" t="str">
        <f t="shared" si="16"/>
        <v>Yes</v>
      </c>
      <c r="K243" t="str">
        <f t="shared" si="17"/>
        <v>Super</v>
      </c>
      <c r="L243">
        <f>VLOOKUP(A243,Dias_Madrid!$A$1:$B$19,2,FALSE)</f>
        <v>11</v>
      </c>
      <c r="M243" t="str">
        <f t="shared" si="18"/>
        <v>Si</v>
      </c>
      <c r="N243" t="str">
        <f t="shared" si="19"/>
        <v>N</v>
      </c>
    </row>
    <row r="244" spans="1:14" x14ac:dyDescent="0.2">
      <c r="A244" t="s">
        <v>13</v>
      </c>
      <c r="B244">
        <v>4</v>
      </c>
      <c r="C244" s="9">
        <v>43952</v>
      </c>
      <c r="D244">
        <v>1984</v>
      </c>
      <c r="E244">
        <v>1094</v>
      </c>
      <c r="F244">
        <v>167</v>
      </c>
      <c r="G244">
        <v>197</v>
      </c>
      <c r="H244">
        <v>1268</v>
      </c>
      <c r="I244" t="str">
        <f t="shared" si="15"/>
        <v>Si</v>
      </c>
      <c r="J244" t="str">
        <f t="shared" si="16"/>
        <v>Yes</v>
      </c>
      <c r="K244" t="str">
        <f t="shared" si="17"/>
        <v>Super</v>
      </c>
      <c r="L244">
        <f>VLOOKUP(A244,Dias_Madrid!$A$1:$B$19,2,FALSE)</f>
        <v>11</v>
      </c>
      <c r="M244" t="str">
        <f t="shared" si="18"/>
        <v>Si</v>
      </c>
      <c r="N244" t="str">
        <f t="shared" si="19"/>
        <v>N</v>
      </c>
    </row>
    <row r="245" spans="1:14" x14ac:dyDescent="0.2">
      <c r="A245" t="s">
        <v>13</v>
      </c>
      <c r="B245">
        <v>4</v>
      </c>
      <c r="C245" s="9">
        <v>43953</v>
      </c>
      <c r="D245">
        <v>1990</v>
      </c>
      <c r="E245">
        <v>1099</v>
      </c>
      <c r="F245">
        <v>167</v>
      </c>
      <c r="G245">
        <v>197</v>
      </c>
      <c r="H245">
        <v>1284</v>
      </c>
      <c r="I245" t="str">
        <f t="shared" si="15"/>
        <v>Si</v>
      </c>
      <c r="J245" t="str">
        <f t="shared" si="16"/>
        <v>Yes</v>
      </c>
      <c r="K245" t="str">
        <f t="shared" si="17"/>
        <v>Super</v>
      </c>
      <c r="L245">
        <f>VLOOKUP(A245,Dias_Madrid!$A$1:$B$19,2,FALSE)</f>
        <v>11</v>
      </c>
      <c r="M245" t="str">
        <f t="shared" si="18"/>
        <v>Si</v>
      </c>
      <c r="N245" t="str">
        <f t="shared" si="19"/>
        <v>N</v>
      </c>
    </row>
    <row r="246" spans="1:14" x14ac:dyDescent="0.2">
      <c r="A246" t="s">
        <v>14</v>
      </c>
      <c r="B246">
        <v>5</v>
      </c>
      <c r="C246" s="9">
        <v>43893</v>
      </c>
      <c r="D246">
        <v>7</v>
      </c>
      <c r="G246">
        <v>0</v>
      </c>
      <c r="I246" t="str">
        <f t="shared" si="15"/>
        <v>No</v>
      </c>
      <c r="J246" t="str">
        <f t="shared" si="16"/>
        <v>Yes</v>
      </c>
      <c r="K246" t="str">
        <f t="shared" si="17"/>
        <v>No</v>
      </c>
      <c r="L246">
        <f>VLOOKUP(A246,Dias_Madrid!$A$1:$B$19,2,FALSE)</f>
        <v>14</v>
      </c>
      <c r="M246" t="str">
        <f t="shared" si="18"/>
        <v>No</v>
      </c>
      <c r="N246" t="str">
        <f t="shared" si="19"/>
        <v>N</v>
      </c>
    </row>
    <row r="247" spans="1:14" x14ac:dyDescent="0.2">
      <c r="A247" t="s">
        <v>14</v>
      </c>
      <c r="B247">
        <v>5</v>
      </c>
      <c r="C247" s="9">
        <v>43894</v>
      </c>
      <c r="D247">
        <v>8</v>
      </c>
      <c r="G247">
        <v>0</v>
      </c>
      <c r="I247" t="str">
        <f t="shared" si="15"/>
        <v>No</v>
      </c>
      <c r="J247" t="str">
        <f t="shared" si="16"/>
        <v>Yes</v>
      </c>
      <c r="K247" t="str">
        <f t="shared" si="17"/>
        <v>No</v>
      </c>
      <c r="L247">
        <f>VLOOKUP(A247,Dias_Madrid!$A$1:$B$19,2,FALSE)</f>
        <v>14</v>
      </c>
      <c r="M247" t="str">
        <f t="shared" si="18"/>
        <v>No</v>
      </c>
      <c r="N247" t="str">
        <f t="shared" si="19"/>
        <v>N</v>
      </c>
    </row>
    <row r="248" spans="1:14" x14ac:dyDescent="0.2">
      <c r="A248" t="s">
        <v>14</v>
      </c>
      <c r="B248">
        <v>5</v>
      </c>
      <c r="C248" s="9">
        <v>43895</v>
      </c>
      <c r="D248">
        <v>11</v>
      </c>
      <c r="G248">
        <v>0</v>
      </c>
      <c r="I248" t="str">
        <f t="shared" si="15"/>
        <v>No</v>
      </c>
      <c r="J248" t="str">
        <f t="shared" si="16"/>
        <v>Yes</v>
      </c>
      <c r="K248" t="str">
        <f t="shared" si="17"/>
        <v>No</v>
      </c>
      <c r="L248">
        <f>VLOOKUP(A248,Dias_Madrid!$A$1:$B$19,2,FALSE)</f>
        <v>14</v>
      </c>
      <c r="M248" t="str">
        <f t="shared" si="18"/>
        <v>No</v>
      </c>
      <c r="N248" t="str">
        <f t="shared" si="19"/>
        <v>N</v>
      </c>
    </row>
    <row r="249" spans="1:14" x14ac:dyDescent="0.2">
      <c r="A249" t="s">
        <v>14</v>
      </c>
      <c r="B249">
        <v>5</v>
      </c>
      <c r="C249" s="9">
        <v>43896</v>
      </c>
      <c r="D249">
        <v>11</v>
      </c>
      <c r="G249">
        <v>0</v>
      </c>
      <c r="I249" t="str">
        <f t="shared" si="15"/>
        <v>No</v>
      </c>
      <c r="J249" t="str">
        <f t="shared" si="16"/>
        <v>Yes</v>
      </c>
      <c r="K249" t="str">
        <f t="shared" si="17"/>
        <v>No</v>
      </c>
      <c r="L249">
        <f>VLOOKUP(A249,Dias_Madrid!$A$1:$B$19,2,FALSE)</f>
        <v>14</v>
      </c>
      <c r="M249" t="str">
        <f t="shared" si="18"/>
        <v>No</v>
      </c>
      <c r="N249" t="str">
        <f t="shared" si="19"/>
        <v>N</v>
      </c>
    </row>
    <row r="250" spans="1:14" x14ac:dyDescent="0.2">
      <c r="A250" t="s">
        <v>14</v>
      </c>
      <c r="B250">
        <v>5</v>
      </c>
      <c r="C250" s="9">
        <v>43897</v>
      </c>
      <c r="D250">
        <v>17</v>
      </c>
      <c r="G250">
        <v>0</v>
      </c>
      <c r="I250" t="str">
        <f t="shared" si="15"/>
        <v>No</v>
      </c>
      <c r="J250" t="str">
        <f t="shared" si="16"/>
        <v>Yes</v>
      </c>
      <c r="K250" t="str">
        <f t="shared" si="17"/>
        <v>No</v>
      </c>
      <c r="L250">
        <f>VLOOKUP(A250,Dias_Madrid!$A$1:$B$19,2,FALSE)</f>
        <v>14</v>
      </c>
      <c r="M250" t="str">
        <f t="shared" si="18"/>
        <v>No</v>
      </c>
      <c r="N250" t="str">
        <f t="shared" si="19"/>
        <v>N</v>
      </c>
    </row>
    <row r="251" spans="1:14" x14ac:dyDescent="0.2">
      <c r="A251" t="s">
        <v>14</v>
      </c>
      <c r="B251">
        <v>5</v>
      </c>
      <c r="C251" s="9">
        <v>43898</v>
      </c>
      <c r="D251">
        <v>22</v>
      </c>
      <c r="F251">
        <v>0</v>
      </c>
      <c r="G251">
        <v>0</v>
      </c>
      <c r="H251">
        <v>4</v>
      </c>
      <c r="I251" t="str">
        <f t="shared" si="15"/>
        <v>No</v>
      </c>
      <c r="J251" t="str">
        <f t="shared" si="16"/>
        <v>Yes</v>
      </c>
      <c r="K251" t="str">
        <f t="shared" si="17"/>
        <v>No</v>
      </c>
      <c r="L251">
        <f>VLOOKUP(A251,Dias_Madrid!$A$1:$B$19,2,FALSE)</f>
        <v>14</v>
      </c>
      <c r="M251" t="str">
        <f t="shared" si="18"/>
        <v>No</v>
      </c>
      <c r="N251" t="str">
        <f t="shared" si="19"/>
        <v>N</v>
      </c>
    </row>
    <row r="252" spans="1:14" x14ac:dyDescent="0.2">
      <c r="A252" t="s">
        <v>14</v>
      </c>
      <c r="B252">
        <v>5</v>
      </c>
      <c r="C252" s="9">
        <v>43899</v>
      </c>
      <c r="D252">
        <v>25</v>
      </c>
      <c r="F252">
        <v>1</v>
      </c>
      <c r="G252">
        <v>0</v>
      </c>
      <c r="H252">
        <v>5</v>
      </c>
      <c r="I252" t="str">
        <f t="shared" si="15"/>
        <v>No</v>
      </c>
      <c r="J252" t="str">
        <f t="shared" si="16"/>
        <v>Yes</v>
      </c>
      <c r="K252" t="str">
        <f t="shared" si="17"/>
        <v>No</v>
      </c>
      <c r="L252">
        <f>VLOOKUP(A252,Dias_Madrid!$A$1:$B$19,2,FALSE)</f>
        <v>14</v>
      </c>
      <c r="M252" t="str">
        <f t="shared" si="18"/>
        <v>No</v>
      </c>
      <c r="N252" t="str">
        <f t="shared" si="19"/>
        <v>N</v>
      </c>
    </row>
    <row r="253" spans="1:14" x14ac:dyDescent="0.2">
      <c r="A253" t="s">
        <v>14</v>
      </c>
      <c r="B253">
        <v>5</v>
      </c>
      <c r="C253" s="9">
        <v>43900</v>
      </c>
      <c r="D253">
        <v>37</v>
      </c>
      <c r="E253">
        <v>10</v>
      </c>
      <c r="F253">
        <v>1</v>
      </c>
      <c r="G253">
        <v>0</v>
      </c>
      <c r="H253">
        <v>5</v>
      </c>
      <c r="I253" t="str">
        <f t="shared" si="15"/>
        <v>No</v>
      </c>
      <c r="J253" t="str">
        <f t="shared" si="16"/>
        <v>Yes</v>
      </c>
      <c r="K253" t="str">
        <f t="shared" si="17"/>
        <v>No</v>
      </c>
      <c r="L253">
        <f>VLOOKUP(A253,Dias_Madrid!$A$1:$B$19,2,FALSE)</f>
        <v>14</v>
      </c>
      <c r="M253" t="str">
        <f t="shared" si="18"/>
        <v>No</v>
      </c>
      <c r="N253" t="str">
        <f t="shared" si="19"/>
        <v>N</v>
      </c>
    </row>
    <row r="254" spans="1:14" x14ac:dyDescent="0.2">
      <c r="A254" t="s">
        <v>14</v>
      </c>
      <c r="B254">
        <v>5</v>
      </c>
      <c r="C254" s="9">
        <v>43901</v>
      </c>
      <c r="D254">
        <v>51</v>
      </c>
      <c r="E254">
        <v>15</v>
      </c>
      <c r="F254">
        <v>3</v>
      </c>
      <c r="G254">
        <v>0</v>
      </c>
      <c r="H254">
        <v>5</v>
      </c>
      <c r="I254" t="str">
        <f t="shared" si="15"/>
        <v>No</v>
      </c>
      <c r="J254" t="str">
        <f t="shared" si="16"/>
        <v>Yes</v>
      </c>
      <c r="K254" t="str">
        <f t="shared" si="17"/>
        <v>No</v>
      </c>
      <c r="L254">
        <f>VLOOKUP(A254,Dias_Madrid!$A$1:$B$19,2,FALSE)</f>
        <v>14</v>
      </c>
      <c r="M254" t="str">
        <f t="shared" si="18"/>
        <v>No</v>
      </c>
      <c r="N254" t="str">
        <f t="shared" si="19"/>
        <v>N</v>
      </c>
    </row>
    <row r="255" spans="1:14" x14ac:dyDescent="0.2">
      <c r="A255" t="s">
        <v>14</v>
      </c>
      <c r="B255">
        <v>5</v>
      </c>
      <c r="C255" s="9">
        <v>43902</v>
      </c>
      <c r="D255">
        <v>70</v>
      </c>
      <c r="E255">
        <v>15</v>
      </c>
      <c r="F255">
        <v>3</v>
      </c>
      <c r="G255">
        <v>0</v>
      </c>
      <c r="H255">
        <v>5</v>
      </c>
      <c r="I255" t="str">
        <f t="shared" si="15"/>
        <v>No</v>
      </c>
      <c r="J255" t="str">
        <f t="shared" si="16"/>
        <v>Yes</v>
      </c>
      <c r="K255" t="str">
        <f t="shared" si="17"/>
        <v>No</v>
      </c>
      <c r="L255">
        <f>VLOOKUP(A255,Dias_Madrid!$A$1:$B$19,2,FALSE)</f>
        <v>14</v>
      </c>
      <c r="M255" t="str">
        <f t="shared" si="18"/>
        <v>No</v>
      </c>
      <c r="N255" t="str">
        <f t="shared" si="19"/>
        <v>N</v>
      </c>
    </row>
    <row r="256" spans="1:14" x14ac:dyDescent="0.2">
      <c r="A256" t="s">
        <v>14</v>
      </c>
      <c r="B256">
        <v>5</v>
      </c>
      <c r="C256" s="9">
        <v>43903</v>
      </c>
      <c r="D256">
        <v>90</v>
      </c>
      <c r="E256">
        <v>15</v>
      </c>
      <c r="F256">
        <v>6</v>
      </c>
      <c r="G256">
        <v>1</v>
      </c>
      <c r="H256">
        <v>7</v>
      </c>
      <c r="I256" t="str">
        <f t="shared" si="15"/>
        <v>No</v>
      </c>
      <c r="J256" t="str">
        <f t="shared" si="16"/>
        <v>Yes</v>
      </c>
      <c r="K256" t="str">
        <f t="shared" si="17"/>
        <v>No</v>
      </c>
      <c r="L256">
        <f>VLOOKUP(A256,Dias_Madrid!$A$1:$B$19,2,FALSE)</f>
        <v>14</v>
      </c>
      <c r="M256" t="str">
        <f t="shared" si="18"/>
        <v>No</v>
      </c>
      <c r="N256" t="str">
        <f t="shared" si="19"/>
        <v>N</v>
      </c>
    </row>
    <row r="257" spans="1:14" x14ac:dyDescent="0.2">
      <c r="A257" t="s">
        <v>14</v>
      </c>
      <c r="B257">
        <v>5</v>
      </c>
      <c r="C257" s="9">
        <v>43904</v>
      </c>
      <c r="D257">
        <v>109</v>
      </c>
      <c r="E257">
        <v>15</v>
      </c>
      <c r="F257">
        <v>6</v>
      </c>
      <c r="G257">
        <v>1</v>
      </c>
      <c r="H257">
        <v>7</v>
      </c>
      <c r="I257" t="str">
        <f t="shared" si="15"/>
        <v>No</v>
      </c>
      <c r="J257" t="str">
        <f t="shared" si="16"/>
        <v>Yes</v>
      </c>
      <c r="K257" t="str">
        <f t="shared" si="17"/>
        <v>No</v>
      </c>
      <c r="L257">
        <f>VLOOKUP(A257,Dias_Madrid!$A$1:$B$19,2,FALSE)</f>
        <v>14</v>
      </c>
      <c r="M257" t="str">
        <f t="shared" si="18"/>
        <v>No</v>
      </c>
      <c r="N257" t="str">
        <f t="shared" si="19"/>
        <v>N</v>
      </c>
    </row>
    <row r="258" spans="1:14" x14ac:dyDescent="0.2">
      <c r="A258" t="s">
        <v>14</v>
      </c>
      <c r="B258">
        <v>5</v>
      </c>
      <c r="C258" s="9">
        <v>43905</v>
      </c>
      <c r="D258">
        <v>119</v>
      </c>
      <c r="E258">
        <v>40</v>
      </c>
      <c r="F258">
        <v>9</v>
      </c>
      <c r="G258">
        <v>1</v>
      </c>
      <c r="H258">
        <v>7</v>
      </c>
      <c r="I258" t="str">
        <f t="shared" ref="I258:I321" si="20">IF(C258&gt;DATE(2020,3,22),"Si","No")</f>
        <v>No</v>
      </c>
      <c r="J258" t="str">
        <f t="shared" ref="J258:J321" si="21">IF(OR(B258=18,B258=19),"No","Yes")</f>
        <v>Yes</v>
      </c>
      <c r="K258" t="str">
        <f t="shared" ref="K258:K321" si="22">IF(C258&gt;DATE(2020,4,22),"Super",IF(C258&gt;DATE(2020,3,15),IF(C258&gt;DATE(2020,3,22),"Fuerte","Debil"),"No"))</f>
        <v>No</v>
      </c>
      <c r="L258">
        <f>VLOOKUP(A258,Dias_Madrid!$A$1:$B$19,2,FALSE)</f>
        <v>14</v>
      </c>
      <c r="M258" t="str">
        <f t="shared" ref="M258:M321" si="23">IF(C258&gt;DATE(2020,4,1),"Si","No")</f>
        <v>No</v>
      </c>
      <c r="N258" t="str">
        <f t="shared" ref="N258:N321" si="24">IF(B258=13,"S","N")</f>
        <v>N</v>
      </c>
    </row>
    <row r="259" spans="1:14" x14ac:dyDescent="0.2">
      <c r="A259" t="s">
        <v>14</v>
      </c>
      <c r="B259">
        <v>5</v>
      </c>
      <c r="C259" s="9">
        <v>43906</v>
      </c>
      <c r="D259">
        <v>148</v>
      </c>
      <c r="E259">
        <v>56</v>
      </c>
      <c r="F259">
        <v>13</v>
      </c>
      <c r="G259">
        <v>2</v>
      </c>
      <c r="H259">
        <v>8</v>
      </c>
      <c r="I259" t="str">
        <f t="shared" si="20"/>
        <v>No</v>
      </c>
      <c r="J259" t="str">
        <f t="shared" si="21"/>
        <v>Yes</v>
      </c>
      <c r="K259" t="str">
        <f t="shared" si="22"/>
        <v>Debil</v>
      </c>
      <c r="L259">
        <f>VLOOKUP(A259,Dias_Madrid!$A$1:$B$19,2,FALSE)</f>
        <v>14</v>
      </c>
      <c r="M259" t="str">
        <f t="shared" si="23"/>
        <v>No</v>
      </c>
      <c r="N259" t="str">
        <f t="shared" si="24"/>
        <v>N</v>
      </c>
    </row>
    <row r="260" spans="1:14" x14ac:dyDescent="0.2">
      <c r="A260" t="s">
        <v>14</v>
      </c>
      <c r="B260">
        <v>5</v>
      </c>
      <c r="C260" s="9">
        <v>43907</v>
      </c>
      <c r="D260">
        <v>181</v>
      </c>
      <c r="E260">
        <v>73</v>
      </c>
      <c r="F260">
        <v>17</v>
      </c>
      <c r="G260">
        <v>3</v>
      </c>
      <c r="H260">
        <v>8</v>
      </c>
      <c r="I260" t="str">
        <f t="shared" si="20"/>
        <v>No</v>
      </c>
      <c r="J260" t="str">
        <f t="shared" si="21"/>
        <v>Yes</v>
      </c>
      <c r="K260" t="str">
        <f t="shared" si="22"/>
        <v>Debil</v>
      </c>
      <c r="L260">
        <f>VLOOKUP(A260,Dias_Madrid!$A$1:$B$19,2,FALSE)</f>
        <v>14</v>
      </c>
      <c r="M260" t="str">
        <f t="shared" si="23"/>
        <v>No</v>
      </c>
      <c r="N260" t="str">
        <f t="shared" si="24"/>
        <v>N</v>
      </c>
    </row>
    <row r="261" spans="1:14" x14ac:dyDescent="0.2">
      <c r="A261" t="s">
        <v>14</v>
      </c>
      <c r="B261">
        <v>5</v>
      </c>
      <c r="C261" s="9">
        <v>43908</v>
      </c>
      <c r="D261">
        <v>220</v>
      </c>
      <c r="E261">
        <v>82</v>
      </c>
      <c r="F261">
        <v>23</v>
      </c>
      <c r="G261">
        <v>3</v>
      </c>
      <c r="H261">
        <v>9</v>
      </c>
      <c r="I261" t="str">
        <f t="shared" si="20"/>
        <v>No</v>
      </c>
      <c r="J261" t="str">
        <f t="shared" si="21"/>
        <v>Yes</v>
      </c>
      <c r="K261" t="str">
        <f t="shared" si="22"/>
        <v>Debil</v>
      </c>
      <c r="L261">
        <f>VLOOKUP(A261,Dias_Madrid!$A$1:$B$19,2,FALSE)</f>
        <v>14</v>
      </c>
      <c r="M261" t="str">
        <f t="shared" si="23"/>
        <v>No</v>
      </c>
      <c r="N261" t="str">
        <f t="shared" si="24"/>
        <v>N</v>
      </c>
    </row>
    <row r="262" spans="1:14" x14ac:dyDescent="0.2">
      <c r="A262" t="s">
        <v>14</v>
      </c>
      <c r="B262">
        <v>5</v>
      </c>
      <c r="C262" s="9">
        <v>43909</v>
      </c>
      <c r="D262">
        <v>287</v>
      </c>
      <c r="E262">
        <v>115</v>
      </c>
      <c r="F262">
        <v>25</v>
      </c>
      <c r="G262">
        <v>4</v>
      </c>
      <c r="H262">
        <v>9</v>
      </c>
      <c r="I262" t="str">
        <f t="shared" si="20"/>
        <v>No</v>
      </c>
      <c r="J262" t="str">
        <f t="shared" si="21"/>
        <v>Yes</v>
      </c>
      <c r="K262" t="str">
        <f t="shared" si="22"/>
        <v>Debil</v>
      </c>
      <c r="L262">
        <f>VLOOKUP(A262,Dias_Madrid!$A$1:$B$19,2,FALSE)</f>
        <v>14</v>
      </c>
      <c r="M262" t="str">
        <f t="shared" si="23"/>
        <v>No</v>
      </c>
      <c r="N262" t="str">
        <f t="shared" si="24"/>
        <v>N</v>
      </c>
    </row>
    <row r="263" spans="1:14" x14ac:dyDescent="0.2">
      <c r="A263" t="s">
        <v>14</v>
      </c>
      <c r="B263">
        <v>5</v>
      </c>
      <c r="C263" s="9">
        <v>43910</v>
      </c>
      <c r="D263">
        <v>348</v>
      </c>
      <c r="E263">
        <v>139</v>
      </c>
      <c r="F263">
        <v>29</v>
      </c>
      <c r="G263">
        <v>7</v>
      </c>
      <c r="H263">
        <v>7</v>
      </c>
      <c r="I263" t="str">
        <f t="shared" si="20"/>
        <v>No</v>
      </c>
      <c r="J263" t="str">
        <f t="shared" si="21"/>
        <v>Yes</v>
      </c>
      <c r="K263" t="str">
        <f t="shared" si="22"/>
        <v>Debil</v>
      </c>
      <c r="L263">
        <f>VLOOKUP(A263,Dias_Madrid!$A$1:$B$19,2,FALSE)</f>
        <v>14</v>
      </c>
      <c r="M263" t="str">
        <f t="shared" si="23"/>
        <v>No</v>
      </c>
      <c r="N263" t="str">
        <f t="shared" si="24"/>
        <v>N</v>
      </c>
    </row>
    <row r="264" spans="1:14" x14ac:dyDescent="0.2">
      <c r="A264" t="s">
        <v>14</v>
      </c>
      <c r="B264">
        <v>5</v>
      </c>
      <c r="C264" s="9">
        <v>43911</v>
      </c>
      <c r="D264">
        <v>414</v>
      </c>
      <c r="E264">
        <v>150</v>
      </c>
      <c r="F264">
        <v>32</v>
      </c>
      <c r="G264">
        <v>9</v>
      </c>
      <c r="H264">
        <v>7</v>
      </c>
      <c r="I264" t="str">
        <f t="shared" si="20"/>
        <v>No</v>
      </c>
      <c r="J264" t="str">
        <f t="shared" si="21"/>
        <v>Yes</v>
      </c>
      <c r="K264" t="str">
        <f t="shared" si="22"/>
        <v>Debil</v>
      </c>
      <c r="L264">
        <f>VLOOKUP(A264,Dias_Madrid!$A$1:$B$19,2,FALSE)</f>
        <v>14</v>
      </c>
      <c r="M264" t="str">
        <f t="shared" si="23"/>
        <v>No</v>
      </c>
      <c r="N264" t="str">
        <f t="shared" si="24"/>
        <v>N</v>
      </c>
    </row>
    <row r="265" spans="1:14" x14ac:dyDescent="0.2">
      <c r="A265" t="s">
        <v>14</v>
      </c>
      <c r="B265">
        <v>5</v>
      </c>
      <c r="C265" s="9">
        <v>43912</v>
      </c>
      <c r="D265">
        <v>481</v>
      </c>
      <c r="E265">
        <v>172</v>
      </c>
      <c r="F265">
        <v>32</v>
      </c>
      <c r="G265">
        <v>11</v>
      </c>
      <c r="H265">
        <v>7</v>
      </c>
      <c r="I265" t="str">
        <f t="shared" si="20"/>
        <v>No</v>
      </c>
      <c r="J265" t="str">
        <f t="shared" si="21"/>
        <v>Yes</v>
      </c>
      <c r="K265" t="str">
        <f t="shared" si="22"/>
        <v>Debil</v>
      </c>
      <c r="L265">
        <f>VLOOKUP(A265,Dias_Madrid!$A$1:$B$19,2,FALSE)</f>
        <v>14</v>
      </c>
      <c r="M265" t="str">
        <f t="shared" si="23"/>
        <v>No</v>
      </c>
      <c r="N265" t="str">
        <f t="shared" si="24"/>
        <v>N</v>
      </c>
    </row>
    <row r="266" spans="1:14" x14ac:dyDescent="0.2">
      <c r="A266" t="s">
        <v>14</v>
      </c>
      <c r="B266">
        <v>5</v>
      </c>
      <c r="C266" s="9">
        <v>43913</v>
      </c>
      <c r="D266">
        <v>557</v>
      </c>
      <c r="E266">
        <v>207</v>
      </c>
      <c r="F266">
        <v>36</v>
      </c>
      <c r="G266">
        <v>16</v>
      </c>
      <c r="H266">
        <v>8</v>
      </c>
      <c r="I266" t="str">
        <f t="shared" si="20"/>
        <v>Si</v>
      </c>
      <c r="J266" t="str">
        <f t="shared" si="21"/>
        <v>Yes</v>
      </c>
      <c r="K266" t="str">
        <f t="shared" si="22"/>
        <v>Fuerte</v>
      </c>
      <c r="L266">
        <f>VLOOKUP(A266,Dias_Madrid!$A$1:$B$19,2,FALSE)</f>
        <v>14</v>
      </c>
      <c r="M266" t="str">
        <f t="shared" si="23"/>
        <v>No</v>
      </c>
      <c r="N266" t="str">
        <f t="shared" si="24"/>
        <v>N</v>
      </c>
    </row>
    <row r="267" spans="1:14" x14ac:dyDescent="0.2">
      <c r="A267" t="s">
        <v>14</v>
      </c>
      <c r="B267">
        <v>5</v>
      </c>
      <c r="C267" s="9">
        <v>43914</v>
      </c>
      <c r="D267">
        <v>657</v>
      </c>
      <c r="E267">
        <v>235</v>
      </c>
      <c r="F267">
        <v>43</v>
      </c>
      <c r="G267">
        <v>21</v>
      </c>
      <c r="H267">
        <v>15</v>
      </c>
      <c r="I267" t="str">
        <f t="shared" si="20"/>
        <v>Si</v>
      </c>
      <c r="J267" t="str">
        <f t="shared" si="21"/>
        <v>Yes</v>
      </c>
      <c r="K267" t="str">
        <f t="shared" si="22"/>
        <v>Fuerte</v>
      </c>
      <c r="L267">
        <f>VLOOKUP(A267,Dias_Madrid!$A$1:$B$19,2,FALSE)</f>
        <v>14</v>
      </c>
      <c r="M267" t="str">
        <f t="shared" si="23"/>
        <v>No</v>
      </c>
      <c r="N267" t="str">
        <f t="shared" si="24"/>
        <v>N</v>
      </c>
    </row>
    <row r="268" spans="1:14" x14ac:dyDescent="0.2">
      <c r="A268" t="s">
        <v>14</v>
      </c>
      <c r="B268">
        <v>5</v>
      </c>
      <c r="C268" s="9">
        <v>43915</v>
      </c>
      <c r="D268">
        <v>784</v>
      </c>
      <c r="E268">
        <v>279</v>
      </c>
      <c r="F268">
        <v>45</v>
      </c>
      <c r="G268">
        <v>24</v>
      </c>
      <c r="H268">
        <v>18</v>
      </c>
      <c r="I268" t="str">
        <f t="shared" si="20"/>
        <v>Si</v>
      </c>
      <c r="J268" t="str">
        <f t="shared" si="21"/>
        <v>Yes</v>
      </c>
      <c r="K268" t="str">
        <f t="shared" si="22"/>
        <v>Fuerte</v>
      </c>
      <c r="L268">
        <f>VLOOKUP(A268,Dias_Madrid!$A$1:$B$19,2,FALSE)</f>
        <v>14</v>
      </c>
      <c r="M268" t="str">
        <f t="shared" si="23"/>
        <v>No</v>
      </c>
      <c r="N268" t="str">
        <f t="shared" si="24"/>
        <v>N</v>
      </c>
    </row>
    <row r="269" spans="1:14" x14ac:dyDescent="0.2">
      <c r="A269" t="s">
        <v>14</v>
      </c>
      <c r="B269">
        <v>5</v>
      </c>
      <c r="C269" s="9">
        <v>43916</v>
      </c>
      <c r="D269">
        <v>878</v>
      </c>
      <c r="E269">
        <v>328</v>
      </c>
      <c r="F269">
        <v>61</v>
      </c>
      <c r="G269">
        <v>27</v>
      </c>
      <c r="H269">
        <v>20</v>
      </c>
      <c r="I269" t="str">
        <f t="shared" si="20"/>
        <v>Si</v>
      </c>
      <c r="J269" t="str">
        <f t="shared" si="21"/>
        <v>Yes</v>
      </c>
      <c r="K269" t="str">
        <f t="shared" si="22"/>
        <v>Fuerte</v>
      </c>
      <c r="L269">
        <f>VLOOKUP(A269,Dias_Madrid!$A$1:$B$19,2,FALSE)</f>
        <v>14</v>
      </c>
      <c r="M269" t="str">
        <f t="shared" si="23"/>
        <v>No</v>
      </c>
      <c r="N269" t="str">
        <f t="shared" si="24"/>
        <v>N</v>
      </c>
    </row>
    <row r="270" spans="1:14" x14ac:dyDescent="0.2">
      <c r="A270" t="s">
        <v>14</v>
      </c>
      <c r="B270">
        <v>5</v>
      </c>
      <c r="C270" s="9">
        <v>43917</v>
      </c>
      <c r="D270">
        <v>1025</v>
      </c>
      <c r="E270">
        <v>377</v>
      </c>
      <c r="F270">
        <v>68</v>
      </c>
      <c r="G270">
        <v>36</v>
      </c>
      <c r="H270">
        <v>25</v>
      </c>
      <c r="I270" t="str">
        <f t="shared" si="20"/>
        <v>Si</v>
      </c>
      <c r="J270" t="str">
        <f t="shared" si="21"/>
        <v>Yes</v>
      </c>
      <c r="K270" t="str">
        <f t="shared" si="22"/>
        <v>Fuerte</v>
      </c>
      <c r="L270">
        <f>VLOOKUP(A270,Dias_Madrid!$A$1:$B$19,2,FALSE)</f>
        <v>14</v>
      </c>
      <c r="M270" t="str">
        <f t="shared" si="23"/>
        <v>No</v>
      </c>
      <c r="N270" t="str">
        <f t="shared" si="24"/>
        <v>N</v>
      </c>
    </row>
    <row r="271" spans="1:14" x14ac:dyDescent="0.2">
      <c r="A271" t="s">
        <v>14</v>
      </c>
      <c r="B271">
        <v>5</v>
      </c>
      <c r="C271" s="9">
        <v>43918</v>
      </c>
      <c r="D271">
        <v>1125</v>
      </c>
      <c r="E271">
        <v>425</v>
      </c>
      <c r="F271">
        <v>78</v>
      </c>
      <c r="G271">
        <v>39</v>
      </c>
      <c r="H271">
        <v>30</v>
      </c>
      <c r="I271" t="str">
        <f t="shared" si="20"/>
        <v>Si</v>
      </c>
      <c r="J271" t="str">
        <f t="shared" si="21"/>
        <v>Yes</v>
      </c>
      <c r="K271" t="str">
        <f t="shared" si="22"/>
        <v>Fuerte</v>
      </c>
      <c r="L271">
        <f>VLOOKUP(A271,Dias_Madrid!$A$1:$B$19,2,FALSE)</f>
        <v>14</v>
      </c>
      <c r="M271" t="str">
        <f t="shared" si="23"/>
        <v>No</v>
      </c>
      <c r="N271" t="str">
        <f t="shared" si="24"/>
        <v>N</v>
      </c>
    </row>
    <row r="272" spans="1:14" x14ac:dyDescent="0.2">
      <c r="A272" t="s">
        <v>14</v>
      </c>
      <c r="B272">
        <v>5</v>
      </c>
      <c r="C272" s="9">
        <v>43919</v>
      </c>
      <c r="D272">
        <v>1204</v>
      </c>
      <c r="E272">
        <v>444</v>
      </c>
      <c r="F272">
        <v>84</v>
      </c>
      <c r="G272">
        <v>40</v>
      </c>
      <c r="H272">
        <v>32</v>
      </c>
      <c r="I272" t="str">
        <f t="shared" si="20"/>
        <v>Si</v>
      </c>
      <c r="J272" t="str">
        <f t="shared" si="21"/>
        <v>Yes</v>
      </c>
      <c r="K272" t="str">
        <f t="shared" si="22"/>
        <v>Fuerte</v>
      </c>
      <c r="L272">
        <f>VLOOKUP(A272,Dias_Madrid!$A$1:$B$19,2,FALSE)</f>
        <v>14</v>
      </c>
      <c r="M272" t="str">
        <f t="shared" si="23"/>
        <v>No</v>
      </c>
      <c r="N272" t="str">
        <f t="shared" si="24"/>
        <v>N</v>
      </c>
    </row>
    <row r="273" spans="1:14" x14ac:dyDescent="0.2">
      <c r="A273" t="s">
        <v>14</v>
      </c>
      <c r="B273">
        <v>5</v>
      </c>
      <c r="C273" s="9">
        <v>43920</v>
      </c>
      <c r="D273">
        <v>1262</v>
      </c>
      <c r="E273">
        <v>483</v>
      </c>
      <c r="F273">
        <v>94</v>
      </c>
      <c r="G273">
        <v>55</v>
      </c>
      <c r="H273">
        <v>57</v>
      </c>
      <c r="I273" t="str">
        <f t="shared" si="20"/>
        <v>Si</v>
      </c>
      <c r="J273" t="str">
        <f t="shared" si="21"/>
        <v>Yes</v>
      </c>
      <c r="K273" t="str">
        <f t="shared" si="22"/>
        <v>Fuerte</v>
      </c>
      <c r="L273">
        <f>VLOOKUP(A273,Dias_Madrid!$A$1:$B$19,2,FALSE)</f>
        <v>14</v>
      </c>
      <c r="M273" t="str">
        <f t="shared" si="23"/>
        <v>No</v>
      </c>
      <c r="N273" t="str">
        <f t="shared" si="24"/>
        <v>N</v>
      </c>
    </row>
    <row r="274" spans="1:14" x14ac:dyDescent="0.2">
      <c r="A274" t="s">
        <v>14</v>
      </c>
      <c r="B274">
        <v>5</v>
      </c>
      <c r="C274" s="9">
        <v>43921</v>
      </c>
      <c r="D274">
        <v>1380</v>
      </c>
      <c r="E274">
        <v>532</v>
      </c>
      <c r="F274">
        <v>110</v>
      </c>
      <c r="G274">
        <v>62</v>
      </c>
      <c r="H274">
        <v>77</v>
      </c>
      <c r="I274" t="str">
        <f t="shared" si="20"/>
        <v>Si</v>
      </c>
      <c r="J274" t="str">
        <f t="shared" si="21"/>
        <v>Yes</v>
      </c>
      <c r="K274" t="str">
        <f t="shared" si="22"/>
        <v>Fuerte</v>
      </c>
      <c r="L274">
        <f>VLOOKUP(A274,Dias_Madrid!$A$1:$B$19,2,FALSE)</f>
        <v>14</v>
      </c>
      <c r="M274" t="str">
        <f t="shared" si="23"/>
        <v>No</v>
      </c>
      <c r="N274" t="str">
        <f t="shared" si="24"/>
        <v>N</v>
      </c>
    </row>
    <row r="275" spans="1:14" x14ac:dyDescent="0.2">
      <c r="A275" t="s">
        <v>14</v>
      </c>
      <c r="B275">
        <v>5</v>
      </c>
      <c r="C275" s="9">
        <v>43922</v>
      </c>
      <c r="D275">
        <v>1444</v>
      </c>
      <c r="E275">
        <v>566</v>
      </c>
      <c r="F275">
        <v>113</v>
      </c>
      <c r="G275">
        <v>68</v>
      </c>
      <c r="H275">
        <v>94</v>
      </c>
      <c r="I275" t="str">
        <f t="shared" si="20"/>
        <v>Si</v>
      </c>
      <c r="J275" t="str">
        <f t="shared" si="21"/>
        <v>Yes</v>
      </c>
      <c r="K275" t="str">
        <f t="shared" si="22"/>
        <v>Fuerte</v>
      </c>
      <c r="L275">
        <f>VLOOKUP(A275,Dias_Madrid!$A$1:$B$19,2,FALSE)</f>
        <v>14</v>
      </c>
      <c r="M275" t="str">
        <f t="shared" si="23"/>
        <v>No</v>
      </c>
      <c r="N275" t="str">
        <f t="shared" si="24"/>
        <v>N</v>
      </c>
    </row>
    <row r="276" spans="1:14" x14ac:dyDescent="0.2">
      <c r="A276" t="s">
        <v>14</v>
      </c>
      <c r="B276">
        <v>5</v>
      </c>
      <c r="C276" s="9">
        <v>43923</v>
      </c>
      <c r="D276">
        <v>1490</v>
      </c>
      <c r="E276">
        <v>605</v>
      </c>
      <c r="F276">
        <v>120</v>
      </c>
      <c r="G276">
        <v>73</v>
      </c>
      <c r="H276">
        <v>102</v>
      </c>
      <c r="I276" t="str">
        <f t="shared" si="20"/>
        <v>Si</v>
      </c>
      <c r="J276" t="str">
        <f t="shared" si="21"/>
        <v>Yes</v>
      </c>
      <c r="K276" t="str">
        <f t="shared" si="22"/>
        <v>Fuerte</v>
      </c>
      <c r="L276">
        <f>VLOOKUP(A276,Dias_Madrid!$A$1:$B$19,2,FALSE)</f>
        <v>14</v>
      </c>
      <c r="M276" t="str">
        <f t="shared" si="23"/>
        <v>Si</v>
      </c>
      <c r="N276" t="str">
        <f t="shared" si="24"/>
        <v>N</v>
      </c>
    </row>
    <row r="277" spans="1:14" x14ac:dyDescent="0.2">
      <c r="A277" t="s">
        <v>14</v>
      </c>
      <c r="B277">
        <v>5</v>
      </c>
      <c r="C277" s="9">
        <v>43924</v>
      </c>
      <c r="D277">
        <v>1564</v>
      </c>
      <c r="E277">
        <v>632</v>
      </c>
      <c r="F277">
        <v>128</v>
      </c>
      <c r="G277">
        <v>78</v>
      </c>
      <c r="H277">
        <v>123</v>
      </c>
      <c r="I277" t="str">
        <f t="shared" si="20"/>
        <v>Si</v>
      </c>
      <c r="J277" t="str">
        <f t="shared" si="21"/>
        <v>Yes</v>
      </c>
      <c r="K277" t="str">
        <f t="shared" si="22"/>
        <v>Fuerte</v>
      </c>
      <c r="L277">
        <f>VLOOKUP(A277,Dias_Madrid!$A$1:$B$19,2,FALSE)</f>
        <v>14</v>
      </c>
      <c r="M277" t="str">
        <f t="shared" si="23"/>
        <v>Si</v>
      </c>
      <c r="N277" t="str">
        <f t="shared" si="24"/>
        <v>N</v>
      </c>
    </row>
    <row r="278" spans="1:14" x14ac:dyDescent="0.2">
      <c r="A278" t="s">
        <v>14</v>
      </c>
      <c r="B278">
        <v>5</v>
      </c>
      <c r="C278" s="9">
        <v>43925</v>
      </c>
      <c r="D278">
        <v>1622</v>
      </c>
      <c r="E278">
        <v>644</v>
      </c>
      <c r="F278">
        <v>129</v>
      </c>
      <c r="G278">
        <v>80</v>
      </c>
      <c r="H278">
        <v>137</v>
      </c>
      <c r="I278" t="str">
        <f t="shared" si="20"/>
        <v>Si</v>
      </c>
      <c r="J278" t="str">
        <f t="shared" si="21"/>
        <v>Yes</v>
      </c>
      <c r="K278" t="str">
        <f t="shared" si="22"/>
        <v>Fuerte</v>
      </c>
      <c r="L278">
        <f>VLOOKUP(A278,Dias_Madrid!$A$1:$B$19,2,FALSE)</f>
        <v>14</v>
      </c>
      <c r="M278" t="str">
        <f t="shared" si="23"/>
        <v>Si</v>
      </c>
      <c r="N278" t="str">
        <f t="shared" si="24"/>
        <v>N</v>
      </c>
    </row>
    <row r="279" spans="1:14" x14ac:dyDescent="0.2">
      <c r="A279" t="s">
        <v>14</v>
      </c>
      <c r="B279">
        <v>5</v>
      </c>
      <c r="C279" s="9">
        <v>43926</v>
      </c>
      <c r="D279">
        <v>1649</v>
      </c>
      <c r="E279">
        <v>651</v>
      </c>
      <c r="F279">
        <v>133</v>
      </c>
      <c r="G279">
        <v>85</v>
      </c>
      <c r="H279">
        <v>157</v>
      </c>
      <c r="I279" t="str">
        <f t="shared" si="20"/>
        <v>Si</v>
      </c>
      <c r="J279" t="str">
        <f t="shared" si="21"/>
        <v>Yes</v>
      </c>
      <c r="K279" t="str">
        <f t="shared" si="22"/>
        <v>Fuerte</v>
      </c>
      <c r="L279">
        <f>VLOOKUP(A279,Dias_Madrid!$A$1:$B$19,2,FALSE)</f>
        <v>14</v>
      </c>
      <c r="M279" t="str">
        <f t="shared" si="23"/>
        <v>Si</v>
      </c>
      <c r="N279" t="str">
        <f t="shared" si="24"/>
        <v>N</v>
      </c>
    </row>
    <row r="280" spans="1:14" x14ac:dyDescent="0.2">
      <c r="A280" t="s">
        <v>14</v>
      </c>
      <c r="B280">
        <v>5</v>
      </c>
      <c r="C280" s="9">
        <v>43927</v>
      </c>
      <c r="D280">
        <v>1725</v>
      </c>
      <c r="E280">
        <v>689</v>
      </c>
      <c r="F280">
        <v>137</v>
      </c>
      <c r="G280">
        <v>89</v>
      </c>
      <c r="H280">
        <v>186</v>
      </c>
      <c r="I280" t="str">
        <f t="shared" si="20"/>
        <v>Si</v>
      </c>
      <c r="J280" t="str">
        <f t="shared" si="21"/>
        <v>Yes</v>
      </c>
      <c r="K280" t="str">
        <f t="shared" si="22"/>
        <v>Fuerte</v>
      </c>
      <c r="L280">
        <f>VLOOKUP(A280,Dias_Madrid!$A$1:$B$19,2,FALSE)</f>
        <v>14</v>
      </c>
      <c r="M280" t="str">
        <f t="shared" si="23"/>
        <v>Si</v>
      </c>
      <c r="N280" t="str">
        <f t="shared" si="24"/>
        <v>N</v>
      </c>
    </row>
    <row r="281" spans="1:14" x14ac:dyDescent="0.2">
      <c r="A281" t="s">
        <v>14</v>
      </c>
      <c r="B281">
        <v>5</v>
      </c>
      <c r="C281" s="9">
        <v>43928</v>
      </c>
      <c r="D281">
        <v>1762</v>
      </c>
      <c r="E281">
        <v>703</v>
      </c>
      <c r="F281">
        <v>138</v>
      </c>
      <c r="G281">
        <v>91</v>
      </c>
      <c r="H281">
        <v>249</v>
      </c>
      <c r="I281" t="str">
        <f t="shared" si="20"/>
        <v>Si</v>
      </c>
      <c r="J281" t="str">
        <f t="shared" si="21"/>
        <v>Yes</v>
      </c>
      <c r="K281" t="str">
        <f t="shared" si="22"/>
        <v>Fuerte</v>
      </c>
      <c r="L281">
        <f>VLOOKUP(A281,Dias_Madrid!$A$1:$B$19,2,FALSE)</f>
        <v>14</v>
      </c>
      <c r="M281" t="str">
        <f t="shared" si="23"/>
        <v>Si</v>
      </c>
      <c r="N281" t="str">
        <f t="shared" si="24"/>
        <v>N</v>
      </c>
    </row>
    <row r="282" spans="1:14" x14ac:dyDescent="0.2">
      <c r="A282" t="s">
        <v>14</v>
      </c>
      <c r="B282">
        <v>5</v>
      </c>
      <c r="C282" s="9">
        <v>43929</v>
      </c>
      <c r="D282">
        <v>1834</v>
      </c>
      <c r="E282">
        <v>730</v>
      </c>
      <c r="F282">
        <v>140</v>
      </c>
      <c r="G282">
        <v>92</v>
      </c>
      <c r="H282">
        <v>359</v>
      </c>
      <c r="I282" t="str">
        <f t="shared" si="20"/>
        <v>Si</v>
      </c>
      <c r="J282" t="str">
        <f t="shared" si="21"/>
        <v>Yes</v>
      </c>
      <c r="K282" t="str">
        <f t="shared" si="22"/>
        <v>Fuerte</v>
      </c>
      <c r="L282">
        <f>VLOOKUP(A282,Dias_Madrid!$A$1:$B$19,2,FALSE)</f>
        <v>14</v>
      </c>
      <c r="M282" t="str">
        <f t="shared" si="23"/>
        <v>Si</v>
      </c>
      <c r="N282" t="str">
        <f t="shared" si="24"/>
        <v>N</v>
      </c>
    </row>
    <row r="283" spans="1:14" x14ac:dyDescent="0.2">
      <c r="A283" t="s">
        <v>14</v>
      </c>
      <c r="B283">
        <v>5</v>
      </c>
      <c r="C283" s="9">
        <v>43930</v>
      </c>
      <c r="D283">
        <v>1858</v>
      </c>
      <c r="E283">
        <v>738</v>
      </c>
      <c r="F283">
        <v>141</v>
      </c>
      <c r="G283">
        <v>94</v>
      </c>
      <c r="H283">
        <v>386</v>
      </c>
      <c r="I283" t="str">
        <f t="shared" si="20"/>
        <v>Si</v>
      </c>
      <c r="J283" t="str">
        <f t="shared" si="21"/>
        <v>Yes</v>
      </c>
      <c r="K283" t="str">
        <f t="shared" si="22"/>
        <v>Fuerte</v>
      </c>
      <c r="L283">
        <f>VLOOKUP(A283,Dias_Madrid!$A$1:$B$19,2,FALSE)</f>
        <v>14</v>
      </c>
      <c r="M283" t="str">
        <f t="shared" si="23"/>
        <v>Si</v>
      </c>
      <c r="N283" t="str">
        <f t="shared" si="24"/>
        <v>N</v>
      </c>
    </row>
    <row r="284" spans="1:14" x14ac:dyDescent="0.2">
      <c r="A284" t="s">
        <v>14</v>
      </c>
      <c r="B284">
        <v>5</v>
      </c>
      <c r="C284" s="9">
        <v>43931</v>
      </c>
      <c r="D284">
        <v>1887</v>
      </c>
      <c r="E284">
        <v>745</v>
      </c>
      <c r="F284">
        <v>144</v>
      </c>
      <c r="G284">
        <v>95</v>
      </c>
      <c r="H284">
        <v>432</v>
      </c>
      <c r="I284" t="str">
        <f t="shared" si="20"/>
        <v>Si</v>
      </c>
      <c r="J284" t="str">
        <f t="shared" si="21"/>
        <v>Yes</v>
      </c>
      <c r="K284" t="str">
        <f t="shared" si="22"/>
        <v>Fuerte</v>
      </c>
      <c r="L284">
        <f>VLOOKUP(A284,Dias_Madrid!$A$1:$B$19,2,FALSE)</f>
        <v>14</v>
      </c>
      <c r="M284" t="str">
        <f t="shared" si="23"/>
        <v>Si</v>
      </c>
      <c r="N284" t="str">
        <f t="shared" si="24"/>
        <v>N</v>
      </c>
    </row>
    <row r="285" spans="1:14" x14ac:dyDescent="0.2">
      <c r="A285" t="s">
        <v>14</v>
      </c>
      <c r="B285">
        <v>5</v>
      </c>
      <c r="C285" s="9">
        <v>43932</v>
      </c>
      <c r="D285">
        <v>1918</v>
      </c>
      <c r="E285">
        <v>758</v>
      </c>
      <c r="F285">
        <v>144</v>
      </c>
      <c r="G285">
        <v>95</v>
      </c>
      <c r="H285">
        <v>447</v>
      </c>
      <c r="I285" t="str">
        <f t="shared" si="20"/>
        <v>Si</v>
      </c>
      <c r="J285" t="str">
        <f t="shared" si="21"/>
        <v>Yes</v>
      </c>
      <c r="K285" t="str">
        <f t="shared" si="22"/>
        <v>Fuerte</v>
      </c>
      <c r="L285">
        <f>VLOOKUP(A285,Dias_Madrid!$A$1:$B$19,2,FALSE)</f>
        <v>14</v>
      </c>
      <c r="M285" t="str">
        <f t="shared" si="23"/>
        <v>Si</v>
      </c>
      <c r="N285" t="str">
        <f t="shared" si="24"/>
        <v>N</v>
      </c>
    </row>
    <row r="286" spans="1:14" x14ac:dyDescent="0.2">
      <c r="A286" t="s">
        <v>14</v>
      </c>
      <c r="B286">
        <v>5</v>
      </c>
      <c r="C286" s="9">
        <v>43933</v>
      </c>
      <c r="D286">
        <v>1944</v>
      </c>
      <c r="E286">
        <v>763</v>
      </c>
      <c r="F286">
        <v>145</v>
      </c>
      <c r="G286">
        <v>96</v>
      </c>
      <c r="H286">
        <v>458</v>
      </c>
      <c r="I286" t="str">
        <f t="shared" si="20"/>
        <v>Si</v>
      </c>
      <c r="J286" t="str">
        <f t="shared" si="21"/>
        <v>Yes</v>
      </c>
      <c r="K286" t="str">
        <f t="shared" si="22"/>
        <v>Fuerte</v>
      </c>
      <c r="L286">
        <f>VLOOKUP(A286,Dias_Madrid!$A$1:$B$19,2,FALSE)</f>
        <v>14</v>
      </c>
      <c r="M286" t="str">
        <f t="shared" si="23"/>
        <v>Si</v>
      </c>
      <c r="N286" t="str">
        <f t="shared" si="24"/>
        <v>N</v>
      </c>
    </row>
    <row r="287" spans="1:14" x14ac:dyDescent="0.2">
      <c r="A287" t="s">
        <v>14</v>
      </c>
      <c r="B287">
        <v>5</v>
      </c>
      <c r="C287" s="9">
        <v>43934</v>
      </c>
      <c r="D287">
        <v>1958</v>
      </c>
      <c r="E287">
        <v>771</v>
      </c>
      <c r="F287">
        <v>147</v>
      </c>
      <c r="G287">
        <v>102</v>
      </c>
      <c r="H287">
        <v>589</v>
      </c>
      <c r="I287" t="str">
        <f t="shared" si="20"/>
        <v>Si</v>
      </c>
      <c r="J287" t="str">
        <f t="shared" si="21"/>
        <v>Yes</v>
      </c>
      <c r="K287" t="str">
        <f t="shared" si="22"/>
        <v>Fuerte</v>
      </c>
      <c r="L287">
        <f>VLOOKUP(A287,Dias_Madrid!$A$1:$B$19,2,FALSE)</f>
        <v>14</v>
      </c>
      <c r="M287" t="str">
        <f t="shared" si="23"/>
        <v>Si</v>
      </c>
      <c r="N287" t="str">
        <f t="shared" si="24"/>
        <v>N</v>
      </c>
    </row>
    <row r="288" spans="1:14" x14ac:dyDescent="0.2">
      <c r="A288" t="s">
        <v>14</v>
      </c>
      <c r="B288">
        <v>5</v>
      </c>
      <c r="C288" s="9">
        <v>43935</v>
      </c>
      <c r="D288">
        <v>1975</v>
      </c>
      <c r="E288">
        <v>781</v>
      </c>
      <c r="F288">
        <v>152</v>
      </c>
      <c r="G288">
        <v>104</v>
      </c>
      <c r="H288">
        <v>622</v>
      </c>
      <c r="I288" t="str">
        <f t="shared" si="20"/>
        <v>Si</v>
      </c>
      <c r="J288" t="str">
        <f t="shared" si="21"/>
        <v>Yes</v>
      </c>
      <c r="K288" t="str">
        <f t="shared" si="22"/>
        <v>Fuerte</v>
      </c>
      <c r="L288">
        <f>VLOOKUP(A288,Dias_Madrid!$A$1:$B$19,2,FALSE)</f>
        <v>14</v>
      </c>
      <c r="M288" t="str">
        <f t="shared" si="23"/>
        <v>Si</v>
      </c>
      <c r="N288" t="str">
        <f t="shared" si="24"/>
        <v>N</v>
      </c>
    </row>
    <row r="289" spans="1:14" x14ac:dyDescent="0.2">
      <c r="A289" t="s">
        <v>14</v>
      </c>
      <c r="B289">
        <v>5</v>
      </c>
      <c r="C289" s="9">
        <v>43936</v>
      </c>
      <c r="D289">
        <v>1988</v>
      </c>
      <c r="E289">
        <v>802</v>
      </c>
      <c r="F289">
        <v>156</v>
      </c>
      <c r="G289">
        <v>107</v>
      </c>
      <c r="H289">
        <v>673</v>
      </c>
      <c r="I289" t="str">
        <f t="shared" si="20"/>
        <v>Si</v>
      </c>
      <c r="J289" t="str">
        <f t="shared" si="21"/>
        <v>Yes</v>
      </c>
      <c r="K289" t="str">
        <f t="shared" si="22"/>
        <v>Fuerte</v>
      </c>
      <c r="L289">
        <f>VLOOKUP(A289,Dias_Madrid!$A$1:$B$19,2,FALSE)</f>
        <v>14</v>
      </c>
      <c r="M289" t="str">
        <f t="shared" si="23"/>
        <v>Si</v>
      </c>
      <c r="N289" t="str">
        <f t="shared" si="24"/>
        <v>N</v>
      </c>
    </row>
    <row r="290" spans="1:14" x14ac:dyDescent="0.2">
      <c r="A290" t="s">
        <v>14</v>
      </c>
      <c r="B290">
        <v>5</v>
      </c>
      <c r="C290" s="9">
        <v>43937</v>
      </c>
      <c r="D290">
        <v>2009</v>
      </c>
      <c r="E290">
        <v>811</v>
      </c>
      <c r="F290">
        <v>159</v>
      </c>
      <c r="G290">
        <v>111</v>
      </c>
      <c r="H290">
        <v>730</v>
      </c>
      <c r="I290" t="str">
        <f t="shared" si="20"/>
        <v>Si</v>
      </c>
      <c r="J290" t="str">
        <f t="shared" si="21"/>
        <v>Yes</v>
      </c>
      <c r="K290" t="str">
        <f t="shared" si="22"/>
        <v>Fuerte</v>
      </c>
      <c r="L290">
        <f>VLOOKUP(A290,Dias_Madrid!$A$1:$B$19,2,FALSE)</f>
        <v>14</v>
      </c>
      <c r="M290" t="str">
        <f t="shared" si="23"/>
        <v>Si</v>
      </c>
      <c r="N290" t="str">
        <f t="shared" si="24"/>
        <v>N</v>
      </c>
    </row>
    <row r="291" spans="1:14" x14ac:dyDescent="0.2">
      <c r="A291" t="s">
        <v>14</v>
      </c>
      <c r="B291">
        <v>5</v>
      </c>
      <c r="C291" s="9">
        <v>43938</v>
      </c>
      <c r="D291">
        <v>2035</v>
      </c>
      <c r="E291">
        <v>822</v>
      </c>
      <c r="F291">
        <v>160</v>
      </c>
      <c r="G291">
        <v>115</v>
      </c>
      <c r="H291">
        <v>785</v>
      </c>
      <c r="I291" t="str">
        <f t="shared" si="20"/>
        <v>Si</v>
      </c>
      <c r="J291" t="str">
        <f t="shared" si="21"/>
        <v>Yes</v>
      </c>
      <c r="K291" t="str">
        <f t="shared" si="22"/>
        <v>Fuerte</v>
      </c>
      <c r="L291">
        <f>VLOOKUP(A291,Dias_Madrid!$A$1:$B$19,2,FALSE)</f>
        <v>14</v>
      </c>
      <c r="M291" t="str">
        <f t="shared" si="23"/>
        <v>Si</v>
      </c>
      <c r="N291" t="str">
        <f t="shared" si="24"/>
        <v>N</v>
      </c>
    </row>
    <row r="292" spans="1:14" x14ac:dyDescent="0.2">
      <c r="A292" t="s">
        <v>14</v>
      </c>
      <c r="B292">
        <v>5</v>
      </c>
      <c r="C292" s="9">
        <v>43939</v>
      </c>
      <c r="D292">
        <v>2047</v>
      </c>
      <c r="E292">
        <v>825</v>
      </c>
      <c r="F292">
        <v>162</v>
      </c>
      <c r="G292">
        <v>119</v>
      </c>
      <c r="H292">
        <v>789</v>
      </c>
      <c r="I292" t="str">
        <f t="shared" si="20"/>
        <v>Si</v>
      </c>
      <c r="J292" t="str">
        <f t="shared" si="21"/>
        <v>Yes</v>
      </c>
      <c r="K292" t="str">
        <f t="shared" si="22"/>
        <v>Fuerte</v>
      </c>
      <c r="L292">
        <f>VLOOKUP(A292,Dias_Madrid!$A$1:$B$19,2,FALSE)</f>
        <v>14</v>
      </c>
      <c r="M292" t="str">
        <f t="shared" si="23"/>
        <v>Si</v>
      </c>
      <c r="N292" t="str">
        <f t="shared" si="24"/>
        <v>N</v>
      </c>
    </row>
    <row r="293" spans="1:14" x14ac:dyDescent="0.2">
      <c r="A293" t="s">
        <v>14</v>
      </c>
      <c r="B293">
        <v>5</v>
      </c>
      <c r="C293" s="9">
        <v>43940</v>
      </c>
      <c r="D293">
        <v>2067</v>
      </c>
      <c r="E293">
        <v>826</v>
      </c>
      <c r="F293">
        <v>163</v>
      </c>
      <c r="G293">
        <v>119</v>
      </c>
      <c r="H293">
        <v>813</v>
      </c>
      <c r="I293" t="str">
        <f t="shared" si="20"/>
        <v>Si</v>
      </c>
      <c r="J293" t="str">
        <f t="shared" si="21"/>
        <v>Yes</v>
      </c>
      <c r="K293" t="str">
        <f t="shared" si="22"/>
        <v>Fuerte</v>
      </c>
      <c r="L293">
        <f>VLOOKUP(A293,Dias_Madrid!$A$1:$B$19,2,FALSE)</f>
        <v>14</v>
      </c>
      <c r="M293" t="str">
        <f t="shared" si="23"/>
        <v>Si</v>
      </c>
      <c r="N293" t="str">
        <f t="shared" si="24"/>
        <v>N</v>
      </c>
    </row>
    <row r="294" spans="1:14" x14ac:dyDescent="0.2">
      <c r="A294" t="s">
        <v>14</v>
      </c>
      <c r="B294">
        <v>5</v>
      </c>
      <c r="C294" s="9">
        <v>43941</v>
      </c>
      <c r="D294">
        <v>2085</v>
      </c>
      <c r="E294">
        <v>837</v>
      </c>
      <c r="F294">
        <v>164</v>
      </c>
      <c r="G294">
        <v>120</v>
      </c>
      <c r="H294">
        <v>878</v>
      </c>
      <c r="I294" t="str">
        <f t="shared" si="20"/>
        <v>Si</v>
      </c>
      <c r="J294" t="str">
        <f t="shared" si="21"/>
        <v>Yes</v>
      </c>
      <c r="K294" t="str">
        <f t="shared" si="22"/>
        <v>Fuerte</v>
      </c>
      <c r="L294">
        <f>VLOOKUP(A294,Dias_Madrid!$A$1:$B$19,2,FALSE)</f>
        <v>14</v>
      </c>
      <c r="M294" t="str">
        <f t="shared" si="23"/>
        <v>Si</v>
      </c>
      <c r="N294" t="str">
        <f t="shared" si="24"/>
        <v>N</v>
      </c>
    </row>
    <row r="295" spans="1:14" x14ac:dyDescent="0.2">
      <c r="A295" t="s">
        <v>14</v>
      </c>
      <c r="B295">
        <v>5</v>
      </c>
      <c r="C295" s="9">
        <v>43942</v>
      </c>
      <c r="D295">
        <v>2094</v>
      </c>
      <c r="E295">
        <v>841</v>
      </c>
      <c r="F295">
        <v>164</v>
      </c>
      <c r="G295">
        <v>121</v>
      </c>
      <c r="H295">
        <v>927</v>
      </c>
      <c r="I295" t="str">
        <f t="shared" si="20"/>
        <v>Si</v>
      </c>
      <c r="J295" t="str">
        <f t="shared" si="21"/>
        <v>Yes</v>
      </c>
      <c r="K295" t="str">
        <f t="shared" si="22"/>
        <v>Fuerte</v>
      </c>
      <c r="L295">
        <f>VLOOKUP(A295,Dias_Madrid!$A$1:$B$19,2,FALSE)</f>
        <v>14</v>
      </c>
      <c r="M295" t="str">
        <f t="shared" si="23"/>
        <v>Si</v>
      </c>
      <c r="N295" t="str">
        <f t="shared" si="24"/>
        <v>N</v>
      </c>
    </row>
    <row r="296" spans="1:14" x14ac:dyDescent="0.2">
      <c r="A296" t="s">
        <v>14</v>
      </c>
      <c r="B296">
        <v>5</v>
      </c>
      <c r="C296" s="9">
        <v>43943</v>
      </c>
      <c r="D296">
        <v>2113</v>
      </c>
      <c r="E296">
        <v>855</v>
      </c>
      <c r="F296">
        <v>169</v>
      </c>
      <c r="G296">
        <v>121</v>
      </c>
      <c r="H296">
        <v>969</v>
      </c>
      <c r="I296" t="str">
        <f t="shared" si="20"/>
        <v>Si</v>
      </c>
      <c r="J296" t="str">
        <f t="shared" si="21"/>
        <v>Yes</v>
      </c>
      <c r="K296" t="str">
        <f t="shared" si="22"/>
        <v>Fuerte</v>
      </c>
      <c r="L296">
        <f>VLOOKUP(A296,Dias_Madrid!$A$1:$B$19,2,FALSE)</f>
        <v>14</v>
      </c>
      <c r="M296" t="str">
        <f t="shared" si="23"/>
        <v>Si</v>
      </c>
      <c r="N296" t="str">
        <f t="shared" si="24"/>
        <v>N</v>
      </c>
    </row>
    <row r="297" spans="1:14" x14ac:dyDescent="0.2">
      <c r="A297" t="s">
        <v>14</v>
      </c>
      <c r="B297">
        <v>5</v>
      </c>
      <c r="C297" s="9">
        <v>43944</v>
      </c>
      <c r="D297">
        <v>2140</v>
      </c>
      <c r="E297">
        <v>868</v>
      </c>
      <c r="F297">
        <v>169</v>
      </c>
      <c r="G297">
        <v>128</v>
      </c>
      <c r="H297">
        <v>1017</v>
      </c>
      <c r="I297" t="str">
        <f t="shared" si="20"/>
        <v>Si</v>
      </c>
      <c r="J297" t="str">
        <f t="shared" si="21"/>
        <v>Yes</v>
      </c>
      <c r="K297" t="str">
        <f t="shared" si="22"/>
        <v>Super</v>
      </c>
      <c r="L297">
        <f>VLOOKUP(A297,Dias_Madrid!$A$1:$B$19,2,FALSE)</f>
        <v>14</v>
      </c>
      <c r="M297" t="str">
        <f t="shared" si="23"/>
        <v>Si</v>
      </c>
      <c r="N297" t="str">
        <f t="shared" si="24"/>
        <v>N</v>
      </c>
    </row>
    <row r="298" spans="1:14" x14ac:dyDescent="0.2">
      <c r="A298" t="s">
        <v>14</v>
      </c>
      <c r="B298">
        <v>5</v>
      </c>
      <c r="C298" s="9">
        <v>43945</v>
      </c>
      <c r="D298">
        <v>2155</v>
      </c>
      <c r="E298">
        <v>878</v>
      </c>
      <c r="F298">
        <v>171</v>
      </c>
      <c r="G298">
        <v>130</v>
      </c>
      <c r="H298">
        <v>1036</v>
      </c>
      <c r="I298" t="str">
        <f t="shared" si="20"/>
        <v>Si</v>
      </c>
      <c r="J298" t="str">
        <f t="shared" si="21"/>
        <v>Yes</v>
      </c>
      <c r="K298" t="str">
        <f t="shared" si="22"/>
        <v>Super</v>
      </c>
      <c r="L298">
        <f>VLOOKUP(A298,Dias_Madrid!$A$1:$B$19,2,FALSE)</f>
        <v>14</v>
      </c>
      <c r="M298" t="str">
        <f t="shared" si="23"/>
        <v>Si</v>
      </c>
      <c r="N298" t="str">
        <f t="shared" si="24"/>
        <v>N</v>
      </c>
    </row>
    <row r="299" spans="1:14" x14ac:dyDescent="0.2">
      <c r="A299" t="s">
        <v>14</v>
      </c>
      <c r="B299">
        <v>5</v>
      </c>
      <c r="C299" s="9">
        <v>43946</v>
      </c>
      <c r="D299">
        <v>2167</v>
      </c>
      <c r="E299">
        <v>880</v>
      </c>
      <c r="F299">
        <v>171</v>
      </c>
      <c r="G299">
        <v>131</v>
      </c>
      <c r="H299">
        <v>1048</v>
      </c>
      <c r="I299" t="str">
        <f t="shared" si="20"/>
        <v>Si</v>
      </c>
      <c r="J299" t="str">
        <f t="shared" si="21"/>
        <v>Yes</v>
      </c>
      <c r="K299" t="str">
        <f t="shared" si="22"/>
        <v>Super</v>
      </c>
      <c r="L299">
        <f>VLOOKUP(A299,Dias_Madrid!$A$1:$B$19,2,FALSE)</f>
        <v>14</v>
      </c>
      <c r="M299" t="str">
        <f t="shared" si="23"/>
        <v>Si</v>
      </c>
      <c r="N299" t="str">
        <f t="shared" si="24"/>
        <v>N</v>
      </c>
    </row>
    <row r="300" spans="1:14" x14ac:dyDescent="0.2">
      <c r="A300" t="s">
        <v>14</v>
      </c>
      <c r="B300">
        <v>5</v>
      </c>
      <c r="C300" s="9">
        <v>43947</v>
      </c>
      <c r="D300">
        <v>2178</v>
      </c>
      <c r="E300">
        <v>881</v>
      </c>
      <c r="F300">
        <v>171</v>
      </c>
      <c r="G300">
        <v>131</v>
      </c>
      <c r="H300">
        <v>1047</v>
      </c>
      <c r="I300" t="str">
        <f t="shared" si="20"/>
        <v>Si</v>
      </c>
      <c r="J300" t="str">
        <f t="shared" si="21"/>
        <v>Yes</v>
      </c>
      <c r="K300" t="str">
        <f t="shared" si="22"/>
        <v>Super</v>
      </c>
      <c r="L300">
        <f>VLOOKUP(A300,Dias_Madrid!$A$1:$B$19,2,FALSE)</f>
        <v>14</v>
      </c>
      <c r="M300" t="str">
        <f t="shared" si="23"/>
        <v>Si</v>
      </c>
      <c r="N300" t="str">
        <f t="shared" si="24"/>
        <v>N</v>
      </c>
    </row>
    <row r="301" spans="1:14" x14ac:dyDescent="0.2">
      <c r="A301" t="s">
        <v>14</v>
      </c>
      <c r="B301">
        <v>5</v>
      </c>
      <c r="C301" s="9">
        <v>43948</v>
      </c>
      <c r="D301">
        <v>2187</v>
      </c>
      <c r="E301">
        <v>900</v>
      </c>
      <c r="F301">
        <v>174</v>
      </c>
      <c r="G301">
        <v>133</v>
      </c>
      <c r="H301">
        <v>1075</v>
      </c>
      <c r="I301" t="str">
        <f t="shared" si="20"/>
        <v>Si</v>
      </c>
      <c r="J301" t="str">
        <f t="shared" si="21"/>
        <v>Yes</v>
      </c>
      <c r="K301" t="str">
        <f t="shared" si="22"/>
        <v>Super</v>
      </c>
      <c r="L301">
        <f>VLOOKUP(A301,Dias_Madrid!$A$1:$B$19,2,FALSE)</f>
        <v>14</v>
      </c>
      <c r="M301" t="str">
        <f t="shared" si="23"/>
        <v>Si</v>
      </c>
      <c r="N301" t="str">
        <f t="shared" si="24"/>
        <v>N</v>
      </c>
    </row>
    <row r="302" spans="1:14" x14ac:dyDescent="0.2">
      <c r="A302" t="s">
        <v>14</v>
      </c>
      <c r="B302">
        <v>5</v>
      </c>
      <c r="C302" s="9">
        <v>43949</v>
      </c>
      <c r="D302">
        <v>2202</v>
      </c>
      <c r="E302">
        <v>906</v>
      </c>
      <c r="F302">
        <v>176</v>
      </c>
      <c r="G302">
        <v>134</v>
      </c>
      <c r="H302">
        <v>1107</v>
      </c>
      <c r="I302" t="str">
        <f t="shared" si="20"/>
        <v>Si</v>
      </c>
      <c r="J302" t="str">
        <f t="shared" si="21"/>
        <v>Yes</v>
      </c>
      <c r="K302" t="str">
        <f t="shared" si="22"/>
        <v>Super</v>
      </c>
      <c r="L302">
        <f>VLOOKUP(A302,Dias_Madrid!$A$1:$B$19,2,FALSE)</f>
        <v>14</v>
      </c>
      <c r="M302" t="str">
        <f t="shared" si="23"/>
        <v>Si</v>
      </c>
      <c r="N302" t="str">
        <f t="shared" si="24"/>
        <v>N</v>
      </c>
    </row>
    <row r="303" spans="1:14" x14ac:dyDescent="0.2">
      <c r="A303" t="s">
        <v>14</v>
      </c>
      <c r="B303">
        <v>5</v>
      </c>
      <c r="C303" s="9">
        <v>43950</v>
      </c>
      <c r="D303">
        <v>2205</v>
      </c>
      <c r="E303">
        <v>909</v>
      </c>
      <c r="F303">
        <v>176</v>
      </c>
      <c r="G303">
        <v>135</v>
      </c>
      <c r="H303">
        <v>1131</v>
      </c>
      <c r="I303" t="str">
        <f t="shared" si="20"/>
        <v>Si</v>
      </c>
      <c r="J303" t="str">
        <f t="shared" si="21"/>
        <v>Yes</v>
      </c>
      <c r="K303" t="str">
        <f t="shared" si="22"/>
        <v>Super</v>
      </c>
      <c r="L303">
        <f>VLOOKUP(A303,Dias_Madrid!$A$1:$B$19,2,FALSE)</f>
        <v>14</v>
      </c>
      <c r="M303" t="str">
        <f t="shared" si="23"/>
        <v>Si</v>
      </c>
      <c r="N303" t="str">
        <f t="shared" si="24"/>
        <v>N</v>
      </c>
    </row>
    <row r="304" spans="1:14" x14ac:dyDescent="0.2">
      <c r="A304" t="s">
        <v>14</v>
      </c>
      <c r="B304">
        <v>5</v>
      </c>
      <c r="C304" s="9">
        <v>43951</v>
      </c>
      <c r="D304">
        <v>2206</v>
      </c>
      <c r="E304">
        <v>914</v>
      </c>
      <c r="F304">
        <v>176</v>
      </c>
      <c r="G304">
        <v>136</v>
      </c>
      <c r="H304">
        <v>1151</v>
      </c>
      <c r="I304" t="str">
        <f t="shared" si="20"/>
        <v>Si</v>
      </c>
      <c r="J304" t="str">
        <f t="shared" si="21"/>
        <v>Yes</v>
      </c>
      <c r="K304" t="str">
        <f t="shared" si="22"/>
        <v>Super</v>
      </c>
      <c r="L304">
        <f>VLOOKUP(A304,Dias_Madrid!$A$1:$B$19,2,FALSE)</f>
        <v>14</v>
      </c>
      <c r="M304" t="str">
        <f t="shared" si="23"/>
        <v>Si</v>
      </c>
      <c r="N304" t="str">
        <f t="shared" si="24"/>
        <v>N</v>
      </c>
    </row>
    <row r="305" spans="1:14" x14ac:dyDescent="0.2">
      <c r="A305" t="s">
        <v>14</v>
      </c>
      <c r="B305">
        <v>5</v>
      </c>
      <c r="C305" s="9">
        <v>43952</v>
      </c>
      <c r="D305">
        <v>2212</v>
      </c>
      <c r="E305">
        <v>918</v>
      </c>
      <c r="F305">
        <v>176</v>
      </c>
      <c r="G305">
        <v>140</v>
      </c>
      <c r="H305">
        <v>1149</v>
      </c>
      <c r="I305" t="str">
        <f t="shared" si="20"/>
        <v>Si</v>
      </c>
      <c r="J305" t="str">
        <f t="shared" si="21"/>
        <v>Yes</v>
      </c>
      <c r="K305" t="str">
        <f t="shared" si="22"/>
        <v>Super</v>
      </c>
      <c r="L305">
        <f>VLOOKUP(A305,Dias_Madrid!$A$1:$B$19,2,FALSE)</f>
        <v>14</v>
      </c>
      <c r="M305" t="str">
        <f t="shared" si="23"/>
        <v>Si</v>
      </c>
      <c r="N305" t="str">
        <f t="shared" si="24"/>
        <v>N</v>
      </c>
    </row>
    <row r="306" spans="1:14" x14ac:dyDescent="0.2">
      <c r="A306" t="s">
        <v>14</v>
      </c>
      <c r="B306">
        <v>5</v>
      </c>
      <c r="C306" s="9">
        <v>43953</v>
      </c>
      <c r="D306">
        <v>2221</v>
      </c>
      <c r="E306">
        <v>919</v>
      </c>
      <c r="F306">
        <v>176</v>
      </c>
      <c r="G306">
        <v>140</v>
      </c>
      <c r="H306">
        <v>1150</v>
      </c>
      <c r="I306" t="str">
        <f t="shared" si="20"/>
        <v>Si</v>
      </c>
      <c r="J306" t="str">
        <f t="shared" si="21"/>
        <v>Yes</v>
      </c>
      <c r="K306" t="str">
        <f t="shared" si="22"/>
        <v>Super</v>
      </c>
      <c r="L306">
        <f>VLOOKUP(A306,Dias_Madrid!$A$1:$B$19,2,FALSE)</f>
        <v>14</v>
      </c>
      <c r="M306" t="str">
        <f t="shared" si="23"/>
        <v>Si</v>
      </c>
      <c r="N306" t="str">
        <f t="shared" si="24"/>
        <v>N</v>
      </c>
    </row>
    <row r="307" spans="1:14" x14ac:dyDescent="0.2">
      <c r="A307" t="s">
        <v>15</v>
      </c>
      <c r="B307">
        <v>6</v>
      </c>
      <c r="C307" s="9">
        <v>43893</v>
      </c>
      <c r="D307">
        <v>10</v>
      </c>
      <c r="G307">
        <v>0</v>
      </c>
      <c r="I307" t="str">
        <f t="shared" si="20"/>
        <v>No</v>
      </c>
      <c r="J307" t="str">
        <f t="shared" si="21"/>
        <v>Yes</v>
      </c>
      <c r="K307" t="str">
        <f t="shared" si="22"/>
        <v>No</v>
      </c>
      <c r="L307">
        <f>VLOOKUP(A307,Dias_Madrid!$A$1:$B$19,2,FALSE)</f>
        <v>6</v>
      </c>
      <c r="M307" t="str">
        <f t="shared" si="23"/>
        <v>No</v>
      </c>
      <c r="N307" t="str">
        <f t="shared" si="24"/>
        <v>N</v>
      </c>
    </row>
    <row r="308" spans="1:14" x14ac:dyDescent="0.2">
      <c r="A308" t="s">
        <v>15</v>
      </c>
      <c r="B308">
        <v>6</v>
      </c>
      <c r="C308" s="9">
        <v>43894</v>
      </c>
      <c r="D308">
        <v>10</v>
      </c>
      <c r="G308">
        <v>0</v>
      </c>
      <c r="I308" t="str">
        <f t="shared" si="20"/>
        <v>No</v>
      </c>
      <c r="J308" t="str">
        <f t="shared" si="21"/>
        <v>Yes</v>
      </c>
      <c r="K308" t="str">
        <f t="shared" si="22"/>
        <v>No</v>
      </c>
      <c r="L308">
        <f>VLOOKUP(A308,Dias_Madrid!$A$1:$B$19,2,FALSE)</f>
        <v>6</v>
      </c>
      <c r="M308" t="str">
        <f t="shared" si="23"/>
        <v>No</v>
      </c>
      <c r="N308" t="str">
        <f t="shared" si="24"/>
        <v>N</v>
      </c>
    </row>
    <row r="309" spans="1:14" x14ac:dyDescent="0.2">
      <c r="A309" t="s">
        <v>15</v>
      </c>
      <c r="B309">
        <v>6</v>
      </c>
      <c r="C309" s="9">
        <v>43895</v>
      </c>
      <c r="D309">
        <v>10</v>
      </c>
      <c r="G309">
        <v>0</v>
      </c>
      <c r="I309" t="str">
        <f t="shared" si="20"/>
        <v>No</v>
      </c>
      <c r="J309" t="str">
        <f t="shared" si="21"/>
        <v>Yes</v>
      </c>
      <c r="K309" t="str">
        <f t="shared" si="22"/>
        <v>No</v>
      </c>
      <c r="L309">
        <f>VLOOKUP(A309,Dias_Madrid!$A$1:$B$19,2,FALSE)</f>
        <v>6</v>
      </c>
      <c r="M309" t="str">
        <f t="shared" si="23"/>
        <v>No</v>
      </c>
      <c r="N309" t="str">
        <f t="shared" si="24"/>
        <v>N</v>
      </c>
    </row>
    <row r="310" spans="1:14" x14ac:dyDescent="0.2">
      <c r="A310" t="s">
        <v>15</v>
      </c>
      <c r="B310">
        <v>6</v>
      </c>
      <c r="C310" s="9">
        <v>43896</v>
      </c>
      <c r="D310">
        <v>10</v>
      </c>
      <c r="G310">
        <v>0</v>
      </c>
      <c r="I310" t="str">
        <f t="shared" si="20"/>
        <v>No</v>
      </c>
      <c r="J310" t="str">
        <f t="shared" si="21"/>
        <v>Yes</v>
      </c>
      <c r="K310" t="str">
        <f t="shared" si="22"/>
        <v>No</v>
      </c>
      <c r="L310">
        <f>VLOOKUP(A310,Dias_Madrid!$A$1:$B$19,2,FALSE)</f>
        <v>6</v>
      </c>
      <c r="M310" t="str">
        <f t="shared" si="23"/>
        <v>No</v>
      </c>
      <c r="N310" t="str">
        <f t="shared" si="24"/>
        <v>N</v>
      </c>
    </row>
    <row r="311" spans="1:14" x14ac:dyDescent="0.2">
      <c r="A311" t="s">
        <v>15</v>
      </c>
      <c r="B311">
        <v>6</v>
      </c>
      <c r="C311" s="9">
        <v>43897</v>
      </c>
      <c r="D311">
        <v>12</v>
      </c>
      <c r="G311">
        <v>0</v>
      </c>
      <c r="I311" t="str">
        <f t="shared" si="20"/>
        <v>No</v>
      </c>
      <c r="J311" t="str">
        <f t="shared" si="21"/>
        <v>Yes</v>
      </c>
      <c r="K311" t="str">
        <f t="shared" si="22"/>
        <v>No</v>
      </c>
      <c r="L311">
        <f>VLOOKUP(A311,Dias_Madrid!$A$1:$B$19,2,FALSE)</f>
        <v>6</v>
      </c>
      <c r="M311" t="str">
        <f t="shared" si="23"/>
        <v>No</v>
      </c>
      <c r="N311" t="str">
        <f t="shared" si="24"/>
        <v>N</v>
      </c>
    </row>
    <row r="312" spans="1:14" x14ac:dyDescent="0.2">
      <c r="A312" t="s">
        <v>15</v>
      </c>
      <c r="B312">
        <v>6</v>
      </c>
      <c r="C312" s="9">
        <v>43898</v>
      </c>
      <c r="D312">
        <v>12</v>
      </c>
      <c r="F312">
        <v>0</v>
      </c>
      <c r="G312">
        <v>0</v>
      </c>
      <c r="I312" t="str">
        <f t="shared" si="20"/>
        <v>No</v>
      </c>
      <c r="J312" t="str">
        <f t="shared" si="21"/>
        <v>Yes</v>
      </c>
      <c r="K312" t="str">
        <f t="shared" si="22"/>
        <v>No</v>
      </c>
      <c r="L312">
        <f>VLOOKUP(A312,Dias_Madrid!$A$1:$B$19,2,FALSE)</f>
        <v>6</v>
      </c>
      <c r="M312" t="str">
        <f t="shared" si="23"/>
        <v>No</v>
      </c>
      <c r="N312" t="str">
        <f t="shared" si="24"/>
        <v>N</v>
      </c>
    </row>
    <row r="313" spans="1:14" x14ac:dyDescent="0.2">
      <c r="A313" t="s">
        <v>15</v>
      </c>
      <c r="B313">
        <v>6</v>
      </c>
      <c r="C313" s="9">
        <v>43899</v>
      </c>
      <c r="D313">
        <v>12</v>
      </c>
      <c r="F313">
        <v>0</v>
      </c>
      <c r="G313">
        <v>0</v>
      </c>
      <c r="I313" t="str">
        <f t="shared" si="20"/>
        <v>No</v>
      </c>
      <c r="J313" t="str">
        <f t="shared" si="21"/>
        <v>Yes</v>
      </c>
      <c r="K313" t="str">
        <f t="shared" si="22"/>
        <v>No</v>
      </c>
      <c r="L313">
        <f>VLOOKUP(A313,Dias_Madrid!$A$1:$B$19,2,FALSE)</f>
        <v>6</v>
      </c>
      <c r="M313" t="str">
        <f t="shared" si="23"/>
        <v>No</v>
      </c>
      <c r="N313" t="str">
        <f t="shared" si="24"/>
        <v>N</v>
      </c>
    </row>
    <row r="314" spans="1:14" x14ac:dyDescent="0.2">
      <c r="A314" t="s">
        <v>15</v>
      </c>
      <c r="B314">
        <v>6</v>
      </c>
      <c r="C314" s="9">
        <v>43900</v>
      </c>
      <c r="D314">
        <v>12</v>
      </c>
      <c r="E314">
        <v>0</v>
      </c>
      <c r="F314">
        <v>0</v>
      </c>
      <c r="G314">
        <v>0</v>
      </c>
      <c r="H314">
        <v>0</v>
      </c>
      <c r="I314" t="str">
        <f t="shared" si="20"/>
        <v>No</v>
      </c>
      <c r="J314" t="str">
        <f t="shared" si="21"/>
        <v>Yes</v>
      </c>
      <c r="K314" t="str">
        <f t="shared" si="22"/>
        <v>No</v>
      </c>
      <c r="L314">
        <f>VLOOKUP(A314,Dias_Madrid!$A$1:$B$19,2,FALSE)</f>
        <v>6</v>
      </c>
      <c r="M314" t="str">
        <f t="shared" si="23"/>
        <v>No</v>
      </c>
      <c r="N314" t="str">
        <f t="shared" si="24"/>
        <v>N</v>
      </c>
    </row>
    <row r="315" spans="1:14" x14ac:dyDescent="0.2">
      <c r="A315" t="s">
        <v>15</v>
      </c>
      <c r="B315">
        <v>6</v>
      </c>
      <c r="C315" s="9">
        <v>43901</v>
      </c>
      <c r="D315">
        <v>16</v>
      </c>
      <c r="E315">
        <v>3</v>
      </c>
      <c r="F315">
        <v>0</v>
      </c>
      <c r="G315">
        <v>0</v>
      </c>
      <c r="H315">
        <v>6</v>
      </c>
      <c r="I315" t="str">
        <f t="shared" si="20"/>
        <v>No</v>
      </c>
      <c r="J315" t="str">
        <f t="shared" si="21"/>
        <v>Yes</v>
      </c>
      <c r="K315" t="str">
        <f t="shared" si="22"/>
        <v>No</v>
      </c>
      <c r="L315">
        <f>VLOOKUP(A315,Dias_Madrid!$A$1:$B$19,2,FALSE)</f>
        <v>6</v>
      </c>
      <c r="M315" t="str">
        <f t="shared" si="23"/>
        <v>No</v>
      </c>
      <c r="N315" t="str">
        <f t="shared" si="24"/>
        <v>N</v>
      </c>
    </row>
    <row r="316" spans="1:14" x14ac:dyDescent="0.2">
      <c r="A316" t="s">
        <v>15</v>
      </c>
      <c r="B316">
        <v>6</v>
      </c>
      <c r="C316" s="9">
        <v>43902</v>
      </c>
      <c r="D316">
        <v>29</v>
      </c>
      <c r="E316">
        <v>3</v>
      </c>
      <c r="F316">
        <v>0</v>
      </c>
      <c r="G316">
        <v>0</v>
      </c>
      <c r="H316">
        <v>7</v>
      </c>
      <c r="I316" t="str">
        <f t="shared" si="20"/>
        <v>No</v>
      </c>
      <c r="J316" t="str">
        <f t="shared" si="21"/>
        <v>Yes</v>
      </c>
      <c r="K316" t="str">
        <f t="shared" si="22"/>
        <v>No</v>
      </c>
      <c r="L316">
        <f>VLOOKUP(A316,Dias_Madrid!$A$1:$B$19,2,FALSE)</f>
        <v>6</v>
      </c>
      <c r="M316" t="str">
        <f t="shared" si="23"/>
        <v>No</v>
      </c>
      <c r="N316" t="str">
        <f t="shared" si="24"/>
        <v>N</v>
      </c>
    </row>
    <row r="317" spans="1:14" x14ac:dyDescent="0.2">
      <c r="A317" t="s">
        <v>15</v>
      </c>
      <c r="B317">
        <v>6</v>
      </c>
      <c r="C317" s="9">
        <v>43903</v>
      </c>
      <c r="D317">
        <v>31</v>
      </c>
      <c r="E317">
        <v>3</v>
      </c>
      <c r="F317">
        <v>0</v>
      </c>
      <c r="G317">
        <v>0</v>
      </c>
      <c r="H317">
        <v>7</v>
      </c>
      <c r="I317" t="str">
        <f t="shared" si="20"/>
        <v>No</v>
      </c>
      <c r="J317" t="str">
        <f t="shared" si="21"/>
        <v>Yes</v>
      </c>
      <c r="K317" t="str">
        <f t="shared" si="22"/>
        <v>No</v>
      </c>
      <c r="L317">
        <f>VLOOKUP(A317,Dias_Madrid!$A$1:$B$19,2,FALSE)</f>
        <v>6</v>
      </c>
      <c r="M317" t="str">
        <f t="shared" si="23"/>
        <v>No</v>
      </c>
      <c r="N317" t="str">
        <f t="shared" si="24"/>
        <v>N</v>
      </c>
    </row>
    <row r="318" spans="1:14" x14ac:dyDescent="0.2">
      <c r="A318" t="s">
        <v>15</v>
      </c>
      <c r="B318">
        <v>6</v>
      </c>
      <c r="C318" s="9">
        <v>43904</v>
      </c>
      <c r="D318">
        <v>51</v>
      </c>
      <c r="E318">
        <v>3</v>
      </c>
      <c r="F318">
        <v>0</v>
      </c>
      <c r="G318">
        <v>0</v>
      </c>
      <c r="H318">
        <v>10</v>
      </c>
      <c r="I318" t="str">
        <f t="shared" si="20"/>
        <v>No</v>
      </c>
      <c r="J318" t="str">
        <f t="shared" si="21"/>
        <v>Yes</v>
      </c>
      <c r="K318" t="str">
        <f t="shared" si="22"/>
        <v>No</v>
      </c>
      <c r="L318">
        <f>VLOOKUP(A318,Dias_Madrid!$A$1:$B$19,2,FALSE)</f>
        <v>6</v>
      </c>
      <c r="M318" t="str">
        <f t="shared" si="23"/>
        <v>No</v>
      </c>
      <c r="N318" t="str">
        <f t="shared" si="24"/>
        <v>N</v>
      </c>
    </row>
    <row r="319" spans="1:14" x14ac:dyDescent="0.2">
      <c r="A319" t="s">
        <v>15</v>
      </c>
      <c r="B319">
        <v>6</v>
      </c>
      <c r="C319" s="9">
        <v>43905</v>
      </c>
      <c r="D319">
        <v>58</v>
      </c>
      <c r="E319">
        <v>18</v>
      </c>
      <c r="F319">
        <v>2</v>
      </c>
      <c r="G319">
        <v>0</v>
      </c>
      <c r="H319">
        <v>10</v>
      </c>
      <c r="I319" t="str">
        <f t="shared" si="20"/>
        <v>No</v>
      </c>
      <c r="J319" t="str">
        <f t="shared" si="21"/>
        <v>Yes</v>
      </c>
      <c r="K319" t="str">
        <f t="shared" si="22"/>
        <v>No</v>
      </c>
      <c r="L319">
        <f>VLOOKUP(A319,Dias_Madrid!$A$1:$B$19,2,FALSE)</f>
        <v>6</v>
      </c>
      <c r="M319" t="str">
        <f t="shared" si="23"/>
        <v>No</v>
      </c>
      <c r="N319" t="str">
        <f t="shared" si="24"/>
        <v>N</v>
      </c>
    </row>
    <row r="320" spans="1:14" x14ac:dyDescent="0.2">
      <c r="A320" t="s">
        <v>15</v>
      </c>
      <c r="B320">
        <v>6</v>
      </c>
      <c r="C320" s="9">
        <v>43906</v>
      </c>
      <c r="D320">
        <v>58</v>
      </c>
      <c r="E320">
        <v>18</v>
      </c>
      <c r="F320">
        <v>2</v>
      </c>
      <c r="G320">
        <v>0</v>
      </c>
      <c r="H320">
        <v>10</v>
      </c>
      <c r="I320" t="str">
        <f t="shared" si="20"/>
        <v>No</v>
      </c>
      <c r="J320" t="str">
        <f t="shared" si="21"/>
        <v>Yes</v>
      </c>
      <c r="K320" t="str">
        <f t="shared" si="22"/>
        <v>Debil</v>
      </c>
      <c r="L320">
        <f>VLOOKUP(A320,Dias_Madrid!$A$1:$B$19,2,FALSE)</f>
        <v>6</v>
      </c>
      <c r="M320" t="str">
        <f t="shared" si="23"/>
        <v>No</v>
      </c>
      <c r="N320" t="str">
        <f t="shared" si="24"/>
        <v>N</v>
      </c>
    </row>
    <row r="321" spans="1:14" x14ac:dyDescent="0.2">
      <c r="A321" t="s">
        <v>15</v>
      </c>
      <c r="B321">
        <v>6</v>
      </c>
      <c r="C321" s="9">
        <v>43907</v>
      </c>
      <c r="D321">
        <v>68</v>
      </c>
      <c r="E321">
        <v>25</v>
      </c>
      <c r="F321">
        <v>3</v>
      </c>
      <c r="G321">
        <v>1</v>
      </c>
      <c r="H321">
        <v>10</v>
      </c>
      <c r="I321" t="str">
        <f t="shared" si="20"/>
        <v>No</v>
      </c>
      <c r="J321" t="str">
        <f t="shared" si="21"/>
        <v>Yes</v>
      </c>
      <c r="K321" t="str">
        <f t="shared" si="22"/>
        <v>Debil</v>
      </c>
      <c r="L321">
        <f>VLOOKUP(A321,Dias_Madrid!$A$1:$B$19,2,FALSE)</f>
        <v>6</v>
      </c>
      <c r="M321" t="str">
        <f t="shared" si="23"/>
        <v>No</v>
      </c>
      <c r="N321" t="str">
        <f t="shared" si="24"/>
        <v>N</v>
      </c>
    </row>
    <row r="322" spans="1:14" x14ac:dyDescent="0.2">
      <c r="A322" t="s">
        <v>15</v>
      </c>
      <c r="B322">
        <v>6</v>
      </c>
      <c r="C322" s="9">
        <v>43908</v>
      </c>
      <c r="D322">
        <v>83</v>
      </c>
      <c r="E322">
        <v>40</v>
      </c>
      <c r="F322">
        <v>4</v>
      </c>
      <c r="G322">
        <v>1</v>
      </c>
      <c r="H322">
        <v>10</v>
      </c>
      <c r="I322" t="str">
        <f t="shared" ref="I322:I385" si="25">IF(C322&gt;DATE(2020,3,22),"Si","No")</f>
        <v>No</v>
      </c>
      <c r="J322" t="str">
        <f t="shared" ref="J322:J385" si="26">IF(OR(B322=18,B322=19),"No","Yes")</f>
        <v>Yes</v>
      </c>
      <c r="K322" t="str">
        <f t="shared" ref="K322:K385" si="27">IF(C322&gt;DATE(2020,4,22),"Super",IF(C322&gt;DATE(2020,3,15),IF(C322&gt;DATE(2020,3,22),"Fuerte","Debil"),"No"))</f>
        <v>Debil</v>
      </c>
      <c r="L322">
        <f>VLOOKUP(A322,Dias_Madrid!$A$1:$B$19,2,FALSE)</f>
        <v>6</v>
      </c>
      <c r="M322" t="str">
        <f t="shared" ref="M322:M385" si="28">IF(C322&gt;DATE(2020,4,1),"Si","No")</f>
        <v>No</v>
      </c>
      <c r="N322" t="str">
        <f t="shared" ref="N322:N385" si="29">IF(B322=13,"S","N")</f>
        <v>N</v>
      </c>
    </row>
    <row r="323" spans="1:14" x14ac:dyDescent="0.2">
      <c r="A323" t="s">
        <v>15</v>
      </c>
      <c r="B323">
        <v>6</v>
      </c>
      <c r="C323" s="9">
        <v>43909</v>
      </c>
      <c r="D323">
        <v>144</v>
      </c>
      <c r="E323">
        <v>61</v>
      </c>
      <c r="F323">
        <v>7</v>
      </c>
      <c r="G323">
        <v>1</v>
      </c>
      <c r="H323">
        <v>10</v>
      </c>
      <c r="I323" t="str">
        <f t="shared" si="25"/>
        <v>No</v>
      </c>
      <c r="J323" t="str">
        <f t="shared" si="26"/>
        <v>Yes</v>
      </c>
      <c r="K323" t="str">
        <f t="shared" si="27"/>
        <v>Debil</v>
      </c>
      <c r="L323">
        <f>VLOOKUP(A323,Dias_Madrid!$A$1:$B$19,2,FALSE)</f>
        <v>6</v>
      </c>
      <c r="M323" t="str">
        <f t="shared" si="28"/>
        <v>No</v>
      </c>
      <c r="N323" t="str">
        <f t="shared" si="29"/>
        <v>N</v>
      </c>
    </row>
    <row r="324" spans="1:14" x14ac:dyDescent="0.2">
      <c r="A324" t="s">
        <v>15</v>
      </c>
      <c r="B324">
        <v>6</v>
      </c>
      <c r="C324" s="9">
        <v>43910</v>
      </c>
      <c r="D324">
        <v>215</v>
      </c>
      <c r="E324">
        <v>92</v>
      </c>
      <c r="F324">
        <v>9</v>
      </c>
      <c r="G324">
        <v>2</v>
      </c>
      <c r="H324">
        <v>11</v>
      </c>
      <c r="I324" t="str">
        <f t="shared" si="25"/>
        <v>No</v>
      </c>
      <c r="J324" t="str">
        <f t="shared" si="26"/>
        <v>Yes</v>
      </c>
      <c r="K324" t="str">
        <f t="shared" si="27"/>
        <v>Debil</v>
      </c>
      <c r="L324">
        <f>VLOOKUP(A324,Dias_Madrid!$A$1:$B$19,2,FALSE)</f>
        <v>6</v>
      </c>
      <c r="M324" t="str">
        <f t="shared" si="28"/>
        <v>No</v>
      </c>
      <c r="N324" t="str">
        <f t="shared" si="29"/>
        <v>N</v>
      </c>
    </row>
    <row r="325" spans="1:14" x14ac:dyDescent="0.2">
      <c r="A325" t="s">
        <v>15</v>
      </c>
      <c r="B325">
        <v>6</v>
      </c>
      <c r="C325" s="9">
        <v>43911</v>
      </c>
      <c r="D325">
        <v>282</v>
      </c>
      <c r="E325">
        <v>116</v>
      </c>
      <c r="F325">
        <v>9</v>
      </c>
      <c r="G325">
        <v>5</v>
      </c>
      <c r="H325">
        <v>11</v>
      </c>
      <c r="I325" t="str">
        <f t="shared" si="25"/>
        <v>No</v>
      </c>
      <c r="J325" t="str">
        <f t="shared" si="26"/>
        <v>Yes</v>
      </c>
      <c r="K325" t="str">
        <f t="shared" si="27"/>
        <v>Debil</v>
      </c>
      <c r="L325">
        <f>VLOOKUP(A325,Dias_Madrid!$A$1:$B$19,2,FALSE)</f>
        <v>6</v>
      </c>
      <c r="M325" t="str">
        <f t="shared" si="28"/>
        <v>No</v>
      </c>
      <c r="N325" t="str">
        <f t="shared" si="29"/>
        <v>N</v>
      </c>
    </row>
    <row r="326" spans="1:14" x14ac:dyDescent="0.2">
      <c r="A326" t="s">
        <v>15</v>
      </c>
      <c r="B326">
        <v>6</v>
      </c>
      <c r="C326" s="9">
        <v>43912</v>
      </c>
      <c r="D326">
        <v>347</v>
      </c>
      <c r="E326">
        <v>157</v>
      </c>
      <c r="F326">
        <v>14</v>
      </c>
      <c r="G326">
        <v>6</v>
      </c>
      <c r="H326">
        <v>11</v>
      </c>
      <c r="I326" t="str">
        <f t="shared" si="25"/>
        <v>No</v>
      </c>
      <c r="J326" t="str">
        <f t="shared" si="26"/>
        <v>Yes</v>
      </c>
      <c r="K326" t="str">
        <f t="shared" si="27"/>
        <v>Debil</v>
      </c>
      <c r="L326">
        <f>VLOOKUP(A326,Dias_Madrid!$A$1:$B$19,2,FALSE)</f>
        <v>6</v>
      </c>
      <c r="M326" t="str">
        <f t="shared" si="28"/>
        <v>No</v>
      </c>
      <c r="N326" t="str">
        <f t="shared" si="29"/>
        <v>N</v>
      </c>
    </row>
    <row r="327" spans="1:14" x14ac:dyDescent="0.2">
      <c r="A327" t="s">
        <v>15</v>
      </c>
      <c r="B327">
        <v>6</v>
      </c>
      <c r="C327" s="9">
        <v>43913</v>
      </c>
      <c r="D327">
        <v>425</v>
      </c>
      <c r="E327">
        <v>200</v>
      </c>
      <c r="F327">
        <v>16</v>
      </c>
      <c r="G327">
        <v>9</v>
      </c>
      <c r="H327">
        <v>12</v>
      </c>
      <c r="I327" t="str">
        <f t="shared" si="25"/>
        <v>Si</v>
      </c>
      <c r="J327" t="str">
        <f t="shared" si="26"/>
        <v>Yes</v>
      </c>
      <c r="K327" t="str">
        <f t="shared" si="27"/>
        <v>Fuerte</v>
      </c>
      <c r="L327">
        <f>VLOOKUP(A327,Dias_Madrid!$A$1:$B$19,2,FALSE)</f>
        <v>6</v>
      </c>
      <c r="M327" t="str">
        <f t="shared" si="28"/>
        <v>No</v>
      </c>
      <c r="N327" t="str">
        <f t="shared" si="29"/>
        <v>N</v>
      </c>
    </row>
    <row r="328" spans="1:14" x14ac:dyDescent="0.2">
      <c r="A328" t="s">
        <v>15</v>
      </c>
      <c r="B328">
        <v>6</v>
      </c>
      <c r="C328" s="9">
        <v>43914</v>
      </c>
      <c r="D328">
        <v>510</v>
      </c>
      <c r="E328">
        <v>241</v>
      </c>
      <c r="F328">
        <v>18</v>
      </c>
      <c r="G328">
        <v>14</v>
      </c>
      <c r="H328">
        <v>12</v>
      </c>
      <c r="I328" t="str">
        <f t="shared" si="25"/>
        <v>Si</v>
      </c>
      <c r="J328" t="str">
        <f t="shared" si="26"/>
        <v>Yes</v>
      </c>
      <c r="K328" t="str">
        <f t="shared" si="27"/>
        <v>Fuerte</v>
      </c>
      <c r="L328">
        <f>VLOOKUP(A328,Dias_Madrid!$A$1:$B$19,2,FALSE)</f>
        <v>6</v>
      </c>
      <c r="M328" t="str">
        <f t="shared" si="28"/>
        <v>No</v>
      </c>
      <c r="N328" t="str">
        <f t="shared" si="29"/>
        <v>N</v>
      </c>
    </row>
    <row r="329" spans="1:14" x14ac:dyDescent="0.2">
      <c r="A329" t="s">
        <v>15</v>
      </c>
      <c r="B329">
        <v>6</v>
      </c>
      <c r="C329" s="9">
        <v>43915</v>
      </c>
      <c r="D329">
        <v>671</v>
      </c>
      <c r="E329">
        <v>300</v>
      </c>
      <c r="F329">
        <v>26</v>
      </c>
      <c r="G329">
        <v>17</v>
      </c>
      <c r="H329">
        <v>14</v>
      </c>
      <c r="I329" t="str">
        <f t="shared" si="25"/>
        <v>Si</v>
      </c>
      <c r="J329" t="str">
        <f t="shared" si="26"/>
        <v>Yes</v>
      </c>
      <c r="K329" t="str">
        <f t="shared" si="27"/>
        <v>Fuerte</v>
      </c>
      <c r="L329">
        <f>VLOOKUP(A329,Dias_Madrid!$A$1:$B$19,2,FALSE)</f>
        <v>6</v>
      </c>
      <c r="M329" t="str">
        <f t="shared" si="28"/>
        <v>No</v>
      </c>
      <c r="N329" t="str">
        <f t="shared" si="29"/>
        <v>N</v>
      </c>
    </row>
    <row r="330" spans="1:14" x14ac:dyDescent="0.2">
      <c r="A330" t="s">
        <v>15</v>
      </c>
      <c r="B330">
        <v>6</v>
      </c>
      <c r="C330" s="9">
        <v>43916</v>
      </c>
      <c r="D330">
        <v>810</v>
      </c>
      <c r="E330">
        <v>355</v>
      </c>
      <c r="F330">
        <v>29</v>
      </c>
      <c r="G330">
        <v>21</v>
      </c>
      <c r="H330">
        <v>19</v>
      </c>
      <c r="I330" t="str">
        <f t="shared" si="25"/>
        <v>Si</v>
      </c>
      <c r="J330" t="str">
        <f t="shared" si="26"/>
        <v>Yes</v>
      </c>
      <c r="K330" t="str">
        <f t="shared" si="27"/>
        <v>Fuerte</v>
      </c>
      <c r="L330">
        <f>VLOOKUP(A330,Dias_Madrid!$A$1:$B$19,2,FALSE)</f>
        <v>6</v>
      </c>
      <c r="M330" t="str">
        <f t="shared" si="28"/>
        <v>No</v>
      </c>
      <c r="N330" t="str">
        <f t="shared" si="29"/>
        <v>N</v>
      </c>
    </row>
    <row r="331" spans="1:14" x14ac:dyDescent="0.2">
      <c r="A331" t="s">
        <v>15</v>
      </c>
      <c r="B331">
        <v>6</v>
      </c>
      <c r="C331" s="9">
        <v>43917</v>
      </c>
      <c r="D331">
        <v>937</v>
      </c>
      <c r="E331">
        <v>406</v>
      </c>
      <c r="F331">
        <v>37</v>
      </c>
      <c r="G331">
        <v>22</v>
      </c>
      <c r="H331">
        <v>21</v>
      </c>
      <c r="I331" t="str">
        <f t="shared" si="25"/>
        <v>Si</v>
      </c>
      <c r="J331" t="str">
        <f t="shared" si="26"/>
        <v>Yes</v>
      </c>
      <c r="K331" t="str">
        <f t="shared" si="27"/>
        <v>Fuerte</v>
      </c>
      <c r="L331">
        <f>VLOOKUP(A331,Dias_Madrid!$A$1:$B$19,2,FALSE)</f>
        <v>6</v>
      </c>
      <c r="M331" t="str">
        <f t="shared" si="28"/>
        <v>No</v>
      </c>
      <c r="N331" t="str">
        <f t="shared" si="29"/>
        <v>N</v>
      </c>
    </row>
    <row r="332" spans="1:14" x14ac:dyDescent="0.2">
      <c r="A332" t="s">
        <v>15</v>
      </c>
      <c r="B332">
        <v>6</v>
      </c>
      <c r="C332" s="9">
        <v>43918</v>
      </c>
      <c r="D332">
        <v>1023</v>
      </c>
      <c r="E332">
        <v>449</v>
      </c>
      <c r="F332">
        <v>40</v>
      </c>
      <c r="G332">
        <v>26</v>
      </c>
      <c r="H332">
        <v>24</v>
      </c>
      <c r="I332" t="str">
        <f t="shared" si="25"/>
        <v>Si</v>
      </c>
      <c r="J332" t="str">
        <f t="shared" si="26"/>
        <v>Yes</v>
      </c>
      <c r="K332" t="str">
        <f t="shared" si="27"/>
        <v>Fuerte</v>
      </c>
      <c r="L332">
        <f>VLOOKUP(A332,Dias_Madrid!$A$1:$B$19,2,FALSE)</f>
        <v>6</v>
      </c>
      <c r="M332" t="str">
        <f t="shared" si="28"/>
        <v>No</v>
      </c>
      <c r="N332" t="str">
        <f t="shared" si="29"/>
        <v>N</v>
      </c>
    </row>
    <row r="333" spans="1:14" x14ac:dyDescent="0.2">
      <c r="A333" t="s">
        <v>15</v>
      </c>
      <c r="B333">
        <v>6</v>
      </c>
      <c r="C333" s="9">
        <v>43919</v>
      </c>
      <c r="D333">
        <v>1100</v>
      </c>
      <c r="E333">
        <v>481</v>
      </c>
      <c r="F333">
        <v>46</v>
      </c>
      <c r="G333">
        <v>27</v>
      </c>
      <c r="H333">
        <v>24</v>
      </c>
      <c r="I333" t="str">
        <f t="shared" si="25"/>
        <v>Si</v>
      </c>
      <c r="J333" t="str">
        <f t="shared" si="26"/>
        <v>Yes</v>
      </c>
      <c r="K333" t="str">
        <f t="shared" si="27"/>
        <v>Fuerte</v>
      </c>
      <c r="L333">
        <f>VLOOKUP(A333,Dias_Madrid!$A$1:$B$19,2,FALSE)</f>
        <v>6</v>
      </c>
      <c r="M333" t="str">
        <f t="shared" si="28"/>
        <v>No</v>
      </c>
      <c r="N333" t="str">
        <f t="shared" si="29"/>
        <v>N</v>
      </c>
    </row>
    <row r="334" spans="1:14" x14ac:dyDescent="0.2">
      <c r="A334" t="s">
        <v>15</v>
      </c>
      <c r="B334">
        <v>6</v>
      </c>
      <c r="C334" s="9">
        <v>43920</v>
      </c>
      <c r="D334">
        <v>1171</v>
      </c>
      <c r="E334">
        <v>522</v>
      </c>
      <c r="F334">
        <v>50</v>
      </c>
      <c r="G334">
        <v>37</v>
      </c>
      <c r="H334">
        <v>35</v>
      </c>
      <c r="I334" t="str">
        <f t="shared" si="25"/>
        <v>Si</v>
      </c>
      <c r="J334" t="str">
        <f t="shared" si="26"/>
        <v>Yes</v>
      </c>
      <c r="K334" t="str">
        <f t="shared" si="27"/>
        <v>Fuerte</v>
      </c>
      <c r="L334">
        <f>VLOOKUP(A334,Dias_Madrid!$A$1:$B$19,2,FALSE)</f>
        <v>6</v>
      </c>
      <c r="M334" t="str">
        <f t="shared" si="28"/>
        <v>No</v>
      </c>
      <c r="N334" t="str">
        <f t="shared" si="29"/>
        <v>N</v>
      </c>
    </row>
    <row r="335" spans="1:14" x14ac:dyDescent="0.2">
      <c r="A335" t="s">
        <v>15</v>
      </c>
      <c r="B335">
        <v>6</v>
      </c>
      <c r="C335" s="9">
        <v>43921</v>
      </c>
      <c r="D335">
        <v>1213</v>
      </c>
      <c r="E335">
        <v>543</v>
      </c>
      <c r="F335">
        <v>54</v>
      </c>
      <c r="G335">
        <v>54</v>
      </c>
      <c r="H335">
        <v>43</v>
      </c>
      <c r="I335" t="str">
        <f t="shared" si="25"/>
        <v>Si</v>
      </c>
      <c r="J335" t="str">
        <f t="shared" si="26"/>
        <v>Yes</v>
      </c>
      <c r="K335" t="str">
        <f t="shared" si="27"/>
        <v>Fuerte</v>
      </c>
      <c r="L335">
        <f>VLOOKUP(A335,Dias_Madrid!$A$1:$B$19,2,FALSE)</f>
        <v>6</v>
      </c>
      <c r="M335" t="str">
        <f t="shared" si="28"/>
        <v>No</v>
      </c>
      <c r="N335" t="str">
        <f t="shared" si="29"/>
        <v>N</v>
      </c>
    </row>
    <row r="336" spans="1:14" x14ac:dyDescent="0.2">
      <c r="A336" t="s">
        <v>15</v>
      </c>
      <c r="B336">
        <v>6</v>
      </c>
      <c r="C336" s="9">
        <v>43922</v>
      </c>
      <c r="D336">
        <v>1268</v>
      </c>
      <c r="E336">
        <v>567</v>
      </c>
      <c r="F336">
        <v>57</v>
      </c>
      <c r="G336">
        <v>60</v>
      </c>
      <c r="H336">
        <v>60</v>
      </c>
      <c r="I336" t="str">
        <f t="shared" si="25"/>
        <v>Si</v>
      </c>
      <c r="J336" t="str">
        <f t="shared" si="26"/>
        <v>Yes</v>
      </c>
      <c r="K336" t="str">
        <f t="shared" si="27"/>
        <v>Fuerte</v>
      </c>
      <c r="L336">
        <f>VLOOKUP(A336,Dias_Madrid!$A$1:$B$19,2,FALSE)</f>
        <v>6</v>
      </c>
      <c r="M336" t="str">
        <f t="shared" si="28"/>
        <v>No</v>
      </c>
      <c r="N336" t="str">
        <f t="shared" si="29"/>
        <v>N</v>
      </c>
    </row>
    <row r="337" spans="1:14" x14ac:dyDescent="0.2">
      <c r="A337" t="s">
        <v>15</v>
      </c>
      <c r="B337">
        <v>6</v>
      </c>
      <c r="C337" s="9">
        <v>43923</v>
      </c>
      <c r="D337">
        <v>1321</v>
      </c>
      <c r="E337">
        <v>592</v>
      </c>
      <c r="F337">
        <v>59</v>
      </c>
      <c r="G337">
        <v>64</v>
      </c>
      <c r="H337">
        <v>74</v>
      </c>
      <c r="I337" t="str">
        <f t="shared" si="25"/>
        <v>Si</v>
      </c>
      <c r="J337" t="str">
        <f t="shared" si="26"/>
        <v>Yes</v>
      </c>
      <c r="K337" t="str">
        <f t="shared" si="27"/>
        <v>Fuerte</v>
      </c>
      <c r="L337">
        <f>VLOOKUP(A337,Dias_Madrid!$A$1:$B$19,2,FALSE)</f>
        <v>6</v>
      </c>
      <c r="M337" t="str">
        <f t="shared" si="28"/>
        <v>Si</v>
      </c>
      <c r="N337" t="str">
        <f t="shared" si="29"/>
        <v>N</v>
      </c>
    </row>
    <row r="338" spans="1:14" x14ac:dyDescent="0.2">
      <c r="A338" t="s">
        <v>15</v>
      </c>
      <c r="B338">
        <v>6</v>
      </c>
      <c r="C338" s="9">
        <v>43924</v>
      </c>
      <c r="D338">
        <v>1384</v>
      </c>
      <c r="E338">
        <v>619</v>
      </c>
      <c r="F338">
        <v>60</v>
      </c>
      <c r="G338">
        <v>68</v>
      </c>
      <c r="H338">
        <v>99</v>
      </c>
      <c r="I338" t="str">
        <f t="shared" si="25"/>
        <v>Si</v>
      </c>
      <c r="J338" t="str">
        <f t="shared" si="26"/>
        <v>Yes</v>
      </c>
      <c r="K338" t="str">
        <f t="shared" si="27"/>
        <v>Fuerte</v>
      </c>
      <c r="L338">
        <f>VLOOKUP(A338,Dias_Madrid!$A$1:$B$19,2,FALSE)</f>
        <v>6</v>
      </c>
      <c r="M338" t="str">
        <f t="shared" si="28"/>
        <v>Si</v>
      </c>
      <c r="N338" t="str">
        <f t="shared" si="29"/>
        <v>N</v>
      </c>
    </row>
    <row r="339" spans="1:14" x14ac:dyDescent="0.2">
      <c r="A339" t="s">
        <v>15</v>
      </c>
      <c r="B339">
        <v>6</v>
      </c>
      <c r="C339" s="9">
        <v>43925</v>
      </c>
      <c r="D339">
        <v>1441</v>
      </c>
      <c r="E339">
        <v>639</v>
      </c>
      <c r="F339">
        <v>62</v>
      </c>
      <c r="G339">
        <v>68</v>
      </c>
      <c r="H339">
        <v>113</v>
      </c>
      <c r="I339" t="str">
        <f t="shared" si="25"/>
        <v>Si</v>
      </c>
      <c r="J339" t="str">
        <f t="shared" si="26"/>
        <v>Yes</v>
      </c>
      <c r="K339" t="str">
        <f t="shared" si="27"/>
        <v>Fuerte</v>
      </c>
      <c r="L339">
        <f>VLOOKUP(A339,Dias_Madrid!$A$1:$B$19,2,FALSE)</f>
        <v>6</v>
      </c>
      <c r="M339" t="str">
        <f t="shared" si="28"/>
        <v>Si</v>
      </c>
      <c r="N339" t="str">
        <f t="shared" si="29"/>
        <v>N</v>
      </c>
    </row>
    <row r="340" spans="1:14" x14ac:dyDescent="0.2">
      <c r="A340" t="s">
        <v>15</v>
      </c>
      <c r="B340">
        <v>6</v>
      </c>
      <c r="C340" s="9">
        <v>43926</v>
      </c>
      <c r="D340">
        <v>1483</v>
      </c>
      <c r="E340">
        <v>658</v>
      </c>
      <c r="F340">
        <v>65</v>
      </c>
      <c r="G340">
        <v>77</v>
      </c>
      <c r="H340">
        <v>118</v>
      </c>
      <c r="I340" t="str">
        <f t="shared" si="25"/>
        <v>Si</v>
      </c>
      <c r="J340" t="str">
        <f t="shared" si="26"/>
        <v>Yes</v>
      </c>
      <c r="K340" t="str">
        <f t="shared" si="27"/>
        <v>Fuerte</v>
      </c>
      <c r="L340">
        <f>VLOOKUP(A340,Dias_Madrid!$A$1:$B$19,2,FALSE)</f>
        <v>6</v>
      </c>
      <c r="M340" t="str">
        <f t="shared" si="28"/>
        <v>Si</v>
      </c>
      <c r="N340" t="str">
        <f t="shared" si="29"/>
        <v>N</v>
      </c>
    </row>
    <row r="341" spans="1:14" x14ac:dyDescent="0.2">
      <c r="A341" t="s">
        <v>15</v>
      </c>
      <c r="B341">
        <v>6</v>
      </c>
      <c r="C341" s="9">
        <v>43927</v>
      </c>
      <c r="D341">
        <v>1501</v>
      </c>
      <c r="E341">
        <v>677</v>
      </c>
      <c r="F341">
        <v>66</v>
      </c>
      <c r="G341">
        <v>85</v>
      </c>
      <c r="H341">
        <v>129</v>
      </c>
      <c r="I341" t="str">
        <f t="shared" si="25"/>
        <v>Si</v>
      </c>
      <c r="J341" t="str">
        <f t="shared" si="26"/>
        <v>Yes</v>
      </c>
      <c r="K341" t="str">
        <f t="shared" si="27"/>
        <v>Fuerte</v>
      </c>
      <c r="L341">
        <f>VLOOKUP(A341,Dias_Madrid!$A$1:$B$19,2,FALSE)</f>
        <v>6</v>
      </c>
      <c r="M341" t="str">
        <f t="shared" si="28"/>
        <v>Si</v>
      </c>
      <c r="N341" t="str">
        <f t="shared" si="29"/>
        <v>N</v>
      </c>
    </row>
    <row r="342" spans="1:14" x14ac:dyDescent="0.2">
      <c r="A342" t="s">
        <v>15</v>
      </c>
      <c r="B342">
        <v>6</v>
      </c>
      <c r="C342" s="9">
        <v>43928</v>
      </c>
      <c r="D342">
        <v>1572</v>
      </c>
      <c r="E342">
        <v>700</v>
      </c>
      <c r="F342">
        <v>69</v>
      </c>
      <c r="G342">
        <v>92</v>
      </c>
      <c r="H342">
        <v>175</v>
      </c>
      <c r="I342" t="str">
        <f t="shared" si="25"/>
        <v>Si</v>
      </c>
      <c r="J342" t="str">
        <f t="shared" si="26"/>
        <v>Yes</v>
      </c>
      <c r="K342" t="str">
        <f t="shared" si="27"/>
        <v>Fuerte</v>
      </c>
      <c r="L342">
        <f>VLOOKUP(A342,Dias_Madrid!$A$1:$B$19,2,FALSE)</f>
        <v>6</v>
      </c>
      <c r="M342" t="str">
        <f t="shared" si="28"/>
        <v>Si</v>
      </c>
      <c r="N342" t="str">
        <f t="shared" si="29"/>
        <v>N</v>
      </c>
    </row>
    <row r="343" spans="1:14" x14ac:dyDescent="0.2">
      <c r="A343" t="s">
        <v>15</v>
      </c>
      <c r="B343">
        <v>6</v>
      </c>
      <c r="C343" s="9">
        <v>43929</v>
      </c>
      <c r="D343">
        <v>1619</v>
      </c>
      <c r="E343">
        <v>720</v>
      </c>
      <c r="F343">
        <v>71</v>
      </c>
      <c r="G343">
        <v>98</v>
      </c>
      <c r="H343">
        <v>214</v>
      </c>
      <c r="I343" t="str">
        <f t="shared" si="25"/>
        <v>Si</v>
      </c>
      <c r="J343" t="str">
        <f t="shared" si="26"/>
        <v>Yes</v>
      </c>
      <c r="K343" t="str">
        <f t="shared" si="27"/>
        <v>Fuerte</v>
      </c>
      <c r="L343">
        <f>VLOOKUP(A343,Dias_Madrid!$A$1:$B$19,2,FALSE)</f>
        <v>6</v>
      </c>
      <c r="M343" t="str">
        <f t="shared" si="28"/>
        <v>Si</v>
      </c>
      <c r="N343" t="str">
        <f t="shared" si="29"/>
        <v>N</v>
      </c>
    </row>
    <row r="344" spans="1:14" x14ac:dyDescent="0.2">
      <c r="A344" t="s">
        <v>15</v>
      </c>
      <c r="B344">
        <v>6</v>
      </c>
      <c r="C344" s="9">
        <v>43930</v>
      </c>
      <c r="D344">
        <v>1659</v>
      </c>
      <c r="E344">
        <v>747</v>
      </c>
      <c r="F344">
        <v>73</v>
      </c>
      <c r="G344">
        <v>102</v>
      </c>
      <c r="H344">
        <v>265</v>
      </c>
      <c r="I344" t="str">
        <f t="shared" si="25"/>
        <v>Si</v>
      </c>
      <c r="J344" t="str">
        <f t="shared" si="26"/>
        <v>Yes</v>
      </c>
      <c r="K344" t="str">
        <f t="shared" si="27"/>
        <v>Fuerte</v>
      </c>
      <c r="L344">
        <f>VLOOKUP(A344,Dias_Madrid!$A$1:$B$19,2,FALSE)</f>
        <v>6</v>
      </c>
      <c r="M344" t="str">
        <f t="shared" si="28"/>
        <v>Si</v>
      </c>
      <c r="N344" t="str">
        <f t="shared" si="29"/>
        <v>N</v>
      </c>
    </row>
    <row r="345" spans="1:14" x14ac:dyDescent="0.2">
      <c r="A345" t="s">
        <v>15</v>
      </c>
      <c r="B345">
        <v>6</v>
      </c>
      <c r="C345" s="9">
        <v>43931</v>
      </c>
      <c r="D345">
        <v>1719</v>
      </c>
      <c r="E345">
        <v>773</v>
      </c>
      <c r="F345">
        <v>75</v>
      </c>
      <c r="G345">
        <v>107</v>
      </c>
      <c r="H345">
        <v>281</v>
      </c>
      <c r="I345" t="str">
        <f t="shared" si="25"/>
        <v>Si</v>
      </c>
      <c r="J345" t="str">
        <f t="shared" si="26"/>
        <v>Yes</v>
      </c>
      <c r="K345" t="str">
        <f t="shared" si="27"/>
        <v>Fuerte</v>
      </c>
      <c r="L345">
        <f>VLOOKUP(A345,Dias_Madrid!$A$1:$B$19,2,FALSE)</f>
        <v>6</v>
      </c>
      <c r="M345" t="str">
        <f t="shared" si="28"/>
        <v>Si</v>
      </c>
      <c r="N345" t="str">
        <f t="shared" si="29"/>
        <v>N</v>
      </c>
    </row>
    <row r="346" spans="1:14" x14ac:dyDescent="0.2">
      <c r="A346" t="s">
        <v>15</v>
      </c>
      <c r="B346">
        <v>6</v>
      </c>
      <c r="C346" s="9">
        <v>43932</v>
      </c>
      <c r="D346">
        <v>1752</v>
      </c>
      <c r="E346">
        <v>805</v>
      </c>
      <c r="F346">
        <v>75</v>
      </c>
      <c r="G346">
        <v>110</v>
      </c>
      <c r="H346">
        <v>297</v>
      </c>
      <c r="I346" t="str">
        <f t="shared" si="25"/>
        <v>Si</v>
      </c>
      <c r="J346" t="str">
        <f t="shared" si="26"/>
        <v>Yes</v>
      </c>
      <c r="K346" t="str">
        <f t="shared" si="27"/>
        <v>Fuerte</v>
      </c>
      <c r="L346">
        <f>VLOOKUP(A346,Dias_Madrid!$A$1:$B$19,2,FALSE)</f>
        <v>6</v>
      </c>
      <c r="M346" t="str">
        <f t="shared" si="28"/>
        <v>Si</v>
      </c>
      <c r="N346" t="str">
        <f t="shared" si="29"/>
        <v>N</v>
      </c>
    </row>
    <row r="347" spans="1:14" x14ac:dyDescent="0.2">
      <c r="A347" t="s">
        <v>15</v>
      </c>
      <c r="B347">
        <v>6</v>
      </c>
      <c r="C347" s="9">
        <v>43933</v>
      </c>
      <c r="D347">
        <v>1777</v>
      </c>
      <c r="E347">
        <v>827</v>
      </c>
      <c r="F347">
        <v>75</v>
      </c>
      <c r="G347">
        <v>117</v>
      </c>
      <c r="H347">
        <v>317</v>
      </c>
      <c r="I347" t="str">
        <f t="shared" si="25"/>
        <v>Si</v>
      </c>
      <c r="J347" t="str">
        <f t="shared" si="26"/>
        <v>Yes</v>
      </c>
      <c r="K347" t="str">
        <f t="shared" si="27"/>
        <v>Fuerte</v>
      </c>
      <c r="L347">
        <f>VLOOKUP(A347,Dias_Madrid!$A$1:$B$19,2,FALSE)</f>
        <v>6</v>
      </c>
      <c r="M347" t="str">
        <f t="shared" si="28"/>
        <v>Si</v>
      </c>
      <c r="N347" t="str">
        <f t="shared" si="29"/>
        <v>N</v>
      </c>
    </row>
    <row r="348" spans="1:14" x14ac:dyDescent="0.2">
      <c r="A348" t="s">
        <v>15</v>
      </c>
      <c r="B348">
        <v>6</v>
      </c>
      <c r="C348" s="9">
        <v>43934</v>
      </c>
      <c r="D348">
        <v>1796</v>
      </c>
      <c r="E348">
        <v>853</v>
      </c>
      <c r="F348">
        <v>76</v>
      </c>
      <c r="G348">
        <v>120</v>
      </c>
      <c r="H348">
        <v>323</v>
      </c>
      <c r="I348" t="str">
        <f t="shared" si="25"/>
        <v>Si</v>
      </c>
      <c r="J348" t="str">
        <f t="shared" si="26"/>
        <v>Yes</v>
      </c>
      <c r="K348" t="str">
        <f t="shared" si="27"/>
        <v>Fuerte</v>
      </c>
      <c r="L348">
        <f>VLOOKUP(A348,Dias_Madrid!$A$1:$B$19,2,FALSE)</f>
        <v>6</v>
      </c>
      <c r="M348" t="str">
        <f t="shared" si="28"/>
        <v>Si</v>
      </c>
      <c r="N348" t="str">
        <f t="shared" si="29"/>
        <v>N</v>
      </c>
    </row>
    <row r="349" spans="1:14" x14ac:dyDescent="0.2">
      <c r="A349" t="s">
        <v>15</v>
      </c>
      <c r="B349">
        <v>6</v>
      </c>
      <c r="C349" s="9">
        <v>43935</v>
      </c>
      <c r="D349">
        <v>1823</v>
      </c>
      <c r="E349">
        <v>873</v>
      </c>
      <c r="F349">
        <v>76</v>
      </c>
      <c r="G349">
        <v>132</v>
      </c>
      <c r="H349">
        <v>363</v>
      </c>
      <c r="I349" t="str">
        <f t="shared" si="25"/>
        <v>Si</v>
      </c>
      <c r="J349" t="str">
        <f t="shared" si="26"/>
        <v>Yes</v>
      </c>
      <c r="K349" t="str">
        <f t="shared" si="27"/>
        <v>Fuerte</v>
      </c>
      <c r="L349">
        <f>VLOOKUP(A349,Dias_Madrid!$A$1:$B$19,2,FALSE)</f>
        <v>6</v>
      </c>
      <c r="M349" t="str">
        <f t="shared" si="28"/>
        <v>Si</v>
      </c>
      <c r="N349" t="str">
        <f t="shared" si="29"/>
        <v>N</v>
      </c>
    </row>
    <row r="350" spans="1:14" x14ac:dyDescent="0.2">
      <c r="A350" t="s">
        <v>15</v>
      </c>
      <c r="B350">
        <v>6</v>
      </c>
      <c r="C350" s="9">
        <v>43936</v>
      </c>
      <c r="D350">
        <v>1845</v>
      </c>
      <c r="E350">
        <v>890</v>
      </c>
      <c r="F350">
        <v>77</v>
      </c>
      <c r="G350">
        <v>137</v>
      </c>
      <c r="H350">
        <v>442</v>
      </c>
      <c r="I350" t="str">
        <f t="shared" si="25"/>
        <v>Si</v>
      </c>
      <c r="J350" t="str">
        <f t="shared" si="26"/>
        <v>Yes</v>
      </c>
      <c r="K350" t="str">
        <f t="shared" si="27"/>
        <v>Fuerte</v>
      </c>
      <c r="L350">
        <f>VLOOKUP(A350,Dias_Madrid!$A$1:$B$19,2,FALSE)</f>
        <v>6</v>
      </c>
      <c r="M350" t="str">
        <f t="shared" si="28"/>
        <v>Si</v>
      </c>
      <c r="N350" t="str">
        <f t="shared" si="29"/>
        <v>N</v>
      </c>
    </row>
    <row r="351" spans="1:14" x14ac:dyDescent="0.2">
      <c r="A351" t="s">
        <v>15</v>
      </c>
      <c r="B351">
        <v>6</v>
      </c>
      <c r="C351" s="9">
        <v>43937</v>
      </c>
      <c r="D351">
        <v>1884</v>
      </c>
      <c r="E351">
        <v>903</v>
      </c>
      <c r="F351">
        <v>78</v>
      </c>
      <c r="G351">
        <v>144</v>
      </c>
      <c r="H351">
        <v>510</v>
      </c>
      <c r="I351" t="str">
        <f t="shared" si="25"/>
        <v>Si</v>
      </c>
      <c r="J351" t="str">
        <f t="shared" si="26"/>
        <v>Yes</v>
      </c>
      <c r="K351" t="str">
        <f t="shared" si="27"/>
        <v>Fuerte</v>
      </c>
      <c r="L351">
        <f>VLOOKUP(A351,Dias_Madrid!$A$1:$B$19,2,FALSE)</f>
        <v>6</v>
      </c>
      <c r="M351" t="str">
        <f t="shared" si="28"/>
        <v>Si</v>
      </c>
      <c r="N351" t="str">
        <f t="shared" si="29"/>
        <v>N</v>
      </c>
    </row>
    <row r="352" spans="1:14" x14ac:dyDescent="0.2">
      <c r="A352" t="s">
        <v>15</v>
      </c>
      <c r="B352">
        <v>6</v>
      </c>
      <c r="C352" s="9">
        <v>43938</v>
      </c>
      <c r="D352">
        <v>1990</v>
      </c>
      <c r="E352">
        <v>911</v>
      </c>
      <c r="F352">
        <v>78</v>
      </c>
      <c r="G352">
        <v>149</v>
      </c>
      <c r="H352">
        <v>534</v>
      </c>
      <c r="I352" t="str">
        <f t="shared" si="25"/>
        <v>Si</v>
      </c>
      <c r="J352" t="str">
        <f t="shared" si="26"/>
        <v>Yes</v>
      </c>
      <c r="K352" t="str">
        <f t="shared" si="27"/>
        <v>Fuerte</v>
      </c>
      <c r="L352">
        <f>VLOOKUP(A352,Dias_Madrid!$A$1:$B$19,2,FALSE)</f>
        <v>6</v>
      </c>
      <c r="M352" t="str">
        <f t="shared" si="28"/>
        <v>Si</v>
      </c>
      <c r="N352" t="str">
        <f t="shared" si="29"/>
        <v>N</v>
      </c>
    </row>
    <row r="353" spans="1:14" x14ac:dyDescent="0.2">
      <c r="A353" t="s">
        <v>15</v>
      </c>
      <c r="B353">
        <v>6</v>
      </c>
      <c r="C353" s="9">
        <v>43939</v>
      </c>
      <c r="D353">
        <v>2050</v>
      </c>
      <c r="E353">
        <v>924</v>
      </c>
      <c r="F353">
        <v>78</v>
      </c>
      <c r="G353">
        <v>153</v>
      </c>
      <c r="H353">
        <v>610</v>
      </c>
      <c r="I353" t="str">
        <f t="shared" si="25"/>
        <v>Si</v>
      </c>
      <c r="J353" t="str">
        <f t="shared" si="26"/>
        <v>Yes</v>
      </c>
      <c r="K353" t="str">
        <f t="shared" si="27"/>
        <v>Fuerte</v>
      </c>
      <c r="L353">
        <f>VLOOKUP(A353,Dias_Madrid!$A$1:$B$19,2,FALSE)</f>
        <v>6</v>
      </c>
      <c r="M353" t="str">
        <f t="shared" si="28"/>
        <v>Si</v>
      </c>
      <c r="N353" t="str">
        <f t="shared" si="29"/>
        <v>N</v>
      </c>
    </row>
    <row r="354" spans="1:14" x14ac:dyDescent="0.2">
      <c r="A354" t="s">
        <v>15</v>
      </c>
      <c r="B354">
        <v>6</v>
      </c>
      <c r="C354" s="9">
        <v>43940</v>
      </c>
      <c r="D354">
        <v>2083</v>
      </c>
      <c r="E354">
        <v>934</v>
      </c>
      <c r="F354">
        <v>78</v>
      </c>
      <c r="G354">
        <v>158</v>
      </c>
      <c r="H354">
        <v>626</v>
      </c>
      <c r="I354" t="str">
        <f t="shared" si="25"/>
        <v>Si</v>
      </c>
      <c r="J354" t="str">
        <f t="shared" si="26"/>
        <v>Yes</v>
      </c>
      <c r="K354" t="str">
        <f t="shared" si="27"/>
        <v>Fuerte</v>
      </c>
      <c r="L354">
        <f>VLOOKUP(A354,Dias_Madrid!$A$1:$B$19,2,FALSE)</f>
        <v>6</v>
      </c>
      <c r="M354" t="str">
        <f t="shared" si="28"/>
        <v>Si</v>
      </c>
      <c r="N354" t="str">
        <f t="shared" si="29"/>
        <v>N</v>
      </c>
    </row>
    <row r="355" spans="1:14" x14ac:dyDescent="0.2">
      <c r="A355" t="s">
        <v>15</v>
      </c>
      <c r="B355">
        <v>6</v>
      </c>
      <c r="C355" s="9">
        <v>43941</v>
      </c>
      <c r="D355">
        <v>2108</v>
      </c>
      <c r="E355">
        <v>948</v>
      </c>
      <c r="F355">
        <v>78</v>
      </c>
      <c r="G355">
        <v>165</v>
      </c>
      <c r="H355">
        <v>646</v>
      </c>
      <c r="I355" t="str">
        <f t="shared" si="25"/>
        <v>Si</v>
      </c>
      <c r="J355" t="str">
        <f t="shared" si="26"/>
        <v>Yes</v>
      </c>
      <c r="K355" t="str">
        <f t="shared" si="27"/>
        <v>Fuerte</v>
      </c>
      <c r="L355">
        <f>VLOOKUP(A355,Dias_Madrid!$A$1:$B$19,2,FALSE)</f>
        <v>6</v>
      </c>
      <c r="M355" t="str">
        <f t="shared" si="28"/>
        <v>Si</v>
      </c>
      <c r="N355" t="str">
        <f t="shared" si="29"/>
        <v>N</v>
      </c>
    </row>
    <row r="356" spans="1:14" x14ac:dyDescent="0.2">
      <c r="A356" t="s">
        <v>15</v>
      </c>
      <c r="B356">
        <v>6</v>
      </c>
      <c r="C356" s="9">
        <v>43942</v>
      </c>
      <c r="D356">
        <v>2160</v>
      </c>
      <c r="E356">
        <v>956</v>
      </c>
      <c r="F356">
        <v>78</v>
      </c>
      <c r="G356">
        <v>167</v>
      </c>
      <c r="H356">
        <v>718</v>
      </c>
      <c r="I356" t="str">
        <f t="shared" si="25"/>
        <v>Si</v>
      </c>
      <c r="J356" t="str">
        <f t="shared" si="26"/>
        <v>Yes</v>
      </c>
      <c r="K356" t="str">
        <f t="shared" si="27"/>
        <v>Fuerte</v>
      </c>
      <c r="L356">
        <f>VLOOKUP(A356,Dias_Madrid!$A$1:$B$19,2,FALSE)</f>
        <v>6</v>
      </c>
      <c r="M356" t="str">
        <f t="shared" si="28"/>
        <v>Si</v>
      </c>
      <c r="N356" t="str">
        <f t="shared" si="29"/>
        <v>N</v>
      </c>
    </row>
    <row r="357" spans="1:14" x14ac:dyDescent="0.2">
      <c r="A357" t="s">
        <v>15</v>
      </c>
      <c r="B357">
        <v>6</v>
      </c>
      <c r="C357" s="9">
        <v>43943</v>
      </c>
      <c r="D357">
        <v>2206</v>
      </c>
      <c r="E357">
        <v>965</v>
      </c>
      <c r="F357">
        <v>78</v>
      </c>
      <c r="G357">
        <v>173</v>
      </c>
      <c r="H357">
        <v>850</v>
      </c>
      <c r="I357" t="str">
        <f t="shared" si="25"/>
        <v>Si</v>
      </c>
      <c r="J357" t="str">
        <f t="shared" si="26"/>
        <v>Yes</v>
      </c>
      <c r="K357" t="str">
        <f t="shared" si="27"/>
        <v>Fuerte</v>
      </c>
      <c r="L357">
        <f>VLOOKUP(A357,Dias_Madrid!$A$1:$B$19,2,FALSE)</f>
        <v>6</v>
      </c>
      <c r="M357" t="str">
        <f t="shared" si="28"/>
        <v>Si</v>
      </c>
      <c r="N357" t="str">
        <f t="shared" si="29"/>
        <v>N</v>
      </c>
    </row>
    <row r="358" spans="1:14" x14ac:dyDescent="0.2">
      <c r="A358" t="s">
        <v>15</v>
      </c>
      <c r="B358">
        <v>6</v>
      </c>
      <c r="C358" s="9">
        <v>43944</v>
      </c>
      <c r="D358">
        <v>2244</v>
      </c>
      <c r="E358">
        <v>978</v>
      </c>
      <c r="F358">
        <v>78</v>
      </c>
      <c r="G358">
        <v>178</v>
      </c>
      <c r="H358">
        <v>913</v>
      </c>
      <c r="I358" t="str">
        <f t="shared" si="25"/>
        <v>Si</v>
      </c>
      <c r="J358" t="str">
        <f t="shared" si="26"/>
        <v>Yes</v>
      </c>
      <c r="K358" t="str">
        <f t="shared" si="27"/>
        <v>Super</v>
      </c>
      <c r="L358">
        <f>VLOOKUP(A358,Dias_Madrid!$A$1:$B$19,2,FALSE)</f>
        <v>6</v>
      </c>
      <c r="M358" t="str">
        <f t="shared" si="28"/>
        <v>Si</v>
      </c>
      <c r="N358" t="str">
        <f t="shared" si="29"/>
        <v>N</v>
      </c>
    </row>
    <row r="359" spans="1:14" x14ac:dyDescent="0.2">
      <c r="A359" t="s">
        <v>15</v>
      </c>
      <c r="B359">
        <v>6</v>
      </c>
      <c r="C359" s="9">
        <v>43945</v>
      </c>
      <c r="D359">
        <v>2315</v>
      </c>
      <c r="E359">
        <v>982</v>
      </c>
      <c r="F359">
        <v>78</v>
      </c>
      <c r="G359">
        <v>182</v>
      </c>
      <c r="H359">
        <v>1046</v>
      </c>
      <c r="I359" t="str">
        <f t="shared" si="25"/>
        <v>Si</v>
      </c>
      <c r="J359" t="str">
        <f t="shared" si="26"/>
        <v>Yes</v>
      </c>
      <c r="K359" t="str">
        <f t="shared" si="27"/>
        <v>Super</v>
      </c>
      <c r="L359">
        <f>VLOOKUP(A359,Dias_Madrid!$A$1:$B$19,2,FALSE)</f>
        <v>6</v>
      </c>
      <c r="M359" t="str">
        <f t="shared" si="28"/>
        <v>Si</v>
      </c>
      <c r="N359" t="str">
        <f t="shared" si="29"/>
        <v>N</v>
      </c>
    </row>
    <row r="360" spans="1:14" x14ac:dyDescent="0.2">
      <c r="A360" t="s">
        <v>15</v>
      </c>
      <c r="B360">
        <v>6</v>
      </c>
      <c r="C360" s="9">
        <v>43946</v>
      </c>
      <c r="D360">
        <v>2330</v>
      </c>
      <c r="E360">
        <v>991</v>
      </c>
      <c r="F360">
        <v>78</v>
      </c>
      <c r="G360">
        <v>183</v>
      </c>
      <c r="H360">
        <v>1127</v>
      </c>
      <c r="I360" t="str">
        <f t="shared" si="25"/>
        <v>Si</v>
      </c>
      <c r="J360" t="str">
        <f t="shared" si="26"/>
        <v>Yes</v>
      </c>
      <c r="K360" t="str">
        <f t="shared" si="27"/>
        <v>Super</v>
      </c>
      <c r="L360">
        <f>VLOOKUP(A360,Dias_Madrid!$A$1:$B$19,2,FALSE)</f>
        <v>6</v>
      </c>
      <c r="M360" t="str">
        <f t="shared" si="28"/>
        <v>Si</v>
      </c>
      <c r="N360" t="str">
        <f t="shared" si="29"/>
        <v>N</v>
      </c>
    </row>
    <row r="361" spans="1:14" x14ac:dyDescent="0.2">
      <c r="A361" t="s">
        <v>15</v>
      </c>
      <c r="B361">
        <v>6</v>
      </c>
      <c r="C361" s="9">
        <v>43947</v>
      </c>
      <c r="D361">
        <v>2350</v>
      </c>
      <c r="E361">
        <v>995</v>
      </c>
      <c r="F361">
        <v>78</v>
      </c>
      <c r="G361">
        <v>186</v>
      </c>
      <c r="H361">
        <v>1241</v>
      </c>
      <c r="I361" t="str">
        <f t="shared" si="25"/>
        <v>Si</v>
      </c>
      <c r="J361" t="str">
        <f t="shared" si="26"/>
        <v>Yes</v>
      </c>
      <c r="K361" t="str">
        <f t="shared" si="27"/>
        <v>Super</v>
      </c>
      <c r="L361">
        <f>VLOOKUP(A361,Dias_Madrid!$A$1:$B$19,2,FALSE)</f>
        <v>6</v>
      </c>
      <c r="M361" t="str">
        <f t="shared" si="28"/>
        <v>Si</v>
      </c>
      <c r="N361" t="str">
        <f t="shared" si="29"/>
        <v>N</v>
      </c>
    </row>
    <row r="362" spans="1:14" x14ac:dyDescent="0.2">
      <c r="A362" t="s">
        <v>15</v>
      </c>
      <c r="B362">
        <v>6</v>
      </c>
      <c r="C362" s="9">
        <v>43948</v>
      </c>
      <c r="D362">
        <v>2386</v>
      </c>
      <c r="E362">
        <v>1000</v>
      </c>
      <c r="F362">
        <v>78</v>
      </c>
      <c r="G362">
        <v>188</v>
      </c>
      <c r="H362">
        <v>1290</v>
      </c>
      <c r="I362" t="str">
        <f t="shared" si="25"/>
        <v>Si</v>
      </c>
      <c r="J362" t="str">
        <f t="shared" si="26"/>
        <v>Yes</v>
      </c>
      <c r="K362" t="str">
        <f t="shared" si="27"/>
        <v>Super</v>
      </c>
      <c r="L362">
        <f>VLOOKUP(A362,Dias_Madrid!$A$1:$B$19,2,FALSE)</f>
        <v>6</v>
      </c>
      <c r="M362" t="str">
        <f t="shared" si="28"/>
        <v>Si</v>
      </c>
      <c r="N362" t="str">
        <f t="shared" si="29"/>
        <v>N</v>
      </c>
    </row>
    <row r="363" spans="1:14" x14ac:dyDescent="0.2">
      <c r="A363" t="s">
        <v>15</v>
      </c>
      <c r="B363">
        <v>6</v>
      </c>
      <c r="C363" s="9">
        <v>43949</v>
      </c>
      <c r="D363">
        <v>2439</v>
      </c>
      <c r="E363">
        <v>1006</v>
      </c>
      <c r="F363">
        <v>79</v>
      </c>
      <c r="G363">
        <v>191</v>
      </c>
      <c r="H363">
        <v>1372</v>
      </c>
      <c r="I363" t="str">
        <f t="shared" si="25"/>
        <v>Si</v>
      </c>
      <c r="J363" t="str">
        <f t="shared" si="26"/>
        <v>Yes</v>
      </c>
      <c r="K363" t="str">
        <f t="shared" si="27"/>
        <v>Super</v>
      </c>
      <c r="L363">
        <f>VLOOKUP(A363,Dias_Madrid!$A$1:$B$19,2,FALSE)</f>
        <v>6</v>
      </c>
      <c r="M363" t="str">
        <f t="shared" si="28"/>
        <v>Si</v>
      </c>
      <c r="N363" t="str">
        <f t="shared" si="29"/>
        <v>N</v>
      </c>
    </row>
    <row r="364" spans="1:14" x14ac:dyDescent="0.2">
      <c r="A364" t="s">
        <v>15</v>
      </c>
      <c r="B364">
        <v>6</v>
      </c>
      <c r="C364" s="9">
        <v>43950</v>
      </c>
      <c r="D364">
        <v>2505</v>
      </c>
      <c r="E364">
        <v>1007</v>
      </c>
      <c r="F364">
        <v>79</v>
      </c>
      <c r="G364">
        <v>191</v>
      </c>
      <c r="H364">
        <v>1483</v>
      </c>
      <c r="I364" t="str">
        <f t="shared" si="25"/>
        <v>Si</v>
      </c>
      <c r="J364" t="str">
        <f t="shared" si="26"/>
        <v>Yes</v>
      </c>
      <c r="K364" t="str">
        <f t="shared" si="27"/>
        <v>Super</v>
      </c>
      <c r="L364">
        <f>VLOOKUP(A364,Dias_Madrid!$A$1:$B$19,2,FALSE)</f>
        <v>6</v>
      </c>
      <c r="M364" t="str">
        <f t="shared" si="28"/>
        <v>Si</v>
      </c>
      <c r="N364" t="str">
        <f t="shared" si="29"/>
        <v>N</v>
      </c>
    </row>
    <row r="365" spans="1:14" x14ac:dyDescent="0.2">
      <c r="A365" t="s">
        <v>15</v>
      </c>
      <c r="B365">
        <v>6</v>
      </c>
      <c r="C365" s="9">
        <v>43951</v>
      </c>
      <c r="D365">
        <v>2547</v>
      </c>
      <c r="E365">
        <v>1009</v>
      </c>
      <c r="F365">
        <v>79</v>
      </c>
      <c r="G365">
        <v>192</v>
      </c>
      <c r="H365">
        <v>1509</v>
      </c>
      <c r="I365" t="str">
        <f t="shared" si="25"/>
        <v>Si</v>
      </c>
      <c r="J365" t="str">
        <f t="shared" si="26"/>
        <v>Yes</v>
      </c>
      <c r="K365" t="str">
        <f t="shared" si="27"/>
        <v>Super</v>
      </c>
      <c r="L365">
        <f>VLOOKUP(A365,Dias_Madrid!$A$1:$B$19,2,FALSE)</f>
        <v>6</v>
      </c>
      <c r="M365" t="str">
        <f t="shared" si="28"/>
        <v>Si</v>
      </c>
      <c r="N365" t="str">
        <f t="shared" si="29"/>
        <v>N</v>
      </c>
    </row>
    <row r="366" spans="1:14" x14ac:dyDescent="0.2">
      <c r="A366" t="s">
        <v>15</v>
      </c>
      <c r="B366">
        <v>6</v>
      </c>
      <c r="C366" s="9">
        <v>43952</v>
      </c>
      <c r="D366">
        <v>2577</v>
      </c>
      <c r="E366">
        <v>1009</v>
      </c>
      <c r="F366">
        <v>79</v>
      </c>
      <c r="G366">
        <v>193</v>
      </c>
      <c r="H366">
        <v>1551</v>
      </c>
      <c r="I366" t="str">
        <f t="shared" si="25"/>
        <v>Si</v>
      </c>
      <c r="J366" t="str">
        <f t="shared" si="26"/>
        <v>Yes</v>
      </c>
      <c r="K366" t="str">
        <f t="shared" si="27"/>
        <v>Super</v>
      </c>
      <c r="L366">
        <f>VLOOKUP(A366,Dias_Madrid!$A$1:$B$19,2,FALSE)</f>
        <v>6</v>
      </c>
      <c r="M366" t="str">
        <f t="shared" si="28"/>
        <v>Si</v>
      </c>
      <c r="N366" t="str">
        <f t="shared" si="29"/>
        <v>N</v>
      </c>
    </row>
    <row r="367" spans="1:14" x14ac:dyDescent="0.2">
      <c r="A367" t="s">
        <v>15</v>
      </c>
      <c r="B367">
        <v>6</v>
      </c>
      <c r="C367" s="9">
        <v>43953</v>
      </c>
      <c r="D367">
        <v>2589</v>
      </c>
      <c r="E367">
        <v>1010</v>
      </c>
      <c r="F367">
        <v>79</v>
      </c>
      <c r="G367">
        <v>195</v>
      </c>
      <c r="H367">
        <v>1616</v>
      </c>
      <c r="I367" t="str">
        <f t="shared" si="25"/>
        <v>Si</v>
      </c>
      <c r="J367" t="str">
        <f t="shared" si="26"/>
        <v>Yes</v>
      </c>
      <c r="K367" t="str">
        <f t="shared" si="27"/>
        <v>Super</v>
      </c>
      <c r="L367">
        <f>VLOOKUP(A367,Dias_Madrid!$A$1:$B$19,2,FALSE)</f>
        <v>6</v>
      </c>
      <c r="M367" t="str">
        <f t="shared" si="28"/>
        <v>Si</v>
      </c>
      <c r="N367" t="str">
        <f t="shared" si="29"/>
        <v>N</v>
      </c>
    </row>
    <row r="368" spans="1:14" x14ac:dyDescent="0.2">
      <c r="A368" t="s">
        <v>17</v>
      </c>
      <c r="B368">
        <v>7</v>
      </c>
      <c r="C368" s="9">
        <v>43893</v>
      </c>
      <c r="D368">
        <v>8</v>
      </c>
      <c r="G368">
        <v>0</v>
      </c>
      <c r="I368" t="str">
        <f t="shared" si="25"/>
        <v>No</v>
      </c>
      <c r="J368" t="str">
        <f t="shared" si="26"/>
        <v>Yes</v>
      </c>
      <c r="K368" t="str">
        <f t="shared" si="27"/>
        <v>No</v>
      </c>
      <c r="L368">
        <f>VLOOKUP(A368,Dias_Madrid!$A$1:$B$19,2,FALSE)</f>
        <v>3</v>
      </c>
      <c r="M368" t="str">
        <f t="shared" si="28"/>
        <v>No</v>
      </c>
      <c r="N368" t="str">
        <f t="shared" si="29"/>
        <v>N</v>
      </c>
    </row>
    <row r="369" spans="1:14" x14ac:dyDescent="0.2">
      <c r="A369" t="s">
        <v>17</v>
      </c>
      <c r="B369">
        <v>7</v>
      </c>
      <c r="C369" s="9">
        <v>43894</v>
      </c>
      <c r="D369">
        <v>12</v>
      </c>
      <c r="G369">
        <v>0</v>
      </c>
      <c r="I369" t="str">
        <f t="shared" si="25"/>
        <v>No</v>
      </c>
      <c r="J369" t="str">
        <f t="shared" si="26"/>
        <v>Yes</v>
      </c>
      <c r="K369" t="str">
        <f t="shared" si="27"/>
        <v>No</v>
      </c>
      <c r="L369">
        <f>VLOOKUP(A369,Dias_Madrid!$A$1:$B$19,2,FALSE)</f>
        <v>3</v>
      </c>
      <c r="M369" t="str">
        <f t="shared" si="28"/>
        <v>No</v>
      </c>
      <c r="N369" t="str">
        <f t="shared" si="29"/>
        <v>N</v>
      </c>
    </row>
    <row r="370" spans="1:14" x14ac:dyDescent="0.2">
      <c r="A370" t="s">
        <v>17</v>
      </c>
      <c r="B370">
        <v>7</v>
      </c>
      <c r="C370" s="9">
        <v>43895</v>
      </c>
      <c r="D370">
        <v>13</v>
      </c>
      <c r="G370">
        <v>0</v>
      </c>
      <c r="I370" t="str">
        <f t="shared" si="25"/>
        <v>No</v>
      </c>
      <c r="J370" t="str">
        <f t="shared" si="26"/>
        <v>Yes</v>
      </c>
      <c r="K370" t="str">
        <f t="shared" si="27"/>
        <v>No</v>
      </c>
      <c r="L370">
        <f>VLOOKUP(A370,Dias_Madrid!$A$1:$B$19,2,FALSE)</f>
        <v>3</v>
      </c>
      <c r="M370" t="str">
        <f t="shared" si="28"/>
        <v>No</v>
      </c>
      <c r="N370" t="str">
        <f t="shared" si="29"/>
        <v>N</v>
      </c>
    </row>
    <row r="371" spans="1:14" x14ac:dyDescent="0.2">
      <c r="A371" t="s">
        <v>17</v>
      </c>
      <c r="B371">
        <v>7</v>
      </c>
      <c r="C371" s="9">
        <v>43896</v>
      </c>
      <c r="D371">
        <v>14</v>
      </c>
      <c r="G371">
        <v>0</v>
      </c>
      <c r="I371" t="str">
        <f t="shared" si="25"/>
        <v>No</v>
      </c>
      <c r="J371" t="str">
        <f t="shared" si="26"/>
        <v>Yes</v>
      </c>
      <c r="K371" t="str">
        <f t="shared" si="27"/>
        <v>No</v>
      </c>
      <c r="L371">
        <f>VLOOKUP(A371,Dias_Madrid!$A$1:$B$19,2,FALSE)</f>
        <v>3</v>
      </c>
      <c r="M371" t="str">
        <f t="shared" si="28"/>
        <v>No</v>
      </c>
      <c r="N371" t="str">
        <f t="shared" si="29"/>
        <v>N</v>
      </c>
    </row>
    <row r="372" spans="1:14" x14ac:dyDescent="0.2">
      <c r="A372" t="s">
        <v>17</v>
      </c>
      <c r="B372">
        <v>7</v>
      </c>
      <c r="C372" s="9">
        <v>43897</v>
      </c>
      <c r="D372">
        <v>21</v>
      </c>
      <c r="G372">
        <v>0</v>
      </c>
      <c r="I372" t="str">
        <f t="shared" si="25"/>
        <v>No</v>
      </c>
      <c r="J372" t="str">
        <f t="shared" si="26"/>
        <v>Yes</v>
      </c>
      <c r="K372" t="str">
        <f t="shared" si="27"/>
        <v>No</v>
      </c>
      <c r="L372">
        <f>VLOOKUP(A372,Dias_Madrid!$A$1:$B$19,2,FALSE)</f>
        <v>3</v>
      </c>
      <c r="M372" t="str">
        <f t="shared" si="28"/>
        <v>No</v>
      </c>
      <c r="N372" t="str">
        <f t="shared" si="29"/>
        <v>N</v>
      </c>
    </row>
    <row r="373" spans="1:14" x14ac:dyDescent="0.2">
      <c r="A373" t="s">
        <v>17</v>
      </c>
      <c r="B373">
        <v>7</v>
      </c>
      <c r="C373" s="9">
        <v>43898</v>
      </c>
      <c r="D373">
        <v>30</v>
      </c>
      <c r="F373">
        <v>2</v>
      </c>
      <c r="G373">
        <v>0</v>
      </c>
      <c r="I373" t="str">
        <f t="shared" si="25"/>
        <v>No</v>
      </c>
      <c r="J373" t="str">
        <f t="shared" si="26"/>
        <v>Yes</v>
      </c>
      <c r="K373" t="str">
        <f t="shared" si="27"/>
        <v>No</v>
      </c>
      <c r="L373">
        <f>VLOOKUP(A373,Dias_Madrid!$A$1:$B$19,2,FALSE)</f>
        <v>3</v>
      </c>
      <c r="M373" t="str">
        <f t="shared" si="28"/>
        <v>No</v>
      </c>
      <c r="N373" t="str">
        <f t="shared" si="29"/>
        <v>N</v>
      </c>
    </row>
    <row r="374" spans="1:14" x14ac:dyDescent="0.2">
      <c r="A374" t="s">
        <v>17</v>
      </c>
      <c r="B374">
        <v>7</v>
      </c>
      <c r="C374" s="9">
        <v>43899</v>
      </c>
      <c r="D374">
        <v>40</v>
      </c>
      <c r="F374">
        <v>2</v>
      </c>
      <c r="G374">
        <v>0</v>
      </c>
      <c r="I374" t="str">
        <f t="shared" si="25"/>
        <v>No</v>
      </c>
      <c r="J374" t="str">
        <f t="shared" si="26"/>
        <v>Yes</v>
      </c>
      <c r="K374" t="str">
        <f t="shared" si="27"/>
        <v>No</v>
      </c>
      <c r="L374">
        <f>VLOOKUP(A374,Dias_Madrid!$A$1:$B$19,2,FALSE)</f>
        <v>3</v>
      </c>
      <c r="M374" t="str">
        <f t="shared" si="28"/>
        <v>No</v>
      </c>
      <c r="N374" t="str">
        <f t="shared" si="29"/>
        <v>N</v>
      </c>
    </row>
    <row r="375" spans="1:14" x14ac:dyDescent="0.2">
      <c r="A375" t="s">
        <v>17</v>
      </c>
      <c r="B375">
        <v>7</v>
      </c>
      <c r="C375" s="9">
        <v>43900</v>
      </c>
      <c r="D375">
        <v>64</v>
      </c>
      <c r="E375">
        <v>14</v>
      </c>
      <c r="F375">
        <v>2</v>
      </c>
      <c r="G375">
        <v>0</v>
      </c>
      <c r="H375">
        <v>0</v>
      </c>
      <c r="I375" t="str">
        <f t="shared" si="25"/>
        <v>No</v>
      </c>
      <c r="J375" t="str">
        <f t="shared" si="26"/>
        <v>Yes</v>
      </c>
      <c r="K375" t="str">
        <f t="shared" si="27"/>
        <v>No</v>
      </c>
      <c r="L375">
        <f>VLOOKUP(A375,Dias_Madrid!$A$1:$B$19,2,FALSE)</f>
        <v>3</v>
      </c>
      <c r="M375" t="str">
        <f t="shared" si="28"/>
        <v>No</v>
      </c>
      <c r="N375" t="str">
        <f t="shared" si="29"/>
        <v>N</v>
      </c>
    </row>
    <row r="376" spans="1:14" x14ac:dyDescent="0.2">
      <c r="A376" t="s">
        <v>17</v>
      </c>
      <c r="B376">
        <v>7</v>
      </c>
      <c r="C376" s="9">
        <v>43901</v>
      </c>
      <c r="D376">
        <v>71</v>
      </c>
      <c r="E376">
        <v>24</v>
      </c>
      <c r="F376">
        <v>2</v>
      </c>
      <c r="G376">
        <v>0</v>
      </c>
      <c r="H376">
        <v>0</v>
      </c>
      <c r="I376" t="str">
        <f t="shared" si="25"/>
        <v>No</v>
      </c>
      <c r="J376" t="str">
        <f t="shared" si="26"/>
        <v>Yes</v>
      </c>
      <c r="K376" t="str">
        <f t="shared" si="27"/>
        <v>No</v>
      </c>
      <c r="L376">
        <f>VLOOKUP(A376,Dias_Madrid!$A$1:$B$19,2,FALSE)</f>
        <v>3</v>
      </c>
      <c r="M376" t="str">
        <f t="shared" si="28"/>
        <v>No</v>
      </c>
      <c r="N376" t="str">
        <f t="shared" si="29"/>
        <v>N</v>
      </c>
    </row>
    <row r="377" spans="1:14" x14ac:dyDescent="0.2">
      <c r="A377" t="s">
        <v>17</v>
      </c>
      <c r="B377">
        <v>7</v>
      </c>
      <c r="C377" s="9">
        <v>43902</v>
      </c>
      <c r="D377">
        <v>92</v>
      </c>
      <c r="E377">
        <v>25</v>
      </c>
      <c r="F377">
        <v>4</v>
      </c>
      <c r="G377">
        <v>0</v>
      </c>
      <c r="H377">
        <v>1</v>
      </c>
      <c r="I377" t="str">
        <f t="shared" si="25"/>
        <v>No</v>
      </c>
      <c r="J377" t="str">
        <f t="shared" si="26"/>
        <v>Yes</v>
      </c>
      <c r="K377" t="str">
        <f t="shared" si="27"/>
        <v>No</v>
      </c>
      <c r="L377">
        <f>VLOOKUP(A377,Dias_Madrid!$A$1:$B$19,2,FALSE)</f>
        <v>3</v>
      </c>
      <c r="M377" t="str">
        <f t="shared" si="28"/>
        <v>No</v>
      </c>
      <c r="N377" t="str">
        <f t="shared" si="29"/>
        <v>N</v>
      </c>
    </row>
    <row r="378" spans="1:14" x14ac:dyDescent="0.2">
      <c r="A378" t="s">
        <v>17</v>
      </c>
      <c r="B378">
        <v>7</v>
      </c>
      <c r="C378" s="9">
        <v>43903</v>
      </c>
      <c r="D378">
        <v>169</v>
      </c>
      <c r="E378">
        <v>25</v>
      </c>
      <c r="F378">
        <v>8</v>
      </c>
      <c r="G378">
        <v>1</v>
      </c>
      <c r="H378">
        <v>2</v>
      </c>
      <c r="I378" t="str">
        <f t="shared" si="25"/>
        <v>No</v>
      </c>
      <c r="J378" t="str">
        <f t="shared" si="26"/>
        <v>Yes</v>
      </c>
      <c r="K378" t="str">
        <f t="shared" si="27"/>
        <v>No</v>
      </c>
      <c r="L378">
        <f>VLOOKUP(A378,Dias_Madrid!$A$1:$B$19,2,FALSE)</f>
        <v>3</v>
      </c>
      <c r="M378" t="str">
        <f t="shared" si="28"/>
        <v>No</v>
      </c>
      <c r="N378" t="str">
        <f t="shared" si="29"/>
        <v>N</v>
      </c>
    </row>
    <row r="379" spans="1:14" x14ac:dyDescent="0.2">
      <c r="A379" t="s">
        <v>17</v>
      </c>
      <c r="B379">
        <v>7</v>
      </c>
      <c r="C379" s="9">
        <v>43904</v>
      </c>
      <c r="D379">
        <v>223</v>
      </c>
      <c r="E379">
        <v>45</v>
      </c>
      <c r="F379">
        <v>8</v>
      </c>
      <c r="G379">
        <v>3</v>
      </c>
      <c r="H379">
        <v>3</v>
      </c>
      <c r="I379" t="str">
        <f t="shared" si="25"/>
        <v>No</v>
      </c>
      <c r="J379" t="str">
        <f t="shared" si="26"/>
        <v>Yes</v>
      </c>
      <c r="K379" t="str">
        <f t="shared" si="27"/>
        <v>No</v>
      </c>
      <c r="L379">
        <f>VLOOKUP(A379,Dias_Madrid!$A$1:$B$19,2,FALSE)</f>
        <v>3</v>
      </c>
      <c r="M379" t="str">
        <f t="shared" si="28"/>
        <v>No</v>
      </c>
      <c r="N379" t="str">
        <f t="shared" si="29"/>
        <v>N</v>
      </c>
    </row>
    <row r="380" spans="1:14" x14ac:dyDescent="0.2">
      <c r="A380" t="s">
        <v>17</v>
      </c>
      <c r="B380">
        <v>7</v>
      </c>
      <c r="C380" s="9">
        <v>43905</v>
      </c>
      <c r="D380">
        <v>292</v>
      </c>
      <c r="E380">
        <v>45</v>
      </c>
      <c r="F380">
        <v>8</v>
      </c>
      <c r="G380">
        <v>6</v>
      </c>
      <c r="H380">
        <v>5</v>
      </c>
      <c r="I380" t="str">
        <f t="shared" si="25"/>
        <v>No</v>
      </c>
      <c r="J380" t="str">
        <f t="shared" si="26"/>
        <v>Yes</v>
      </c>
      <c r="K380" t="str">
        <f t="shared" si="27"/>
        <v>No</v>
      </c>
      <c r="L380">
        <f>VLOOKUP(A380,Dias_Madrid!$A$1:$B$19,2,FALSE)</f>
        <v>3</v>
      </c>
      <c r="M380" t="str">
        <f t="shared" si="28"/>
        <v>No</v>
      </c>
      <c r="N380" t="str">
        <f t="shared" si="29"/>
        <v>N</v>
      </c>
    </row>
    <row r="381" spans="1:14" x14ac:dyDescent="0.2">
      <c r="A381" t="s">
        <v>17</v>
      </c>
      <c r="B381">
        <v>7</v>
      </c>
      <c r="C381" s="9">
        <v>43906</v>
      </c>
      <c r="D381">
        <v>431</v>
      </c>
      <c r="E381">
        <v>95</v>
      </c>
      <c r="F381">
        <v>24</v>
      </c>
      <c r="G381">
        <v>12</v>
      </c>
      <c r="H381">
        <v>5</v>
      </c>
      <c r="I381" t="str">
        <f t="shared" si="25"/>
        <v>No</v>
      </c>
      <c r="J381" t="str">
        <f t="shared" si="26"/>
        <v>Yes</v>
      </c>
      <c r="K381" t="str">
        <f t="shared" si="27"/>
        <v>Debil</v>
      </c>
      <c r="L381">
        <f>VLOOKUP(A381,Dias_Madrid!$A$1:$B$19,2,FALSE)</f>
        <v>3</v>
      </c>
      <c r="M381" t="str">
        <f t="shared" si="28"/>
        <v>No</v>
      </c>
      <c r="N381" t="str">
        <f t="shared" si="29"/>
        <v>N</v>
      </c>
    </row>
    <row r="382" spans="1:14" x14ac:dyDescent="0.2">
      <c r="A382" t="s">
        <v>17</v>
      </c>
      <c r="B382">
        <v>7</v>
      </c>
      <c r="C382" s="9">
        <v>43907</v>
      </c>
      <c r="D382">
        <v>668</v>
      </c>
      <c r="E382">
        <v>281</v>
      </c>
      <c r="F382">
        <v>43</v>
      </c>
      <c r="G382">
        <v>22</v>
      </c>
      <c r="H382">
        <v>5</v>
      </c>
      <c r="I382" t="str">
        <f t="shared" si="25"/>
        <v>No</v>
      </c>
      <c r="J382" t="str">
        <f t="shared" si="26"/>
        <v>Yes</v>
      </c>
      <c r="K382" t="str">
        <f t="shared" si="27"/>
        <v>Debil</v>
      </c>
      <c r="L382">
        <f>VLOOKUP(A382,Dias_Madrid!$A$1:$B$19,2,FALSE)</f>
        <v>3</v>
      </c>
      <c r="M382" t="str">
        <f t="shared" si="28"/>
        <v>No</v>
      </c>
      <c r="N382" t="str">
        <f t="shared" si="29"/>
        <v>N</v>
      </c>
    </row>
    <row r="383" spans="1:14" x14ac:dyDescent="0.2">
      <c r="A383" t="s">
        <v>17</v>
      </c>
      <c r="B383">
        <v>7</v>
      </c>
      <c r="C383" s="9">
        <v>43908</v>
      </c>
      <c r="D383">
        <v>868</v>
      </c>
      <c r="E383">
        <v>362</v>
      </c>
      <c r="F383">
        <v>54</v>
      </c>
      <c r="G383">
        <v>29</v>
      </c>
      <c r="H383">
        <v>27</v>
      </c>
      <c r="I383" t="str">
        <f t="shared" si="25"/>
        <v>No</v>
      </c>
      <c r="J383" t="str">
        <f t="shared" si="26"/>
        <v>Yes</v>
      </c>
      <c r="K383" t="str">
        <f t="shared" si="27"/>
        <v>Debil</v>
      </c>
      <c r="L383">
        <f>VLOOKUP(A383,Dias_Madrid!$A$1:$B$19,2,FALSE)</f>
        <v>3</v>
      </c>
      <c r="M383" t="str">
        <f t="shared" si="28"/>
        <v>No</v>
      </c>
      <c r="N383" t="str">
        <f t="shared" si="29"/>
        <v>N</v>
      </c>
    </row>
    <row r="384" spans="1:14" x14ac:dyDescent="0.2">
      <c r="A384" t="s">
        <v>17</v>
      </c>
      <c r="B384">
        <v>7</v>
      </c>
      <c r="C384" s="9">
        <v>43909</v>
      </c>
      <c r="D384">
        <v>1147</v>
      </c>
      <c r="E384">
        <v>476</v>
      </c>
      <c r="F384">
        <v>69</v>
      </c>
      <c r="G384">
        <v>43</v>
      </c>
      <c r="H384">
        <v>37</v>
      </c>
      <c r="I384" t="str">
        <f t="shared" si="25"/>
        <v>No</v>
      </c>
      <c r="J384" t="str">
        <f t="shared" si="26"/>
        <v>Yes</v>
      </c>
      <c r="K384" t="str">
        <f t="shared" si="27"/>
        <v>Debil</v>
      </c>
      <c r="L384">
        <f>VLOOKUP(A384,Dias_Madrid!$A$1:$B$19,2,FALSE)</f>
        <v>3</v>
      </c>
      <c r="M384" t="str">
        <f t="shared" si="28"/>
        <v>No</v>
      </c>
      <c r="N384" t="str">
        <f t="shared" si="29"/>
        <v>N</v>
      </c>
    </row>
    <row r="385" spans="1:14" x14ac:dyDescent="0.2">
      <c r="A385" t="s">
        <v>17</v>
      </c>
      <c r="B385">
        <v>7</v>
      </c>
      <c r="C385" s="9">
        <v>43910</v>
      </c>
      <c r="D385">
        <v>1466</v>
      </c>
      <c r="E385">
        <v>629</v>
      </c>
      <c r="F385">
        <v>85</v>
      </c>
      <c r="G385">
        <v>55</v>
      </c>
      <c r="H385">
        <v>54</v>
      </c>
      <c r="I385" t="str">
        <f t="shared" si="25"/>
        <v>No</v>
      </c>
      <c r="J385" t="str">
        <f t="shared" si="26"/>
        <v>Yes</v>
      </c>
      <c r="K385" t="str">
        <f t="shared" si="27"/>
        <v>Debil</v>
      </c>
      <c r="L385">
        <f>VLOOKUP(A385,Dias_Madrid!$A$1:$B$19,2,FALSE)</f>
        <v>3</v>
      </c>
      <c r="M385" t="str">
        <f t="shared" si="28"/>
        <v>No</v>
      </c>
      <c r="N385" t="str">
        <f t="shared" si="29"/>
        <v>N</v>
      </c>
    </row>
    <row r="386" spans="1:14" x14ac:dyDescent="0.2">
      <c r="A386" t="s">
        <v>17</v>
      </c>
      <c r="B386">
        <v>7</v>
      </c>
      <c r="C386" s="9">
        <v>43911</v>
      </c>
      <c r="D386">
        <v>1744</v>
      </c>
      <c r="E386">
        <v>798</v>
      </c>
      <c r="F386">
        <v>106</v>
      </c>
      <c r="G386">
        <v>74</v>
      </c>
      <c r="H386">
        <v>89</v>
      </c>
      <c r="I386" t="str">
        <f t="shared" ref="I386:I449" si="30">IF(C386&gt;DATE(2020,3,22),"Si","No")</f>
        <v>No</v>
      </c>
      <c r="J386" t="str">
        <f t="shared" ref="J386:J449" si="31">IF(OR(B386=18,B386=19),"No","Yes")</f>
        <v>Yes</v>
      </c>
      <c r="K386" t="str">
        <f t="shared" ref="K386:K449" si="32">IF(C386&gt;DATE(2020,4,22),"Super",IF(C386&gt;DATE(2020,3,15),IF(C386&gt;DATE(2020,3,22),"Fuerte","Debil"),"No"))</f>
        <v>Debil</v>
      </c>
      <c r="L386">
        <f>VLOOKUP(A386,Dias_Madrid!$A$1:$B$19,2,FALSE)</f>
        <v>3</v>
      </c>
      <c r="M386" t="str">
        <f t="shared" ref="M386:M449" si="33">IF(C386&gt;DATE(2020,4,1),"Si","No")</f>
        <v>No</v>
      </c>
      <c r="N386" t="str">
        <f t="shared" ref="N386:N449" si="34">IF(B386=13,"S","N")</f>
        <v>N</v>
      </c>
    </row>
    <row r="387" spans="1:14" x14ac:dyDescent="0.2">
      <c r="A387" t="s">
        <v>17</v>
      </c>
      <c r="B387">
        <v>7</v>
      </c>
      <c r="C387" s="9">
        <v>43912</v>
      </c>
      <c r="D387">
        <v>2055</v>
      </c>
      <c r="E387">
        <v>977</v>
      </c>
      <c r="F387">
        <v>120</v>
      </c>
      <c r="G387">
        <v>102</v>
      </c>
      <c r="H387">
        <v>117</v>
      </c>
      <c r="I387" t="str">
        <f t="shared" si="30"/>
        <v>No</v>
      </c>
      <c r="J387" t="str">
        <f t="shared" si="31"/>
        <v>Yes</v>
      </c>
      <c r="K387" t="str">
        <f t="shared" si="32"/>
        <v>Debil</v>
      </c>
      <c r="L387">
        <f>VLOOKUP(A387,Dias_Madrid!$A$1:$B$19,2,FALSE)</f>
        <v>3</v>
      </c>
      <c r="M387" t="str">
        <f t="shared" si="33"/>
        <v>No</v>
      </c>
      <c r="N387" t="str">
        <f t="shared" si="34"/>
        <v>N</v>
      </c>
    </row>
    <row r="388" spans="1:14" x14ac:dyDescent="0.2">
      <c r="A388" t="s">
        <v>17</v>
      </c>
      <c r="B388">
        <v>7</v>
      </c>
      <c r="C388" s="9">
        <v>43913</v>
      </c>
      <c r="D388">
        <v>2460</v>
      </c>
      <c r="E388">
        <v>1197</v>
      </c>
      <c r="F388">
        <v>137</v>
      </c>
      <c r="G388">
        <v>124</v>
      </c>
      <c r="H388">
        <v>140</v>
      </c>
      <c r="I388" t="str">
        <f t="shared" si="30"/>
        <v>Si</v>
      </c>
      <c r="J388" t="str">
        <f t="shared" si="31"/>
        <v>Yes</v>
      </c>
      <c r="K388" t="str">
        <f t="shared" si="32"/>
        <v>Fuerte</v>
      </c>
      <c r="L388">
        <f>VLOOKUP(A388,Dias_Madrid!$A$1:$B$19,2,FALSE)</f>
        <v>3</v>
      </c>
      <c r="M388" t="str">
        <f t="shared" si="33"/>
        <v>No</v>
      </c>
      <c r="N388" t="str">
        <f t="shared" si="34"/>
        <v>N</v>
      </c>
    </row>
    <row r="389" spans="1:14" x14ac:dyDescent="0.2">
      <c r="A389" t="s">
        <v>17</v>
      </c>
      <c r="B389">
        <v>7</v>
      </c>
      <c r="C389" s="9">
        <v>43914</v>
      </c>
      <c r="D389">
        <v>2940</v>
      </c>
      <c r="E389">
        <v>1457</v>
      </c>
      <c r="F389">
        <v>170</v>
      </c>
      <c r="G389">
        <v>165</v>
      </c>
      <c r="H389">
        <v>213</v>
      </c>
      <c r="I389" t="str">
        <f t="shared" si="30"/>
        <v>Si</v>
      </c>
      <c r="J389" t="str">
        <f t="shared" si="31"/>
        <v>Yes</v>
      </c>
      <c r="K389" t="str">
        <f t="shared" si="32"/>
        <v>Fuerte</v>
      </c>
      <c r="L389">
        <f>VLOOKUP(A389,Dias_Madrid!$A$1:$B$19,2,FALSE)</f>
        <v>3</v>
      </c>
      <c r="M389" t="str">
        <f t="shared" si="33"/>
        <v>No</v>
      </c>
      <c r="N389" t="str">
        <f t="shared" si="34"/>
        <v>N</v>
      </c>
    </row>
    <row r="390" spans="1:14" x14ac:dyDescent="0.2">
      <c r="A390" t="s">
        <v>17</v>
      </c>
      <c r="B390">
        <v>7</v>
      </c>
      <c r="C390" s="9">
        <v>43915</v>
      </c>
      <c r="D390">
        <v>3488</v>
      </c>
      <c r="E390">
        <v>1823</v>
      </c>
      <c r="F390">
        <v>202</v>
      </c>
      <c r="G390">
        <v>206</v>
      </c>
      <c r="H390">
        <v>308</v>
      </c>
      <c r="I390" t="str">
        <f t="shared" si="30"/>
        <v>Si</v>
      </c>
      <c r="J390" t="str">
        <f t="shared" si="31"/>
        <v>Yes</v>
      </c>
      <c r="K390" t="str">
        <f t="shared" si="32"/>
        <v>Fuerte</v>
      </c>
      <c r="L390">
        <f>VLOOKUP(A390,Dias_Madrid!$A$1:$B$19,2,FALSE)</f>
        <v>3</v>
      </c>
      <c r="M390" t="str">
        <f t="shared" si="33"/>
        <v>No</v>
      </c>
      <c r="N390" t="str">
        <f t="shared" si="34"/>
        <v>N</v>
      </c>
    </row>
    <row r="391" spans="1:14" x14ac:dyDescent="0.2">
      <c r="A391" t="s">
        <v>17</v>
      </c>
      <c r="B391">
        <v>7</v>
      </c>
      <c r="C391" s="9">
        <v>43916</v>
      </c>
      <c r="D391">
        <v>4132</v>
      </c>
      <c r="E391">
        <v>2214</v>
      </c>
      <c r="F391">
        <v>228</v>
      </c>
      <c r="G391">
        <v>252</v>
      </c>
      <c r="H391">
        <v>423</v>
      </c>
      <c r="I391" t="str">
        <f t="shared" si="30"/>
        <v>Si</v>
      </c>
      <c r="J391" t="str">
        <f t="shared" si="31"/>
        <v>Yes</v>
      </c>
      <c r="K391" t="str">
        <f t="shared" si="32"/>
        <v>Fuerte</v>
      </c>
      <c r="L391">
        <f>VLOOKUP(A391,Dias_Madrid!$A$1:$B$19,2,FALSE)</f>
        <v>3</v>
      </c>
      <c r="M391" t="str">
        <f t="shared" si="33"/>
        <v>No</v>
      </c>
      <c r="N391" t="str">
        <f t="shared" si="34"/>
        <v>N</v>
      </c>
    </row>
    <row r="392" spans="1:14" x14ac:dyDescent="0.2">
      <c r="A392" t="s">
        <v>17</v>
      </c>
      <c r="B392">
        <v>7</v>
      </c>
      <c r="C392" s="9">
        <v>43917</v>
      </c>
      <c r="D392">
        <v>4791</v>
      </c>
      <c r="E392">
        <v>2648</v>
      </c>
      <c r="F392">
        <v>249</v>
      </c>
      <c r="G392">
        <v>321</v>
      </c>
      <c r="H392">
        <v>585</v>
      </c>
      <c r="I392" t="str">
        <f t="shared" si="30"/>
        <v>Si</v>
      </c>
      <c r="J392" t="str">
        <f t="shared" si="31"/>
        <v>Yes</v>
      </c>
      <c r="K392" t="str">
        <f t="shared" si="32"/>
        <v>Fuerte</v>
      </c>
      <c r="L392">
        <f>VLOOKUP(A392,Dias_Madrid!$A$1:$B$19,2,FALSE)</f>
        <v>3</v>
      </c>
      <c r="M392" t="str">
        <f t="shared" si="33"/>
        <v>No</v>
      </c>
      <c r="N392" t="str">
        <f t="shared" si="34"/>
        <v>N</v>
      </c>
    </row>
    <row r="393" spans="1:14" x14ac:dyDescent="0.2">
      <c r="A393" t="s">
        <v>17</v>
      </c>
      <c r="B393">
        <v>7</v>
      </c>
      <c r="C393" s="9">
        <v>43918</v>
      </c>
      <c r="D393">
        <v>5414</v>
      </c>
      <c r="E393">
        <v>3160</v>
      </c>
      <c r="F393">
        <v>278</v>
      </c>
      <c r="G393">
        <v>380</v>
      </c>
      <c r="H393">
        <v>752</v>
      </c>
      <c r="I393" t="str">
        <f t="shared" si="30"/>
        <v>Si</v>
      </c>
      <c r="J393" t="str">
        <f t="shared" si="31"/>
        <v>Yes</v>
      </c>
      <c r="K393" t="str">
        <f t="shared" si="32"/>
        <v>Fuerte</v>
      </c>
      <c r="L393">
        <f>VLOOKUP(A393,Dias_Madrid!$A$1:$B$19,2,FALSE)</f>
        <v>3</v>
      </c>
      <c r="M393" t="str">
        <f t="shared" si="33"/>
        <v>No</v>
      </c>
      <c r="N393" t="str">
        <f t="shared" si="34"/>
        <v>N</v>
      </c>
    </row>
    <row r="394" spans="1:14" x14ac:dyDescent="0.2">
      <c r="A394" t="s">
        <v>17</v>
      </c>
      <c r="B394">
        <v>7</v>
      </c>
      <c r="C394" s="9">
        <v>43919</v>
      </c>
      <c r="D394">
        <v>5801</v>
      </c>
      <c r="E394">
        <v>3411</v>
      </c>
      <c r="F394">
        <v>307</v>
      </c>
      <c r="G394">
        <v>442</v>
      </c>
      <c r="H394">
        <v>871</v>
      </c>
      <c r="I394" t="str">
        <f t="shared" si="30"/>
        <v>Si</v>
      </c>
      <c r="J394" t="str">
        <f t="shared" si="31"/>
        <v>Yes</v>
      </c>
      <c r="K394" t="str">
        <f t="shared" si="32"/>
        <v>Fuerte</v>
      </c>
      <c r="L394">
        <f>VLOOKUP(A394,Dias_Madrid!$A$1:$B$19,2,FALSE)</f>
        <v>3</v>
      </c>
      <c r="M394" t="str">
        <f t="shared" si="33"/>
        <v>No</v>
      </c>
      <c r="N394" t="str">
        <f t="shared" si="34"/>
        <v>N</v>
      </c>
    </row>
    <row r="395" spans="1:14" x14ac:dyDescent="0.2">
      <c r="A395" t="s">
        <v>17</v>
      </c>
      <c r="B395">
        <v>7</v>
      </c>
      <c r="C395" s="9">
        <v>43920</v>
      </c>
      <c r="D395">
        <v>6211</v>
      </c>
      <c r="E395">
        <v>3629</v>
      </c>
      <c r="F395">
        <v>325</v>
      </c>
      <c r="G395">
        <v>516</v>
      </c>
      <c r="H395">
        <v>1028</v>
      </c>
      <c r="I395" t="str">
        <f t="shared" si="30"/>
        <v>Si</v>
      </c>
      <c r="J395" t="str">
        <f t="shared" si="31"/>
        <v>Yes</v>
      </c>
      <c r="K395" t="str">
        <f t="shared" si="32"/>
        <v>Fuerte</v>
      </c>
      <c r="L395">
        <f>VLOOKUP(A395,Dias_Madrid!$A$1:$B$19,2,FALSE)</f>
        <v>3</v>
      </c>
      <c r="M395" t="str">
        <f t="shared" si="33"/>
        <v>No</v>
      </c>
      <c r="N395" t="str">
        <f t="shared" si="34"/>
        <v>N</v>
      </c>
    </row>
    <row r="396" spans="1:14" x14ac:dyDescent="0.2">
      <c r="A396" t="s">
        <v>17</v>
      </c>
      <c r="B396">
        <v>7</v>
      </c>
      <c r="C396" s="9">
        <v>43921</v>
      </c>
      <c r="D396">
        <v>6847</v>
      </c>
      <c r="E396">
        <v>3951</v>
      </c>
      <c r="F396">
        <v>345</v>
      </c>
      <c r="G396">
        <v>585</v>
      </c>
      <c r="H396">
        <v>1259</v>
      </c>
      <c r="I396" t="str">
        <f t="shared" si="30"/>
        <v>Si</v>
      </c>
      <c r="J396" t="str">
        <f t="shared" si="31"/>
        <v>Yes</v>
      </c>
      <c r="K396" t="str">
        <f t="shared" si="32"/>
        <v>Fuerte</v>
      </c>
      <c r="L396">
        <f>VLOOKUP(A396,Dias_Madrid!$A$1:$B$19,2,FALSE)</f>
        <v>3</v>
      </c>
      <c r="M396" t="str">
        <f t="shared" si="33"/>
        <v>No</v>
      </c>
      <c r="N396" t="str">
        <f t="shared" si="34"/>
        <v>N</v>
      </c>
    </row>
    <row r="397" spans="1:14" x14ac:dyDescent="0.2">
      <c r="A397" t="s">
        <v>17</v>
      </c>
      <c r="B397">
        <v>7</v>
      </c>
      <c r="C397" s="9">
        <v>43922</v>
      </c>
      <c r="D397">
        <v>7355</v>
      </c>
      <c r="E397">
        <v>4207</v>
      </c>
      <c r="F397">
        <v>353</v>
      </c>
      <c r="G397">
        <v>641</v>
      </c>
      <c r="H397">
        <v>1498</v>
      </c>
      <c r="I397" t="str">
        <f t="shared" si="30"/>
        <v>Si</v>
      </c>
      <c r="J397" t="str">
        <f t="shared" si="31"/>
        <v>Yes</v>
      </c>
      <c r="K397" t="str">
        <f t="shared" si="32"/>
        <v>Fuerte</v>
      </c>
      <c r="L397">
        <f>VLOOKUP(A397,Dias_Madrid!$A$1:$B$19,2,FALSE)</f>
        <v>3</v>
      </c>
      <c r="M397" t="str">
        <f t="shared" si="33"/>
        <v>No</v>
      </c>
      <c r="N397" t="str">
        <f t="shared" si="34"/>
        <v>N</v>
      </c>
    </row>
    <row r="398" spans="1:14" x14ac:dyDescent="0.2">
      <c r="A398" t="s">
        <v>17</v>
      </c>
      <c r="B398">
        <v>7</v>
      </c>
      <c r="C398" s="9">
        <v>43923</v>
      </c>
      <c r="D398">
        <v>7875</v>
      </c>
      <c r="E398">
        <v>4472</v>
      </c>
      <c r="F398">
        <v>355</v>
      </c>
      <c r="G398">
        <v>723</v>
      </c>
      <c r="H398">
        <v>1759</v>
      </c>
      <c r="I398" t="str">
        <f t="shared" si="30"/>
        <v>Si</v>
      </c>
      <c r="J398" t="str">
        <f t="shared" si="31"/>
        <v>Yes</v>
      </c>
      <c r="K398" t="str">
        <f t="shared" si="32"/>
        <v>Fuerte</v>
      </c>
      <c r="L398">
        <f>VLOOKUP(A398,Dias_Madrid!$A$1:$B$19,2,FALSE)</f>
        <v>3</v>
      </c>
      <c r="M398" t="str">
        <f t="shared" si="33"/>
        <v>Si</v>
      </c>
      <c r="N398" t="str">
        <f t="shared" si="34"/>
        <v>N</v>
      </c>
    </row>
    <row r="399" spans="1:14" x14ac:dyDescent="0.2">
      <c r="A399" t="s">
        <v>17</v>
      </c>
      <c r="B399">
        <v>7</v>
      </c>
      <c r="C399" s="9">
        <v>43924</v>
      </c>
      <c r="D399">
        <v>8332</v>
      </c>
      <c r="E399">
        <v>4685</v>
      </c>
      <c r="F399">
        <v>348</v>
      </c>
      <c r="G399">
        <v>786</v>
      </c>
      <c r="H399">
        <v>2021</v>
      </c>
      <c r="I399" t="str">
        <f t="shared" si="30"/>
        <v>Si</v>
      </c>
      <c r="J399" t="str">
        <f t="shared" si="31"/>
        <v>Yes</v>
      </c>
      <c r="K399" t="str">
        <f t="shared" si="32"/>
        <v>Fuerte</v>
      </c>
      <c r="L399">
        <f>VLOOKUP(A399,Dias_Madrid!$A$1:$B$19,2,FALSE)</f>
        <v>3</v>
      </c>
      <c r="M399" t="str">
        <f t="shared" si="33"/>
        <v>Si</v>
      </c>
      <c r="N399" t="str">
        <f t="shared" si="34"/>
        <v>N</v>
      </c>
    </row>
    <row r="400" spans="1:14" x14ac:dyDescent="0.2">
      <c r="A400" t="s">
        <v>17</v>
      </c>
      <c r="B400">
        <v>7</v>
      </c>
      <c r="C400" s="9">
        <v>43925</v>
      </c>
      <c r="D400">
        <v>8749</v>
      </c>
      <c r="E400">
        <v>4905</v>
      </c>
      <c r="F400">
        <v>351</v>
      </c>
      <c r="G400">
        <v>847</v>
      </c>
      <c r="H400">
        <v>2331</v>
      </c>
      <c r="I400" t="str">
        <f t="shared" si="30"/>
        <v>Si</v>
      </c>
      <c r="J400" t="str">
        <f t="shared" si="31"/>
        <v>Yes</v>
      </c>
      <c r="K400" t="str">
        <f t="shared" si="32"/>
        <v>Fuerte</v>
      </c>
      <c r="L400">
        <f>VLOOKUP(A400,Dias_Madrid!$A$1:$B$19,2,FALSE)</f>
        <v>3</v>
      </c>
      <c r="M400" t="str">
        <f t="shared" si="33"/>
        <v>Si</v>
      </c>
      <c r="N400" t="str">
        <f t="shared" si="34"/>
        <v>N</v>
      </c>
    </row>
    <row r="401" spans="1:14" x14ac:dyDescent="0.2">
      <c r="A401" t="s">
        <v>17</v>
      </c>
      <c r="B401">
        <v>7</v>
      </c>
      <c r="C401" s="9">
        <v>43926</v>
      </c>
      <c r="D401">
        <v>9116</v>
      </c>
      <c r="E401">
        <v>5041</v>
      </c>
      <c r="F401">
        <v>348</v>
      </c>
      <c r="G401">
        <v>919</v>
      </c>
      <c r="H401">
        <v>2533</v>
      </c>
      <c r="I401" t="str">
        <f t="shared" si="30"/>
        <v>Si</v>
      </c>
      <c r="J401" t="str">
        <f t="shared" si="31"/>
        <v>Yes</v>
      </c>
      <c r="K401" t="str">
        <f t="shared" si="32"/>
        <v>Fuerte</v>
      </c>
      <c r="L401">
        <f>VLOOKUP(A401,Dias_Madrid!$A$1:$B$19,2,FALSE)</f>
        <v>3</v>
      </c>
      <c r="M401" t="str">
        <f t="shared" si="33"/>
        <v>Si</v>
      </c>
      <c r="N401" t="str">
        <f t="shared" si="34"/>
        <v>N</v>
      </c>
    </row>
    <row r="402" spans="1:14" x14ac:dyDescent="0.2">
      <c r="A402" t="s">
        <v>17</v>
      </c>
      <c r="B402">
        <v>7</v>
      </c>
      <c r="C402" s="9">
        <v>43927</v>
      </c>
      <c r="D402">
        <v>9581</v>
      </c>
      <c r="E402">
        <v>5180</v>
      </c>
      <c r="F402">
        <v>346</v>
      </c>
      <c r="G402">
        <v>982</v>
      </c>
      <c r="H402">
        <v>2711</v>
      </c>
      <c r="I402" t="str">
        <f t="shared" si="30"/>
        <v>Si</v>
      </c>
      <c r="J402" t="str">
        <f t="shared" si="31"/>
        <v>Yes</v>
      </c>
      <c r="K402" t="str">
        <f t="shared" si="32"/>
        <v>Fuerte</v>
      </c>
      <c r="L402">
        <f>VLOOKUP(A402,Dias_Madrid!$A$1:$B$19,2,FALSE)</f>
        <v>3</v>
      </c>
      <c r="M402" t="str">
        <f t="shared" si="33"/>
        <v>Si</v>
      </c>
      <c r="N402" t="str">
        <f t="shared" si="34"/>
        <v>N</v>
      </c>
    </row>
    <row r="403" spans="1:14" x14ac:dyDescent="0.2">
      <c r="A403" t="s">
        <v>17</v>
      </c>
      <c r="B403">
        <v>7</v>
      </c>
      <c r="C403" s="9">
        <v>43928</v>
      </c>
      <c r="D403">
        <v>10058</v>
      </c>
      <c r="E403">
        <v>5322</v>
      </c>
      <c r="F403">
        <v>342</v>
      </c>
      <c r="G403">
        <v>1028</v>
      </c>
      <c r="H403">
        <v>2988</v>
      </c>
      <c r="I403" t="str">
        <f t="shared" si="30"/>
        <v>Si</v>
      </c>
      <c r="J403" t="str">
        <f t="shared" si="31"/>
        <v>Yes</v>
      </c>
      <c r="K403" t="str">
        <f t="shared" si="32"/>
        <v>Fuerte</v>
      </c>
      <c r="L403">
        <f>VLOOKUP(A403,Dias_Madrid!$A$1:$B$19,2,FALSE)</f>
        <v>3</v>
      </c>
      <c r="M403" t="str">
        <f t="shared" si="33"/>
        <v>Si</v>
      </c>
      <c r="N403" t="str">
        <f t="shared" si="34"/>
        <v>N</v>
      </c>
    </row>
    <row r="404" spans="1:14" x14ac:dyDescent="0.2">
      <c r="A404" t="s">
        <v>17</v>
      </c>
      <c r="B404">
        <v>7</v>
      </c>
      <c r="C404" s="9">
        <v>43929</v>
      </c>
      <c r="D404">
        <v>10518</v>
      </c>
      <c r="E404">
        <v>5523</v>
      </c>
      <c r="F404">
        <v>338</v>
      </c>
      <c r="G404">
        <v>1082</v>
      </c>
      <c r="H404">
        <v>3242</v>
      </c>
      <c r="I404" t="str">
        <f t="shared" si="30"/>
        <v>Si</v>
      </c>
      <c r="J404" t="str">
        <f t="shared" si="31"/>
        <v>Yes</v>
      </c>
      <c r="K404" t="str">
        <f t="shared" si="32"/>
        <v>Fuerte</v>
      </c>
      <c r="L404">
        <f>VLOOKUP(A404,Dias_Madrid!$A$1:$B$19,2,FALSE)</f>
        <v>3</v>
      </c>
      <c r="M404" t="str">
        <f t="shared" si="33"/>
        <v>Si</v>
      </c>
      <c r="N404" t="str">
        <f t="shared" si="34"/>
        <v>N</v>
      </c>
    </row>
    <row r="405" spans="1:14" x14ac:dyDescent="0.2">
      <c r="A405" t="s">
        <v>17</v>
      </c>
      <c r="B405">
        <v>7</v>
      </c>
      <c r="C405" s="9">
        <v>43930</v>
      </c>
      <c r="D405">
        <v>11102</v>
      </c>
      <c r="E405">
        <v>5674</v>
      </c>
      <c r="F405">
        <v>332</v>
      </c>
      <c r="G405">
        <v>1129</v>
      </c>
      <c r="H405">
        <v>3506</v>
      </c>
      <c r="I405" t="str">
        <f t="shared" si="30"/>
        <v>Si</v>
      </c>
      <c r="J405" t="str">
        <f t="shared" si="31"/>
        <v>Yes</v>
      </c>
      <c r="K405" t="str">
        <f t="shared" si="32"/>
        <v>Fuerte</v>
      </c>
      <c r="L405">
        <f>VLOOKUP(A405,Dias_Madrid!$A$1:$B$19,2,FALSE)</f>
        <v>3</v>
      </c>
      <c r="M405" t="str">
        <f t="shared" si="33"/>
        <v>Si</v>
      </c>
      <c r="N405" t="str">
        <f t="shared" si="34"/>
        <v>N</v>
      </c>
    </row>
    <row r="406" spans="1:14" x14ac:dyDescent="0.2">
      <c r="A406" t="s">
        <v>17</v>
      </c>
      <c r="B406">
        <v>7</v>
      </c>
      <c r="C406" s="9">
        <v>43931</v>
      </c>
      <c r="D406">
        <v>11543</v>
      </c>
      <c r="E406">
        <v>5817</v>
      </c>
      <c r="F406">
        <v>327</v>
      </c>
      <c r="G406">
        <v>1180</v>
      </c>
      <c r="H406">
        <v>3757</v>
      </c>
      <c r="I406" t="str">
        <f t="shared" si="30"/>
        <v>Si</v>
      </c>
      <c r="J406" t="str">
        <f t="shared" si="31"/>
        <v>Yes</v>
      </c>
      <c r="K406" t="str">
        <f t="shared" si="32"/>
        <v>Fuerte</v>
      </c>
      <c r="L406">
        <f>VLOOKUP(A406,Dias_Madrid!$A$1:$B$19,2,FALSE)</f>
        <v>3</v>
      </c>
      <c r="M406" t="str">
        <f t="shared" si="33"/>
        <v>Si</v>
      </c>
      <c r="N406" t="str">
        <f t="shared" si="34"/>
        <v>N</v>
      </c>
    </row>
    <row r="407" spans="1:14" x14ac:dyDescent="0.2">
      <c r="A407" t="s">
        <v>17</v>
      </c>
      <c r="B407">
        <v>7</v>
      </c>
      <c r="C407" s="9">
        <v>43932</v>
      </c>
      <c r="D407">
        <v>12118</v>
      </c>
      <c r="E407">
        <v>5957</v>
      </c>
      <c r="F407">
        <v>323</v>
      </c>
      <c r="G407">
        <v>1221</v>
      </c>
      <c r="H407">
        <v>4010</v>
      </c>
      <c r="I407" t="str">
        <f t="shared" si="30"/>
        <v>Si</v>
      </c>
      <c r="J407" t="str">
        <f t="shared" si="31"/>
        <v>Yes</v>
      </c>
      <c r="K407" t="str">
        <f t="shared" si="32"/>
        <v>Fuerte</v>
      </c>
      <c r="L407">
        <f>VLOOKUP(A407,Dias_Madrid!$A$1:$B$19,2,FALSE)</f>
        <v>3</v>
      </c>
      <c r="M407" t="str">
        <f t="shared" si="33"/>
        <v>Si</v>
      </c>
      <c r="N407" t="str">
        <f t="shared" si="34"/>
        <v>N</v>
      </c>
    </row>
    <row r="408" spans="1:14" x14ac:dyDescent="0.2">
      <c r="A408" t="s">
        <v>17</v>
      </c>
      <c r="B408">
        <v>7</v>
      </c>
      <c r="C408" s="9">
        <v>43933</v>
      </c>
      <c r="D408">
        <v>12628</v>
      </c>
      <c r="E408">
        <v>6077</v>
      </c>
      <c r="F408">
        <v>312</v>
      </c>
      <c r="G408">
        <v>1263</v>
      </c>
      <c r="H408">
        <v>4154</v>
      </c>
      <c r="I408" t="str">
        <f t="shared" si="30"/>
        <v>Si</v>
      </c>
      <c r="J408" t="str">
        <f t="shared" si="31"/>
        <v>Yes</v>
      </c>
      <c r="K408" t="str">
        <f t="shared" si="32"/>
        <v>Fuerte</v>
      </c>
      <c r="L408">
        <f>VLOOKUP(A408,Dias_Madrid!$A$1:$B$19,2,FALSE)</f>
        <v>3</v>
      </c>
      <c r="M408" t="str">
        <f t="shared" si="33"/>
        <v>Si</v>
      </c>
      <c r="N408" t="str">
        <f t="shared" si="34"/>
        <v>N</v>
      </c>
    </row>
    <row r="409" spans="1:14" x14ac:dyDescent="0.2">
      <c r="A409" t="s">
        <v>17</v>
      </c>
      <c r="B409">
        <v>7</v>
      </c>
      <c r="C409" s="9">
        <v>43934</v>
      </c>
      <c r="D409">
        <v>13180</v>
      </c>
      <c r="E409">
        <v>6175</v>
      </c>
      <c r="F409">
        <v>308</v>
      </c>
      <c r="G409">
        <v>1299</v>
      </c>
      <c r="H409">
        <v>4266</v>
      </c>
      <c r="I409" t="str">
        <f t="shared" si="30"/>
        <v>Si</v>
      </c>
      <c r="J409" t="str">
        <f t="shared" si="31"/>
        <v>Yes</v>
      </c>
      <c r="K409" t="str">
        <f t="shared" si="32"/>
        <v>Fuerte</v>
      </c>
      <c r="L409">
        <f>VLOOKUP(A409,Dias_Madrid!$A$1:$B$19,2,FALSE)</f>
        <v>3</v>
      </c>
      <c r="M409" t="str">
        <f t="shared" si="33"/>
        <v>Si</v>
      </c>
      <c r="N409" t="str">
        <f t="shared" si="34"/>
        <v>N</v>
      </c>
    </row>
    <row r="410" spans="1:14" x14ac:dyDescent="0.2">
      <c r="A410" t="s">
        <v>17</v>
      </c>
      <c r="B410">
        <v>7</v>
      </c>
      <c r="C410" s="9">
        <v>43935</v>
      </c>
      <c r="D410">
        <v>13697</v>
      </c>
      <c r="E410">
        <v>6306</v>
      </c>
      <c r="F410">
        <v>306</v>
      </c>
      <c r="G410">
        <v>1337</v>
      </c>
      <c r="H410">
        <v>4521</v>
      </c>
      <c r="I410" t="str">
        <f t="shared" si="30"/>
        <v>Si</v>
      </c>
      <c r="J410" t="str">
        <f t="shared" si="31"/>
        <v>Yes</v>
      </c>
      <c r="K410" t="str">
        <f t="shared" si="32"/>
        <v>Fuerte</v>
      </c>
      <c r="L410">
        <f>VLOOKUP(A410,Dias_Madrid!$A$1:$B$19,2,FALSE)</f>
        <v>3</v>
      </c>
      <c r="M410" t="str">
        <f t="shared" si="33"/>
        <v>Si</v>
      </c>
      <c r="N410" t="str">
        <f t="shared" si="34"/>
        <v>N</v>
      </c>
    </row>
    <row r="411" spans="1:14" x14ac:dyDescent="0.2">
      <c r="A411" t="s">
        <v>17</v>
      </c>
      <c r="B411">
        <v>7</v>
      </c>
      <c r="C411" s="9">
        <v>43936</v>
      </c>
      <c r="D411">
        <v>14380</v>
      </c>
      <c r="E411">
        <v>6449</v>
      </c>
      <c r="F411">
        <v>307</v>
      </c>
      <c r="G411">
        <v>1372</v>
      </c>
      <c r="H411">
        <v>4725</v>
      </c>
      <c r="I411" t="str">
        <f t="shared" si="30"/>
        <v>Si</v>
      </c>
      <c r="J411" t="str">
        <f t="shared" si="31"/>
        <v>Yes</v>
      </c>
      <c r="K411" t="str">
        <f t="shared" si="32"/>
        <v>Fuerte</v>
      </c>
      <c r="L411">
        <f>VLOOKUP(A411,Dias_Madrid!$A$1:$B$19,2,FALSE)</f>
        <v>3</v>
      </c>
      <c r="M411" t="str">
        <f t="shared" si="33"/>
        <v>Si</v>
      </c>
      <c r="N411" t="str">
        <f t="shared" si="34"/>
        <v>N</v>
      </c>
    </row>
    <row r="412" spans="1:14" x14ac:dyDescent="0.2">
      <c r="A412" t="s">
        <v>17</v>
      </c>
      <c r="B412">
        <v>7</v>
      </c>
      <c r="C412" s="9">
        <v>43937</v>
      </c>
      <c r="D412">
        <v>14903</v>
      </c>
      <c r="E412">
        <v>6518</v>
      </c>
      <c r="F412">
        <v>297</v>
      </c>
      <c r="G412">
        <v>1401</v>
      </c>
      <c r="H412">
        <v>4924</v>
      </c>
      <c r="I412" t="str">
        <f t="shared" si="30"/>
        <v>Si</v>
      </c>
      <c r="J412" t="str">
        <f t="shared" si="31"/>
        <v>Yes</v>
      </c>
      <c r="K412" t="str">
        <f t="shared" si="32"/>
        <v>Fuerte</v>
      </c>
      <c r="L412">
        <f>VLOOKUP(A412,Dias_Madrid!$A$1:$B$19,2,FALSE)</f>
        <v>3</v>
      </c>
      <c r="M412" t="str">
        <f t="shared" si="33"/>
        <v>Si</v>
      </c>
      <c r="N412" t="str">
        <f t="shared" si="34"/>
        <v>N</v>
      </c>
    </row>
    <row r="413" spans="1:14" x14ac:dyDescent="0.2">
      <c r="A413" t="s">
        <v>17</v>
      </c>
      <c r="B413">
        <v>7</v>
      </c>
      <c r="C413" s="9">
        <v>43938</v>
      </c>
      <c r="D413">
        <v>15293</v>
      </c>
      <c r="E413">
        <v>6831</v>
      </c>
      <c r="F413">
        <v>495</v>
      </c>
      <c r="G413">
        <v>1429</v>
      </c>
      <c r="H413">
        <v>5103</v>
      </c>
      <c r="I413" t="str">
        <f t="shared" si="30"/>
        <v>Si</v>
      </c>
      <c r="J413" t="str">
        <f t="shared" si="31"/>
        <v>Yes</v>
      </c>
      <c r="K413" t="str">
        <f t="shared" si="32"/>
        <v>Fuerte</v>
      </c>
      <c r="L413">
        <f>VLOOKUP(A413,Dias_Madrid!$A$1:$B$19,2,FALSE)</f>
        <v>3</v>
      </c>
      <c r="M413" t="str">
        <f t="shared" si="33"/>
        <v>Si</v>
      </c>
      <c r="N413" t="str">
        <f t="shared" si="34"/>
        <v>N</v>
      </c>
    </row>
    <row r="414" spans="1:14" x14ac:dyDescent="0.2">
      <c r="A414" t="s">
        <v>17</v>
      </c>
      <c r="B414">
        <v>7</v>
      </c>
      <c r="C414" s="9">
        <v>43939</v>
      </c>
      <c r="D414">
        <v>15621</v>
      </c>
      <c r="E414">
        <v>6981</v>
      </c>
      <c r="F414">
        <v>498</v>
      </c>
      <c r="G414">
        <v>1458</v>
      </c>
      <c r="H414">
        <v>5262</v>
      </c>
      <c r="I414" t="str">
        <f t="shared" si="30"/>
        <v>Si</v>
      </c>
      <c r="J414" t="str">
        <f t="shared" si="31"/>
        <v>Yes</v>
      </c>
      <c r="K414" t="str">
        <f t="shared" si="32"/>
        <v>Fuerte</v>
      </c>
      <c r="L414">
        <f>VLOOKUP(A414,Dias_Madrid!$A$1:$B$19,2,FALSE)</f>
        <v>3</v>
      </c>
      <c r="M414" t="str">
        <f t="shared" si="33"/>
        <v>Si</v>
      </c>
      <c r="N414" t="str">
        <f t="shared" si="34"/>
        <v>N</v>
      </c>
    </row>
    <row r="415" spans="1:14" x14ac:dyDescent="0.2">
      <c r="A415" t="s">
        <v>17</v>
      </c>
      <c r="B415">
        <v>7</v>
      </c>
      <c r="C415" s="9">
        <v>43940</v>
      </c>
      <c r="D415">
        <v>15857</v>
      </c>
      <c r="E415">
        <v>7080</v>
      </c>
      <c r="F415">
        <v>501</v>
      </c>
      <c r="G415">
        <v>1493</v>
      </c>
      <c r="H415">
        <v>5366</v>
      </c>
      <c r="I415" t="str">
        <f t="shared" si="30"/>
        <v>Si</v>
      </c>
      <c r="J415" t="str">
        <f t="shared" si="31"/>
        <v>Yes</v>
      </c>
      <c r="K415" t="str">
        <f t="shared" si="32"/>
        <v>Fuerte</v>
      </c>
      <c r="L415">
        <f>VLOOKUP(A415,Dias_Madrid!$A$1:$B$19,2,FALSE)</f>
        <v>3</v>
      </c>
      <c r="M415" t="str">
        <f t="shared" si="33"/>
        <v>Si</v>
      </c>
      <c r="N415" t="str">
        <f t="shared" si="34"/>
        <v>N</v>
      </c>
    </row>
    <row r="416" spans="1:14" x14ac:dyDescent="0.2">
      <c r="A416" t="s">
        <v>17</v>
      </c>
      <c r="B416">
        <v>7</v>
      </c>
      <c r="C416" s="9">
        <v>43941</v>
      </c>
      <c r="D416">
        <v>16259</v>
      </c>
      <c r="E416">
        <v>7174</v>
      </c>
      <c r="F416">
        <v>503</v>
      </c>
      <c r="G416">
        <v>1521</v>
      </c>
      <c r="H416">
        <v>5429</v>
      </c>
      <c r="I416" t="str">
        <f t="shared" si="30"/>
        <v>Si</v>
      </c>
      <c r="J416" t="str">
        <f t="shared" si="31"/>
        <v>Yes</v>
      </c>
      <c r="K416" t="str">
        <f t="shared" si="32"/>
        <v>Fuerte</v>
      </c>
      <c r="L416">
        <f>VLOOKUP(A416,Dias_Madrid!$A$1:$B$19,2,FALSE)</f>
        <v>3</v>
      </c>
      <c r="M416" t="str">
        <f t="shared" si="33"/>
        <v>Si</v>
      </c>
      <c r="N416" t="str">
        <f t="shared" si="34"/>
        <v>N</v>
      </c>
    </row>
    <row r="417" spans="1:14" x14ac:dyDescent="0.2">
      <c r="A417" t="s">
        <v>17</v>
      </c>
      <c r="B417">
        <v>7</v>
      </c>
      <c r="C417" s="9">
        <v>43942</v>
      </c>
      <c r="D417">
        <v>16839</v>
      </c>
      <c r="E417">
        <v>7264</v>
      </c>
      <c r="F417">
        <v>505</v>
      </c>
      <c r="G417">
        <v>1554</v>
      </c>
      <c r="H417">
        <v>5614</v>
      </c>
      <c r="I417" t="str">
        <f t="shared" si="30"/>
        <v>Si</v>
      </c>
      <c r="J417" t="str">
        <f t="shared" si="31"/>
        <v>Yes</v>
      </c>
      <c r="K417" t="str">
        <f t="shared" si="32"/>
        <v>Fuerte</v>
      </c>
      <c r="L417">
        <f>VLOOKUP(A417,Dias_Madrid!$A$1:$B$19,2,FALSE)</f>
        <v>3</v>
      </c>
      <c r="M417" t="str">
        <f t="shared" si="33"/>
        <v>Si</v>
      </c>
      <c r="N417" t="str">
        <f t="shared" si="34"/>
        <v>N</v>
      </c>
    </row>
    <row r="418" spans="1:14" x14ac:dyDescent="0.2">
      <c r="A418" t="s">
        <v>17</v>
      </c>
      <c r="B418">
        <v>7</v>
      </c>
      <c r="C418" s="9">
        <v>43943</v>
      </c>
      <c r="D418">
        <v>17402</v>
      </c>
      <c r="E418">
        <v>7397</v>
      </c>
      <c r="F418">
        <v>508</v>
      </c>
      <c r="G418">
        <v>1582</v>
      </c>
      <c r="H418">
        <v>5777</v>
      </c>
      <c r="I418" t="str">
        <f t="shared" si="30"/>
        <v>Si</v>
      </c>
      <c r="J418" t="str">
        <f t="shared" si="31"/>
        <v>Yes</v>
      </c>
      <c r="K418" t="str">
        <f t="shared" si="32"/>
        <v>Fuerte</v>
      </c>
      <c r="L418">
        <f>VLOOKUP(A418,Dias_Madrid!$A$1:$B$19,2,FALSE)</f>
        <v>3</v>
      </c>
      <c r="M418" t="str">
        <f t="shared" si="33"/>
        <v>Si</v>
      </c>
      <c r="N418" t="str">
        <f t="shared" si="34"/>
        <v>N</v>
      </c>
    </row>
    <row r="419" spans="1:14" x14ac:dyDescent="0.2">
      <c r="A419" t="s">
        <v>17</v>
      </c>
      <c r="B419">
        <v>7</v>
      </c>
      <c r="C419" s="9">
        <v>43944</v>
      </c>
      <c r="D419">
        <v>17776</v>
      </c>
      <c r="E419">
        <v>7506</v>
      </c>
      <c r="F419">
        <v>510</v>
      </c>
      <c r="G419">
        <v>1612</v>
      </c>
      <c r="H419">
        <v>5943</v>
      </c>
      <c r="I419" t="str">
        <f t="shared" si="30"/>
        <v>Si</v>
      </c>
      <c r="J419" t="str">
        <f t="shared" si="31"/>
        <v>Yes</v>
      </c>
      <c r="K419" t="str">
        <f t="shared" si="32"/>
        <v>Super</v>
      </c>
      <c r="L419">
        <f>VLOOKUP(A419,Dias_Madrid!$A$1:$B$19,2,FALSE)</f>
        <v>3</v>
      </c>
      <c r="M419" t="str">
        <f t="shared" si="33"/>
        <v>Si</v>
      </c>
      <c r="N419" t="str">
        <f t="shared" si="34"/>
        <v>N</v>
      </c>
    </row>
    <row r="420" spans="1:14" x14ac:dyDescent="0.2">
      <c r="A420" t="s">
        <v>17</v>
      </c>
      <c r="B420">
        <v>7</v>
      </c>
      <c r="C420" s="9">
        <v>43945</v>
      </c>
      <c r="D420">
        <v>18259</v>
      </c>
      <c r="E420">
        <v>7555</v>
      </c>
      <c r="F420">
        <v>511</v>
      </c>
      <c r="G420">
        <v>1639</v>
      </c>
      <c r="H420">
        <v>6033</v>
      </c>
      <c r="I420" t="str">
        <f t="shared" si="30"/>
        <v>Si</v>
      </c>
      <c r="J420" t="str">
        <f t="shared" si="31"/>
        <v>Yes</v>
      </c>
      <c r="K420" t="str">
        <f t="shared" si="32"/>
        <v>Super</v>
      </c>
      <c r="L420">
        <f>VLOOKUP(A420,Dias_Madrid!$A$1:$B$19,2,FALSE)</f>
        <v>3</v>
      </c>
      <c r="M420" t="str">
        <f t="shared" si="33"/>
        <v>Si</v>
      </c>
      <c r="N420" t="str">
        <f t="shared" si="34"/>
        <v>N</v>
      </c>
    </row>
    <row r="421" spans="1:14" x14ac:dyDescent="0.2">
      <c r="A421" t="s">
        <v>17</v>
      </c>
      <c r="B421">
        <v>7</v>
      </c>
      <c r="C421" s="9">
        <v>43946</v>
      </c>
      <c r="D421">
        <v>18684</v>
      </c>
      <c r="E421">
        <v>7653</v>
      </c>
      <c r="F421">
        <v>515</v>
      </c>
      <c r="G421">
        <v>1666</v>
      </c>
      <c r="H421">
        <v>6208</v>
      </c>
      <c r="I421" t="str">
        <f t="shared" si="30"/>
        <v>Si</v>
      </c>
      <c r="J421" t="str">
        <f t="shared" si="31"/>
        <v>Yes</v>
      </c>
      <c r="K421" t="str">
        <f t="shared" si="32"/>
        <v>Super</v>
      </c>
      <c r="L421">
        <f>VLOOKUP(A421,Dias_Madrid!$A$1:$B$19,2,FALSE)</f>
        <v>3</v>
      </c>
      <c r="M421" t="str">
        <f t="shared" si="33"/>
        <v>Si</v>
      </c>
      <c r="N421" t="str">
        <f t="shared" si="34"/>
        <v>N</v>
      </c>
    </row>
    <row r="422" spans="1:14" x14ac:dyDescent="0.2">
      <c r="A422" t="s">
        <v>17</v>
      </c>
      <c r="B422">
        <v>7</v>
      </c>
      <c r="C422" s="9">
        <v>43947</v>
      </c>
      <c r="D422">
        <v>19028</v>
      </c>
      <c r="E422">
        <v>7703</v>
      </c>
      <c r="F422">
        <v>518</v>
      </c>
      <c r="G422">
        <v>1690</v>
      </c>
      <c r="H422">
        <v>6272</v>
      </c>
      <c r="I422" t="str">
        <f t="shared" si="30"/>
        <v>Si</v>
      </c>
      <c r="J422" t="str">
        <f t="shared" si="31"/>
        <v>Yes</v>
      </c>
      <c r="K422" t="str">
        <f t="shared" si="32"/>
        <v>Super</v>
      </c>
      <c r="L422">
        <f>VLOOKUP(A422,Dias_Madrid!$A$1:$B$19,2,FALSE)</f>
        <v>3</v>
      </c>
      <c r="M422" t="str">
        <f t="shared" si="33"/>
        <v>Si</v>
      </c>
      <c r="N422" t="str">
        <f t="shared" si="34"/>
        <v>N</v>
      </c>
    </row>
    <row r="423" spans="1:14" x14ac:dyDescent="0.2">
      <c r="A423" t="s">
        <v>17</v>
      </c>
      <c r="B423">
        <v>7</v>
      </c>
      <c r="C423" s="9">
        <v>43948</v>
      </c>
      <c r="D423">
        <v>19372</v>
      </c>
      <c r="E423">
        <v>7777</v>
      </c>
      <c r="F423">
        <v>522</v>
      </c>
      <c r="G423">
        <v>1710</v>
      </c>
      <c r="H423">
        <v>6323</v>
      </c>
      <c r="I423" t="str">
        <f t="shared" si="30"/>
        <v>Si</v>
      </c>
      <c r="J423" t="str">
        <f t="shared" si="31"/>
        <v>Yes</v>
      </c>
      <c r="K423" t="str">
        <f t="shared" si="32"/>
        <v>Super</v>
      </c>
      <c r="L423">
        <f>VLOOKUP(A423,Dias_Madrid!$A$1:$B$19,2,FALSE)</f>
        <v>3</v>
      </c>
      <c r="M423" t="str">
        <f t="shared" si="33"/>
        <v>Si</v>
      </c>
      <c r="N423" t="str">
        <f t="shared" si="34"/>
        <v>N</v>
      </c>
    </row>
    <row r="424" spans="1:14" x14ac:dyDescent="0.2">
      <c r="A424" t="s">
        <v>17</v>
      </c>
      <c r="B424">
        <v>7</v>
      </c>
      <c r="C424" s="9">
        <v>43949</v>
      </c>
      <c r="D424">
        <v>19851</v>
      </c>
      <c r="E424">
        <v>7854</v>
      </c>
      <c r="F424">
        <v>524</v>
      </c>
      <c r="G424">
        <v>1736</v>
      </c>
      <c r="H424">
        <v>6448</v>
      </c>
      <c r="I424" t="str">
        <f t="shared" si="30"/>
        <v>Si</v>
      </c>
      <c r="J424" t="str">
        <f t="shared" si="31"/>
        <v>Yes</v>
      </c>
      <c r="K424" t="str">
        <f t="shared" si="32"/>
        <v>Super</v>
      </c>
      <c r="L424">
        <f>VLOOKUP(A424,Dias_Madrid!$A$1:$B$19,2,FALSE)</f>
        <v>3</v>
      </c>
      <c r="M424" t="str">
        <f t="shared" si="33"/>
        <v>Si</v>
      </c>
      <c r="N424" t="str">
        <f t="shared" si="34"/>
        <v>N</v>
      </c>
    </row>
    <row r="425" spans="1:14" x14ac:dyDescent="0.2">
      <c r="A425" t="s">
        <v>17</v>
      </c>
      <c r="B425">
        <v>7</v>
      </c>
      <c r="C425" s="9">
        <v>43950</v>
      </c>
      <c r="D425">
        <v>20312</v>
      </c>
      <c r="E425">
        <v>7957</v>
      </c>
      <c r="F425">
        <v>528</v>
      </c>
      <c r="G425">
        <v>1752</v>
      </c>
      <c r="H425">
        <v>6569</v>
      </c>
      <c r="I425" t="str">
        <f t="shared" si="30"/>
        <v>Si</v>
      </c>
      <c r="J425" t="str">
        <f t="shared" si="31"/>
        <v>Yes</v>
      </c>
      <c r="K425" t="str">
        <f t="shared" si="32"/>
        <v>Super</v>
      </c>
      <c r="L425">
        <f>VLOOKUP(A425,Dias_Madrid!$A$1:$B$19,2,FALSE)</f>
        <v>3</v>
      </c>
      <c r="M425" t="str">
        <f t="shared" si="33"/>
        <v>Si</v>
      </c>
      <c r="N425" t="str">
        <f t="shared" si="34"/>
        <v>N</v>
      </c>
    </row>
    <row r="426" spans="1:14" x14ac:dyDescent="0.2">
      <c r="A426" t="s">
        <v>17</v>
      </c>
      <c r="B426">
        <v>7</v>
      </c>
      <c r="C426" s="9">
        <v>43951</v>
      </c>
      <c r="D426">
        <v>20739</v>
      </c>
      <c r="E426">
        <v>8010</v>
      </c>
      <c r="F426">
        <v>531</v>
      </c>
      <c r="G426">
        <v>1770</v>
      </c>
      <c r="H426">
        <v>6686</v>
      </c>
      <c r="I426" t="str">
        <f t="shared" si="30"/>
        <v>Si</v>
      </c>
      <c r="J426" t="str">
        <f t="shared" si="31"/>
        <v>Yes</v>
      </c>
      <c r="K426" t="str">
        <f t="shared" si="32"/>
        <v>Super</v>
      </c>
      <c r="L426">
        <f>VLOOKUP(A426,Dias_Madrid!$A$1:$B$19,2,FALSE)</f>
        <v>3</v>
      </c>
      <c r="M426" t="str">
        <f t="shared" si="33"/>
        <v>Si</v>
      </c>
      <c r="N426" t="str">
        <f t="shared" si="34"/>
        <v>N</v>
      </c>
    </row>
    <row r="427" spans="1:14" x14ac:dyDescent="0.2">
      <c r="A427" t="s">
        <v>17</v>
      </c>
      <c r="B427">
        <v>7</v>
      </c>
      <c r="C427" s="9">
        <v>43952</v>
      </c>
      <c r="D427">
        <v>20999</v>
      </c>
      <c r="E427">
        <v>8054</v>
      </c>
      <c r="F427">
        <v>531</v>
      </c>
      <c r="G427">
        <v>1788</v>
      </c>
      <c r="H427">
        <v>6813</v>
      </c>
      <c r="I427" t="str">
        <f t="shared" si="30"/>
        <v>Si</v>
      </c>
      <c r="J427" t="str">
        <f t="shared" si="31"/>
        <v>Yes</v>
      </c>
      <c r="K427" t="str">
        <f t="shared" si="32"/>
        <v>Super</v>
      </c>
      <c r="L427">
        <f>VLOOKUP(A427,Dias_Madrid!$A$1:$B$19,2,FALSE)</f>
        <v>3</v>
      </c>
      <c r="M427" t="str">
        <f t="shared" si="33"/>
        <v>Si</v>
      </c>
      <c r="N427" t="str">
        <f t="shared" si="34"/>
        <v>N</v>
      </c>
    </row>
    <row r="428" spans="1:14" x14ac:dyDescent="0.2">
      <c r="A428" t="s">
        <v>17</v>
      </c>
      <c r="B428">
        <v>7</v>
      </c>
      <c r="C428" s="9">
        <v>43953</v>
      </c>
      <c r="D428">
        <v>21229</v>
      </c>
      <c r="E428">
        <v>8085</v>
      </c>
      <c r="F428">
        <v>533</v>
      </c>
      <c r="G428">
        <v>1800</v>
      </c>
      <c r="H428">
        <v>6856</v>
      </c>
      <c r="I428" t="str">
        <f t="shared" si="30"/>
        <v>Si</v>
      </c>
      <c r="J428" t="str">
        <f t="shared" si="31"/>
        <v>Yes</v>
      </c>
      <c r="K428" t="str">
        <f t="shared" si="32"/>
        <v>Super</v>
      </c>
      <c r="L428">
        <f>VLOOKUP(A428,Dias_Madrid!$A$1:$B$19,2,FALSE)</f>
        <v>3</v>
      </c>
      <c r="M428" t="str">
        <f t="shared" si="33"/>
        <v>Si</v>
      </c>
      <c r="N428" t="str">
        <f t="shared" si="34"/>
        <v>N</v>
      </c>
    </row>
    <row r="429" spans="1:14" x14ac:dyDescent="0.2">
      <c r="A429" t="s">
        <v>16</v>
      </c>
      <c r="B429">
        <v>8</v>
      </c>
      <c r="C429" s="9">
        <v>43893</v>
      </c>
      <c r="D429">
        <v>12</v>
      </c>
      <c r="G429">
        <v>0</v>
      </c>
      <c r="I429" t="str">
        <f t="shared" si="30"/>
        <v>No</v>
      </c>
      <c r="J429" t="str">
        <f t="shared" si="31"/>
        <v>Yes</v>
      </c>
      <c r="K429" t="str">
        <f t="shared" si="32"/>
        <v>No</v>
      </c>
      <c r="L429">
        <f>VLOOKUP(A429,Dias_Madrid!$A$1:$B$19,2,FALSE)</f>
        <v>4</v>
      </c>
      <c r="M429" t="str">
        <f t="shared" si="33"/>
        <v>No</v>
      </c>
      <c r="N429" t="str">
        <f t="shared" si="34"/>
        <v>N</v>
      </c>
    </row>
    <row r="430" spans="1:14" x14ac:dyDescent="0.2">
      <c r="A430" t="s">
        <v>16</v>
      </c>
      <c r="B430">
        <v>8</v>
      </c>
      <c r="C430" s="9">
        <v>43894</v>
      </c>
      <c r="D430">
        <v>13</v>
      </c>
      <c r="G430">
        <v>0</v>
      </c>
      <c r="I430" t="str">
        <f t="shared" si="30"/>
        <v>No</v>
      </c>
      <c r="J430" t="str">
        <f t="shared" si="31"/>
        <v>Yes</v>
      </c>
      <c r="K430" t="str">
        <f t="shared" si="32"/>
        <v>No</v>
      </c>
      <c r="L430">
        <f>VLOOKUP(A430,Dias_Madrid!$A$1:$B$19,2,FALSE)</f>
        <v>4</v>
      </c>
      <c r="M430" t="str">
        <f t="shared" si="33"/>
        <v>No</v>
      </c>
      <c r="N430" t="str">
        <f t="shared" si="34"/>
        <v>N</v>
      </c>
    </row>
    <row r="431" spans="1:14" x14ac:dyDescent="0.2">
      <c r="A431" t="s">
        <v>16</v>
      </c>
      <c r="B431">
        <v>8</v>
      </c>
      <c r="C431" s="9">
        <v>43895</v>
      </c>
      <c r="D431">
        <v>15</v>
      </c>
      <c r="G431">
        <v>0</v>
      </c>
      <c r="I431" t="str">
        <f t="shared" si="30"/>
        <v>No</v>
      </c>
      <c r="J431" t="str">
        <f t="shared" si="31"/>
        <v>Yes</v>
      </c>
      <c r="K431" t="str">
        <f t="shared" si="32"/>
        <v>No</v>
      </c>
      <c r="L431">
        <f>VLOOKUP(A431,Dias_Madrid!$A$1:$B$19,2,FALSE)</f>
        <v>4</v>
      </c>
      <c r="M431" t="str">
        <f t="shared" si="33"/>
        <v>No</v>
      </c>
      <c r="N431" t="str">
        <f t="shared" si="34"/>
        <v>N</v>
      </c>
    </row>
    <row r="432" spans="1:14" x14ac:dyDescent="0.2">
      <c r="A432" t="s">
        <v>16</v>
      </c>
      <c r="B432">
        <v>8</v>
      </c>
      <c r="C432" s="9">
        <v>43896</v>
      </c>
      <c r="D432">
        <v>15</v>
      </c>
      <c r="G432">
        <v>0</v>
      </c>
      <c r="I432" t="str">
        <f t="shared" si="30"/>
        <v>No</v>
      </c>
      <c r="J432" t="str">
        <f t="shared" si="31"/>
        <v>Yes</v>
      </c>
      <c r="K432" t="str">
        <f t="shared" si="32"/>
        <v>No</v>
      </c>
      <c r="L432">
        <f>VLOOKUP(A432,Dias_Madrid!$A$1:$B$19,2,FALSE)</f>
        <v>4</v>
      </c>
      <c r="M432" t="str">
        <f t="shared" si="33"/>
        <v>No</v>
      </c>
      <c r="N432" t="str">
        <f t="shared" si="34"/>
        <v>N</v>
      </c>
    </row>
    <row r="433" spans="1:14" x14ac:dyDescent="0.2">
      <c r="A433" t="s">
        <v>16</v>
      </c>
      <c r="B433">
        <v>8</v>
      </c>
      <c r="C433" s="9">
        <v>43897</v>
      </c>
      <c r="D433">
        <v>15</v>
      </c>
      <c r="G433">
        <v>0</v>
      </c>
      <c r="I433" t="str">
        <f t="shared" si="30"/>
        <v>No</v>
      </c>
      <c r="J433" t="str">
        <f t="shared" si="31"/>
        <v>Yes</v>
      </c>
      <c r="K433" t="str">
        <f t="shared" si="32"/>
        <v>No</v>
      </c>
      <c r="L433">
        <f>VLOOKUP(A433,Dias_Madrid!$A$1:$B$19,2,FALSE)</f>
        <v>4</v>
      </c>
      <c r="M433" t="str">
        <f t="shared" si="33"/>
        <v>No</v>
      </c>
      <c r="N433" t="str">
        <f t="shared" si="34"/>
        <v>N</v>
      </c>
    </row>
    <row r="434" spans="1:14" x14ac:dyDescent="0.2">
      <c r="A434" t="s">
        <v>16</v>
      </c>
      <c r="B434">
        <v>8</v>
      </c>
      <c r="C434" s="9">
        <v>43898</v>
      </c>
      <c r="D434">
        <v>26</v>
      </c>
      <c r="F434">
        <v>2</v>
      </c>
      <c r="G434">
        <v>0</v>
      </c>
      <c r="H434">
        <v>2</v>
      </c>
      <c r="I434" t="str">
        <f t="shared" si="30"/>
        <v>No</v>
      </c>
      <c r="J434" t="str">
        <f t="shared" si="31"/>
        <v>Yes</v>
      </c>
      <c r="K434" t="str">
        <f t="shared" si="32"/>
        <v>No</v>
      </c>
      <c r="L434">
        <f>VLOOKUP(A434,Dias_Madrid!$A$1:$B$19,2,FALSE)</f>
        <v>4</v>
      </c>
      <c r="M434" t="str">
        <f t="shared" si="33"/>
        <v>No</v>
      </c>
      <c r="N434" t="str">
        <f t="shared" si="34"/>
        <v>N</v>
      </c>
    </row>
    <row r="435" spans="1:14" x14ac:dyDescent="0.2">
      <c r="A435" t="s">
        <v>16</v>
      </c>
      <c r="B435">
        <v>8</v>
      </c>
      <c r="C435" s="9">
        <v>43899</v>
      </c>
      <c r="D435">
        <v>39</v>
      </c>
      <c r="F435">
        <v>3</v>
      </c>
      <c r="G435">
        <v>0</v>
      </c>
      <c r="H435">
        <v>2</v>
      </c>
      <c r="I435" t="str">
        <f t="shared" si="30"/>
        <v>No</v>
      </c>
      <c r="J435" t="str">
        <f t="shared" si="31"/>
        <v>Yes</v>
      </c>
      <c r="K435" t="str">
        <f t="shared" si="32"/>
        <v>No</v>
      </c>
      <c r="L435">
        <f>VLOOKUP(A435,Dias_Madrid!$A$1:$B$19,2,FALSE)</f>
        <v>4</v>
      </c>
      <c r="M435" t="str">
        <f t="shared" si="33"/>
        <v>No</v>
      </c>
      <c r="N435" t="str">
        <f t="shared" si="34"/>
        <v>N</v>
      </c>
    </row>
    <row r="436" spans="1:14" x14ac:dyDescent="0.2">
      <c r="A436" t="s">
        <v>16</v>
      </c>
      <c r="B436">
        <v>8</v>
      </c>
      <c r="C436" s="9">
        <v>43900</v>
      </c>
      <c r="D436">
        <v>71</v>
      </c>
      <c r="E436">
        <v>0</v>
      </c>
      <c r="F436">
        <v>5</v>
      </c>
      <c r="G436">
        <v>0</v>
      </c>
      <c r="H436">
        <v>2</v>
      </c>
      <c r="I436" t="str">
        <f t="shared" si="30"/>
        <v>No</v>
      </c>
      <c r="J436" t="str">
        <f t="shared" si="31"/>
        <v>Yes</v>
      </c>
      <c r="K436" t="str">
        <f t="shared" si="32"/>
        <v>No</v>
      </c>
      <c r="L436">
        <f>VLOOKUP(A436,Dias_Madrid!$A$1:$B$19,2,FALSE)</f>
        <v>4</v>
      </c>
      <c r="M436" t="str">
        <f t="shared" si="33"/>
        <v>No</v>
      </c>
      <c r="N436" t="str">
        <f t="shared" si="34"/>
        <v>N</v>
      </c>
    </row>
    <row r="437" spans="1:14" x14ac:dyDescent="0.2">
      <c r="A437" t="s">
        <v>16</v>
      </c>
      <c r="B437">
        <v>8</v>
      </c>
      <c r="C437" s="9">
        <v>43901</v>
      </c>
      <c r="D437">
        <v>115</v>
      </c>
      <c r="E437">
        <v>39</v>
      </c>
      <c r="F437">
        <v>9</v>
      </c>
      <c r="G437">
        <v>1</v>
      </c>
      <c r="H437">
        <v>2</v>
      </c>
      <c r="I437" t="str">
        <f t="shared" si="30"/>
        <v>No</v>
      </c>
      <c r="J437" t="str">
        <f t="shared" si="31"/>
        <v>Yes</v>
      </c>
      <c r="K437" t="str">
        <f t="shared" si="32"/>
        <v>No</v>
      </c>
      <c r="L437">
        <f>VLOOKUP(A437,Dias_Madrid!$A$1:$B$19,2,FALSE)</f>
        <v>4</v>
      </c>
      <c r="M437" t="str">
        <f t="shared" si="33"/>
        <v>No</v>
      </c>
      <c r="N437" t="str">
        <f t="shared" si="34"/>
        <v>N</v>
      </c>
    </row>
    <row r="438" spans="1:14" x14ac:dyDescent="0.2">
      <c r="A438" t="s">
        <v>16</v>
      </c>
      <c r="B438">
        <v>8</v>
      </c>
      <c r="C438" s="9">
        <v>43902</v>
      </c>
      <c r="D438">
        <v>194</v>
      </c>
      <c r="E438">
        <v>78</v>
      </c>
      <c r="F438">
        <v>10</v>
      </c>
      <c r="G438">
        <v>5</v>
      </c>
      <c r="H438">
        <v>1</v>
      </c>
      <c r="I438" t="str">
        <f t="shared" si="30"/>
        <v>No</v>
      </c>
      <c r="J438" t="str">
        <f t="shared" si="31"/>
        <v>Yes</v>
      </c>
      <c r="K438" t="str">
        <f t="shared" si="32"/>
        <v>No</v>
      </c>
      <c r="L438">
        <f>VLOOKUP(A438,Dias_Madrid!$A$1:$B$19,2,FALSE)</f>
        <v>4</v>
      </c>
      <c r="M438" t="str">
        <f t="shared" si="33"/>
        <v>No</v>
      </c>
      <c r="N438" t="str">
        <f t="shared" si="34"/>
        <v>N</v>
      </c>
    </row>
    <row r="439" spans="1:14" x14ac:dyDescent="0.2">
      <c r="A439" t="s">
        <v>16</v>
      </c>
      <c r="B439">
        <v>8</v>
      </c>
      <c r="C439" s="9">
        <v>43903</v>
      </c>
      <c r="D439">
        <v>289</v>
      </c>
      <c r="E439">
        <v>78</v>
      </c>
      <c r="F439">
        <v>10</v>
      </c>
      <c r="G439">
        <v>6</v>
      </c>
      <c r="H439">
        <v>5</v>
      </c>
      <c r="I439" t="str">
        <f t="shared" si="30"/>
        <v>No</v>
      </c>
      <c r="J439" t="str">
        <f t="shared" si="31"/>
        <v>Yes</v>
      </c>
      <c r="K439" t="str">
        <f t="shared" si="32"/>
        <v>No</v>
      </c>
      <c r="L439">
        <f>VLOOKUP(A439,Dias_Madrid!$A$1:$B$19,2,FALSE)</f>
        <v>4</v>
      </c>
      <c r="M439" t="str">
        <f t="shared" si="33"/>
        <v>No</v>
      </c>
      <c r="N439" t="str">
        <f t="shared" si="34"/>
        <v>N</v>
      </c>
    </row>
    <row r="440" spans="1:14" x14ac:dyDescent="0.2">
      <c r="A440" t="s">
        <v>16</v>
      </c>
      <c r="B440">
        <v>8</v>
      </c>
      <c r="C440" s="9">
        <v>43904</v>
      </c>
      <c r="D440">
        <v>401</v>
      </c>
      <c r="E440">
        <v>78</v>
      </c>
      <c r="F440">
        <v>10</v>
      </c>
      <c r="G440">
        <v>10</v>
      </c>
      <c r="H440">
        <v>5</v>
      </c>
      <c r="I440" t="str">
        <f t="shared" si="30"/>
        <v>No</v>
      </c>
      <c r="J440" t="str">
        <f t="shared" si="31"/>
        <v>Yes</v>
      </c>
      <c r="K440" t="str">
        <f t="shared" si="32"/>
        <v>No</v>
      </c>
      <c r="L440">
        <f>VLOOKUP(A440,Dias_Madrid!$A$1:$B$19,2,FALSE)</f>
        <v>4</v>
      </c>
      <c r="M440" t="str">
        <f t="shared" si="33"/>
        <v>No</v>
      </c>
      <c r="N440" t="str">
        <f t="shared" si="34"/>
        <v>N</v>
      </c>
    </row>
    <row r="441" spans="1:14" x14ac:dyDescent="0.2">
      <c r="A441" t="s">
        <v>16</v>
      </c>
      <c r="B441">
        <v>8</v>
      </c>
      <c r="C441" s="9">
        <v>43905</v>
      </c>
      <c r="D441">
        <v>567</v>
      </c>
      <c r="E441">
        <v>207</v>
      </c>
      <c r="F441">
        <v>23</v>
      </c>
      <c r="G441">
        <v>17</v>
      </c>
      <c r="H441">
        <v>12</v>
      </c>
      <c r="I441" t="str">
        <f t="shared" si="30"/>
        <v>No</v>
      </c>
      <c r="J441" t="str">
        <f t="shared" si="31"/>
        <v>Yes</v>
      </c>
      <c r="K441" t="str">
        <f t="shared" si="32"/>
        <v>No</v>
      </c>
      <c r="L441">
        <f>VLOOKUP(A441,Dias_Madrid!$A$1:$B$19,2,FALSE)</f>
        <v>4</v>
      </c>
      <c r="M441" t="str">
        <f t="shared" si="33"/>
        <v>No</v>
      </c>
      <c r="N441" t="str">
        <f t="shared" si="34"/>
        <v>N</v>
      </c>
    </row>
    <row r="442" spans="1:14" x14ac:dyDescent="0.2">
      <c r="A442" t="s">
        <v>16</v>
      </c>
      <c r="B442">
        <v>8</v>
      </c>
      <c r="C442" s="9">
        <v>43906</v>
      </c>
      <c r="D442">
        <v>567</v>
      </c>
      <c r="E442">
        <v>207</v>
      </c>
      <c r="F442">
        <v>23</v>
      </c>
      <c r="G442">
        <v>17</v>
      </c>
      <c r="H442">
        <v>12</v>
      </c>
      <c r="I442" t="str">
        <f t="shared" si="30"/>
        <v>No</v>
      </c>
      <c r="J442" t="str">
        <f t="shared" si="31"/>
        <v>Yes</v>
      </c>
      <c r="K442" t="str">
        <f t="shared" si="32"/>
        <v>Debil</v>
      </c>
      <c r="L442">
        <f>VLOOKUP(A442,Dias_Madrid!$A$1:$B$19,2,FALSE)</f>
        <v>4</v>
      </c>
      <c r="M442" t="str">
        <f t="shared" si="33"/>
        <v>No</v>
      </c>
      <c r="N442" t="str">
        <f t="shared" si="34"/>
        <v>N</v>
      </c>
    </row>
    <row r="443" spans="1:14" x14ac:dyDescent="0.2">
      <c r="A443" t="s">
        <v>16</v>
      </c>
      <c r="B443">
        <v>8</v>
      </c>
      <c r="C443" s="9">
        <v>43907</v>
      </c>
      <c r="D443">
        <v>675</v>
      </c>
      <c r="E443">
        <v>277</v>
      </c>
      <c r="F443">
        <v>29</v>
      </c>
      <c r="G443">
        <v>28</v>
      </c>
      <c r="H443">
        <v>15</v>
      </c>
      <c r="I443" t="str">
        <f t="shared" si="30"/>
        <v>No</v>
      </c>
      <c r="J443" t="str">
        <f t="shared" si="31"/>
        <v>Yes</v>
      </c>
      <c r="K443" t="str">
        <f t="shared" si="32"/>
        <v>Debil</v>
      </c>
      <c r="L443">
        <f>VLOOKUP(A443,Dias_Madrid!$A$1:$B$19,2,FALSE)</f>
        <v>4</v>
      </c>
      <c r="M443" t="str">
        <f t="shared" si="33"/>
        <v>No</v>
      </c>
      <c r="N443" t="str">
        <f t="shared" si="34"/>
        <v>N</v>
      </c>
    </row>
    <row r="444" spans="1:14" x14ac:dyDescent="0.2">
      <c r="A444" t="s">
        <v>16</v>
      </c>
      <c r="B444">
        <v>8</v>
      </c>
      <c r="C444" s="9">
        <v>43908</v>
      </c>
      <c r="D444">
        <v>801</v>
      </c>
      <c r="E444">
        <v>313</v>
      </c>
      <c r="F444">
        <v>37</v>
      </c>
      <c r="G444">
        <v>42</v>
      </c>
      <c r="H444">
        <v>27</v>
      </c>
      <c r="I444" t="str">
        <f t="shared" si="30"/>
        <v>No</v>
      </c>
      <c r="J444" t="str">
        <f t="shared" si="31"/>
        <v>Yes</v>
      </c>
      <c r="K444" t="str">
        <f t="shared" si="32"/>
        <v>Debil</v>
      </c>
      <c r="L444">
        <f>VLOOKUP(A444,Dias_Madrid!$A$1:$B$19,2,FALSE)</f>
        <v>4</v>
      </c>
      <c r="M444" t="str">
        <f t="shared" si="33"/>
        <v>No</v>
      </c>
      <c r="N444" t="str">
        <f t="shared" si="34"/>
        <v>N</v>
      </c>
    </row>
    <row r="445" spans="1:14" x14ac:dyDescent="0.2">
      <c r="A445" t="s">
        <v>16</v>
      </c>
      <c r="B445">
        <v>8</v>
      </c>
      <c r="C445" s="9">
        <v>43909</v>
      </c>
      <c r="D445">
        <v>1044</v>
      </c>
      <c r="E445">
        <v>313</v>
      </c>
      <c r="F445">
        <v>37</v>
      </c>
      <c r="G445">
        <v>42</v>
      </c>
      <c r="H445">
        <v>27</v>
      </c>
      <c r="I445" t="str">
        <f t="shared" si="30"/>
        <v>No</v>
      </c>
      <c r="J445" t="str">
        <f t="shared" si="31"/>
        <v>Yes</v>
      </c>
      <c r="K445" t="str">
        <f t="shared" si="32"/>
        <v>Debil</v>
      </c>
      <c r="L445">
        <f>VLOOKUP(A445,Dias_Madrid!$A$1:$B$19,2,FALSE)</f>
        <v>4</v>
      </c>
      <c r="M445" t="str">
        <f t="shared" si="33"/>
        <v>No</v>
      </c>
      <c r="N445" t="str">
        <f t="shared" si="34"/>
        <v>N</v>
      </c>
    </row>
    <row r="446" spans="1:14" x14ac:dyDescent="0.2">
      <c r="A446" t="s">
        <v>16</v>
      </c>
      <c r="B446">
        <v>8</v>
      </c>
      <c r="C446" s="9">
        <v>43910</v>
      </c>
      <c r="D446">
        <v>1423</v>
      </c>
      <c r="E446">
        <v>635</v>
      </c>
      <c r="F446">
        <v>65</v>
      </c>
      <c r="G446">
        <v>84</v>
      </c>
      <c r="H446">
        <v>38</v>
      </c>
      <c r="I446" t="str">
        <f t="shared" si="30"/>
        <v>No</v>
      </c>
      <c r="J446" t="str">
        <f t="shared" si="31"/>
        <v>Yes</v>
      </c>
      <c r="K446" t="str">
        <f t="shared" si="32"/>
        <v>Debil</v>
      </c>
      <c r="L446">
        <f>VLOOKUP(A446,Dias_Madrid!$A$1:$B$19,2,FALSE)</f>
        <v>4</v>
      </c>
      <c r="M446" t="str">
        <f t="shared" si="33"/>
        <v>No</v>
      </c>
      <c r="N446" t="str">
        <f t="shared" si="34"/>
        <v>N</v>
      </c>
    </row>
    <row r="447" spans="1:14" x14ac:dyDescent="0.2">
      <c r="A447" t="s">
        <v>16</v>
      </c>
      <c r="B447">
        <v>8</v>
      </c>
      <c r="C447" s="9">
        <v>43911</v>
      </c>
      <c r="D447">
        <v>1819</v>
      </c>
      <c r="E447">
        <v>838</v>
      </c>
      <c r="F447">
        <v>76</v>
      </c>
      <c r="G447">
        <v>112</v>
      </c>
      <c r="H447">
        <v>48</v>
      </c>
      <c r="I447" t="str">
        <f t="shared" si="30"/>
        <v>No</v>
      </c>
      <c r="J447" t="str">
        <f t="shared" si="31"/>
        <v>Yes</v>
      </c>
      <c r="K447" t="str">
        <f t="shared" si="32"/>
        <v>Debil</v>
      </c>
      <c r="L447">
        <f>VLOOKUP(A447,Dias_Madrid!$A$1:$B$19,2,FALSE)</f>
        <v>4</v>
      </c>
      <c r="M447" t="str">
        <f t="shared" si="33"/>
        <v>No</v>
      </c>
      <c r="N447" t="str">
        <f t="shared" si="34"/>
        <v>N</v>
      </c>
    </row>
    <row r="448" spans="1:14" x14ac:dyDescent="0.2">
      <c r="A448" t="s">
        <v>16</v>
      </c>
      <c r="B448">
        <v>8</v>
      </c>
      <c r="C448" s="9">
        <v>43912</v>
      </c>
      <c r="D448">
        <v>2078</v>
      </c>
      <c r="E448">
        <v>1547</v>
      </c>
      <c r="F448">
        <v>142</v>
      </c>
      <c r="G448">
        <v>145</v>
      </c>
      <c r="H448">
        <v>51</v>
      </c>
      <c r="I448" t="str">
        <f t="shared" si="30"/>
        <v>No</v>
      </c>
      <c r="J448" t="str">
        <f t="shared" si="31"/>
        <v>Yes</v>
      </c>
      <c r="K448" t="str">
        <f t="shared" si="32"/>
        <v>Debil</v>
      </c>
      <c r="L448">
        <f>VLOOKUP(A448,Dias_Madrid!$A$1:$B$19,2,FALSE)</f>
        <v>4</v>
      </c>
      <c r="M448" t="str">
        <f t="shared" si="33"/>
        <v>No</v>
      </c>
      <c r="N448" t="str">
        <f t="shared" si="34"/>
        <v>N</v>
      </c>
    </row>
    <row r="449" spans="1:14" x14ac:dyDescent="0.2">
      <c r="A449" t="s">
        <v>16</v>
      </c>
      <c r="B449">
        <v>8</v>
      </c>
      <c r="C449" s="9">
        <v>43913</v>
      </c>
      <c r="D449">
        <v>2465</v>
      </c>
      <c r="E449">
        <v>1826</v>
      </c>
      <c r="F449">
        <v>182</v>
      </c>
      <c r="G449">
        <v>216</v>
      </c>
      <c r="H449">
        <v>53</v>
      </c>
      <c r="I449" t="str">
        <f t="shared" si="30"/>
        <v>Si</v>
      </c>
      <c r="J449" t="str">
        <f t="shared" si="31"/>
        <v>Yes</v>
      </c>
      <c r="K449" t="str">
        <f t="shared" si="32"/>
        <v>Fuerte</v>
      </c>
      <c r="L449">
        <f>VLOOKUP(A449,Dias_Madrid!$A$1:$B$19,2,FALSE)</f>
        <v>4</v>
      </c>
      <c r="M449" t="str">
        <f t="shared" si="33"/>
        <v>No</v>
      </c>
      <c r="N449" t="str">
        <f t="shared" si="34"/>
        <v>N</v>
      </c>
    </row>
    <row r="450" spans="1:14" x14ac:dyDescent="0.2">
      <c r="A450" t="s">
        <v>16</v>
      </c>
      <c r="B450">
        <v>8</v>
      </c>
      <c r="C450" s="9">
        <v>43914</v>
      </c>
      <c r="D450">
        <v>2780</v>
      </c>
      <c r="E450">
        <v>2162</v>
      </c>
      <c r="F450">
        <v>210</v>
      </c>
      <c r="G450">
        <v>263</v>
      </c>
      <c r="H450">
        <v>71</v>
      </c>
      <c r="I450" t="str">
        <f t="shared" ref="I450:I513" si="35">IF(C450&gt;DATE(2020,3,22),"Si","No")</f>
        <v>Si</v>
      </c>
      <c r="J450" t="str">
        <f t="shared" ref="J450:J513" si="36">IF(OR(B450=18,B450=19),"No","Yes")</f>
        <v>Yes</v>
      </c>
      <c r="K450" t="str">
        <f t="shared" ref="K450:K513" si="37">IF(C450&gt;DATE(2020,4,22),"Super",IF(C450&gt;DATE(2020,3,15),IF(C450&gt;DATE(2020,3,22),"Fuerte","Debil"),"No"))</f>
        <v>Fuerte</v>
      </c>
      <c r="L450">
        <f>VLOOKUP(A450,Dias_Madrid!$A$1:$B$19,2,FALSE)</f>
        <v>4</v>
      </c>
      <c r="M450" t="str">
        <f t="shared" ref="M450:M513" si="38">IF(C450&gt;DATE(2020,4,1),"Si","No")</f>
        <v>No</v>
      </c>
      <c r="N450" t="str">
        <f t="shared" ref="N450:N513" si="39">IF(B450=13,"S","N")</f>
        <v>N</v>
      </c>
    </row>
    <row r="451" spans="1:14" x14ac:dyDescent="0.2">
      <c r="A451" t="s">
        <v>16</v>
      </c>
      <c r="B451">
        <v>8</v>
      </c>
      <c r="C451" s="9">
        <v>43915</v>
      </c>
      <c r="D451">
        <v>3383</v>
      </c>
      <c r="E451">
        <v>2162</v>
      </c>
      <c r="F451">
        <v>243</v>
      </c>
      <c r="G451">
        <v>316</v>
      </c>
      <c r="H451">
        <v>95</v>
      </c>
      <c r="I451" t="str">
        <f t="shared" si="35"/>
        <v>Si</v>
      </c>
      <c r="J451" t="str">
        <f t="shared" si="36"/>
        <v>Yes</v>
      </c>
      <c r="K451" t="str">
        <f t="shared" si="37"/>
        <v>Fuerte</v>
      </c>
      <c r="L451">
        <f>VLOOKUP(A451,Dias_Madrid!$A$1:$B$19,2,FALSE)</f>
        <v>4</v>
      </c>
      <c r="M451" t="str">
        <f t="shared" si="38"/>
        <v>No</v>
      </c>
      <c r="N451" t="str">
        <f t="shared" si="39"/>
        <v>N</v>
      </c>
    </row>
    <row r="452" spans="1:14" x14ac:dyDescent="0.2">
      <c r="A452" t="s">
        <v>16</v>
      </c>
      <c r="B452">
        <v>8</v>
      </c>
      <c r="C452" s="9">
        <v>43916</v>
      </c>
      <c r="D452">
        <v>3934</v>
      </c>
      <c r="E452">
        <v>2707</v>
      </c>
      <c r="F452">
        <v>273</v>
      </c>
      <c r="G452">
        <v>367</v>
      </c>
      <c r="H452">
        <v>153</v>
      </c>
      <c r="I452" t="str">
        <f t="shared" si="35"/>
        <v>Si</v>
      </c>
      <c r="J452" t="str">
        <f t="shared" si="36"/>
        <v>Yes</v>
      </c>
      <c r="K452" t="str">
        <f t="shared" si="37"/>
        <v>Fuerte</v>
      </c>
      <c r="L452">
        <f>VLOOKUP(A452,Dias_Madrid!$A$1:$B$19,2,FALSE)</f>
        <v>4</v>
      </c>
      <c r="M452" t="str">
        <f t="shared" si="38"/>
        <v>No</v>
      </c>
      <c r="N452" t="str">
        <f t="shared" si="39"/>
        <v>N</v>
      </c>
    </row>
    <row r="453" spans="1:14" x14ac:dyDescent="0.2">
      <c r="A453" t="s">
        <v>16</v>
      </c>
      <c r="B453">
        <v>8</v>
      </c>
      <c r="C453" s="9">
        <v>43917</v>
      </c>
      <c r="D453">
        <v>4512</v>
      </c>
      <c r="E453">
        <v>2977</v>
      </c>
      <c r="F453">
        <v>289</v>
      </c>
      <c r="G453">
        <v>448</v>
      </c>
      <c r="H453">
        <v>197</v>
      </c>
      <c r="I453" t="str">
        <f t="shared" si="35"/>
        <v>Si</v>
      </c>
      <c r="J453" t="str">
        <f t="shared" si="36"/>
        <v>Yes</v>
      </c>
      <c r="K453" t="str">
        <f t="shared" si="37"/>
        <v>Fuerte</v>
      </c>
      <c r="L453">
        <f>VLOOKUP(A453,Dias_Madrid!$A$1:$B$19,2,FALSE)</f>
        <v>4</v>
      </c>
      <c r="M453" t="str">
        <f t="shared" si="38"/>
        <v>No</v>
      </c>
      <c r="N453" t="str">
        <f t="shared" si="39"/>
        <v>N</v>
      </c>
    </row>
    <row r="454" spans="1:14" x14ac:dyDescent="0.2">
      <c r="A454" t="s">
        <v>16</v>
      </c>
      <c r="B454">
        <v>8</v>
      </c>
      <c r="C454" s="9">
        <v>43918</v>
      </c>
      <c r="D454">
        <v>5246</v>
      </c>
      <c r="E454">
        <v>3018</v>
      </c>
      <c r="F454">
        <v>299</v>
      </c>
      <c r="G454">
        <v>539</v>
      </c>
      <c r="H454">
        <v>236</v>
      </c>
      <c r="I454" t="str">
        <f t="shared" si="35"/>
        <v>Si</v>
      </c>
      <c r="J454" t="str">
        <f t="shared" si="36"/>
        <v>Yes</v>
      </c>
      <c r="K454" t="str">
        <f t="shared" si="37"/>
        <v>Fuerte</v>
      </c>
      <c r="L454">
        <f>VLOOKUP(A454,Dias_Madrid!$A$1:$B$19,2,FALSE)</f>
        <v>4</v>
      </c>
      <c r="M454" t="str">
        <f t="shared" si="38"/>
        <v>No</v>
      </c>
      <c r="N454" t="str">
        <f t="shared" si="39"/>
        <v>N</v>
      </c>
    </row>
    <row r="455" spans="1:14" x14ac:dyDescent="0.2">
      <c r="A455" t="s">
        <v>16</v>
      </c>
      <c r="B455">
        <v>8</v>
      </c>
      <c r="C455" s="9">
        <v>43919</v>
      </c>
      <c r="D455">
        <v>5858</v>
      </c>
      <c r="E455">
        <v>3134</v>
      </c>
      <c r="F455">
        <v>302</v>
      </c>
      <c r="G455">
        <v>622</v>
      </c>
      <c r="H455">
        <v>252</v>
      </c>
      <c r="I455" t="str">
        <f t="shared" si="35"/>
        <v>Si</v>
      </c>
      <c r="J455" t="str">
        <f t="shared" si="36"/>
        <v>Yes</v>
      </c>
      <c r="K455" t="str">
        <f t="shared" si="37"/>
        <v>Fuerte</v>
      </c>
      <c r="L455">
        <f>VLOOKUP(A455,Dias_Madrid!$A$1:$B$19,2,FALSE)</f>
        <v>4</v>
      </c>
      <c r="M455" t="str">
        <f t="shared" si="38"/>
        <v>No</v>
      </c>
      <c r="N455" t="str">
        <f t="shared" si="39"/>
        <v>N</v>
      </c>
    </row>
    <row r="456" spans="1:14" x14ac:dyDescent="0.2">
      <c r="A456" t="s">
        <v>16</v>
      </c>
      <c r="B456">
        <v>8</v>
      </c>
      <c r="C456" s="9">
        <v>43920</v>
      </c>
      <c r="D456">
        <v>6424</v>
      </c>
      <c r="E456">
        <v>3225</v>
      </c>
      <c r="F456">
        <v>344</v>
      </c>
      <c r="G456">
        <v>708</v>
      </c>
      <c r="H456">
        <v>296</v>
      </c>
      <c r="I456" t="str">
        <f t="shared" si="35"/>
        <v>Si</v>
      </c>
      <c r="J456" t="str">
        <f t="shared" si="36"/>
        <v>Yes</v>
      </c>
      <c r="K456" t="str">
        <f t="shared" si="37"/>
        <v>Fuerte</v>
      </c>
      <c r="L456">
        <f>VLOOKUP(A456,Dias_Madrid!$A$1:$B$19,2,FALSE)</f>
        <v>4</v>
      </c>
      <c r="M456" t="str">
        <f t="shared" si="38"/>
        <v>No</v>
      </c>
      <c r="N456" t="str">
        <f t="shared" si="39"/>
        <v>N</v>
      </c>
    </row>
    <row r="457" spans="1:14" x14ac:dyDescent="0.2">
      <c r="A457" t="s">
        <v>16</v>
      </c>
      <c r="B457">
        <v>8</v>
      </c>
      <c r="C457" s="9">
        <v>43921</v>
      </c>
      <c r="D457">
        <v>7047</v>
      </c>
      <c r="E457">
        <v>3230</v>
      </c>
      <c r="F457">
        <v>353</v>
      </c>
      <c r="G457">
        <v>774</v>
      </c>
      <c r="H457">
        <v>397</v>
      </c>
      <c r="I457" t="str">
        <f t="shared" si="35"/>
        <v>Si</v>
      </c>
      <c r="J457" t="str">
        <f t="shared" si="36"/>
        <v>Yes</v>
      </c>
      <c r="K457" t="str">
        <f t="shared" si="37"/>
        <v>Fuerte</v>
      </c>
      <c r="L457">
        <f>VLOOKUP(A457,Dias_Madrid!$A$1:$B$19,2,FALSE)</f>
        <v>4</v>
      </c>
      <c r="M457" t="str">
        <f t="shared" si="38"/>
        <v>No</v>
      </c>
      <c r="N457" t="str">
        <f t="shared" si="39"/>
        <v>N</v>
      </c>
    </row>
    <row r="458" spans="1:14" x14ac:dyDescent="0.2">
      <c r="A458" t="s">
        <v>16</v>
      </c>
      <c r="B458">
        <v>8</v>
      </c>
      <c r="C458" s="9">
        <v>43922</v>
      </c>
      <c r="D458">
        <v>7682</v>
      </c>
      <c r="E458">
        <v>3230</v>
      </c>
      <c r="F458">
        <v>355</v>
      </c>
      <c r="G458">
        <v>854</v>
      </c>
      <c r="H458">
        <v>494</v>
      </c>
      <c r="I458" t="str">
        <f t="shared" si="35"/>
        <v>Si</v>
      </c>
      <c r="J458" t="str">
        <f t="shared" si="36"/>
        <v>Yes</v>
      </c>
      <c r="K458" t="str">
        <f t="shared" si="37"/>
        <v>Fuerte</v>
      </c>
      <c r="L458">
        <f>VLOOKUP(A458,Dias_Madrid!$A$1:$B$19,2,FALSE)</f>
        <v>4</v>
      </c>
      <c r="M458" t="str">
        <f t="shared" si="38"/>
        <v>No</v>
      </c>
      <c r="N458" t="str">
        <f t="shared" si="39"/>
        <v>N</v>
      </c>
    </row>
    <row r="459" spans="1:14" x14ac:dyDescent="0.2">
      <c r="A459" t="s">
        <v>16</v>
      </c>
      <c r="B459">
        <v>8</v>
      </c>
      <c r="C459" s="9">
        <v>43923</v>
      </c>
      <c r="D459">
        <v>8523</v>
      </c>
      <c r="E459">
        <v>3168</v>
      </c>
      <c r="F459">
        <v>355</v>
      </c>
      <c r="G459">
        <v>916</v>
      </c>
      <c r="H459">
        <v>579</v>
      </c>
      <c r="I459" t="str">
        <f t="shared" si="35"/>
        <v>Si</v>
      </c>
      <c r="J459" t="str">
        <f t="shared" si="36"/>
        <v>Yes</v>
      </c>
      <c r="K459" t="str">
        <f t="shared" si="37"/>
        <v>Fuerte</v>
      </c>
      <c r="L459">
        <f>VLOOKUP(A459,Dias_Madrid!$A$1:$B$19,2,FALSE)</f>
        <v>4</v>
      </c>
      <c r="M459" t="str">
        <f t="shared" si="38"/>
        <v>Si</v>
      </c>
      <c r="N459" t="str">
        <f t="shared" si="39"/>
        <v>N</v>
      </c>
    </row>
    <row r="460" spans="1:14" x14ac:dyDescent="0.2">
      <c r="A460" t="s">
        <v>16</v>
      </c>
      <c r="B460">
        <v>8</v>
      </c>
      <c r="C460" s="9">
        <v>43924</v>
      </c>
      <c r="D460">
        <v>9324</v>
      </c>
      <c r="E460">
        <v>3133</v>
      </c>
      <c r="F460">
        <v>360</v>
      </c>
      <c r="G460">
        <v>989</v>
      </c>
      <c r="H460">
        <v>657</v>
      </c>
      <c r="I460" t="str">
        <f t="shared" si="35"/>
        <v>Si</v>
      </c>
      <c r="J460" t="str">
        <f t="shared" si="36"/>
        <v>Yes</v>
      </c>
      <c r="K460" t="str">
        <f t="shared" si="37"/>
        <v>Fuerte</v>
      </c>
      <c r="L460">
        <f>VLOOKUP(A460,Dias_Madrid!$A$1:$B$19,2,FALSE)</f>
        <v>4</v>
      </c>
      <c r="M460" t="str">
        <f t="shared" si="38"/>
        <v>Si</v>
      </c>
      <c r="N460" t="str">
        <f t="shared" si="39"/>
        <v>N</v>
      </c>
    </row>
    <row r="461" spans="1:14" x14ac:dyDescent="0.2">
      <c r="A461" t="s">
        <v>16</v>
      </c>
      <c r="B461">
        <v>8</v>
      </c>
      <c r="C461" s="9">
        <v>43925</v>
      </c>
      <c r="D461">
        <v>10031</v>
      </c>
      <c r="E461">
        <v>2950</v>
      </c>
      <c r="F461">
        <v>357</v>
      </c>
      <c r="G461">
        <v>1055</v>
      </c>
      <c r="H461">
        <v>1149</v>
      </c>
      <c r="I461" t="str">
        <f t="shared" si="35"/>
        <v>Si</v>
      </c>
      <c r="J461" t="str">
        <f t="shared" si="36"/>
        <v>Yes</v>
      </c>
      <c r="K461" t="str">
        <f t="shared" si="37"/>
        <v>Fuerte</v>
      </c>
      <c r="L461">
        <f>VLOOKUP(A461,Dias_Madrid!$A$1:$B$19,2,FALSE)</f>
        <v>4</v>
      </c>
      <c r="M461" t="str">
        <f t="shared" si="38"/>
        <v>Si</v>
      </c>
      <c r="N461" t="str">
        <f t="shared" si="39"/>
        <v>N</v>
      </c>
    </row>
    <row r="462" spans="1:14" x14ac:dyDescent="0.2">
      <c r="A462" t="s">
        <v>16</v>
      </c>
      <c r="B462">
        <v>8</v>
      </c>
      <c r="C462" s="9">
        <v>43926</v>
      </c>
      <c r="D462">
        <v>10602</v>
      </c>
      <c r="E462">
        <v>2901</v>
      </c>
      <c r="F462">
        <v>354</v>
      </c>
      <c r="G462">
        <v>1132</v>
      </c>
      <c r="H462">
        <v>1259</v>
      </c>
      <c r="I462" t="str">
        <f t="shared" si="35"/>
        <v>Si</v>
      </c>
      <c r="J462" t="str">
        <f t="shared" si="36"/>
        <v>Yes</v>
      </c>
      <c r="K462" t="str">
        <f t="shared" si="37"/>
        <v>Fuerte</v>
      </c>
      <c r="L462">
        <f>VLOOKUP(A462,Dias_Madrid!$A$1:$B$19,2,FALSE)</f>
        <v>4</v>
      </c>
      <c r="M462" t="str">
        <f t="shared" si="38"/>
        <v>Si</v>
      </c>
      <c r="N462" t="str">
        <f t="shared" si="39"/>
        <v>N</v>
      </c>
    </row>
    <row r="463" spans="1:14" x14ac:dyDescent="0.2">
      <c r="A463" t="s">
        <v>16</v>
      </c>
      <c r="B463">
        <v>8</v>
      </c>
      <c r="C463" s="9">
        <v>43927</v>
      </c>
      <c r="D463">
        <v>11077</v>
      </c>
      <c r="E463">
        <v>2908</v>
      </c>
      <c r="F463">
        <v>360</v>
      </c>
      <c r="G463">
        <v>1177</v>
      </c>
      <c r="H463">
        <v>1353</v>
      </c>
      <c r="I463" t="str">
        <f t="shared" si="35"/>
        <v>Si</v>
      </c>
      <c r="J463" t="str">
        <f t="shared" si="36"/>
        <v>Yes</v>
      </c>
      <c r="K463" t="str">
        <f t="shared" si="37"/>
        <v>Fuerte</v>
      </c>
      <c r="L463">
        <f>VLOOKUP(A463,Dias_Madrid!$A$1:$B$19,2,FALSE)</f>
        <v>4</v>
      </c>
      <c r="M463" t="str">
        <f t="shared" si="38"/>
        <v>Si</v>
      </c>
      <c r="N463" t="str">
        <f t="shared" si="39"/>
        <v>N</v>
      </c>
    </row>
    <row r="464" spans="1:14" x14ac:dyDescent="0.2">
      <c r="A464" t="s">
        <v>16</v>
      </c>
      <c r="B464">
        <v>8</v>
      </c>
      <c r="C464" s="9">
        <v>43928</v>
      </c>
      <c r="D464">
        <v>11788</v>
      </c>
      <c r="E464">
        <v>2731</v>
      </c>
      <c r="F464">
        <v>354</v>
      </c>
      <c r="G464">
        <v>1255</v>
      </c>
      <c r="H464">
        <v>1557</v>
      </c>
      <c r="I464" t="str">
        <f t="shared" si="35"/>
        <v>Si</v>
      </c>
      <c r="J464" t="str">
        <f t="shared" si="36"/>
        <v>Yes</v>
      </c>
      <c r="K464" t="str">
        <f t="shared" si="37"/>
        <v>Fuerte</v>
      </c>
      <c r="L464">
        <f>VLOOKUP(A464,Dias_Madrid!$A$1:$B$19,2,FALSE)</f>
        <v>4</v>
      </c>
      <c r="M464" t="str">
        <f t="shared" si="38"/>
        <v>Si</v>
      </c>
      <c r="N464" t="str">
        <f t="shared" si="39"/>
        <v>N</v>
      </c>
    </row>
    <row r="465" spans="1:14" x14ac:dyDescent="0.2">
      <c r="A465" t="s">
        <v>16</v>
      </c>
      <c r="B465">
        <v>8</v>
      </c>
      <c r="C465" s="9">
        <v>43929</v>
      </c>
      <c r="D465">
        <v>12489</v>
      </c>
      <c r="E465">
        <v>2575</v>
      </c>
      <c r="F465">
        <v>342</v>
      </c>
      <c r="G465">
        <v>1322</v>
      </c>
      <c r="H465">
        <v>1766</v>
      </c>
      <c r="I465" t="str">
        <f t="shared" si="35"/>
        <v>Si</v>
      </c>
      <c r="J465" t="str">
        <f t="shared" si="36"/>
        <v>Yes</v>
      </c>
      <c r="K465" t="str">
        <f t="shared" si="37"/>
        <v>Fuerte</v>
      </c>
      <c r="L465">
        <f>VLOOKUP(A465,Dias_Madrid!$A$1:$B$19,2,FALSE)</f>
        <v>4</v>
      </c>
      <c r="M465" t="str">
        <f t="shared" si="38"/>
        <v>Si</v>
      </c>
      <c r="N465" t="str">
        <f t="shared" si="39"/>
        <v>N</v>
      </c>
    </row>
    <row r="466" spans="1:14" x14ac:dyDescent="0.2">
      <c r="A466" t="s">
        <v>16</v>
      </c>
      <c r="B466">
        <v>8</v>
      </c>
      <c r="C466" s="9">
        <v>43930</v>
      </c>
      <c r="D466">
        <v>13063</v>
      </c>
      <c r="E466">
        <v>2359</v>
      </c>
      <c r="F466">
        <v>329</v>
      </c>
      <c r="G466">
        <v>1431</v>
      </c>
      <c r="H466">
        <v>1982</v>
      </c>
      <c r="I466" t="str">
        <f t="shared" si="35"/>
        <v>Si</v>
      </c>
      <c r="J466" t="str">
        <f t="shared" si="36"/>
        <v>Yes</v>
      </c>
      <c r="K466" t="str">
        <f t="shared" si="37"/>
        <v>Fuerte</v>
      </c>
      <c r="L466">
        <f>VLOOKUP(A466,Dias_Madrid!$A$1:$B$19,2,FALSE)</f>
        <v>4</v>
      </c>
      <c r="M466" t="str">
        <f t="shared" si="38"/>
        <v>Si</v>
      </c>
      <c r="N466" t="str">
        <f t="shared" si="39"/>
        <v>N</v>
      </c>
    </row>
    <row r="467" spans="1:14" x14ac:dyDescent="0.2">
      <c r="A467" t="s">
        <v>16</v>
      </c>
      <c r="B467">
        <v>8</v>
      </c>
      <c r="C467" s="9">
        <v>43931</v>
      </c>
      <c r="D467">
        <v>13456</v>
      </c>
      <c r="E467">
        <v>2198</v>
      </c>
      <c r="F467">
        <v>316</v>
      </c>
      <c r="G467">
        <v>1483</v>
      </c>
      <c r="H467">
        <v>2205</v>
      </c>
      <c r="I467" t="str">
        <f t="shared" si="35"/>
        <v>Si</v>
      </c>
      <c r="J467" t="str">
        <f t="shared" si="36"/>
        <v>Yes</v>
      </c>
      <c r="K467" t="str">
        <f t="shared" si="37"/>
        <v>Fuerte</v>
      </c>
      <c r="L467">
        <f>VLOOKUP(A467,Dias_Madrid!$A$1:$B$19,2,FALSE)</f>
        <v>4</v>
      </c>
      <c r="M467" t="str">
        <f t="shared" si="38"/>
        <v>Si</v>
      </c>
      <c r="N467" t="str">
        <f t="shared" si="39"/>
        <v>N</v>
      </c>
    </row>
    <row r="468" spans="1:14" x14ac:dyDescent="0.2">
      <c r="A468" t="s">
        <v>16</v>
      </c>
      <c r="B468">
        <v>8</v>
      </c>
      <c r="C468" s="9">
        <v>43932</v>
      </c>
      <c r="D468">
        <v>13698</v>
      </c>
      <c r="E468">
        <v>6838</v>
      </c>
      <c r="F468">
        <v>316</v>
      </c>
      <c r="G468">
        <v>1543</v>
      </c>
      <c r="H468">
        <v>2365</v>
      </c>
      <c r="I468" t="str">
        <f t="shared" si="35"/>
        <v>Si</v>
      </c>
      <c r="J468" t="str">
        <f t="shared" si="36"/>
        <v>Yes</v>
      </c>
      <c r="K468" t="str">
        <f t="shared" si="37"/>
        <v>Fuerte</v>
      </c>
      <c r="L468">
        <f>VLOOKUP(A468,Dias_Madrid!$A$1:$B$19,2,FALSE)</f>
        <v>4</v>
      </c>
      <c r="M468" t="str">
        <f t="shared" si="38"/>
        <v>Si</v>
      </c>
      <c r="N468" t="str">
        <f t="shared" si="39"/>
        <v>N</v>
      </c>
    </row>
    <row r="469" spans="1:14" x14ac:dyDescent="0.2">
      <c r="A469" t="s">
        <v>16</v>
      </c>
      <c r="B469">
        <v>8</v>
      </c>
      <c r="C469" s="9">
        <v>43933</v>
      </c>
      <c r="D469">
        <v>14054</v>
      </c>
      <c r="E469">
        <v>7782</v>
      </c>
      <c r="F469">
        <v>475</v>
      </c>
      <c r="G469">
        <v>1626</v>
      </c>
      <c r="H469">
        <v>2532</v>
      </c>
      <c r="I469" t="str">
        <f t="shared" si="35"/>
        <v>Si</v>
      </c>
      <c r="J469" t="str">
        <f t="shared" si="36"/>
        <v>Yes</v>
      </c>
      <c r="K469" t="str">
        <f t="shared" si="37"/>
        <v>Fuerte</v>
      </c>
      <c r="L469">
        <f>VLOOKUP(A469,Dias_Madrid!$A$1:$B$19,2,FALSE)</f>
        <v>4</v>
      </c>
      <c r="M469" t="str">
        <f t="shared" si="38"/>
        <v>Si</v>
      </c>
      <c r="N469" t="str">
        <f t="shared" si="39"/>
        <v>N</v>
      </c>
    </row>
    <row r="470" spans="1:14" x14ac:dyDescent="0.2">
      <c r="A470" t="s">
        <v>16</v>
      </c>
      <c r="B470">
        <v>8</v>
      </c>
      <c r="C470" s="9">
        <v>43934</v>
      </c>
      <c r="D470">
        <v>14329</v>
      </c>
      <c r="E470">
        <v>7830</v>
      </c>
      <c r="F470">
        <v>486</v>
      </c>
      <c r="G470">
        <v>1714</v>
      </c>
      <c r="H470">
        <v>2943</v>
      </c>
      <c r="I470" t="str">
        <f t="shared" si="35"/>
        <v>Si</v>
      </c>
      <c r="J470" t="str">
        <f t="shared" si="36"/>
        <v>Yes</v>
      </c>
      <c r="K470" t="str">
        <f t="shared" si="37"/>
        <v>Fuerte</v>
      </c>
      <c r="L470">
        <f>VLOOKUP(A470,Dias_Madrid!$A$1:$B$19,2,FALSE)</f>
        <v>4</v>
      </c>
      <c r="M470" t="str">
        <f t="shared" si="38"/>
        <v>Si</v>
      </c>
      <c r="N470" t="str">
        <f t="shared" si="39"/>
        <v>N</v>
      </c>
    </row>
    <row r="471" spans="1:14" x14ac:dyDescent="0.2">
      <c r="A471" t="s">
        <v>16</v>
      </c>
      <c r="B471">
        <v>8</v>
      </c>
      <c r="C471" s="9">
        <v>43935</v>
      </c>
      <c r="D471">
        <v>14680</v>
      </c>
      <c r="E471">
        <v>7896</v>
      </c>
      <c r="F471">
        <v>495</v>
      </c>
      <c r="G471">
        <v>1755</v>
      </c>
      <c r="H471">
        <v>2998</v>
      </c>
      <c r="I471" t="str">
        <f t="shared" si="35"/>
        <v>Si</v>
      </c>
      <c r="J471" t="str">
        <f t="shared" si="36"/>
        <v>Yes</v>
      </c>
      <c r="K471" t="str">
        <f t="shared" si="37"/>
        <v>Fuerte</v>
      </c>
      <c r="L471">
        <f>VLOOKUP(A471,Dias_Madrid!$A$1:$B$19,2,FALSE)</f>
        <v>4</v>
      </c>
      <c r="M471" t="str">
        <f t="shared" si="38"/>
        <v>Si</v>
      </c>
      <c r="N471" t="str">
        <f t="shared" si="39"/>
        <v>N</v>
      </c>
    </row>
    <row r="472" spans="1:14" x14ac:dyDescent="0.2">
      <c r="A472" t="s">
        <v>16</v>
      </c>
      <c r="B472">
        <v>8</v>
      </c>
      <c r="C472" s="9">
        <v>43936</v>
      </c>
      <c r="D472">
        <v>15151</v>
      </c>
      <c r="E472">
        <v>7987</v>
      </c>
      <c r="F472">
        <v>503</v>
      </c>
      <c r="G472">
        <v>1796</v>
      </c>
      <c r="H472">
        <v>3378</v>
      </c>
      <c r="I472" t="str">
        <f t="shared" si="35"/>
        <v>Si</v>
      </c>
      <c r="J472" t="str">
        <f t="shared" si="36"/>
        <v>Yes</v>
      </c>
      <c r="K472" t="str">
        <f t="shared" si="37"/>
        <v>Fuerte</v>
      </c>
      <c r="L472">
        <f>VLOOKUP(A472,Dias_Madrid!$A$1:$B$19,2,FALSE)</f>
        <v>4</v>
      </c>
      <c r="M472" t="str">
        <f t="shared" si="38"/>
        <v>Si</v>
      </c>
      <c r="N472" t="str">
        <f t="shared" si="39"/>
        <v>N</v>
      </c>
    </row>
    <row r="473" spans="1:14" x14ac:dyDescent="0.2">
      <c r="A473" t="s">
        <v>16</v>
      </c>
      <c r="B473">
        <v>8</v>
      </c>
      <c r="C473" s="9">
        <v>43937</v>
      </c>
      <c r="D473">
        <v>15997</v>
      </c>
      <c r="E473">
        <v>8018</v>
      </c>
      <c r="F473">
        <v>511</v>
      </c>
      <c r="G473">
        <v>1852</v>
      </c>
      <c r="H473">
        <v>3600</v>
      </c>
      <c r="I473" t="str">
        <f t="shared" si="35"/>
        <v>Si</v>
      </c>
      <c r="J473" t="str">
        <f t="shared" si="36"/>
        <v>Yes</v>
      </c>
      <c r="K473" t="str">
        <f t="shared" si="37"/>
        <v>Fuerte</v>
      </c>
      <c r="L473">
        <f>VLOOKUP(A473,Dias_Madrid!$A$1:$B$19,2,FALSE)</f>
        <v>4</v>
      </c>
      <c r="M473" t="str">
        <f t="shared" si="38"/>
        <v>Si</v>
      </c>
      <c r="N473" t="str">
        <f t="shared" si="39"/>
        <v>N</v>
      </c>
    </row>
    <row r="474" spans="1:14" x14ac:dyDescent="0.2">
      <c r="A474" t="s">
        <v>16</v>
      </c>
      <c r="B474">
        <v>8</v>
      </c>
      <c r="C474" s="9">
        <v>43938</v>
      </c>
      <c r="D474">
        <v>16349</v>
      </c>
      <c r="E474">
        <v>8093</v>
      </c>
      <c r="F474">
        <v>514</v>
      </c>
      <c r="G474">
        <v>1913</v>
      </c>
      <c r="H474">
        <v>3838</v>
      </c>
      <c r="I474" t="str">
        <f t="shared" si="35"/>
        <v>Si</v>
      </c>
      <c r="J474" t="str">
        <f t="shared" si="36"/>
        <v>Yes</v>
      </c>
      <c r="K474" t="str">
        <f t="shared" si="37"/>
        <v>Fuerte</v>
      </c>
      <c r="L474">
        <f>VLOOKUP(A474,Dias_Madrid!$A$1:$B$19,2,FALSE)</f>
        <v>4</v>
      </c>
      <c r="M474" t="str">
        <f t="shared" si="38"/>
        <v>Si</v>
      </c>
      <c r="N474" t="str">
        <f t="shared" si="39"/>
        <v>N</v>
      </c>
    </row>
    <row r="475" spans="1:14" x14ac:dyDescent="0.2">
      <c r="A475" t="s">
        <v>16</v>
      </c>
      <c r="B475">
        <v>8</v>
      </c>
      <c r="C475" s="9">
        <v>43939</v>
      </c>
      <c r="D475">
        <v>16625</v>
      </c>
      <c r="E475">
        <v>8137</v>
      </c>
      <c r="F475">
        <v>518</v>
      </c>
      <c r="G475">
        <v>1963</v>
      </c>
      <c r="H475">
        <v>3963</v>
      </c>
      <c r="I475" t="str">
        <f t="shared" si="35"/>
        <v>Si</v>
      </c>
      <c r="J475" t="str">
        <f t="shared" si="36"/>
        <v>Yes</v>
      </c>
      <c r="K475" t="str">
        <f t="shared" si="37"/>
        <v>Fuerte</v>
      </c>
      <c r="L475">
        <f>VLOOKUP(A475,Dias_Madrid!$A$1:$B$19,2,FALSE)</f>
        <v>4</v>
      </c>
      <c r="M475" t="str">
        <f t="shared" si="38"/>
        <v>Si</v>
      </c>
      <c r="N475" t="str">
        <f t="shared" si="39"/>
        <v>N</v>
      </c>
    </row>
    <row r="476" spans="1:14" x14ac:dyDescent="0.2">
      <c r="A476" t="s">
        <v>16</v>
      </c>
      <c r="B476">
        <v>8</v>
      </c>
      <c r="C476" s="9">
        <v>43940</v>
      </c>
      <c r="D476">
        <v>16796</v>
      </c>
      <c r="E476">
        <v>8173</v>
      </c>
      <c r="F476">
        <v>531</v>
      </c>
      <c r="G476">
        <v>2021</v>
      </c>
      <c r="H476">
        <v>4178</v>
      </c>
      <c r="I476" t="str">
        <f t="shared" si="35"/>
        <v>Si</v>
      </c>
      <c r="J476" t="str">
        <f t="shared" si="36"/>
        <v>Yes</v>
      </c>
      <c r="K476" t="str">
        <f t="shared" si="37"/>
        <v>Fuerte</v>
      </c>
      <c r="L476">
        <f>VLOOKUP(A476,Dias_Madrid!$A$1:$B$19,2,FALSE)</f>
        <v>4</v>
      </c>
      <c r="M476" t="str">
        <f t="shared" si="38"/>
        <v>Si</v>
      </c>
      <c r="N476" t="str">
        <f t="shared" si="39"/>
        <v>N</v>
      </c>
    </row>
    <row r="477" spans="1:14" x14ac:dyDescent="0.2">
      <c r="A477" t="s">
        <v>16</v>
      </c>
      <c r="B477">
        <v>8</v>
      </c>
      <c r="C477" s="9">
        <v>43941</v>
      </c>
      <c r="D477">
        <v>17045</v>
      </c>
      <c r="E477">
        <v>8199</v>
      </c>
      <c r="F477">
        <v>534</v>
      </c>
      <c r="G477">
        <v>2075</v>
      </c>
      <c r="H477">
        <v>4242</v>
      </c>
      <c r="I477" t="str">
        <f t="shared" si="35"/>
        <v>Si</v>
      </c>
      <c r="J477" t="str">
        <f t="shared" si="36"/>
        <v>Yes</v>
      </c>
      <c r="K477" t="str">
        <f t="shared" si="37"/>
        <v>Fuerte</v>
      </c>
      <c r="L477">
        <f>VLOOKUP(A477,Dias_Madrid!$A$1:$B$19,2,FALSE)</f>
        <v>4</v>
      </c>
      <c r="M477" t="str">
        <f t="shared" si="38"/>
        <v>Si</v>
      </c>
      <c r="N477" t="str">
        <f t="shared" si="39"/>
        <v>N</v>
      </c>
    </row>
    <row r="478" spans="1:14" x14ac:dyDescent="0.2">
      <c r="A478" t="s">
        <v>16</v>
      </c>
      <c r="B478">
        <v>8</v>
      </c>
      <c r="C478" s="9">
        <v>43942</v>
      </c>
      <c r="D478">
        <v>17321</v>
      </c>
      <c r="E478">
        <v>8243</v>
      </c>
      <c r="F478">
        <v>537</v>
      </c>
      <c r="G478">
        <v>2140</v>
      </c>
      <c r="H478">
        <v>4337</v>
      </c>
      <c r="I478" t="str">
        <f t="shared" si="35"/>
        <v>Si</v>
      </c>
      <c r="J478" t="str">
        <f t="shared" si="36"/>
        <v>Yes</v>
      </c>
      <c r="K478" t="str">
        <f t="shared" si="37"/>
        <v>Fuerte</v>
      </c>
      <c r="L478">
        <f>VLOOKUP(A478,Dias_Madrid!$A$1:$B$19,2,FALSE)</f>
        <v>4</v>
      </c>
      <c r="M478" t="str">
        <f t="shared" si="38"/>
        <v>Si</v>
      </c>
      <c r="N478" t="str">
        <f t="shared" si="39"/>
        <v>N</v>
      </c>
    </row>
    <row r="479" spans="1:14" x14ac:dyDescent="0.2">
      <c r="A479" t="s">
        <v>16</v>
      </c>
      <c r="B479">
        <v>8</v>
      </c>
      <c r="C479" s="9">
        <v>43943</v>
      </c>
      <c r="D479">
        <v>17557</v>
      </c>
      <c r="E479">
        <v>8304</v>
      </c>
      <c r="F479">
        <v>546</v>
      </c>
      <c r="G479">
        <v>2188</v>
      </c>
      <c r="H479">
        <v>4577</v>
      </c>
      <c r="I479" t="str">
        <f t="shared" si="35"/>
        <v>Si</v>
      </c>
      <c r="J479" t="str">
        <f t="shared" si="36"/>
        <v>Yes</v>
      </c>
      <c r="K479" t="str">
        <f t="shared" si="37"/>
        <v>Fuerte</v>
      </c>
      <c r="L479">
        <f>VLOOKUP(A479,Dias_Madrid!$A$1:$B$19,2,FALSE)</f>
        <v>4</v>
      </c>
      <c r="M479" t="str">
        <f t="shared" si="38"/>
        <v>Si</v>
      </c>
      <c r="N479" t="str">
        <f t="shared" si="39"/>
        <v>N</v>
      </c>
    </row>
    <row r="480" spans="1:14" x14ac:dyDescent="0.2">
      <c r="A480" t="s">
        <v>16</v>
      </c>
      <c r="B480">
        <v>8</v>
      </c>
      <c r="C480" s="9">
        <v>43944</v>
      </c>
      <c r="D480">
        <v>18053</v>
      </c>
      <c r="E480">
        <v>8342</v>
      </c>
      <c r="F480">
        <v>553</v>
      </c>
      <c r="G480">
        <v>2255</v>
      </c>
      <c r="H480">
        <v>4782</v>
      </c>
      <c r="I480" t="str">
        <f t="shared" si="35"/>
        <v>Si</v>
      </c>
      <c r="J480" t="str">
        <f t="shared" si="36"/>
        <v>Yes</v>
      </c>
      <c r="K480" t="str">
        <f t="shared" si="37"/>
        <v>Super</v>
      </c>
      <c r="L480">
        <f>VLOOKUP(A480,Dias_Madrid!$A$1:$B$19,2,FALSE)</f>
        <v>4</v>
      </c>
      <c r="M480" t="str">
        <f t="shared" si="38"/>
        <v>Si</v>
      </c>
      <c r="N480" t="str">
        <f t="shared" si="39"/>
        <v>N</v>
      </c>
    </row>
    <row r="481" spans="1:14" x14ac:dyDescent="0.2">
      <c r="A481" t="s">
        <v>16</v>
      </c>
      <c r="B481">
        <v>8</v>
      </c>
      <c r="C481" s="9">
        <v>43945</v>
      </c>
      <c r="D481">
        <v>18525</v>
      </c>
      <c r="E481">
        <v>8385</v>
      </c>
      <c r="F481">
        <v>559</v>
      </c>
      <c r="G481">
        <v>2292</v>
      </c>
      <c r="H481">
        <v>4876</v>
      </c>
      <c r="I481" t="str">
        <f t="shared" si="35"/>
        <v>Si</v>
      </c>
      <c r="J481" t="str">
        <f t="shared" si="36"/>
        <v>Yes</v>
      </c>
      <c r="K481" t="str">
        <f t="shared" si="37"/>
        <v>Super</v>
      </c>
      <c r="L481">
        <f>VLOOKUP(A481,Dias_Madrid!$A$1:$B$19,2,FALSE)</f>
        <v>4</v>
      </c>
      <c r="M481" t="str">
        <f t="shared" si="38"/>
        <v>Si</v>
      </c>
      <c r="N481" t="str">
        <f t="shared" si="39"/>
        <v>N</v>
      </c>
    </row>
    <row r="482" spans="1:14" x14ac:dyDescent="0.2">
      <c r="A482" t="s">
        <v>16</v>
      </c>
      <c r="B482">
        <v>8</v>
      </c>
      <c r="C482" s="9">
        <v>43946</v>
      </c>
      <c r="D482">
        <v>18995</v>
      </c>
      <c r="E482">
        <v>8417</v>
      </c>
      <c r="F482">
        <v>565</v>
      </c>
      <c r="G482">
        <v>2330</v>
      </c>
      <c r="H482">
        <v>5196</v>
      </c>
      <c r="I482" t="str">
        <f t="shared" si="35"/>
        <v>Si</v>
      </c>
      <c r="J482" t="str">
        <f t="shared" si="36"/>
        <v>Yes</v>
      </c>
      <c r="K482" t="str">
        <f t="shared" si="37"/>
        <v>Super</v>
      </c>
      <c r="L482">
        <f>VLOOKUP(A482,Dias_Madrid!$A$1:$B$19,2,FALSE)</f>
        <v>4</v>
      </c>
      <c r="M482" t="str">
        <f t="shared" si="38"/>
        <v>Si</v>
      </c>
      <c r="N482" t="str">
        <f t="shared" si="39"/>
        <v>N</v>
      </c>
    </row>
    <row r="483" spans="1:14" x14ac:dyDescent="0.2">
      <c r="A483" t="s">
        <v>16</v>
      </c>
      <c r="B483">
        <v>8</v>
      </c>
      <c r="C483" s="9">
        <v>43947</v>
      </c>
      <c r="D483">
        <v>19286</v>
      </c>
      <c r="E483">
        <v>8444</v>
      </c>
      <c r="F483">
        <v>579</v>
      </c>
      <c r="G483">
        <v>2365</v>
      </c>
      <c r="H483">
        <v>5282</v>
      </c>
      <c r="I483" t="str">
        <f t="shared" si="35"/>
        <v>Si</v>
      </c>
      <c r="J483" t="str">
        <f t="shared" si="36"/>
        <v>Yes</v>
      </c>
      <c r="K483" t="str">
        <f t="shared" si="37"/>
        <v>Super</v>
      </c>
      <c r="L483">
        <f>VLOOKUP(A483,Dias_Madrid!$A$1:$B$19,2,FALSE)</f>
        <v>4</v>
      </c>
      <c r="M483" t="str">
        <f t="shared" si="38"/>
        <v>Si</v>
      </c>
      <c r="N483" t="str">
        <f t="shared" si="39"/>
        <v>N</v>
      </c>
    </row>
    <row r="484" spans="1:14" x14ac:dyDescent="0.2">
      <c r="A484" t="s">
        <v>16</v>
      </c>
      <c r="B484">
        <v>8</v>
      </c>
      <c r="C484" s="9">
        <v>43948</v>
      </c>
      <c r="D484">
        <v>19518</v>
      </c>
      <c r="E484">
        <v>8464</v>
      </c>
      <c r="F484">
        <v>584</v>
      </c>
      <c r="G484">
        <v>2396</v>
      </c>
      <c r="H484">
        <v>5306</v>
      </c>
      <c r="I484" t="str">
        <f t="shared" si="35"/>
        <v>Si</v>
      </c>
      <c r="J484" t="str">
        <f t="shared" si="36"/>
        <v>Yes</v>
      </c>
      <c r="K484" t="str">
        <f t="shared" si="37"/>
        <v>Super</v>
      </c>
      <c r="L484">
        <f>VLOOKUP(A484,Dias_Madrid!$A$1:$B$19,2,FALSE)</f>
        <v>4</v>
      </c>
      <c r="M484" t="str">
        <f t="shared" si="38"/>
        <v>Si</v>
      </c>
      <c r="N484" t="str">
        <f t="shared" si="39"/>
        <v>N</v>
      </c>
    </row>
    <row r="485" spans="1:14" x14ac:dyDescent="0.2">
      <c r="A485" t="s">
        <v>16</v>
      </c>
      <c r="B485">
        <v>8</v>
      </c>
      <c r="C485" s="9">
        <v>43949</v>
      </c>
      <c r="D485">
        <v>19795</v>
      </c>
      <c r="E485">
        <v>8523</v>
      </c>
      <c r="F485">
        <v>588</v>
      </c>
      <c r="G485">
        <v>2436</v>
      </c>
      <c r="H485">
        <v>5382</v>
      </c>
      <c r="I485" t="str">
        <f t="shared" si="35"/>
        <v>Si</v>
      </c>
      <c r="J485" t="str">
        <f t="shared" si="36"/>
        <v>Yes</v>
      </c>
      <c r="K485" t="str">
        <f t="shared" si="37"/>
        <v>Super</v>
      </c>
      <c r="L485">
        <f>VLOOKUP(A485,Dias_Madrid!$A$1:$B$19,2,FALSE)</f>
        <v>4</v>
      </c>
      <c r="M485" t="str">
        <f t="shared" si="38"/>
        <v>Si</v>
      </c>
      <c r="N485" t="str">
        <f t="shared" si="39"/>
        <v>N</v>
      </c>
    </row>
    <row r="486" spans="1:14" x14ac:dyDescent="0.2">
      <c r="A486" t="s">
        <v>16</v>
      </c>
      <c r="B486">
        <v>8</v>
      </c>
      <c r="C486" s="9">
        <v>43950</v>
      </c>
      <c r="D486">
        <v>20071</v>
      </c>
      <c r="E486">
        <v>8567</v>
      </c>
      <c r="F486">
        <v>592</v>
      </c>
      <c r="G486">
        <v>2463</v>
      </c>
      <c r="H486">
        <v>5512</v>
      </c>
      <c r="I486" t="str">
        <f t="shared" si="35"/>
        <v>Si</v>
      </c>
      <c r="J486" t="str">
        <f t="shared" si="36"/>
        <v>Yes</v>
      </c>
      <c r="K486" t="str">
        <f t="shared" si="37"/>
        <v>Super</v>
      </c>
      <c r="L486">
        <f>VLOOKUP(A486,Dias_Madrid!$A$1:$B$19,2,FALSE)</f>
        <v>4</v>
      </c>
      <c r="M486" t="str">
        <f t="shared" si="38"/>
        <v>Si</v>
      </c>
      <c r="N486" t="str">
        <f t="shared" si="39"/>
        <v>N</v>
      </c>
    </row>
    <row r="487" spans="1:14" x14ac:dyDescent="0.2">
      <c r="A487" t="s">
        <v>16</v>
      </c>
      <c r="B487">
        <v>8</v>
      </c>
      <c r="C487" s="9">
        <v>43951</v>
      </c>
      <c r="D487">
        <v>20516</v>
      </c>
      <c r="E487">
        <v>8618</v>
      </c>
      <c r="F487">
        <v>596</v>
      </c>
      <c r="G487">
        <v>2498</v>
      </c>
      <c r="H487">
        <v>5615</v>
      </c>
      <c r="I487" t="str">
        <f t="shared" si="35"/>
        <v>Si</v>
      </c>
      <c r="J487" t="str">
        <f t="shared" si="36"/>
        <v>Yes</v>
      </c>
      <c r="K487" t="str">
        <f t="shared" si="37"/>
        <v>Super</v>
      </c>
      <c r="L487">
        <f>VLOOKUP(A487,Dias_Madrid!$A$1:$B$19,2,FALSE)</f>
        <v>4</v>
      </c>
      <c r="M487" t="str">
        <f t="shared" si="38"/>
        <v>Si</v>
      </c>
      <c r="N487" t="str">
        <f t="shared" si="39"/>
        <v>N</v>
      </c>
    </row>
    <row r="488" spans="1:14" x14ac:dyDescent="0.2">
      <c r="A488" t="s">
        <v>16</v>
      </c>
      <c r="B488">
        <v>8</v>
      </c>
      <c r="C488" s="9">
        <v>43952</v>
      </c>
      <c r="D488">
        <v>21023</v>
      </c>
      <c r="E488">
        <v>8645</v>
      </c>
      <c r="F488">
        <v>601</v>
      </c>
      <c r="G488">
        <v>2534</v>
      </c>
      <c r="H488">
        <v>5702</v>
      </c>
      <c r="I488" t="str">
        <f t="shared" si="35"/>
        <v>Si</v>
      </c>
      <c r="J488" t="str">
        <f t="shared" si="36"/>
        <v>Yes</v>
      </c>
      <c r="K488" t="str">
        <f t="shared" si="37"/>
        <v>Super</v>
      </c>
      <c r="L488">
        <f>VLOOKUP(A488,Dias_Madrid!$A$1:$B$19,2,FALSE)</f>
        <v>4</v>
      </c>
      <c r="M488" t="str">
        <f t="shared" si="38"/>
        <v>Si</v>
      </c>
      <c r="N488" t="str">
        <f t="shared" si="39"/>
        <v>N</v>
      </c>
    </row>
    <row r="489" spans="1:14" x14ac:dyDescent="0.2">
      <c r="A489" t="s">
        <v>16</v>
      </c>
      <c r="B489">
        <v>8</v>
      </c>
      <c r="C489" s="9">
        <v>43953</v>
      </c>
      <c r="D489">
        <v>21290</v>
      </c>
      <c r="E489">
        <v>8676</v>
      </c>
      <c r="F489">
        <v>604</v>
      </c>
      <c r="G489">
        <v>2565</v>
      </c>
      <c r="H489">
        <v>5772</v>
      </c>
      <c r="I489" t="str">
        <f t="shared" si="35"/>
        <v>Si</v>
      </c>
      <c r="J489" t="str">
        <f t="shared" si="36"/>
        <v>Yes</v>
      </c>
      <c r="K489" t="str">
        <f t="shared" si="37"/>
        <v>Super</v>
      </c>
      <c r="L489">
        <f>VLOOKUP(A489,Dias_Madrid!$A$1:$B$19,2,FALSE)</f>
        <v>4</v>
      </c>
      <c r="M489" t="str">
        <f t="shared" si="38"/>
        <v>Si</v>
      </c>
      <c r="N489" t="str">
        <f t="shared" si="39"/>
        <v>N</v>
      </c>
    </row>
    <row r="490" spans="1:14" x14ac:dyDescent="0.2">
      <c r="A490" t="s">
        <v>18</v>
      </c>
      <c r="B490">
        <v>9</v>
      </c>
      <c r="C490" s="9">
        <v>43893</v>
      </c>
      <c r="D490">
        <v>15</v>
      </c>
      <c r="G490">
        <v>0</v>
      </c>
      <c r="I490" t="str">
        <f t="shared" si="35"/>
        <v>No</v>
      </c>
      <c r="J490" t="str">
        <f t="shared" si="36"/>
        <v>Yes</v>
      </c>
      <c r="K490" t="str">
        <f t="shared" si="37"/>
        <v>No</v>
      </c>
      <c r="L490">
        <f>VLOOKUP(A490,Dias_Madrid!$A$1:$B$19,2,FALSE)</f>
        <v>5</v>
      </c>
      <c r="M490" t="str">
        <f t="shared" si="38"/>
        <v>No</v>
      </c>
      <c r="N490" t="str">
        <f t="shared" si="39"/>
        <v>N</v>
      </c>
    </row>
    <row r="491" spans="1:14" x14ac:dyDescent="0.2">
      <c r="A491" t="s">
        <v>18</v>
      </c>
      <c r="B491">
        <v>9</v>
      </c>
      <c r="C491" s="9">
        <v>43894</v>
      </c>
      <c r="D491">
        <v>24</v>
      </c>
      <c r="G491">
        <v>0</v>
      </c>
      <c r="I491" t="str">
        <f t="shared" si="35"/>
        <v>No</v>
      </c>
      <c r="J491" t="str">
        <f t="shared" si="36"/>
        <v>Yes</v>
      </c>
      <c r="K491" t="str">
        <f t="shared" si="37"/>
        <v>No</v>
      </c>
      <c r="L491">
        <f>VLOOKUP(A491,Dias_Madrid!$A$1:$B$19,2,FALSE)</f>
        <v>5</v>
      </c>
      <c r="M491" t="str">
        <f t="shared" si="38"/>
        <v>No</v>
      </c>
      <c r="N491" t="str">
        <f t="shared" si="39"/>
        <v>N</v>
      </c>
    </row>
    <row r="492" spans="1:14" x14ac:dyDescent="0.2">
      <c r="A492" t="s">
        <v>18</v>
      </c>
      <c r="B492">
        <v>9</v>
      </c>
      <c r="C492" s="9">
        <v>43895</v>
      </c>
      <c r="D492">
        <v>24</v>
      </c>
      <c r="G492">
        <v>0</v>
      </c>
      <c r="I492" t="str">
        <f t="shared" si="35"/>
        <v>No</v>
      </c>
      <c r="J492" t="str">
        <f t="shared" si="36"/>
        <v>Yes</v>
      </c>
      <c r="K492" t="str">
        <f t="shared" si="37"/>
        <v>No</v>
      </c>
      <c r="L492">
        <f>VLOOKUP(A492,Dias_Madrid!$A$1:$B$19,2,FALSE)</f>
        <v>5</v>
      </c>
      <c r="M492" t="str">
        <f t="shared" si="38"/>
        <v>No</v>
      </c>
      <c r="N492" t="str">
        <f t="shared" si="39"/>
        <v>N</v>
      </c>
    </row>
    <row r="493" spans="1:14" x14ac:dyDescent="0.2">
      <c r="A493" t="s">
        <v>18</v>
      </c>
      <c r="B493">
        <v>9</v>
      </c>
      <c r="C493" s="9">
        <v>43896</v>
      </c>
      <c r="D493">
        <v>24</v>
      </c>
      <c r="G493">
        <v>1</v>
      </c>
      <c r="I493" t="str">
        <f t="shared" si="35"/>
        <v>No</v>
      </c>
      <c r="J493" t="str">
        <f t="shared" si="36"/>
        <v>Yes</v>
      </c>
      <c r="K493" t="str">
        <f t="shared" si="37"/>
        <v>No</v>
      </c>
      <c r="L493">
        <f>VLOOKUP(A493,Dias_Madrid!$A$1:$B$19,2,FALSE)</f>
        <v>5</v>
      </c>
      <c r="M493" t="str">
        <f t="shared" si="38"/>
        <v>No</v>
      </c>
      <c r="N493" t="str">
        <f t="shared" si="39"/>
        <v>N</v>
      </c>
    </row>
    <row r="494" spans="1:14" x14ac:dyDescent="0.2">
      <c r="A494" t="s">
        <v>18</v>
      </c>
      <c r="B494">
        <v>9</v>
      </c>
      <c r="C494" s="9">
        <v>43897</v>
      </c>
      <c r="D494">
        <v>49</v>
      </c>
      <c r="G494">
        <v>1</v>
      </c>
      <c r="I494" t="str">
        <f t="shared" si="35"/>
        <v>No</v>
      </c>
      <c r="J494" t="str">
        <f t="shared" si="36"/>
        <v>Yes</v>
      </c>
      <c r="K494" t="str">
        <f t="shared" si="37"/>
        <v>No</v>
      </c>
      <c r="L494">
        <f>VLOOKUP(A494,Dias_Madrid!$A$1:$B$19,2,FALSE)</f>
        <v>5</v>
      </c>
      <c r="M494" t="str">
        <f t="shared" si="38"/>
        <v>No</v>
      </c>
      <c r="N494" t="str">
        <f t="shared" si="39"/>
        <v>N</v>
      </c>
    </row>
    <row r="495" spans="1:14" x14ac:dyDescent="0.2">
      <c r="A495" t="s">
        <v>18</v>
      </c>
      <c r="B495">
        <v>9</v>
      </c>
      <c r="C495" s="9">
        <v>43898</v>
      </c>
      <c r="D495">
        <v>59</v>
      </c>
      <c r="E495">
        <v>16</v>
      </c>
      <c r="F495">
        <v>5</v>
      </c>
      <c r="G495">
        <v>2</v>
      </c>
      <c r="H495">
        <v>2</v>
      </c>
      <c r="I495" t="str">
        <f t="shared" si="35"/>
        <v>No</v>
      </c>
      <c r="J495" t="str">
        <f t="shared" si="36"/>
        <v>Yes</v>
      </c>
      <c r="K495" t="str">
        <f t="shared" si="37"/>
        <v>No</v>
      </c>
      <c r="L495">
        <f>VLOOKUP(A495,Dias_Madrid!$A$1:$B$19,2,FALSE)</f>
        <v>5</v>
      </c>
      <c r="M495" t="str">
        <f t="shared" si="38"/>
        <v>No</v>
      </c>
      <c r="N495" t="str">
        <f t="shared" si="39"/>
        <v>N</v>
      </c>
    </row>
    <row r="496" spans="1:14" x14ac:dyDescent="0.2">
      <c r="A496" t="s">
        <v>18</v>
      </c>
      <c r="B496">
        <v>9</v>
      </c>
      <c r="C496" s="9">
        <v>43899</v>
      </c>
      <c r="D496">
        <v>82</v>
      </c>
      <c r="E496">
        <v>31</v>
      </c>
      <c r="F496">
        <v>7</v>
      </c>
      <c r="G496">
        <v>2</v>
      </c>
      <c r="H496">
        <v>5</v>
      </c>
      <c r="I496" t="str">
        <f t="shared" si="35"/>
        <v>No</v>
      </c>
      <c r="J496" t="str">
        <f t="shared" si="36"/>
        <v>Yes</v>
      </c>
      <c r="K496" t="str">
        <f t="shared" si="37"/>
        <v>No</v>
      </c>
      <c r="L496">
        <f>VLOOKUP(A496,Dias_Madrid!$A$1:$B$19,2,FALSE)</f>
        <v>5</v>
      </c>
      <c r="M496" t="str">
        <f t="shared" si="38"/>
        <v>No</v>
      </c>
      <c r="N496" t="str">
        <f t="shared" si="39"/>
        <v>N</v>
      </c>
    </row>
    <row r="497" spans="1:14" x14ac:dyDescent="0.2">
      <c r="A497" t="s">
        <v>18</v>
      </c>
      <c r="B497">
        <v>9</v>
      </c>
      <c r="C497" s="9">
        <v>43900</v>
      </c>
      <c r="D497">
        <v>123</v>
      </c>
      <c r="E497">
        <v>50</v>
      </c>
      <c r="F497">
        <v>8</v>
      </c>
      <c r="G497">
        <v>3</v>
      </c>
      <c r="H497">
        <v>6</v>
      </c>
      <c r="I497" t="str">
        <f t="shared" si="35"/>
        <v>No</v>
      </c>
      <c r="J497" t="str">
        <f t="shared" si="36"/>
        <v>Yes</v>
      </c>
      <c r="K497" t="str">
        <f t="shared" si="37"/>
        <v>No</v>
      </c>
      <c r="L497">
        <f>VLOOKUP(A497,Dias_Madrid!$A$1:$B$19,2,FALSE)</f>
        <v>5</v>
      </c>
      <c r="M497" t="str">
        <f t="shared" si="38"/>
        <v>No</v>
      </c>
      <c r="N497" t="str">
        <f t="shared" si="39"/>
        <v>N</v>
      </c>
    </row>
    <row r="498" spans="1:14" x14ac:dyDescent="0.2">
      <c r="A498" t="s">
        <v>18</v>
      </c>
      <c r="B498">
        <v>9</v>
      </c>
      <c r="C498" s="9">
        <v>43901</v>
      </c>
      <c r="D498">
        <v>202</v>
      </c>
      <c r="E498">
        <v>74</v>
      </c>
      <c r="F498">
        <v>16</v>
      </c>
      <c r="G498">
        <v>6</v>
      </c>
      <c r="H498">
        <v>12</v>
      </c>
      <c r="I498" t="str">
        <f t="shared" si="35"/>
        <v>No</v>
      </c>
      <c r="J498" t="str">
        <f t="shared" si="36"/>
        <v>Yes</v>
      </c>
      <c r="K498" t="str">
        <f t="shared" si="37"/>
        <v>No</v>
      </c>
      <c r="L498">
        <f>VLOOKUP(A498,Dias_Madrid!$A$1:$B$19,2,FALSE)</f>
        <v>5</v>
      </c>
      <c r="M498" t="str">
        <f t="shared" si="38"/>
        <v>No</v>
      </c>
      <c r="N498" t="str">
        <f t="shared" si="39"/>
        <v>N</v>
      </c>
    </row>
    <row r="499" spans="1:14" x14ac:dyDescent="0.2">
      <c r="A499" t="s">
        <v>18</v>
      </c>
      <c r="B499">
        <v>9</v>
      </c>
      <c r="C499" s="9">
        <v>43902</v>
      </c>
      <c r="D499">
        <v>349</v>
      </c>
      <c r="E499">
        <v>137</v>
      </c>
      <c r="F499">
        <v>22</v>
      </c>
      <c r="G499">
        <v>9</v>
      </c>
      <c r="H499">
        <v>19</v>
      </c>
      <c r="I499" t="str">
        <f t="shared" si="35"/>
        <v>No</v>
      </c>
      <c r="J499" t="str">
        <f t="shared" si="36"/>
        <v>Yes</v>
      </c>
      <c r="K499" t="str">
        <f t="shared" si="37"/>
        <v>No</v>
      </c>
      <c r="L499">
        <f>VLOOKUP(A499,Dias_Madrid!$A$1:$B$19,2,FALSE)</f>
        <v>5</v>
      </c>
      <c r="M499" t="str">
        <f t="shared" si="38"/>
        <v>No</v>
      </c>
      <c r="N499" t="str">
        <f t="shared" si="39"/>
        <v>N</v>
      </c>
    </row>
    <row r="500" spans="1:14" x14ac:dyDescent="0.2">
      <c r="A500" t="s">
        <v>18</v>
      </c>
      <c r="B500">
        <v>9</v>
      </c>
      <c r="C500" s="9">
        <v>43903</v>
      </c>
      <c r="D500">
        <v>558</v>
      </c>
      <c r="E500">
        <v>200</v>
      </c>
      <c r="F500">
        <v>29</v>
      </c>
      <c r="G500">
        <v>13</v>
      </c>
      <c r="H500">
        <v>32</v>
      </c>
      <c r="I500" t="str">
        <f t="shared" si="35"/>
        <v>No</v>
      </c>
      <c r="J500" t="str">
        <f t="shared" si="36"/>
        <v>Yes</v>
      </c>
      <c r="K500" t="str">
        <f t="shared" si="37"/>
        <v>No</v>
      </c>
      <c r="L500">
        <f>VLOOKUP(A500,Dias_Madrid!$A$1:$B$19,2,FALSE)</f>
        <v>5</v>
      </c>
      <c r="M500" t="str">
        <f t="shared" si="38"/>
        <v>No</v>
      </c>
      <c r="N500" t="str">
        <f t="shared" si="39"/>
        <v>N</v>
      </c>
    </row>
    <row r="501" spans="1:14" x14ac:dyDescent="0.2">
      <c r="A501" t="s">
        <v>18</v>
      </c>
      <c r="B501">
        <v>9</v>
      </c>
      <c r="C501" s="9">
        <v>43904</v>
      </c>
      <c r="D501">
        <v>742</v>
      </c>
      <c r="E501">
        <v>287</v>
      </c>
      <c r="F501">
        <v>40</v>
      </c>
      <c r="G501">
        <v>15</v>
      </c>
      <c r="H501">
        <v>39</v>
      </c>
      <c r="I501" t="str">
        <f t="shared" si="35"/>
        <v>No</v>
      </c>
      <c r="J501" t="str">
        <f t="shared" si="36"/>
        <v>Yes</v>
      </c>
      <c r="K501" t="str">
        <f t="shared" si="37"/>
        <v>No</v>
      </c>
      <c r="L501">
        <f>VLOOKUP(A501,Dias_Madrid!$A$1:$B$19,2,FALSE)</f>
        <v>5</v>
      </c>
      <c r="M501" t="str">
        <f t="shared" si="38"/>
        <v>No</v>
      </c>
      <c r="N501" t="str">
        <f t="shared" si="39"/>
        <v>N</v>
      </c>
    </row>
    <row r="502" spans="1:14" x14ac:dyDescent="0.2">
      <c r="A502" t="s">
        <v>18</v>
      </c>
      <c r="B502">
        <v>9</v>
      </c>
      <c r="C502" s="9">
        <v>43905</v>
      </c>
      <c r="D502">
        <v>1017</v>
      </c>
      <c r="E502">
        <v>375</v>
      </c>
      <c r="F502">
        <v>52</v>
      </c>
      <c r="G502">
        <v>20</v>
      </c>
      <c r="H502">
        <v>45</v>
      </c>
      <c r="I502" t="str">
        <f t="shared" si="35"/>
        <v>No</v>
      </c>
      <c r="J502" t="str">
        <f t="shared" si="36"/>
        <v>Yes</v>
      </c>
      <c r="K502" t="str">
        <f t="shared" si="37"/>
        <v>No</v>
      </c>
      <c r="L502">
        <f>VLOOKUP(A502,Dias_Madrid!$A$1:$B$19,2,FALSE)</f>
        <v>5</v>
      </c>
      <c r="M502" t="str">
        <f t="shared" si="38"/>
        <v>No</v>
      </c>
      <c r="N502" t="str">
        <f t="shared" si="39"/>
        <v>N</v>
      </c>
    </row>
    <row r="503" spans="1:14" x14ac:dyDescent="0.2">
      <c r="A503" t="s">
        <v>18</v>
      </c>
      <c r="B503">
        <v>9</v>
      </c>
      <c r="C503" s="9">
        <v>43906</v>
      </c>
      <c r="D503">
        <v>1414</v>
      </c>
      <c r="E503">
        <v>525</v>
      </c>
      <c r="F503">
        <v>73</v>
      </c>
      <c r="G503">
        <v>23</v>
      </c>
      <c r="H503">
        <v>58</v>
      </c>
      <c r="I503" t="str">
        <f t="shared" si="35"/>
        <v>No</v>
      </c>
      <c r="J503" t="str">
        <f t="shared" si="36"/>
        <v>Yes</v>
      </c>
      <c r="K503" t="str">
        <f t="shared" si="37"/>
        <v>Debil</v>
      </c>
      <c r="L503">
        <f>VLOOKUP(A503,Dias_Madrid!$A$1:$B$19,2,FALSE)</f>
        <v>5</v>
      </c>
      <c r="M503" t="str">
        <f t="shared" si="38"/>
        <v>No</v>
      </c>
      <c r="N503" t="str">
        <f t="shared" si="39"/>
        <v>N</v>
      </c>
    </row>
    <row r="504" spans="1:14" x14ac:dyDescent="0.2">
      <c r="A504" t="s">
        <v>18</v>
      </c>
      <c r="B504">
        <v>9</v>
      </c>
      <c r="C504" s="9">
        <v>43907</v>
      </c>
      <c r="D504">
        <v>1866</v>
      </c>
      <c r="E504">
        <v>679</v>
      </c>
      <c r="F504">
        <v>101</v>
      </c>
      <c r="G504">
        <v>33</v>
      </c>
      <c r="H504">
        <v>79</v>
      </c>
      <c r="I504" t="str">
        <f t="shared" si="35"/>
        <v>No</v>
      </c>
      <c r="J504" t="str">
        <f t="shared" si="36"/>
        <v>Yes</v>
      </c>
      <c r="K504" t="str">
        <f t="shared" si="37"/>
        <v>Debil</v>
      </c>
      <c r="L504">
        <f>VLOOKUP(A504,Dias_Madrid!$A$1:$B$19,2,FALSE)</f>
        <v>5</v>
      </c>
      <c r="M504" t="str">
        <f t="shared" si="38"/>
        <v>No</v>
      </c>
      <c r="N504" t="str">
        <f t="shared" si="39"/>
        <v>N</v>
      </c>
    </row>
    <row r="505" spans="1:14" x14ac:dyDescent="0.2">
      <c r="A505" t="s">
        <v>18</v>
      </c>
      <c r="B505">
        <v>9</v>
      </c>
      <c r="C505" s="9">
        <v>43908</v>
      </c>
      <c r="D505">
        <v>2702</v>
      </c>
      <c r="E505">
        <v>825</v>
      </c>
      <c r="F505">
        <v>118</v>
      </c>
      <c r="G505">
        <v>53</v>
      </c>
      <c r="H505">
        <v>103</v>
      </c>
      <c r="I505" t="str">
        <f t="shared" si="35"/>
        <v>No</v>
      </c>
      <c r="J505" t="str">
        <f t="shared" si="36"/>
        <v>Yes</v>
      </c>
      <c r="K505" t="str">
        <f t="shared" si="37"/>
        <v>Debil</v>
      </c>
      <c r="L505">
        <f>VLOOKUP(A505,Dias_Madrid!$A$1:$B$19,2,FALSE)</f>
        <v>5</v>
      </c>
      <c r="M505" t="str">
        <f t="shared" si="38"/>
        <v>No</v>
      </c>
      <c r="N505" t="str">
        <f t="shared" si="39"/>
        <v>N</v>
      </c>
    </row>
    <row r="506" spans="1:14" x14ac:dyDescent="0.2">
      <c r="A506" t="s">
        <v>18</v>
      </c>
      <c r="B506">
        <v>9</v>
      </c>
      <c r="C506" s="9">
        <v>43909</v>
      </c>
      <c r="D506">
        <v>3270</v>
      </c>
      <c r="E506">
        <v>994</v>
      </c>
      <c r="F506">
        <v>175</v>
      </c>
      <c r="G506">
        <v>93</v>
      </c>
      <c r="H506">
        <v>147</v>
      </c>
      <c r="I506" t="str">
        <f t="shared" si="35"/>
        <v>No</v>
      </c>
      <c r="J506" t="str">
        <f t="shared" si="36"/>
        <v>Yes</v>
      </c>
      <c r="K506" t="str">
        <f t="shared" si="37"/>
        <v>Debil</v>
      </c>
      <c r="L506">
        <f>VLOOKUP(A506,Dias_Madrid!$A$1:$B$19,2,FALSE)</f>
        <v>5</v>
      </c>
      <c r="M506" t="str">
        <f t="shared" si="38"/>
        <v>No</v>
      </c>
      <c r="N506" t="str">
        <f t="shared" si="39"/>
        <v>N</v>
      </c>
    </row>
    <row r="507" spans="1:14" x14ac:dyDescent="0.2">
      <c r="A507" t="s">
        <v>18</v>
      </c>
      <c r="B507">
        <v>9</v>
      </c>
      <c r="C507" s="9">
        <v>43910</v>
      </c>
      <c r="D507">
        <v>4203</v>
      </c>
      <c r="E507">
        <v>1681</v>
      </c>
      <c r="F507">
        <v>271</v>
      </c>
      <c r="G507">
        <v>122</v>
      </c>
      <c r="H507">
        <v>192</v>
      </c>
      <c r="I507" t="str">
        <f t="shared" si="35"/>
        <v>No</v>
      </c>
      <c r="J507" t="str">
        <f t="shared" si="36"/>
        <v>Yes</v>
      </c>
      <c r="K507" t="str">
        <f t="shared" si="37"/>
        <v>Debil</v>
      </c>
      <c r="L507">
        <f>VLOOKUP(A507,Dias_Madrid!$A$1:$B$19,2,FALSE)</f>
        <v>5</v>
      </c>
      <c r="M507" t="str">
        <f t="shared" si="38"/>
        <v>No</v>
      </c>
      <c r="N507" t="str">
        <f t="shared" si="39"/>
        <v>N</v>
      </c>
    </row>
    <row r="508" spans="1:14" x14ac:dyDescent="0.2">
      <c r="A508" t="s">
        <v>18</v>
      </c>
      <c r="B508">
        <v>9</v>
      </c>
      <c r="C508" s="9">
        <v>43911</v>
      </c>
      <c r="D508">
        <v>5046</v>
      </c>
      <c r="E508">
        <v>1917</v>
      </c>
      <c r="F508">
        <v>290</v>
      </c>
      <c r="G508">
        <v>143</v>
      </c>
      <c r="H508">
        <v>247</v>
      </c>
      <c r="I508" t="str">
        <f t="shared" si="35"/>
        <v>No</v>
      </c>
      <c r="J508" t="str">
        <f t="shared" si="36"/>
        <v>Yes</v>
      </c>
      <c r="K508" t="str">
        <f t="shared" si="37"/>
        <v>Debil</v>
      </c>
      <c r="L508">
        <f>VLOOKUP(A508,Dias_Madrid!$A$1:$B$19,2,FALSE)</f>
        <v>5</v>
      </c>
      <c r="M508" t="str">
        <f t="shared" si="38"/>
        <v>No</v>
      </c>
      <c r="N508" t="str">
        <f t="shared" si="39"/>
        <v>N</v>
      </c>
    </row>
    <row r="509" spans="1:14" x14ac:dyDescent="0.2">
      <c r="A509" t="s">
        <v>18</v>
      </c>
      <c r="B509">
        <v>9</v>
      </c>
      <c r="C509" s="9">
        <v>43912</v>
      </c>
      <c r="D509">
        <v>5747</v>
      </c>
      <c r="E509">
        <v>2158</v>
      </c>
      <c r="F509">
        <v>308</v>
      </c>
      <c r="G509">
        <v>199</v>
      </c>
      <c r="H509">
        <v>402</v>
      </c>
      <c r="I509" t="str">
        <f t="shared" si="35"/>
        <v>No</v>
      </c>
      <c r="J509" t="str">
        <f t="shared" si="36"/>
        <v>Yes</v>
      </c>
      <c r="K509" t="str">
        <f t="shared" si="37"/>
        <v>Debil</v>
      </c>
      <c r="L509">
        <f>VLOOKUP(A509,Dias_Madrid!$A$1:$B$19,2,FALSE)</f>
        <v>5</v>
      </c>
      <c r="M509" t="str">
        <f t="shared" si="38"/>
        <v>No</v>
      </c>
      <c r="N509" t="str">
        <f t="shared" si="39"/>
        <v>N</v>
      </c>
    </row>
    <row r="510" spans="1:14" x14ac:dyDescent="0.2">
      <c r="A510" t="s">
        <v>18</v>
      </c>
      <c r="B510">
        <v>9</v>
      </c>
      <c r="C510" s="9">
        <v>43913</v>
      </c>
      <c r="D510">
        <v>7864</v>
      </c>
      <c r="E510">
        <v>3209</v>
      </c>
      <c r="F510">
        <v>471</v>
      </c>
      <c r="G510">
        <v>293</v>
      </c>
      <c r="H510">
        <v>631</v>
      </c>
      <c r="I510" t="str">
        <f t="shared" si="35"/>
        <v>Si</v>
      </c>
      <c r="J510" t="str">
        <f t="shared" si="36"/>
        <v>Yes</v>
      </c>
      <c r="K510" t="str">
        <f t="shared" si="37"/>
        <v>Fuerte</v>
      </c>
      <c r="L510">
        <f>VLOOKUP(A510,Dias_Madrid!$A$1:$B$19,2,FALSE)</f>
        <v>5</v>
      </c>
      <c r="M510" t="str">
        <f t="shared" si="38"/>
        <v>No</v>
      </c>
      <c r="N510" t="str">
        <f t="shared" si="39"/>
        <v>N</v>
      </c>
    </row>
    <row r="511" spans="1:14" x14ac:dyDescent="0.2">
      <c r="A511" t="s">
        <v>18</v>
      </c>
      <c r="B511">
        <v>9</v>
      </c>
      <c r="C511" s="9">
        <v>43914</v>
      </c>
      <c r="D511">
        <v>9937</v>
      </c>
      <c r="E511">
        <v>4349</v>
      </c>
      <c r="F511">
        <v>713</v>
      </c>
      <c r="G511">
        <v>385</v>
      </c>
      <c r="H511">
        <v>961</v>
      </c>
      <c r="I511" t="str">
        <f t="shared" si="35"/>
        <v>Si</v>
      </c>
      <c r="J511" t="str">
        <f t="shared" si="36"/>
        <v>Yes</v>
      </c>
      <c r="K511" t="str">
        <f t="shared" si="37"/>
        <v>Fuerte</v>
      </c>
      <c r="L511">
        <f>VLOOKUP(A511,Dias_Madrid!$A$1:$B$19,2,FALSE)</f>
        <v>5</v>
      </c>
      <c r="M511" t="str">
        <f t="shared" si="38"/>
        <v>No</v>
      </c>
      <c r="N511" t="str">
        <f t="shared" si="39"/>
        <v>N</v>
      </c>
    </row>
    <row r="512" spans="1:14" x14ac:dyDescent="0.2">
      <c r="A512" t="s">
        <v>18</v>
      </c>
      <c r="B512">
        <v>9</v>
      </c>
      <c r="C512" s="9">
        <v>43915</v>
      </c>
      <c r="D512">
        <v>11592</v>
      </c>
      <c r="E512">
        <v>5371</v>
      </c>
      <c r="F512">
        <v>764</v>
      </c>
      <c r="G512">
        <v>501</v>
      </c>
      <c r="H512">
        <v>1008</v>
      </c>
      <c r="I512" t="str">
        <f t="shared" si="35"/>
        <v>Si</v>
      </c>
      <c r="J512" t="str">
        <f t="shared" si="36"/>
        <v>Yes</v>
      </c>
      <c r="K512" t="str">
        <f t="shared" si="37"/>
        <v>Fuerte</v>
      </c>
      <c r="L512">
        <f>VLOOKUP(A512,Dias_Madrid!$A$1:$B$19,2,FALSE)</f>
        <v>5</v>
      </c>
      <c r="M512" t="str">
        <f t="shared" si="38"/>
        <v>No</v>
      </c>
      <c r="N512" t="str">
        <f t="shared" si="39"/>
        <v>N</v>
      </c>
    </row>
    <row r="513" spans="1:14" x14ac:dyDescent="0.2">
      <c r="A513" t="s">
        <v>18</v>
      </c>
      <c r="B513">
        <v>9</v>
      </c>
      <c r="C513" s="9">
        <v>43916</v>
      </c>
      <c r="D513">
        <v>12940</v>
      </c>
      <c r="E513">
        <v>6714</v>
      </c>
      <c r="F513">
        <v>972</v>
      </c>
      <c r="G513">
        <v>685</v>
      </c>
      <c r="H513">
        <v>1482</v>
      </c>
      <c r="I513" t="str">
        <f t="shared" si="35"/>
        <v>Si</v>
      </c>
      <c r="J513" t="str">
        <f t="shared" si="36"/>
        <v>Yes</v>
      </c>
      <c r="K513" t="str">
        <f t="shared" si="37"/>
        <v>Fuerte</v>
      </c>
      <c r="L513">
        <f>VLOOKUP(A513,Dias_Madrid!$A$1:$B$19,2,FALSE)</f>
        <v>5</v>
      </c>
      <c r="M513" t="str">
        <f t="shared" si="38"/>
        <v>No</v>
      </c>
      <c r="N513" t="str">
        <f t="shared" si="39"/>
        <v>N</v>
      </c>
    </row>
    <row r="514" spans="1:14" x14ac:dyDescent="0.2">
      <c r="A514" t="s">
        <v>18</v>
      </c>
      <c r="B514">
        <v>9</v>
      </c>
      <c r="C514" s="9">
        <v>43917</v>
      </c>
      <c r="D514">
        <v>14263</v>
      </c>
      <c r="E514">
        <v>7954</v>
      </c>
      <c r="F514">
        <v>1036</v>
      </c>
      <c r="G514">
        <v>827</v>
      </c>
      <c r="H514">
        <v>1717</v>
      </c>
      <c r="I514" t="str">
        <f t="shared" ref="I514:I577" si="40">IF(C514&gt;DATE(2020,3,22),"Si","No")</f>
        <v>Si</v>
      </c>
      <c r="J514" t="str">
        <f t="shared" ref="J514:J577" si="41">IF(OR(B514=18,B514=19),"No","Yes")</f>
        <v>Yes</v>
      </c>
      <c r="K514" t="str">
        <f t="shared" ref="K514:K577" si="42">IF(C514&gt;DATE(2020,4,22),"Super",IF(C514&gt;DATE(2020,3,15),IF(C514&gt;DATE(2020,3,22),"Fuerte","Debil"),"No"))</f>
        <v>Fuerte</v>
      </c>
      <c r="L514">
        <f>VLOOKUP(A514,Dias_Madrid!$A$1:$B$19,2,FALSE)</f>
        <v>5</v>
      </c>
      <c r="M514" t="str">
        <f t="shared" ref="M514:M577" si="43">IF(C514&gt;DATE(2020,4,1),"Si","No")</f>
        <v>No</v>
      </c>
      <c r="N514" t="str">
        <f t="shared" ref="N514:N577" si="44">IF(B514=13,"S","N")</f>
        <v>N</v>
      </c>
    </row>
    <row r="515" spans="1:14" x14ac:dyDescent="0.2">
      <c r="A515" t="s">
        <v>18</v>
      </c>
      <c r="B515">
        <v>9</v>
      </c>
      <c r="C515" s="9">
        <v>43918</v>
      </c>
      <c r="D515">
        <v>15025</v>
      </c>
      <c r="E515">
        <v>8447</v>
      </c>
      <c r="F515">
        <v>1080</v>
      </c>
      <c r="G515">
        <v>904</v>
      </c>
      <c r="H515">
        <v>1966</v>
      </c>
      <c r="I515" t="str">
        <f t="shared" si="40"/>
        <v>Si</v>
      </c>
      <c r="J515" t="str">
        <f t="shared" si="41"/>
        <v>Yes</v>
      </c>
      <c r="K515" t="str">
        <f t="shared" si="42"/>
        <v>Fuerte</v>
      </c>
      <c r="L515">
        <f>VLOOKUP(A515,Dias_Madrid!$A$1:$B$19,2,FALSE)</f>
        <v>5</v>
      </c>
      <c r="M515" t="str">
        <f t="shared" si="43"/>
        <v>No</v>
      </c>
      <c r="N515" t="str">
        <f t="shared" si="44"/>
        <v>N</v>
      </c>
    </row>
    <row r="516" spans="1:14" x14ac:dyDescent="0.2">
      <c r="A516" t="s">
        <v>18</v>
      </c>
      <c r="B516">
        <v>9</v>
      </c>
      <c r="C516" s="9">
        <v>43919</v>
      </c>
      <c r="D516">
        <v>16104</v>
      </c>
      <c r="E516">
        <v>9126</v>
      </c>
      <c r="F516">
        <v>1150</v>
      </c>
      <c r="G516">
        <v>983</v>
      </c>
      <c r="H516">
        <v>2168</v>
      </c>
      <c r="I516" t="str">
        <f t="shared" si="40"/>
        <v>Si</v>
      </c>
      <c r="J516" t="str">
        <f t="shared" si="41"/>
        <v>Yes</v>
      </c>
      <c r="K516" t="str">
        <f t="shared" si="42"/>
        <v>Fuerte</v>
      </c>
      <c r="L516">
        <f>VLOOKUP(A516,Dias_Madrid!$A$1:$B$19,2,FALSE)</f>
        <v>5</v>
      </c>
      <c r="M516" t="str">
        <f t="shared" si="43"/>
        <v>No</v>
      </c>
      <c r="N516" t="str">
        <f t="shared" si="44"/>
        <v>N</v>
      </c>
    </row>
    <row r="517" spans="1:14" x14ac:dyDescent="0.2">
      <c r="A517" t="s">
        <v>18</v>
      </c>
      <c r="B517">
        <v>9</v>
      </c>
      <c r="C517" s="9">
        <v>43920</v>
      </c>
      <c r="D517">
        <v>18520</v>
      </c>
      <c r="E517">
        <v>9925</v>
      </c>
      <c r="F517">
        <v>1218</v>
      </c>
      <c r="G517">
        <v>1216</v>
      </c>
      <c r="H517">
        <v>2633</v>
      </c>
      <c r="I517" t="str">
        <f t="shared" si="40"/>
        <v>Si</v>
      </c>
      <c r="J517" t="str">
        <f t="shared" si="41"/>
        <v>Yes</v>
      </c>
      <c r="K517" t="str">
        <f t="shared" si="42"/>
        <v>Fuerte</v>
      </c>
      <c r="L517">
        <f>VLOOKUP(A517,Dias_Madrid!$A$1:$B$19,2,FALSE)</f>
        <v>5</v>
      </c>
      <c r="M517" t="str">
        <f t="shared" si="43"/>
        <v>No</v>
      </c>
      <c r="N517" t="str">
        <f t="shared" si="44"/>
        <v>N</v>
      </c>
    </row>
    <row r="518" spans="1:14" x14ac:dyDescent="0.2">
      <c r="A518" t="s">
        <v>18</v>
      </c>
      <c r="B518">
        <v>9</v>
      </c>
      <c r="C518" s="9">
        <v>43921</v>
      </c>
      <c r="D518">
        <v>19991</v>
      </c>
      <c r="E518">
        <v>11446</v>
      </c>
      <c r="F518">
        <v>1345</v>
      </c>
      <c r="G518">
        <v>1458</v>
      </c>
      <c r="H518">
        <v>3077</v>
      </c>
      <c r="I518" t="str">
        <f t="shared" si="40"/>
        <v>Si</v>
      </c>
      <c r="J518" t="str">
        <f t="shared" si="41"/>
        <v>Yes</v>
      </c>
      <c r="K518" t="str">
        <f t="shared" si="42"/>
        <v>Fuerte</v>
      </c>
      <c r="L518">
        <f>VLOOKUP(A518,Dias_Madrid!$A$1:$B$19,2,FALSE)</f>
        <v>5</v>
      </c>
      <c r="M518" t="str">
        <f t="shared" si="43"/>
        <v>No</v>
      </c>
      <c r="N518" t="str">
        <f t="shared" si="44"/>
        <v>N</v>
      </c>
    </row>
    <row r="519" spans="1:14" x14ac:dyDescent="0.2">
      <c r="A519" t="s">
        <v>18</v>
      </c>
      <c r="B519">
        <v>9</v>
      </c>
      <c r="C519" s="9">
        <v>43922</v>
      </c>
      <c r="D519">
        <v>21804</v>
      </c>
      <c r="E519">
        <v>12398</v>
      </c>
      <c r="F519">
        <v>1415</v>
      </c>
      <c r="G519">
        <v>1629</v>
      </c>
      <c r="H519">
        <v>3683</v>
      </c>
      <c r="I519" t="str">
        <f t="shared" si="40"/>
        <v>Si</v>
      </c>
      <c r="J519" t="str">
        <f t="shared" si="41"/>
        <v>Yes</v>
      </c>
      <c r="K519" t="str">
        <f t="shared" si="42"/>
        <v>Fuerte</v>
      </c>
      <c r="L519">
        <f>VLOOKUP(A519,Dias_Madrid!$A$1:$B$19,2,FALSE)</f>
        <v>5</v>
      </c>
      <c r="M519" t="str">
        <f t="shared" si="43"/>
        <v>No</v>
      </c>
      <c r="N519" t="str">
        <f t="shared" si="44"/>
        <v>N</v>
      </c>
    </row>
    <row r="520" spans="1:14" x14ac:dyDescent="0.2">
      <c r="A520" t="s">
        <v>18</v>
      </c>
      <c r="B520">
        <v>9</v>
      </c>
      <c r="C520" s="9">
        <v>43923</v>
      </c>
      <c r="D520">
        <v>23460</v>
      </c>
      <c r="E520">
        <v>13101</v>
      </c>
      <c r="F520">
        <v>1482</v>
      </c>
      <c r="G520">
        <v>1784</v>
      </c>
      <c r="H520">
        <v>3876</v>
      </c>
      <c r="I520" t="str">
        <f t="shared" si="40"/>
        <v>Si</v>
      </c>
      <c r="J520" t="str">
        <f t="shared" si="41"/>
        <v>Yes</v>
      </c>
      <c r="K520" t="str">
        <f t="shared" si="42"/>
        <v>Fuerte</v>
      </c>
      <c r="L520">
        <f>VLOOKUP(A520,Dias_Madrid!$A$1:$B$19,2,FALSE)</f>
        <v>5</v>
      </c>
      <c r="M520" t="str">
        <f t="shared" si="43"/>
        <v>Si</v>
      </c>
      <c r="N520" t="str">
        <f t="shared" si="44"/>
        <v>N</v>
      </c>
    </row>
    <row r="521" spans="1:14" x14ac:dyDescent="0.2">
      <c r="A521" t="s">
        <v>18</v>
      </c>
      <c r="B521">
        <v>9</v>
      </c>
      <c r="C521" s="9">
        <v>43924</v>
      </c>
      <c r="D521">
        <v>24734</v>
      </c>
      <c r="E521">
        <v>14251</v>
      </c>
      <c r="F521">
        <v>1569</v>
      </c>
      <c r="G521">
        <v>1928</v>
      </c>
      <c r="H521">
        <v>4589</v>
      </c>
      <c r="I521" t="str">
        <f t="shared" si="40"/>
        <v>Si</v>
      </c>
      <c r="J521" t="str">
        <f t="shared" si="41"/>
        <v>Yes</v>
      </c>
      <c r="K521" t="str">
        <f t="shared" si="42"/>
        <v>Fuerte</v>
      </c>
      <c r="L521">
        <f>VLOOKUP(A521,Dias_Madrid!$A$1:$B$19,2,FALSE)</f>
        <v>5</v>
      </c>
      <c r="M521" t="str">
        <f t="shared" si="43"/>
        <v>Si</v>
      </c>
      <c r="N521" t="str">
        <f t="shared" si="44"/>
        <v>N</v>
      </c>
    </row>
    <row r="522" spans="1:14" x14ac:dyDescent="0.2">
      <c r="A522" t="s">
        <v>18</v>
      </c>
      <c r="B522">
        <v>9</v>
      </c>
      <c r="C522" s="9">
        <v>43925</v>
      </c>
      <c r="D522">
        <v>26032</v>
      </c>
      <c r="E522">
        <v>14798</v>
      </c>
      <c r="F522">
        <v>1653</v>
      </c>
      <c r="G522">
        <v>2053</v>
      </c>
      <c r="H522">
        <v>5149</v>
      </c>
      <c r="I522" t="str">
        <f t="shared" si="40"/>
        <v>Si</v>
      </c>
      <c r="J522" t="str">
        <f t="shared" si="41"/>
        <v>Yes</v>
      </c>
      <c r="K522" t="str">
        <f t="shared" si="42"/>
        <v>Fuerte</v>
      </c>
      <c r="L522">
        <f>VLOOKUP(A522,Dias_Madrid!$A$1:$B$19,2,FALSE)</f>
        <v>5</v>
      </c>
      <c r="M522" t="str">
        <f t="shared" si="43"/>
        <v>Si</v>
      </c>
      <c r="N522" t="str">
        <f t="shared" si="44"/>
        <v>N</v>
      </c>
    </row>
    <row r="523" spans="1:14" x14ac:dyDescent="0.2">
      <c r="A523" t="s">
        <v>18</v>
      </c>
      <c r="B523">
        <v>9</v>
      </c>
      <c r="C523" s="9">
        <v>43926</v>
      </c>
      <c r="D523">
        <v>26824</v>
      </c>
      <c r="E523">
        <v>15258</v>
      </c>
      <c r="F523">
        <v>1685</v>
      </c>
      <c r="G523">
        <v>2167</v>
      </c>
      <c r="H523">
        <v>5374</v>
      </c>
      <c r="I523" t="str">
        <f t="shared" si="40"/>
        <v>Si</v>
      </c>
      <c r="J523" t="str">
        <f t="shared" si="41"/>
        <v>Yes</v>
      </c>
      <c r="K523" t="str">
        <f t="shared" si="42"/>
        <v>Fuerte</v>
      </c>
      <c r="L523">
        <f>VLOOKUP(A523,Dias_Madrid!$A$1:$B$19,2,FALSE)</f>
        <v>5</v>
      </c>
      <c r="M523" t="str">
        <f t="shared" si="43"/>
        <v>Si</v>
      </c>
      <c r="N523" t="str">
        <f t="shared" si="44"/>
        <v>N</v>
      </c>
    </row>
    <row r="524" spans="1:14" x14ac:dyDescent="0.2">
      <c r="A524" t="s">
        <v>18</v>
      </c>
      <c r="B524">
        <v>9</v>
      </c>
      <c r="C524" s="9">
        <v>43927</v>
      </c>
      <c r="D524">
        <v>28323</v>
      </c>
      <c r="E524">
        <v>15643</v>
      </c>
      <c r="F524">
        <v>1740</v>
      </c>
      <c r="G524">
        <v>2329</v>
      </c>
      <c r="H524">
        <v>6150</v>
      </c>
      <c r="I524" t="str">
        <f t="shared" si="40"/>
        <v>Si</v>
      </c>
      <c r="J524" t="str">
        <f t="shared" si="41"/>
        <v>Yes</v>
      </c>
      <c r="K524" t="str">
        <f t="shared" si="42"/>
        <v>Fuerte</v>
      </c>
      <c r="L524">
        <f>VLOOKUP(A524,Dias_Madrid!$A$1:$B$19,2,FALSE)</f>
        <v>5</v>
      </c>
      <c r="M524" t="str">
        <f t="shared" si="43"/>
        <v>Si</v>
      </c>
      <c r="N524" t="str">
        <f t="shared" si="44"/>
        <v>N</v>
      </c>
    </row>
    <row r="525" spans="1:14" x14ac:dyDescent="0.2">
      <c r="A525" t="s">
        <v>18</v>
      </c>
      <c r="B525">
        <v>9</v>
      </c>
      <c r="C525" s="9">
        <v>43928</v>
      </c>
      <c r="D525">
        <v>29647</v>
      </c>
      <c r="E525">
        <v>16235</v>
      </c>
      <c r="F525">
        <v>1829</v>
      </c>
      <c r="G525">
        <v>2462</v>
      </c>
      <c r="H525">
        <v>7320</v>
      </c>
      <c r="I525" t="str">
        <f t="shared" si="40"/>
        <v>Si</v>
      </c>
      <c r="J525" t="str">
        <f t="shared" si="41"/>
        <v>Yes</v>
      </c>
      <c r="K525" t="str">
        <f t="shared" si="42"/>
        <v>Fuerte</v>
      </c>
      <c r="L525">
        <f>VLOOKUP(A525,Dias_Madrid!$A$1:$B$19,2,FALSE)</f>
        <v>5</v>
      </c>
      <c r="M525" t="str">
        <f t="shared" si="43"/>
        <v>Si</v>
      </c>
      <c r="N525" t="str">
        <f t="shared" si="44"/>
        <v>N</v>
      </c>
    </row>
    <row r="526" spans="1:14" x14ac:dyDescent="0.2">
      <c r="A526" t="s">
        <v>18</v>
      </c>
      <c r="B526">
        <v>9</v>
      </c>
      <c r="C526" s="9">
        <v>43929</v>
      </c>
      <c r="D526">
        <v>31043</v>
      </c>
      <c r="E526">
        <v>16970</v>
      </c>
      <c r="F526">
        <v>1946</v>
      </c>
      <c r="G526">
        <v>2667</v>
      </c>
      <c r="H526">
        <v>8014</v>
      </c>
      <c r="I526" t="str">
        <f t="shared" si="40"/>
        <v>Si</v>
      </c>
      <c r="J526" t="str">
        <f t="shared" si="41"/>
        <v>Yes</v>
      </c>
      <c r="K526" t="str">
        <f t="shared" si="42"/>
        <v>Fuerte</v>
      </c>
      <c r="L526">
        <f>VLOOKUP(A526,Dias_Madrid!$A$1:$B$19,2,FALSE)</f>
        <v>5</v>
      </c>
      <c r="M526" t="str">
        <f t="shared" si="43"/>
        <v>Si</v>
      </c>
      <c r="N526" t="str">
        <f t="shared" si="44"/>
        <v>N</v>
      </c>
    </row>
    <row r="527" spans="1:14" x14ac:dyDescent="0.2">
      <c r="A527" t="s">
        <v>18</v>
      </c>
      <c r="B527">
        <v>9</v>
      </c>
      <c r="C527" s="9">
        <v>43930</v>
      </c>
      <c r="D527">
        <v>31824</v>
      </c>
      <c r="E527">
        <v>17780</v>
      </c>
      <c r="F527">
        <v>1966</v>
      </c>
      <c r="G527">
        <v>2787</v>
      </c>
      <c r="H527">
        <v>8705</v>
      </c>
      <c r="I527" t="str">
        <f t="shared" si="40"/>
        <v>Si</v>
      </c>
      <c r="J527" t="str">
        <f t="shared" si="41"/>
        <v>Yes</v>
      </c>
      <c r="K527" t="str">
        <f t="shared" si="42"/>
        <v>Fuerte</v>
      </c>
      <c r="L527">
        <f>VLOOKUP(A527,Dias_Madrid!$A$1:$B$19,2,FALSE)</f>
        <v>5</v>
      </c>
      <c r="M527" t="str">
        <f t="shared" si="43"/>
        <v>Si</v>
      </c>
      <c r="N527" t="str">
        <f t="shared" si="44"/>
        <v>N</v>
      </c>
    </row>
    <row r="528" spans="1:14" x14ac:dyDescent="0.2">
      <c r="A528" t="s">
        <v>18</v>
      </c>
      <c r="B528">
        <v>9</v>
      </c>
      <c r="C528" s="9">
        <v>43931</v>
      </c>
      <c r="D528">
        <v>32984</v>
      </c>
      <c r="E528">
        <v>18194</v>
      </c>
      <c r="F528">
        <v>1989</v>
      </c>
      <c r="G528">
        <v>2877</v>
      </c>
      <c r="H528">
        <v>9267</v>
      </c>
      <c r="I528" t="str">
        <f t="shared" si="40"/>
        <v>Si</v>
      </c>
      <c r="J528" t="str">
        <f t="shared" si="41"/>
        <v>Yes</v>
      </c>
      <c r="K528" t="str">
        <f t="shared" si="42"/>
        <v>Fuerte</v>
      </c>
      <c r="L528">
        <f>VLOOKUP(A528,Dias_Madrid!$A$1:$B$19,2,FALSE)</f>
        <v>5</v>
      </c>
      <c r="M528" t="str">
        <f t="shared" si="43"/>
        <v>Si</v>
      </c>
      <c r="N528" t="str">
        <f t="shared" si="44"/>
        <v>N</v>
      </c>
    </row>
    <row r="529" spans="1:14" x14ac:dyDescent="0.2">
      <c r="A529" t="s">
        <v>18</v>
      </c>
      <c r="B529">
        <v>9</v>
      </c>
      <c r="C529" s="9">
        <v>43932</v>
      </c>
      <c r="D529">
        <v>34027</v>
      </c>
      <c r="E529">
        <v>18772</v>
      </c>
      <c r="F529">
        <v>2018</v>
      </c>
      <c r="G529">
        <v>2975</v>
      </c>
      <c r="H529">
        <v>9610</v>
      </c>
      <c r="I529" t="str">
        <f t="shared" si="40"/>
        <v>Si</v>
      </c>
      <c r="J529" t="str">
        <f t="shared" si="41"/>
        <v>Yes</v>
      </c>
      <c r="K529" t="str">
        <f t="shared" si="42"/>
        <v>Fuerte</v>
      </c>
      <c r="L529">
        <f>VLOOKUP(A529,Dias_Madrid!$A$1:$B$19,2,FALSE)</f>
        <v>5</v>
      </c>
      <c r="M529" t="str">
        <f t="shared" si="43"/>
        <v>Si</v>
      </c>
      <c r="N529" t="str">
        <f t="shared" si="44"/>
        <v>N</v>
      </c>
    </row>
    <row r="530" spans="1:14" x14ac:dyDescent="0.2">
      <c r="A530" t="s">
        <v>18</v>
      </c>
      <c r="B530">
        <v>9</v>
      </c>
      <c r="C530" s="9">
        <v>43933</v>
      </c>
      <c r="D530">
        <v>34726</v>
      </c>
      <c r="E530">
        <v>18963</v>
      </c>
      <c r="F530">
        <v>2084</v>
      </c>
      <c r="G530">
        <v>3105</v>
      </c>
      <c r="H530">
        <v>10040</v>
      </c>
      <c r="I530" t="str">
        <f t="shared" si="40"/>
        <v>Si</v>
      </c>
      <c r="J530" t="str">
        <f t="shared" si="41"/>
        <v>Yes</v>
      </c>
      <c r="K530" t="str">
        <f t="shared" si="42"/>
        <v>Fuerte</v>
      </c>
      <c r="L530">
        <f>VLOOKUP(A530,Dias_Madrid!$A$1:$B$19,2,FALSE)</f>
        <v>5</v>
      </c>
      <c r="M530" t="str">
        <f t="shared" si="43"/>
        <v>Si</v>
      </c>
      <c r="N530" t="str">
        <f t="shared" si="44"/>
        <v>N</v>
      </c>
    </row>
    <row r="531" spans="1:14" x14ac:dyDescent="0.2">
      <c r="A531" t="s">
        <v>18</v>
      </c>
      <c r="B531">
        <v>9</v>
      </c>
      <c r="C531" s="9">
        <v>43934</v>
      </c>
      <c r="D531">
        <v>35197</v>
      </c>
      <c r="E531">
        <v>19224</v>
      </c>
      <c r="F531">
        <v>2102</v>
      </c>
      <c r="G531">
        <v>3201</v>
      </c>
      <c r="H531">
        <v>10387</v>
      </c>
      <c r="I531" t="str">
        <f t="shared" si="40"/>
        <v>Si</v>
      </c>
      <c r="J531" t="str">
        <f t="shared" si="41"/>
        <v>Yes</v>
      </c>
      <c r="K531" t="str">
        <f t="shared" si="42"/>
        <v>Fuerte</v>
      </c>
      <c r="L531">
        <f>VLOOKUP(A531,Dias_Madrid!$A$1:$B$19,2,FALSE)</f>
        <v>5</v>
      </c>
      <c r="M531" t="str">
        <f t="shared" si="43"/>
        <v>Si</v>
      </c>
      <c r="N531" t="str">
        <f t="shared" si="44"/>
        <v>N</v>
      </c>
    </row>
    <row r="532" spans="1:14" x14ac:dyDescent="0.2">
      <c r="A532" t="s">
        <v>18</v>
      </c>
      <c r="B532">
        <v>9</v>
      </c>
      <c r="C532" s="9">
        <v>43935</v>
      </c>
      <c r="D532">
        <v>36505</v>
      </c>
      <c r="E532">
        <v>20264</v>
      </c>
      <c r="F532">
        <v>2189</v>
      </c>
      <c r="G532">
        <v>3453</v>
      </c>
      <c r="H532">
        <v>11480</v>
      </c>
      <c r="I532" t="str">
        <f t="shared" si="40"/>
        <v>Si</v>
      </c>
      <c r="J532" t="str">
        <f t="shared" si="41"/>
        <v>Yes</v>
      </c>
      <c r="K532" t="str">
        <f t="shared" si="42"/>
        <v>Fuerte</v>
      </c>
      <c r="L532">
        <f>VLOOKUP(A532,Dias_Madrid!$A$1:$B$19,2,FALSE)</f>
        <v>5</v>
      </c>
      <c r="M532" t="str">
        <f t="shared" si="43"/>
        <v>Si</v>
      </c>
      <c r="N532" t="str">
        <f t="shared" si="44"/>
        <v>N</v>
      </c>
    </row>
    <row r="533" spans="1:14" x14ac:dyDescent="0.2">
      <c r="A533" t="s">
        <v>18</v>
      </c>
      <c r="B533">
        <v>9</v>
      </c>
      <c r="C533" s="9">
        <v>43936</v>
      </c>
      <c r="D533">
        <v>37354</v>
      </c>
      <c r="E533">
        <v>20553</v>
      </c>
      <c r="F533">
        <v>2252</v>
      </c>
      <c r="G533">
        <v>3618</v>
      </c>
      <c r="H533">
        <v>11961</v>
      </c>
      <c r="I533" t="str">
        <f t="shared" si="40"/>
        <v>Si</v>
      </c>
      <c r="J533" t="str">
        <f t="shared" si="41"/>
        <v>Yes</v>
      </c>
      <c r="K533" t="str">
        <f t="shared" si="42"/>
        <v>Fuerte</v>
      </c>
      <c r="L533">
        <f>VLOOKUP(A533,Dias_Madrid!$A$1:$B$19,2,FALSE)</f>
        <v>5</v>
      </c>
      <c r="M533" t="str">
        <f t="shared" si="43"/>
        <v>Si</v>
      </c>
      <c r="N533" t="str">
        <f t="shared" si="44"/>
        <v>N</v>
      </c>
    </row>
    <row r="534" spans="1:14" x14ac:dyDescent="0.2">
      <c r="A534" t="s">
        <v>18</v>
      </c>
      <c r="B534">
        <v>9</v>
      </c>
      <c r="C534" s="9">
        <v>43937</v>
      </c>
      <c r="D534">
        <v>38316</v>
      </c>
      <c r="E534">
        <v>21242</v>
      </c>
      <c r="F534">
        <v>2305</v>
      </c>
      <c r="G534">
        <v>3752</v>
      </c>
      <c r="H534">
        <v>12787</v>
      </c>
      <c r="I534" t="str">
        <f t="shared" si="40"/>
        <v>Si</v>
      </c>
      <c r="J534" t="str">
        <f t="shared" si="41"/>
        <v>Yes</v>
      </c>
      <c r="K534" t="str">
        <f t="shared" si="42"/>
        <v>Fuerte</v>
      </c>
      <c r="L534">
        <f>VLOOKUP(A534,Dias_Madrid!$A$1:$B$19,2,FALSE)</f>
        <v>5</v>
      </c>
      <c r="M534" t="str">
        <f t="shared" si="43"/>
        <v>Si</v>
      </c>
      <c r="N534" t="str">
        <f t="shared" si="44"/>
        <v>N</v>
      </c>
    </row>
    <row r="535" spans="1:14" x14ac:dyDescent="0.2">
      <c r="A535" t="s">
        <v>18</v>
      </c>
      <c r="B535">
        <v>9</v>
      </c>
      <c r="C535" s="9">
        <v>43938</v>
      </c>
      <c r="D535">
        <v>40095</v>
      </c>
      <c r="E535">
        <v>22013</v>
      </c>
      <c r="F535">
        <v>2349</v>
      </c>
      <c r="G535">
        <v>3879</v>
      </c>
      <c r="H535">
        <v>13275</v>
      </c>
      <c r="I535" t="str">
        <f t="shared" si="40"/>
        <v>Si</v>
      </c>
      <c r="J535" t="str">
        <f t="shared" si="41"/>
        <v>Yes</v>
      </c>
      <c r="K535" t="str">
        <f t="shared" si="42"/>
        <v>Fuerte</v>
      </c>
      <c r="L535">
        <f>VLOOKUP(A535,Dias_Madrid!$A$1:$B$19,2,FALSE)</f>
        <v>5</v>
      </c>
      <c r="M535" t="str">
        <f t="shared" si="43"/>
        <v>Si</v>
      </c>
      <c r="N535" t="str">
        <f t="shared" si="44"/>
        <v>N</v>
      </c>
    </row>
    <row r="536" spans="1:14" x14ac:dyDescent="0.2">
      <c r="A536" t="s">
        <v>18</v>
      </c>
      <c r="B536">
        <v>9</v>
      </c>
      <c r="C536" s="9">
        <v>43939</v>
      </c>
      <c r="D536">
        <v>40600</v>
      </c>
      <c r="E536">
        <v>22235</v>
      </c>
      <c r="F536">
        <v>2395</v>
      </c>
      <c r="G536">
        <v>3933</v>
      </c>
      <c r="H536">
        <v>13691</v>
      </c>
      <c r="I536" t="str">
        <f t="shared" si="40"/>
        <v>Si</v>
      </c>
      <c r="J536" t="str">
        <f t="shared" si="41"/>
        <v>Yes</v>
      </c>
      <c r="K536" t="str">
        <f t="shared" si="42"/>
        <v>Fuerte</v>
      </c>
      <c r="L536">
        <f>VLOOKUP(A536,Dias_Madrid!$A$1:$B$19,2,FALSE)</f>
        <v>5</v>
      </c>
      <c r="M536" t="str">
        <f t="shared" si="43"/>
        <v>Si</v>
      </c>
      <c r="N536" t="str">
        <f t="shared" si="44"/>
        <v>N</v>
      </c>
    </row>
    <row r="537" spans="1:14" x14ac:dyDescent="0.2">
      <c r="A537" t="s">
        <v>18</v>
      </c>
      <c r="B537">
        <v>9</v>
      </c>
      <c r="C537" s="9">
        <v>43940</v>
      </c>
      <c r="D537">
        <v>42703</v>
      </c>
      <c r="E537">
        <v>22375</v>
      </c>
      <c r="F537">
        <v>2409</v>
      </c>
      <c r="G537">
        <v>4009</v>
      </c>
      <c r="H537">
        <v>13934</v>
      </c>
      <c r="I537" t="str">
        <f t="shared" si="40"/>
        <v>Si</v>
      </c>
      <c r="J537" t="str">
        <f t="shared" si="41"/>
        <v>Yes</v>
      </c>
      <c r="K537" t="str">
        <f t="shared" si="42"/>
        <v>Fuerte</v>
      </c>
      <c r="L537">
        <f>VLOOKUP(A537,Dias_Madrid!$A$1:$B$19,2,FALSE)</f>
        <v>5</v>
      </c>
      <c r="M537" t="str">
        <f t="shared" si="43"/>
        <v>Si</v>
      </c>
      <c r="N537" t="str">
        <f t="shared" si="44"/>
        <v>N</v>
      </c>
    </row>
    <row r="538" spans="1:14" x14ac:dyDescent="0.2">
      <c r="A538" t="s">
        <v>18</v>
      </c>
      <c r="B538">
        <v>9</v>
      </c>
      <c r="C538" s="9">
        <v>43941</v>
      </c>
      <c r="D538">
        <v>44139</v>
      </c>
      <c r="E538">
        <v>22796</v>
      </c>
      <c r="F538">
        <v>2437</v>
      </c>
      <c r="G538">
        <v>4152</v>
      </c>
      <c r="H538">
        <v>14446</v>
      </c>
      <c r="I538" t="str">
        <f t="shared" si="40"/>
        <v>Si</v>
      </c>
      <c r="J538" t="str">
        <f t="shared" si="41"/>
        <v>Yes</v>
      </c>
      <c r="K538" t="str">
        <f t="shared" si="42"/>
        <v>Fuerte</v>
      </c>
      <c r="L538">
        <f>VLOOKUP(A538,Dias_Madrid!$A$1:$B$19,2,FALSE)</f>
        <v>5</v>
      </c>
      <c r="M538" t="str">
        <f t="shared" si="43"/>
        <v>Si</v>
      </c>
      <c r="N538" t="str">
        <f t="shared" si="44"/>
        <v>N</v>
      </c>
    </row>
    <row r="539" spans="1:14" x14ac:dyDescent="0.2">
      <c r="A539" t="s">
        <v>18</v>
      </c>
      <c r="B539">
        <v>9</v>
      </c>
      <c r="C539" s="9">
        <v>43942</v>
      </c>
      <c r="D539">
        <v>44829</v>
      </c>
      <c r="E539">
        <v>23295</v>
      </c>
      <c r="F539">
        <v>2460</v>
      </c>
      <c r="G539">
        <v>4247</v>
      </c>
      <c r="H539">
        <v>15089</v>
      </c>
      <c r="I539" t="str">
        <f t="shared" si="40"/>
        <v>Si</v>
      </c>
      <c r="J539" t="str">
        <f t="shared" si="41"/>
        <v>Yes</v>
      </c>
      <c r="K539" t="str">
        <f t="shared" si="42"/>
        <v>Fuerte</v>
      </c>
      <c r="L539">
        <f>VLOOKUP(A539,Dias_Madrid!$A$1:$B$19,2,FALSE)</f>
        <v>5</v>
      </c>
      <c r="M539" t="str">
        <f t="shared" si="43"/>
        <v>Si</v>
      </c>
      <c r="N539" t="str">
        <f t="shared" si="44"/>
        <v>N</v>
      </c>
    </row>
    <row r="540" spans="1:14" x14ac:dyDescent="0.2">
      <c r="A540" t="s">
        <v>18</v>
      </c>
      <c r="B540">
        <v>9</v>
      </c>
      <c r="C540" s="9">
        <v>43943</v>
      </c>
      <c r="D540">
        <v>45919</v>
      </c>
      <c r="E540">
        <v>23647</v>
      </c>
      <c r="F540">
        <v>2478</v>
      </c>
      <c r="G540">
        <v>4343</v>
      </c>
      <c r="H540">
        <v>15477</v>
      </c>
      <c r="I540" t="str">
        <f t="shared" si="40"/>
        <v>Si</v>
      </c>
      <c r="J540" t="str">
        <f t="shared" si="41"/>
        <v>Yes</v>
      </c>
      <c r="K540" t="str">
        <f t="shared" si="42"/>
        <v>Fuerte</v>
      </c>
      <c r="L540">
        <f>VLOOKUP(A540,Dias_Madrid!$A$1:$B$19,2,FALSE)</f>
        <v>5</v>
      </c>
      <c r="M540" t="str">
        <f t="shared" si="43"/>
        <v>Si</v>
      </c>
      <c r="N540" t="str">
        <f t="shared" si="44"/>
        <v>N</v>
      </c>
    </row>
    <row r="541" spans="1:14" x14ac:dyDescent="0.2">
      <c r="A541" t="s">
        <v>18</v>
      </c>
      <c r="B541">
        <v>9</v>
      </c>
      <c r="C541" s="9">
        <v>43944</v>
      </c>
      <c r="D541">
        <v>46571</v>
      </c>
      <c r="E541">
        <v>24130</v>
      </c>
      <c r="F541">
        <v>2569</v>
      </c>
      <c r="G541">
        <v>4393</v>
      </c>
      <c r="H541">
        <v>16138</v>
      </c>
      <c r="I541" t="str">
        <f t="shared" si="40"/>
        <v>Si</v>
      </c>
      <c r="J541" t="str">
        <f t="shared" si="41"/>
        <v>Yes</v>
      </c>
      <c r="K541" t="str">
        <f t="shared" si="42"/>
        <v>Super</v>
      </c>
      <c r="L541">
        <f>VLOOKUP(A541,Dias_Madrid!$A$1:$B$19,2,FALSE)</f>
        <v>5</v>
      </c>
      <c r="M541" t="str">
        <f t="shared" si="43"/>
        <v>Si</v>
      </c>
      <c r="N541" t="str">
        <f t="shared" si="44"/>
        <v>N</v>
      </c>
    </row>
    <row r="542" spans="1:14" x14ac:dyDescent="0.2">
      <c r="A542" t="s">
        <v>18</v>
      </c>
      <c r="B542">
        <v>9</v>
      </c>
      <c r="C542" s="9">
        <v>43945</v>
      </c>
      <c r="D542">
        <v>47288</v>
      </c>
      <c r="E542">
        <v>24130</v>
      </c>
      <c r="F542">
        <v>2576</v>
      </c>
      <c r="G542">
        <v>4498</v>
      </c>
      <c r="H542">
        <v>16753</v>
      </c>
      <c r="I542" t="str">
        <f t="shared" si="40"/>
        <v>Si</v>
      </c>
      <c r="J542" t="str">
        <f t="shared" si="41"/>
        <v>Yes</v>
      </c>
      <c r="K542" t="str">
        <f t="shared" si="42"/>
        <v>Super</v>
      </c>
      <c r="L542">
        <f>VLOOKUP(A542,Dias_Madrid!$A$1:$B$19,2,FALSE)</f>
        <v>5</v>
      </c>
      <c r="M542" t="str">
        <f t="shared" si="43"/>
        <v>Si</v>
      </c>
      <c r="N542" t="str">
        <f t="shared" si="44"/>
        <v>N</v>
      </c>
    </row>
    <row r="543" spans="1:14" x14ac:dyDescent="0.2">
      <c r="A543" t="s">
        <v>18</v>
      </c>
      <c r="B543">
        <v>9</v>
      </c>
      <c r="C543" s="9">
        <v>43946</v>
      </c>
      <c r="D543">
        <v>47838</v>
      </c>
      <c r="E543">
        <v>25665</v>
      </c>
      <c r="F543">
        <v>2583</v>
      </c>
      <c r="G543">
        <v>4566</v>
      </c>
      <c r="H543">
        <v>17006</v>
      </c>
      <c r="I543" t="str">
        <f t="shared" si="40"/>
        <v>Si</v>
      </c>
      <c r="J543" t="str">
        <f t="shared" si="41"/>
        <v>Yes</v>
      </c>
      <c r="K543" t="str">
        <f t="shared" si="42"/>
        <v>Super</v>
      </c>
      <c r="L543">
        <f>VLOOKUP(A543,Dias_Madrid!$A$1:$B$19,2,FALSE)</f>
        <v>5</v>
      </c>
      <c r="M543" t="str">
        <f t="shared" si="43"/>
        <v>Si</v>
      </c>
      <c r="N543" t="str">
        <f t="shared" si="44"/>
        <v>N</v>
      </c>
    </row>
    <row r="544" spans="1:14" x14ac:dyDescent="0.2">
      <c r="A544" t="s">
        <v>18</v>
      </c>
      <c r="B544">
        <v>9</v>
      </c>
      <c r="C544" s="9">
        <v>43947</v>
      </c>
      <c r="D544">
        <v>48782</v>
      </c>
      <c r="E544">
        <v>25799</v>
      </c>
      <c r="F544">
        <v>2724</v>
      </c>
      <c r="G544">
        <v>4699</v>
      </c>
      <c r="H544">
        <v>17897</v>
      </c>
      <c r="I544" t="str">
        <f t="shared" si="40"/>
        <v>Si</v>
      </c>
      <c r="J544" t="str">
        <f t="shared" si="41"/>
        <v>Yes</v>
      </c>
      <c r="K544" t="str">
        <f t="shared" si="42"/>
        <v>Super</v>
      </c>
      <c r="L544">
        <f>VLOOKUP(A544,Dias_Madrid!$A$1:$B$19,2,FALSE)</f>
        <v>5</v>
      </c>
      <c r="M544" t="str">
        <f t="shared" si="43"/>
        <v>Si</v>
      </c>
      <c r="N544" t="str">
        <f t="shared" si="44"/>
        <v>N</v>
      </c>
    </row>
    <row r="545" spans="1:14" x14ac:dyDescent="0.2">
      <c r="A545" t="s">
        <v>18</v>
      </c>
      <c r="B545">
        <v>9</v>
      </c>
      <c r="C545" s="9">
        <v>43948</v>
      </c>
      <c r="D545">
        <v>49185</v>
      </c>
      <c r="E545">
        <v>26230</v>
      </c>
      <c r="F545">
        <v>2750</v>
      </c>
      <c r="G545">
        <v>4808</v>
      </c>
      <c r="H545">
        <v>18319</v>
      </c>
      <c r="I545" t="str">
        <f t="shared" si="40"/>
        <v>Si</v>
      </c>
      <c r="J545" t="str">
        <f t="shared" si="41"/>
        <v>Yes</v>
      </c>
      <c r="K545" t="str">
        <f t="shared" si="42"/>
        <v>Super</v>
      </c>
      <c r="L545">
        <f>VLOOKUP(A545,Dias_Madrid!$A$1:$B$19,2,FALSE)</f>
        <v>5</v>
      </c>
      <c r="M545" t="str">
        <f t="shared" si="43"/>
        <v>Si</v>
      </c>
      <c r="N545" t="str">
        <f t="shared" si="44"/>
        <v>N</v>
      </c>
    </row>
    <row r="546" spans="1:14" x14ac:dyDescent="0.2">
      <c r="A546" t="s">
        <v>18</v>
      </c>
      <c r="B546">
        <v>9</v>
      </c>
      <c r="C546" s="9">
        <v>43949</v>
      </c>
      <c r="D546">
        <v>49681</v>
      </c>
      <c r="E546">
        <v>26546</v>
      </c>
      <c r="F546">
        <v>2768</v>
      </c>
      <c r="G546">
        <v>4905</v>
      </c>
      <c r="H546">
        <v>19060</v>
      </c>
      <c r="I546" t="str">
        <f t="shared" si="40"/>
        <v>Si</v>
      </c>
      <c r="J546" t="str">
        <f t="shared" si="41"/>
        <v>Yes</v>
      </c>
      <c r="K546" t="str">
        <f t="shared" si="42"/>
        <v>Super</v>
      </c>
      <c r="L546">
        <f>VLOOKUP(A546,Dias_Madrid!$A$1:$B$19,2,FALSE)</f>
        <v>5</v>
      </c>
      <c r="M546" t="str">
        <f t="shared" si="43"/>
        <v>Si</v>
      </c>
      <c r="N546" t="str">
        <f t="shared" si="44"/>
        <v>N</v>
      </c>
    </row>
    <row r="547" spans="1:14" x14ac:dyDescent="0.2">
      <c r="A547" t="s">
        <v>18</v>
      </c>
      <c r="B547">
        <v>9</v>
      </c>
      <c r="C547" s="9">
        <v>43950</v>
      </c>
      <c r="D547">
        <v>49943</v>
      </c>
      <c r="E547">
        <v>26763</v>
      </c>
      <c r="F547">
        <v>2784</v>
      </c>
      <c r="G547">
        <v>4975</v>
      </c>
      <c r="H547">
        <v>19615</v>
      </c>
      <c r="I547" t="str">
        <f t="shared" si="40"/>
        <v>Si</v>
      </c>
      <c r="J547" t="str">
        <f t="shared" si="41"/>
        <v>Yes</v>
      </c>
      <c r="K547" t="str">
        <f t="shared" si="42"/>
        <v>Super</v>
      </c>
      <c r="L547">
        <f>VLOOKUP(A547,Dias_Madrid!$A$1:$B$19,2,FALSE)</f>
        <v>5</v>
      </c>
      <c r="M547" t="str">
        <f t="shared" si="43"/>
        <v>Si</v>
      </c>
      <c r="N547" t="str">
        <f t="shared" si="44"/>
        <v>N</v>
      </c>
    </row>
    <row r="548" spans="1:14" x14ac:dyDescent="0.2">
      <c r="A548" t="s">
        <v>18</v>
      </c>
      <c r="B548">
        <v>9</v>
      </c>
      <c r="C548" s="9">
        <v>43951</v>
      </c>
      <c r="D548">
        <v>50334</v>
      </c>
      <c r="E548">
        <v>26932</v>
      </c>
      <c r="F548">
        <v>2795</v>
      </c>
      <c r="G548">
        <v>5061</v>
      </c>
      <c r="H548">
        <v>19640</v>
      </c>
      <c r="I548" t="str">
        <f t="shared" si="40"/>
        <v>Si</v>
      </c>
      <c r="J548" t="str">
        <f t="shared" si="41"/>
        <v>Yes</v>
      </c>
      <c r="K548" t="str">
        <f t="shared" si="42"/>
        <v>Super</v>
      </c>
      <c r="L548">
        <f>VLOOKUP(A548,Dias_Madrid!$A$1:$B$19,2,FALSE)</f>
        <v>5</v>
      </c>
      <c r="M548" t="str">
        <f t="shared" si="43"/>
        <v>Si</v>
      </c>
      <c r="N548" t="str">
        <f t="shared" si="44"/>
        <v>N</v>
      </c>
    </row>
    <row r="549" spans="1:14" x14ac:dyDescent="0.2">
      <c r="A549" t="s">
        <v>18</v>
      </c>
      <c r="B549">
        <v>9</v>
      </c>
      <c r="C549" s="9">
        <v>43952</v>
      </c>
      <c r="D549">
        <v>50877</v>
      </c>
      <c r="E549">
        <v>27049</v>
      </c>
      <c r="F549">
        <v>2811</v>
      </c>
      <c r="G549">
        <v>5137</v>
      </c>
      <c r="H549">
        <v>19913</v>
      </c>
      <c r="I549" t="str">
        <f t="shared" si="40"/>
        <v>Si</v>
      </c>
      <c r="J549" t="str">
        <f t="shared" si="41"/>
        <v>Yes</v>
      </c>
      <c r="K549" t="str">
        <f t="shared" si="42"/>
        <v>Super</v>
      </c>
      <c r="L549">
        <f>VLOOKUP(A549,Dias_Madrid!$A$1:$B$19,2,FALSE)</f>
        <v>5</v>
      </c>
      <c r="M549" t="str">
        <f t="shared" si="43"/>
        <v>Si</v>
      </c>
      <c r="N549" t="str">
        <f t="shared" si="44"/>
        <v>N</v>
      </c>
    </row>
    <row r="550" spans="1:14" x14ac:dyDescent="0.2">
      <c r="A550" t="s">
        <v>18</v>
      </c>
      <c r="B550">
        <v>9</v>
      </c>
      <c r="C550" s="9">
        <v>43953</v>
      </c>
      <c r="D550">
        <v>51261</v>
      </c>
      <c r="E550">
        <v>27257</v>
      </c>
      <c r="F550">
        <v>2844</v>
      </c>
      <c r="G550">
        <v>5185</v>
      </c>
      <c r="H550">
        <v>20332</v>
      </c>
      <c r="I550" t="str">
        <f t="shared" si="40"/>
        <v>Si</v>
      </c>
      <c r="J550" t="str">
        <f t="shared" si="41"/>
        <v>Yes</v>
      </c>
      <c r="K550" t="str">
        <f t="shared" si="42"/>
        <v>Super</v>
      </c>
      <c r="L550">
        <f>VLOOKUP(A550,Dias_Madrid!$A$1:$B$19,2,FALSE)</f>
        <v>5</v>
      </c>
      <c r="M550" t="str">
        <f t="shared" si="43"/>
        <v>Si</v>
      </c>
      <c r="N550" t="str">
        <f t="shared" si="44"/>
        <v>N</v>
      </c>
    </row>
    <row r="551" spans="1:14" x14ac:dyDescent="0.2">
      <c r="A551" t="s">
        <v>2</v>
      </c>
      <c r="B551">
        <v>10</v>
      </c>
      <c r="C551" s="9">
        <v>43893</v>
      </c>
      <c r="D551">
        <v>19</v>
      </c>
      <c r="E551">
        <v>105</v>
      </c>
      <c r="F551">
        <v>5</v>
      </c>
      <c r="G551">
        <v>1</v>
      </c>
      <c r="I551" t="str">
        <f t="shared" si="40"/>
        <v>No</v>
      </c>
      <c r="J551" t="str">
        <f t="shared" si="41"/>
        <v>Yes</v>
      </c>
      <c r="K551" t="str">
        <f t="shared" si="42"/>
        <v>No</v>
      </c>
      <c r="L551">
        <f>VLOOKUP(A551,Dias_Madrid!$A$1:$B$19,2,FALSE)</f>
        <v>10</v>
      </c>
      <c r="M551" t="str">
        <f t="shared" si="43"/>
        <v>No</v>
      </c>
      <c r="N551" t="str">
        <f t="shared" si="44"/>
        <v>N</v>
      </c>
    </row>
    <row r="552" spans="1:14" x14ac:dyDescent="0.2">
      <c r="A552" t="s">
        <v>2</v>
      </c>
      <c r="B552">
        <v>10</v>
      </c>
      <c r="C552" s="9">
        <v>43894</v>
      </c>
      <c r="D552">
        <v>19</v>
      </c>
      <c r="E552">
        <v>117</v>
      </c>
      <c r="F552">
        <v>6</v>
      </c>
      <c r="G552">
        <v>1</v>
      </c>
      <c r="I552" t="str">
        <f t="shared" si="40"/>
        <v>No</v>
      </c>
      <c r="J552" t="str">
        <f t="shared" si="41"/>
        <v>Yes</v>
      </c>
      <c r="K552" t="str">
        <f t="shared" si="42"/>
        <v>No</v>
      </c>
      <c r="L552">
        <f>VLOOKUP(A552,Dias_Madrid!$A$1:$B$19,2,FALSE)</f>
        <v>10</v>
      </c>
      <c r="M552" t="str">
        <f t="shared" si="43"/>
        <v>No</v>
      </c>
      <c r="N552" t="str">
        <f t="shared" si="44"/>
        <v>N</v>
      </c>
    </row>
    <row r="553" spans="1:14" x14ac:dyDescent="0.2">
      <c r="A553" t="s">
        <v>2</v>
      </c>
      <c r="B553">
        <v>10</v>
      </c>
      <c r="C553" s="9">
        <v>43895</v>
      </c>
      <c r="D553">
        <v>30</v>
      </c>
      <c r="E553">
        <v>130</v>
      </c>
      <c r="F553">
        <v>8</v>
      </c>
      <c r="G553">
        <v>1</v>
      </c>
      <c r="I553" t="str">
        <f t="shared" si="40"/>
        <v>No</v>
      </c>
      <c r="J553" t="str">
        <f t="shared" si="41"/>
        <v>Yes</v>
      </c>
      <c r="K553" t="str">
        <f t="shared" si="42"/>
        <v>No</v>
      </c>
      <c r="L553">
        <f>VLOOKUP(A553,Dias_Madrid!$A$1:$B$19,2,FALSE)</f>
        <v>10</v>
      </c>
      <c r="M553" t="str">
        <f t="shared" si="43"/>
        <v>No</v>
      </c>
      <c r="N553" t="str">
        <f t="shared" si="44"/>
        <v>N</v>
      </c>
    </row>
    <row r="554" spans="1:14" x14ac:dyDescent="0.2">
      <c r="A554" t="s">
        <v>2</v>
      </c>
      <c r="B554">
        <v>10</v>
      </c>
      <c r="C554" s="9">
        <v>43896</v>
      </c>
      <c r="D554">
        <v>30</v>
      </c>
      <c r="E554">
        <v>138</v>
      </c>
      <c r="F554">
        <v>8</v>
      </c>
      <c r="G554">
        <v>1</v>
      </c>
      <c r="I554" t="str">
        <f t="shared" si="40"/>
        <v>No</v>
      </c>
      <c r="J554" t="str">
        <f t="shared" si="41"/>
        <v>Yes</v>
      </c>
      <c r="K554" t="str">
        <f t="shared" si="42"/>
        <v>No</v>
      </c>
      <c r="L554">
        <f>VLOOKUP(A554,Dias_Madrid!$A$1:$B$19,2,FALSE)</f>
        <v>10</v>
      </c>
      <c r="M554" t="str">
        <f t="shared" si="43"/>
        <v>No</v>
      </c>
      <c r="N554" t="str">
        <f t="shared" si="44"/>
        <v>N</v>
      </c>
    </row>
    <row r="555" spans="1:14" x14ac:dyDescent="0.2">
      <c r="A555" t="s">
        <v>2</v>
      </c>
      <c r="B555">
        <v>10</v>
      </c>
      <c r="C555" s="9">
        <v>43897</v>
      </c>
      <c r="D555">
        <v>37</v>
      </c>
      <c r="E555">
        <v>146</v>
      </c>
      <c r="F555">
        <v>9</v>
      </c>
      <c r="G555">
        <v>1</v>
      </c>
      <c r="I555" t="str">
        <f t="shared" si="40"/>
        <v>No</v>
      </c>
      <c r="J555" t="str">
        <f t="shared" si="41"/>
        <v>Yes</v>
      </c>
      <c r="K555" t="str">
        <f t="shared" si="42"/>
        <v>No</v>
      </c>
      <c r="L555">
        <f>VLOOKUP(A555,Dias_Madrid!$A$1:$B$19,2,FALSE)</f>
        <v>10</v>
      </c>
      <c r="M555" t="str">
        <f t="shared" si="43"/>
        <v>No</v>
      </c>
      <c r="N555" t="str">
        <f t="shared" si="44"/>
        <v>N</v>
      </c>
    </row>
    <row r="556" spans="1:14" x14ac:dyDescent="0.2">
      <c r="A556" t="s">
        <v>2</v>
      </c>
      <c r="B556">
        <v>10</v>
      </c>
      <c r="C556" s="9">
        <v>43898</v>
      </c>
      <c r="D556">
        <v>37</v>
      </c>
      <c r="E556">
        <v>153</v>
      </c>
      <c r="F556">
        <v>9</v>
      </c>
      <c r="G556">
        <v>1</v>
      </c>
      <c r="H556">
        <v>1</v>
      </c>
      <c r="I556" t="str">
        <f t="shared" si="40"/>
        <v>No</v>
      </c>
      <c r="J556" t="str">
        <f t="shared" si="41"/>
        <v>Yes</v>
      </c>
      <c r="K556" t="str">
        <f t="shared" si="42"/>
        <v>No</v>
      </c>
      <c r="L556">
        <f>VLOOKUP(A556,Dias_Madrid!$A$1:$B$19,2,FALSE)</f>
        <v>10</v>
      </c>
      <c r="M556" t="str">
        <f t="shared" si="43"/>
        <v>No</v>
      </c>
      <c r="N556" t="str">
        <f t="shared" si="44"/>
        <v>N</v>
      </c>
    </row>
    <row r="557" spans="1:14" x14ac:dyDescent="0.2">
      <c r="A557" t="s">
        <v>2</v>
      </c>
      <c r="B557">
        <v>10</v>
      </c>
      <c r="C557" s="9">
        <v>43899</v>
      </c>
      <c r="D557">
        <v>50</v>
      </c>
      <c r="E557">
        <v>171</v>
      </c>
      <c r="F557">
        <v>10</v>
      </c>
      <c r="G557">
        <v>1</v>
      </c>
      <c r="H557">
        <v>1</v>
      </c>
      <c r="I557" t="str">
        <f t="shared" si="40"/>
        <v>No</v>
      </c>
      <c r="J557" t="str">
        <f t="shared" si="41"/>
        <v>Yes</v>
      </c>
      <c r="K557" t="str">
        <f t="shared" si="42"/>
        <v>No</v>
      </c>
      <c r="L557">
        <f>VLOOKUP(A557,Dias_Madrid!$A$1:$B$19,2,FALSE)</f>
        <v>10</v>
      </c>
      <c r="M557" t="str">
        <f t="shared" si="43"/>
        <v>No</v>
      </c>
      <c r="N557" t="str">
        <f t="shared" si="44"/>
        <v>N</v>
      </c>
    </row>
    <row r="558" spans="1:14" x14ac:dyDescent="0.2">
      <c r="A558" t="s">
        <v>2</v>
      </c>
      <c r="B558">
        <v>10</v>
      </c>
      <c r="C558" s="9">
        <v>43900</v>
      </c>
      <c r="D558">
        <v>65</v>
      </c>
      <c r="E558">
        <v>200</v>
      </c>
      <c r="F558">
        <v>12</v>
      </c>
      <c r="G558">
        <v>1</v>
      </c>
      <c r="H558">
        <v>1</v>
      </c>
      <c r="I558" t="str">
        <f t="shared" si="40"/>
        <v>No</v>
      </c>
      <c r="J558" t="str">
        <f t="shared" si="41"/>
        <v>Yes</v>
      </c>
      <c r="K558" t="str">
        <f t="shared" si="42"/>
        <v>No</v>
      </c>
      <c r="L558">
        <f>VLOOKUP(A558,Dias_Madrid!$A$1:$B$19,2,FALSE)</f>
        <v>10</v>
      </c>
      <c r="M558" t="str">
        <f t="shared" si="43"/>
        <v>No</v>
      </c>
      <c r="N558" t="str">
        <f t="shared" si="44"/>
        <v>N</v>
      </c>
    </row>
    <row r="559" spans="1:14" x14ac:dyDescent="0.2">
      <c r="A559" t="s">
        <v>2</v>
      </c>
      <c r="B559">
        <v>10</v>
      </c>
      <c r="C559" s="9">
        <v>43901</v>
      </c>
      <c r="D559">
        <v>76</v>
      </c>
      <c r="E559">
        <v>232</v>
      </c>
      <c r="F559">
        <v>15</v>
      </c>
      <c r="G559">
        <v>1</v>
      </c>
      <c r="H559">
        <v>1</v>
      </c>
      <c r="I559" t="str">
        <f t="shared" si="40"/>
        <v>No</v>
      </c>
      <c r="J559" t="str">
        <f t="shared" si="41"/>
        <v>Yes</v>
      </c>
      <c r="K559" t="str">
        <f t="shared" si="42"/>
        <v>No</v>
      </c>
      <c r="L559">
        <f>VLOOKUP(A559,Dias_Madrid!$A$1:$B$19,2,FALSE)</f>
        <v>10</v>
      </c>
      <c r="M559" t="str">
        <f t="shared" si="43"/>
        <v>No</v>
      </c>
      <c r="N559" t="str">
        <f t="shared" si="44"/>
        <v>N</v>
      </c>
    </row>
    <row r="560" spans="1:14" x14ac:dyDescent="0.2">
      <c r="A560" t="s">
        <v>2</v>
      </c>
      <c r="B560">
        <v>10</v>
      </c>
      <c r="C560" s="9">
        <v>43902</v>
      </c>
      <c r="D560">
        <v>94</v>
      </c>
      <c r="E560">
        <v>271</v>
      </c>
      <c r="F560">
        <v>22</v>
      </c>
      <c r="G560">
        <v>1</v>
      </c>
      <c r="H560">
        <v>2</v>
      </c>
      <c r="I560" t="str">
        <f t="shared" si="40"/>
        <v>No</v>
      </c>
      <c r="J560" t="str">
        <f t="shared" si="41"/>
        <v>Yes</v>
      </c>
      <c r="K560" t="str">
        <f t="shared" si="42"/>
        <v>No</v>
      </c>
      <c r="L560">
        <f>VLOOKUP(A560,Dias_Madrid!$A$1:$B$19,2,FALSE)</f>
        <v>10</v>
      </c>
      <c r="M560" t="str">
        <f t="shared" si="43"/>
        <v>No</v>
      </c>
      <c r="N560" t="str">
        <f t="shared" si="44"/>
        <v>N</v>
      </c>
    </row>
    <row r="561" spans="1:14" x14ac:dyDescent="0.2">
      <c r="A561" t="s">
        <v>2</v>
      </c>
      <c r="B561">
        <v>10</v>
      </c>
      <c r="C561" s="9">
        <v>43903</v>
      </c>
      <c r="D561">
        <v>130</v>
      </c>
      <c r="E561">
        <v>307</v>
      </c>
      <c r="F561">
        <v>29</v>
      </c>
      <c r="G561">
        <v>4</v>
      </c>
      <c r="H561">
        <v>2</v>
      </c>
      <c r="I561" t="str">
        <f t="shared" si="40"/>
        <v>No</v>
      </c>
      <c r="J561" t="str">
        <f t="shared" si="41"/>
        <v>Yes</v>
      </c>
      <c r="K561" t="str">
        <f t="shared" si="42"/>
        <v>No</v>
      </c>
      <c r="L561">
        <f>VLOOKUP(A561,Dias_Madrid!$A$1:$B$19,2,FALSE)</f>
        <v>10</v>
      </c>
      <c r="M561" t="str">
        <f t="shared" si="43"/>
        <v>No</v>
      </c>
      <c r="N561" t="str">
        <f t="shared" si="44"/>
        <v>N</v>
      </c>
    </row>
    <row r="562" spans="1:14" x14ac:dyDescent="0.2">
      <c r="A562" t="s">
        <v>2</v>
      </c>
      <c r="B562">
        <v>10</v>
      </c>
      <c r="C562" s="9">
        <v>43904</v>
      </c>
      <c r="D562">
        <v>409</v>
      </c>
      <c r="E562">
        <v>339</v>
      </c>
      <c r="F562">
        <v>37</v>
      </c>
      <c r="G562">
        <v>5</v>
      </c>
      <c r="H562">
        <v>2</v>
      </c>
      <c r="I562" t="str">
        <f t="shared" si="40"/>
        <v>No</v>
      </c>
      <c r="J562" t="str">
        <f t="shared" si="41"/>
        <v>Yes</v>
      </c>
      <c r="K562" t="str">
        <f t="shared" si="42"/>
        <v>No</v>
      </c>
      <c r="L562">
        <f>VLOOKUP(A562,Dias_Madrid!$A$1:$B$19,2,FALSE)</f>
        <v>10</v>
      </c>
      <c r="M562" t="str">
        <f t="shared" si="43"/>
        <v>No</v>
      </c>
      <c r="N562" t="str">
        <f t="shared" si="44"/>
        <v>N</v>
      </c>
    </row>
    <row r="563" spans="1:14" x14ac:dyDescent="0.2">
      <c r="A563" t="s">
        <v>2</v>
      </c>
      <c r="B563">
        <v>10</v>
      </c>
      <c r="C563" s="9">
        <v>43905</v>
      </c>
      <c r="D563">
        <v>409</v>
      </c>
      <c r="E563">
        <v>390</v>
      </c>
      <c r="F563">
        <v>47</v>
      </c>
      <c r="G563">
        <v>5</v>
      </c>
      <c r="H563">
        <v>2</v>
      </c>
      <c r="I563" t="str">
        <f t="shared" si="40"/>
        <v>No</v>
      </c>
      <c r="J563" t="str">
        <f t="shared" si="41"/>
        <v>Yes</v>
      </c>
      <c r="K563" t="str">
        <f t="shared" si="42"/>
        <v>No</v>
      </c>
      <c r="L563">
        <f>VLOOKUP(A563,Dias_Madrid!$A$1:$B$19,2,FALSE)</f>
        <v>10</v>
      </c>
      <c r="M563" t="str">
        <f t="shared" si="43"/>
        <v>No</v>
      </c>
      <c r="N563" t="str">
        <f t="shared" si="44"/>
        <v>N</v>
      </c>
    </row>
    <row r="564" spans="1:14" x14ac:dyDescent="0.2">
      <c r="A564" t="s">
        <v>2</v>
      </c>
      <c r="B564">
        <v>10</v>
      </c>
      <c r="C564" s="9">
        <v>43906</v>
      </c>
      <c r="D564">
        <v>541</v>
      </c>
      <c r="E564">
        <v>456</v>
      </c>
      <c r="F564">
        <v>52</v>
      </c>
      <c r="G564">
        <v>13</v>
      </c>
      <c r="H564">
        <v>12</v>
      </c>
      <c r="I564" t="str">
        <f t="shared" si="40"/>
        <v>No</v>
      </c>
      <c r="J564" t="str">
        <f t="shared" si="41"/>
        <v>Yes</v>
      </c>
      <c r="K564" t="str">
        <f t="shared" si="42"/>
        <v>Debil</v>
      </c>
      <c r="L564">
        <f>VLOOKUP(A564,Dias_Madrid!$A$1:$B$19,2,FALSE)</f>
        <v>10</v>
      </c>
      <c r="M564" t="str">
        <f t="shared" si="43"/>
        <v>No</v>
      </c>
      <c r="N564" t="str">
        <f t="shared" si="44"/>
        <v>N</v>
      </c>
    </row>
    <row r="565" spans="1:14" x14ac:dyDescent="0.2">
      <c r="A565" t="s">
        <v>2</v>
      </c>
      <c r="B565">
        <v>10</v>
      </c>
      <c r="C565" s="9">
        <v>43907</v>
      </c>
      <c r="D565">
        <v>726</v>
      </c>
      <c r="E565">
        <v>530</v>
      </c>
      <c r="F565">
        <v>65</v>
      </c>
      <c r="G565">
        <v>22</v>
      </c>
      <c r="H565">
        <v>16</v>
      </c>
      <c r="I565" t="str">
        <f t="shared" si="40"/>
        <v>No</v>
      </c>
      <c r="J565" t="str">
        <f t="shared" si="41"/>
        <v>Yes</v>
      </c>
      <c r="K565" t="str">
        <f t="shared" si="42"/>
        <v>Debil</v>
      </c>
      <c r="L565">
        <f>VLOOKUP(A565,Dias_Madrid!$A$1:$B$19,2,FALSE)</f>
        <v>10</v>
      </c>
      <c r="M565" t="str">
        <f t="shared" si="43"/>
        <v>No</v>
      </c>
      <c r="N565" t="str">
        <f t="shared" si="44"/>
        <v>N</v>
      </c>
    </row>
    <row r="566" spans="1:14" x14ac:dyDescent="0.2">
      <c r="A566" t="s">
        <v>2</v>
      </c>
      <c r="B566">
        <v>10</v>
      </c>
      <c r="C566" s="9">
        <v>43908</v>
      </c>
      <c r="D566">
        <v>921</v>
      </c>
      <c r="E566">
        <v>647</v>
      </c>
      <c r="F566">
        <v>85</v>
      </c>
      <c r="G566">
        <v>24</v>
      </c>
      <c r="H566">
        <v>19</v>
      </c>
      <c r="I566" t="str">
        <f t="shared" si="40"/>
        <v>No</v>
      </c>
      <c r="J566" t="str">
        <f t="shared" si="41"/>
        <v>Yes</v>
      </c>
      <c r="K566" t="str">
        <f t="shared" si="42"/>
        <v>Debil</v>
      </c>
      <c r="L566">
        <f>VLOOKUP(A566,Dias_Madrid!$A$1:$B$19,2,FALSE)</f>
        <v>10</v>
      </c>
      <c r="M566" t="str">
        <f t="shared" si="43"/>
        <v>No</v>
      </c>
      <c r="N566" t="str">
        <f t="shared" si="44"/>
        <v>N</v>
      </c>
    </row>
    <row r="567" spans="1:14" x14ac:dyDescent="0.2">
      <c r="A567" t="s">
        <v>2</v>
      </c>
      <c r="B567">
        <v>10</v>
      </c>
      <c r="C567" s="9">
        <v>43909</v>
      </c>
      <c r="D567">
        <v>1105</v>
      </c>
      <c r="E567">
        <v>777</v>
      </c>
      <c r="F567">
        <v>101</v>
      </c>
      <c r="G567">
        <v>33</v>
      </c>
      <c r="H567">
        <v>20</v>
      </c>
      <c r="I567" t="str">
        <f t="shared" si="40"/>
        <v>No</v>
      </c>
      <c r="J567" t="str">
        <f t="shared" si="41"/>
        <v>Yes</v>
      </c>
      <c r="K567" t="str">
        <f t="shared" si="42"/>
        <v>Debil</v>
      </c>
      <c r="L567">
        <f>VLOOKUP(A567,Dias_Madrid!$A$1:$B$19,2,FALSE)</f>
        <v>10</v>
      </c>
      <c r="M567" t="str">
        <f t="shared" si="43"/>
        <v>No</v>
      </c>
      <c r="N567" t="str">
        <f t="shared" si="44"/>
        <v>N</v>
      </c>
    </row>
    <row r="568" spans="1:14" x14ac:dyDescent="0.2">
      <c r="A568" t="s">
        <v>2</v>
      </c>
      <c r="B568">
        <v>10</v>
      </c>
      <c r="C568" s="9">
        <v>43910</v>
      </c>
      <c r="D568">
        <v>1363</v>
      </c>
      <c r="E568">
        <v>947</v>
      </c>
      <c r="F568">
        <v>129</v>
      </c>
      <c r="G568">
        <v>50</v>
      </c>
      <c r="H568">
        <v>25</v>
      </c>
      <c r="I568" t="str">
        <f t="shared" si="40"/>
        <v>No</v>
      </c>
      <c r="J568" t="str">
        <f t="shared" si="41"/>
        <v>Yes</v>
      </c>
      <c r="K568" t="str">
        <f t="shared" si="42"/>
        <v>Debil</v>
      </c>
      <c r="L568">
        <f>VLOOKUP(A568,Dias_Madrid!$A$1:$B$19,2,FALSE)</f>
        <v>10</v>
      </c>
      <c r="M568" t="str">
        <f t="shared" si="43"/>
        <v>No</v>
      </c>
      <c r="N568" t="str">
        <f t="shared" si="44"/>
        <v>N</v>
      </c>
    </row>
    <row r="569" spans="1:14" x14ac:dyDescent="0.2">
      <c r="A569" t="s">
        <v>2</v>
      </c>
      <c r="B569">
        <v>10</v>
      </c>
      <c r="C569" s="9">
        <v>43911</v>
      </c>
      <c r="D569">
        <v>1604</v>
      </c>
      <c r="E569">
        <v>1136</v>
      </c>
      <c r="F569">
        <v>152</v>
      </c>
      <c r="G569">
        <v>69</v>
      </c>
      <c r="H569">
        <v>30</v>
      </c>
      <c r="I569" t="str">
        <f t="shared" si="40"/>
        <v>No</v>
      </c>
      <c r="J569" t="str">
        <f t="shared" si="41"/>
        <v>Yes</v>
      </c>
      <c r="K569" t="str">
        <f t="shared" si="42"/>
        <v>Debil</v>
      </c>
      <c r="L569">
        <f>VLOOKUP(A569,Dias_Madrid!$A$1:$B$19,2,FALSE)</f>
        <v>10</v>
      </c>
      <c r="M569" t="str">
        <f t="shared" si="43"/>
        <v>No</v>
      </c>
      <c r="N569" t="str">
        <f t="shared" si="44"/>
        <v>N</v>
      </c>
    </row>
    <row r="570" spans="1:14" x14ac:dyDescent="0.2">
      <c r="A570" t="s">
        <v>2</v>
      </c>
      <c r="B570">
        <v>10</v>
      </c>
      <c r="C570" s="9">
        <v>43912</v>
      </c>
      <c r="D570">
        <v>1901</v>
      </c>
      <c r="E570">
        <v>1311</v>
      </c>
      <c r="F570">
        <v>181</v>
      </c>
      <c r="G570">
        <v>94</v>
      </c>
      <c r="H570">
        <v>36</v>
      </c>
      <c r="I570" t="str">
        <f t="shared" si="40"/>
        <v>No</v>
      </c>
      <c r="J570" t="str">
        <f t="shared" si="41"/>
        <v>Yes</v>
      </c>
      <c r="K570" t="str">
        <f t="shared" si="42"/>
        <v>Debil</v>
      </c>
      <c r="L570">
        <f>VLOOKUP(A570,Dias_Madrid!$A$1:$B$19,2,FALSE)</f>
        <v>10</v>
      </c>
      <c r="M570" t="str">
        <f t="shared" si="43"/>
        <v>No</v>
      </c>
      <c r="N570" t="str">
        <f t="shared" si="44"/>
        <v>N</v>
      </c>
    </row>
    <row r="571" spans="1:14" x14ac:dyDescent="0.2">
      <c r="A571" t="s">
        <v>2</v>
      </c>
      <c r="B571">
        <v>10</v>
      </c>
      <c r="C571" s="9">
        <v>43913</v>
      </c>
      <c r="D571">
        <v>2167</v>
      </c>
      <c r="E571">
        <v>1562</v>
      </c>
      <c r="F571">
        <v>222</v>
      </c>
      <c r="G571">
        <v>115</v>
      </c>
      <c r="H571">
        <v>37</v>
      </c>
      <c r="I571" t="str">
        <f t="shared" si="40"/>
        <v>Si</v>
      </c>
      <c r="J571" t="str">
        <f t="shared" si="41"/>
        <v>Yes</v>
      </c>
      <c r="K571" t="str">
        <f t="shared" si="42"/>
        <v>Fuerte</v>
      </c>
      <c r="L571">
        <f>VLOOKUP(A571,Dias_Madrid!$A$1:$B$19,2,FALSE)</f>
        <v>10</v>
      </c>
      <c r="M571" t="str">
        <f t="shared" si="43"/>
        <v>No</v>
      </c>
      <c r="N571" t="str">
        <f t="shared" si="44"/>
        <v>N</v>
      </c>
    </row>
    <row r="572" spans="1:14" x14ac:dyDescent="0.2">
      <c r="A572" t="s">
        <v>2</v>
      </c>
      <c r="B572">
        <v>10</v>
      </c>
      <c r="C572" s="9">
        <v>43914</v>
      </c>
      <c r="D572">
        <v>2616</v>
      </c>
      <c r="E572">
        <v>1842</v>
      </c>
      <c r="F572">
        <v>255</v>
      </c>
      <c r="G572">
        <v>143</v>
      </c>
      <c r="H572">
        <v>44</v>
      </c>
      <c r="I572" t="str">
        <f t="shared" si="40"/>
        <v>Si</v>
      </c>
      <c r="J572" t="str">
        <f t="shared" si="41"/>
        <v>Yes</v>
      </c>
      <c r="K572" t="str">
        <f t="shared" si="42"/>
        <v>Fuerte</v>
      </c>
      <c r="L572">
        <f>VLOOKUP(A572,Dias_Madrid!$A$1:$B$19,2,FALSE)</f>
        <v>10</v>
      </c>
      <c r="M572" t="str">
        <f t="shared" si="43"/>
        <v>No</v>
      </c>
      <c r="N572" t="str">
        <f t="shared" si="44"/>
        <v>N</v>
      </c>
    </row>
    <row r="573" spans="1:14" x14ac:dyDescent="0.2">
      <c r="A573" t="s">
        <v>2</v>
      </c>
      <c r="B573">
        <v>10</v>
      </c>
      <c r="C573" s="9">
        <v>43915</v>
      </c>
      <c r="D573">
        <v>3200</v>
      </c>
      <c r="E573">
        <v>2097</v>
      </c>
      <c r="F573">
        <v>289</v>
      </c>
      <c r="G573">
        <v>167</v>
      </c>
      <c r="H573">
        <v>57</v>
      </c>
      <c r="I573" t="str">
        <f t="shared" si="40"/>
        <v>Si</v>
      </c>
      <c r="J573" t="str">
        <f t="shared" si="41"/>
        <v>Yes</v>
      </c>
      <c r="K573" t="str">
        <f t="shared" si="42"/>
        <v>Fuerte</v>
      </c>
      <c r="L573">
        <f>VLOOKUP(A573,Dias_Madrid!$A$1:$B$19,2,FALSE)</f>
        <v>10</v>
      </c>
      <c r="M573" t="str">
        <f t="shared" si="43"/>
        <v>No</v>
      </c>
      <c r="N573" t="str">
        <f t="shared" si="44"/>
        <v>N</v>
      </c>
    </row>
    <row r="574" spans="1:14" x14ac:dyDescent="0.2">
      <c r="A574" t="s">
        <v>2</v>
      </c>
      <c r="B574">
        <v>10</v>
      </c>
      <c r="C574" s="9">
        <v>43916</v>
      </c>
      <c r="D574">
        <v>3532</v>
      </c>
      <c r="E574">
        <v>2357</v>
      </c>
      <c r="F574">
        <v>325</v>
      </c>
      <c r="G574">
        <v>198</v>
      </c>
      <c r="H574">
        <v>73</v>
      </c>
      <c r="I574" t="str">
        <f t="shared" si="40"/>
        <v>Si</v>
      </c>
      <c r="J574" t="str">
        <f t="shared" si="41"/>
        <v>Yes</v>
      </c>
      <c r="K574" t="str">
        <f t="shared" si="42"/>
        <v>Fuerte</v>
      </c>
      <c r="L574">
        <f>VLOOKUP(A574,Dias_Madrid!$A$1:$B$19,2,FALSE)</f>
        <v>10</v>
      </c>
      <c r="M574" t="str">
        <f t="shared" si="43"/>
        <v>No</v>
      </c>
      <c r="N574" t="str">
        <f t="shared" si="44"/>
        <v>N</v>
      </c>
    </row>
    <row r="575" spans="1:14" x14ac:dyDescent="0.2">
      <c r="A575" t="s">
        <v>2</v>
      </c>
      <c r="B575">
        <v>10</v>
      </c>
      <c r="C575" s="9">
        <v>43917</v>
      </c>
      <c r="D575">
        <v>4034</v>
      </c>
      <c r="E575">
        <v>2606</v>
      </c>
      <c r="F575">
        <v>348</v>
      </c>
      <c r="G575">
        <v>234</v>
      </c>
      <c r="H575">
        <v>92</v>
      </c>
      <c r="I575" t="str">
        <f t="shared" si="40"/>
        <v>Si</v>
      </c>
      <c r="J575" t="str">
        <f t="shared" si="41"/>
        <v>Yes</v>
      </c>
      <c r="K575" t="str">
        <f t="shared" si="42"/>
        <v>Fuerte</v>
      </c>
      <c r="L575">
        <f>VLOOKUP(A575,Dias_Madrid!$A$1:$B$19,2,FALSE)</f>
        <v>10</v>
      </c>
      <c r="M575" t="str">
        <f t="shared" si="43"/>
        <v>No</v>
      </c>
      <c r="N575" t="str">
        <f t="shared" si="44"/>
        <v>N</v>
      </c>
    </row>
    <row r="576" spans="1:14" x14ac:dyDescent="0.2">
      <c r="A576" t="s">
        <v>2</v>
      </c>
      <c r="B576">
        <v>10</v>
      </c>
      <c r="C576" s="9">
        <v>43918</v>
      </c>
      <c r="D576">
        <v>4784</v>
      </c>
      <c r="E576">
        <v>2773</v>
      </c>
      <c r="F576">
        <v>375</v>
      </c>
      <c r="G576">
        <v>267</v>
      </c>
      <c r="H576">
        <v>161</v>
      </c>
      <c r="I576" t="str">
        <f t="shared" si="40"/>
        <v>Si</v>
      </c>
      <c r="J576" t="str">
        <f t="shared" si="41"/>
        <v>Yes</v>
      </c>
      <c r="K576" t="str">
        <f t="shared" si="42"/>
        <v>Fuerte</v>
      </c>
      <c r="L576">
        <f>VLOOKUP(A576,Dias_Madrid!$A$1:$B$19,2,FALSE)</f>
        <v>10</v>
      </c>
      <c r="M576" t="str">
        <f t="shared" si="43"/>
        <v>No</v>
      </c>
      <c r="N576" t="str">
        <f t="shared" si="44"/>
        <v>N</v>
      </c>
    </row>
    <row r="577" spans="1:14" x14ac:dyDescent="0.2">
      <c r="A577" t="s">
        <v>2</v>
      </c>
      <c r="B577">
        <v>10</v>
      </c>
      <c r="C577" s="9">
        <v>43919</v>
      </c>
      <c r="D577">
        <v>5110</v>
      </c>
      <c r="E577">
        <v>2914</v>
      </c>
      <c r="F577">
        <v>393</v>
      </c>
      <c r="G577">
        <v>310</v>
      </c>
      <c r="H577">
        <v>185</v>
      </c>
      <c r="I577" t="str">
        <f t="shared" si="40"/>
        <v>Si</v>
      </c>
      <c r="J577" t="str">
        <f t="shared" si="41"/>
        <v>Yes</v>
      </c>
      <c r="K577" t="str">
        <f t="shared" si="42"/>
        <v>Fuerte</v>
      </c>
      <c r="L577">
        <f>VLOOKUP(A577,Dias_Madrid!$A$1:$B$19,2,FALSE)</f>
        <v>10</v>
      </c>
      <c r="M577" t="str">
        <f t="shared" si="43"/>
        <v>No</v>
      </c>
      <c r="N577" t="str">
        <f t="shared" si="44"/>
        <v>N</v>
      </c>
    </row>
    <row r="578" spans="1:14" x14ac:dyDescent="0.2">
      <c r="A578" t="s">
        <v>2</v>
      </c>
      <c r="B578">
        <v>10</v>
      </c>
      <c r="C578" s="9">
        <v>43920</v>
      </c>
      <c r="D578">
        <v>5508</v>
      </c>
      <c r="E578">
        <v>3111</v>
      </c>
      <c r="F578">
        <v>416</v>
      </c>
      <c r="G578">
        <v>339</v>
      </c>
      <c r="H578">
        <v>200</v>
      </c>
      <c r="I578" t="str">
        <f t="shared" ref="I578:I641" si="45">IF(C578&gt;DATE(2020,3,22),"Si","No")</f>
        <v>Si</v>
      </c>
      <c r="J578" t="str">
        <f t="shared" ref="J578:J641" si="46">IF(OR(B578=18,B578=19),"No","Yes")</f>
        <v>Yes</v>
      </c>
      <c r="K578" t="str">
        <f t="shared" ref="K578:K641" si="47">IF(C578&gt;DATE(2020,4,22),"Super",IF(C578&gt;DATE(2020,3,15),IF(C578&gt;DATE(2020,3,22),"Fuerte","Debil"),"No"))</f>
        <v>Fuerte</v>
      </c>
      <c r="L578">
        <f>VLOOKUP(A578,Dias_Madrid!$A$1:$B$19,2,FALSE)</f>
        <v>10</v>
      </c>
      <c r="M578" t="str">
        <f t="shared" ref="M578:M641" si="48">IF(C578&gt;DATE(2020,4,1),"Si","No")</f>
        <v>No</v>
      </c>
      <c r="N578" t="str">
        <f t="shared" ref="N578:N641" si="49">IF(B578=13,"S","N")</f>
        <v>N</v>
      </c>
    </row>
    <row r="579" spans="1:14" x14ac:dyDescent="0.2">
      <c r="A579" t="s">
        <v>2</v>
      </c>
      <c r="B579">
        <v>10</v>
      </c>
      <c r="C579" s="9">
        <v>43921</v>
      </c>
      <c r="D579">
        <v>5922</v>
      </c>
      <c r="E579">
        <v>3253</v>
      </c>
      <c r="F579">
        <v>434</v>
      </c>
      <c r="G579">
        <v>395</v>
      </c>
      <c r="H579">
        <v>240</v>
      </c>
      <c r="I579" t="str">
        <f t="shared" si="45"/>
        <v>Si</v>
      </c>
      <c r="J579" t="str">
        <f t="shared" si="46"/>
        <v>Yes</v>
      </c>
      <c r="K579" t="str">
        <f t="shared" si="47"/>
        <v>Fuerte</v>
      </c>
      <c r="L579">
        <f>VLOOKUP(A579,Dias_Madrid!$A$1:$B$19,2,FALSE)</f>
        <v>10</v>
      </c>
      <c r="M579" t="str">
        <f t="shared" si="48"/>
        <v>No</v>
      </c>
      <c r="N579" t="str">
        <f t="shared" si="49"/>
        <v>N</v>
      </c>
    </row>
    <row r="580" spans="1:14" x14ac:dyDescent="0.2">
      <c r="A580" t="s">
        <v>2</v>
      </c>
      <c r="B580">
        <v>10</v>
      </c>
      <c r="C580" s="9">
        <v>43922</v>
      </c>
      <c r="D580">
        <v>6308</v>
      </c>
      <c r="E580">
        <v>3389</v>
      </c>
      <c r="F580">
        <v>449</v>
      </c>
      <c r="G580">
        <v>443</v>
      </c>
      <c r="H580">
        <v>432</v>
      </c>
      <c r="I580" t="str">
        <f t="shared" si="45"/>
        <v>Si</v>
      </c>
      <c r="J580" t="str">
        <f t="shared" si="46"/>
        <v>Yes</v>
      </c>
      <c r="K580" t="str">
        <f t="shared" si="47"/>
        <v>Fuerte</v>
      </c>
      <c r="L580">
        <f>VLOOKUP(A580,Dias_Madrid!$A$1:$B$19,2,FALSE)</f>
        <v>10</v>
      </c>
      <c r="M580" t="str">
        <f t="shared" si="48"/>
        <v>No</v>
      </c>
      <c r="N580" t="str">
        <f t="shared" si="49"/>
        <v>N</v>
      </c>
    </row>
    <row r="581" spans="1:14" x14ac:dyDescent="0.2">
      <c r="A581" t="s">
        <v>2</v>
      </c>
      <c r="B581">
        <v>10</v>
      </c>
      <c r="C581" s="9">
        <v>43923</v>
      </c>
      <c r="D581">
        <v>6624</v>
      </c>
      <c r="E581">
        <v>3492</v>
      </c>
      <c r="F581">
        <v>460</v>
      </c>
      <c r="G581">
        <v>511</v>
      </c>
      <c r="H581">
        <v>592</v>
      </c>
      <c r="I581" t="str">
        <f t="shared" si="45"/>
        <v>Si</v>
      </c>
      <c r="J581" t="str">
        <f t="shared" si="46"/>
        <v>Yes</v>
      </c>
      <c r="K581" t="str">
        <f t="shared" si="47"/>
        <v>Fuerte</v>
      </c>
      <c r="L581">
        <f>VLOOKUP(A581,Dias_Madrid!$A$1:$B$19,2,FALSE)</f>
        <v>10</v>
      </c>
      <c r="M581" t="str">
        <f t="shared" si="48"/>
        <v>Si</v>
      </c>
      <c r="N581" t="str">
        <f t="shared" si="49"/>
        <v>N</v>
      </c>
    </row>
    <row r="582" spans="1:14" x14ac:dyDescent="0.2">
      <c r="A582" t="s">
        <v>2</v>
      </c>
      <c r="B582">
        <v>10</v>
      </c>
      <c r="C582" s="9">
        <v>43924</v>
      </c>
      <c r="D582">
        <v>6901</v>
      </c>
      <c r="E582">
        <v>3560</v>
      </c>
      <c r="F582">
        <v>470</v>
      </c>
      <c r="G582">
        <v>571</v>
      </c>
      <c r="H582">
        <v>695</v>
      </c>
      <c r="I582" t="str">
        <f t="shared" si="45"/>
        <v>Si</v>
      </c>
      <c r="J582" t="str">
        <f t="shared" si="46"/>
        <v>Yes</v>
      </c>
      <c r="K582" t="str">
        <f t="shared" si="47"/>
        <v>Fuerte</v>
      </c>
      <c r="L582">
        <f>VLOOKUP(A582,Dias_Madrid!$A$1:$B$19,2,FALSE)</f>
        <v>10</v>
      </c>
      <c r="M582" t="str">
        <f t="shared" si="48"/>
        <v>Si</v>
      </c>
      <c r="N582" t="str">
        <f t="shared" si="49"/>
        <v>N</v>
      </c>
    </row>
    <row r="583" spans="1:14" x14ac:dyDescent="0.2">
      <c r="A583" t="s">
        <v>2</v>
      </c>
      <c r="B583">
        <v>10</v>
      </c>
      <c r="C583" s="9">
        <v>43925</v>
      </c>
      <c r="D583">
        <v>7184</v>
      </c>
      <c r="E583">
        <v>3620</v>
      </c>
      <c r="F583">
        <v>478</v>
      </c>
      <c r="G583">
        <v>613</v>
      </c>
      <c r="H583">
        <v>812</v>
      </c>
      <c r="I583" t="str">
        <f t="shared" si="45"/>
        <v>Si</v>
      </c>
      <c r="J583" t="str">
        <f t="shared" si="46"/>
        <v>Yes</v>
      </c>
      <c r="K583" t="str">
        <f t="shared" si="47"/>
        <v>Fuerte</v>
      </c>
      <c r="L583">
        <f>VLOOKUP(A583,Dias_Madrid!$A$1:$B$19,2,FALSE)</f>
        <v>10</v>
      </c>
      <c r="M583" t="str">
        <f t="shared" si="48"/>
        <v>Si</v>
      </c>
      <c r="N583" t="str">
        <f t="shared" si="49"/>
        <v>N</v>
      </c>
    </row>
    <row r="584" spans="1:14" x14ac:dyDescent="0.2">
      <c r="A584" t="s">
        <v>2</v>
      </c>
      <c r="B584">
        <v>10</v>
      </c>
      <c r="C584" s="9">
        <v>43926</v>
      </c>
      <c r="D584">
        <v>7334</v>
      </c>
      <c r="E584">
        <v>3668</v>
      </c>
      <c r="F584">
        <v>487</v>
      </c>
      <c r="G584">
        <v>637</v>
      </c>
      <c r="H584">
        <v>930</v>
      </c>
      <c r="I584" t="str">
        <f t="shared" si="45"/>
        <v>Si</v>
      </c>
      <c r="J584" t="str">
        <f t="shared" si="46"/>
        <v>Yes</v>
      </c>
      <c r="K584" t="str">
        <f t="shared" si="47"/>
        <v>Fuerte</v>
      </c>
      <c r="L584">
        <f>VLOOKUP(A584,Dias_Madrid!$A$1:$B$19,2,FALSE)</f>
        <v>10</v>
      </c>
      <c r="M584" t="str">
        <f t="shared" si="48"/>
        <v>Si</v>
      </c>
      <c r="N584" t="str">
        <f t="shared" si="49"/>
        <v>N</v>
      </c>
    </row>
    <row r="585" spans="1:14" x14ac:dyDescent="0.2">
      <c r="A585" t="s">
        <v>2</v>
      </c>
      <c r="B585">
        <v>10</v>
      </c>
      <c r="C585" s="9">
        <v>43927</v>
      </c>
      <c r="D585">
        <v>7443</v>
      </c>
      <c r="E585">
        <v>3698</v>
      </c>
      <c r="F585">
        <v>492</v>
      </c>
      <c r="G585">
        <v>672</v>
      </c>
      <c r="H585">
        <v>1103</v>
      </c>
      <c r="I585" t="str">
        <f t="shared" si="45"/>
        <v>Si</v>
      </c>
      <c r="J585" t="str">
        <f t="shared" si="46"/>
        <v>Yes</v>
      </c>
      <c r="K585" t="str">
        <f t="shared" si="47"/>
        <v>Fuerte</v>
      </c>
      <c r="L585">
        <f>VLOOKUP(A585,Dias_Madrid!$A$1:$B$19,2,FALSE)</f>
        <v>10</v>
      </c>
      <c r="M585" t="str">
        <f t="shared" si="48"/>
        <v>Si</v>
      </c>
      <c r="N585" t="str">
        <f t="shared" si="49"/>
        <v>N</v>
      </c>
    </row>
    <row r="586" spans="1:14" x14ac:dyDescent="0.2">
      <c r="A586" t="s">
        <v>2</v>
      </c>
      <c r="B586">
        <v>10</v>
      </c>
      <c r="C586" s="9">
        <v>43928</v>
      </c>
      <c r="D586">
        <v>7655</v>
      </c>
      <c r="E586">
        <v>3713</v>
      </c>
      <c r="F586">
        <v>496</v>
      </c>
      <c r="G586">
        <v>724</v>
      </c>
      <c r="H586">
        <v>1344</v>
      </c>
      <c r="I586" t="str">
        <f t="shared" si="45"/>
        <v>Si</v>
      </c>
      <c r="J586" t="str">
        <f t="shared" si="46"/>
        <v>Yes</v>
      </c>
      <c r="K586" t="str">
        <f t="shared" si="47"/>
        <v>Fuerte</v>
      </c>
      <c r="L586">
        <f>VLOOKUP(A586,Dias_Madrid!$A$1:$B$19,2,FALSE)</f>
        <v>10</v>
      </c>
      <c r="M586" t="str">
        <f t="shared" si="48"/>
        <v>Si</v>
      </c>
      <c r="N586" t="str">
        <f t="shared" si="49"/>
        <v>N</v>
      </c>
    </row>
    <row r="587" spans="1:14" x14ac:dyDescent="0.2">
      <c r="A587" t="s">
        <v>2</v>
      </c>
      <c r="B587">
        <v>10</v>
      </c>
      <c r="C587" s="9">
        <v>43929</v>
      </c>
      <c r="D587">
        <v>7964</v>
      </c>
      <c r="E587">
        <v>3815</v>
      </c>
      <c r="F587">
        <v>541</v>
      </c>
      <c r="G587">
        <v>767</v>
      </c>
      <c r="H587">
        <v>1772</v>
      </c>
      <c r="I587" t="str">
        <f t="shared" si="45"/>
        <v>Si</v>
      </c>
      <c r="J587" t="str">
        <f t="shared" si="46"/>
        <v>Yes</v>
      </c>
      <c r="K587" t="str">
        <f t="shared" si="47"/>
        <v>Fuerte</v>
      </c>
      <c r="L587">
        <f>VLOOKUP(A587,Dias_Madrid!$A$1:$B$19,2,FALSE)</f>
        <v>10</v>
      </c>
      <c r="M587" t="str">
        <f t="shared" si="48"/>
        <v>Si</v>
      </c>
      <c r="N587" t="str">
        <f t="shared" si="49"/>
        <v>N</v>
      </c>
    </row>
    <row r="588" spans="1:14" x14ac:dyDescent="0.2">
      <c r="A588" t="s">
        <v>2</v>
      </c>
      <c r="B588">
        <v>10</v>
      </c>
      <c r="C588" s="9">
        <v>43930</v>
      </c>
      <c r="D588">
        <v>8331</v>
      </c>
      <c r="E588">
        <v>3987</v>
      </c>
      <c r="F588">
        <v>561</v>
      </c>
      <c r="G588">
        <v>796</v>
      </c>
      <c r="H588">
        <v>2085</v>
      </c>
      <c r="I588" t="str">
        <f t="shared" si="45"/>
        <v>Si</v>
      </c>
      <c r="J588" t="str">
        <f t="shared" si="46"/>
        <v>Yes</v>
      </c>
      <c r="K588" t="str">
        <f t="shared" si="47"/>
        <v>Fuerte</v>
      </c>
      <c r="L588">
        <f>VLOOKUP(A588,Dias_Madrid!$A$1:$B$19,2,FALSE)</f>
        <v>10</v>
      </c>
      <c r="M588" t="str">
        <f t="shared" si="48"/>
        <v>Si</v>
      </c>
      <c r="N588" t="str">
        <f t="shared" si="49"/>
        <v>N</v>
      </c>
    </row>
    <row r="589" spans="1:14" x14ac:dyDescent="0.2">
      <c r="A589" t="s">
        <v>2</v>
      </c>
      <c r="B589">
        <v>10</v>
      </c>
      <c r="C589" s="9">
        <v>43931</v>
      </c>
      <c r="D589">
        <v>8578</v>
      </c>
      <c r="E589">
        <v>4132</v>
      </c>
      <c r="F589">
        <v>565</v>
      </c>
      <c r="G589">
        <v>818</v>
      </c>
      <c r="H589">
        <v>2289</v>
      </c>
      <c r="I589" t="str">
        <f t="shared" si="45"/>
        <v>Si</v>
      </c>
      <c r="J589" t="str">
        <f t="shared" si="46"/>
        <v>Yes</v>
      </c>
      <c r="K589" t="str">
        <f t="shared" si="47"/>
        <v>Fuerte</v>
      </c>
      <c r="L589">
        <f>VLOOKUP(A589,Dias_Madrid!$A$1:$B$19,2,FALSE)</f>
        <v>10</v>
      </c>
      <c r="M589" t="str">
        <f t="shared" si="48"/>
        <v>Si</v>
      </c>
      <c r="N589" t="str">
        <f t="shared" si="49"/>
        <v>N</v>
      </c>
    </row>
    <row r="590" spans="1:14" x14ac:dyDescent="0.2">
      <c r="A590" t="s">
        <v>2</v>
      </c>
      <c r="B590">
        <v>10</v>
      </c>
      <c r="C590" s="9">
        <v>43932</v>
      </c>
      <c r="D590">
        <v>8841</v>
      </c>
      <c r="E590">
        <v>4149</v>
      </c>
      <c r="F590">
        <v>567</v>
      </c>
      <c r="G590">
        <v>838</v>
      </c>
      <c r="H590">
        <v>2624</v>
      </c>
      <c r="I590" t="str">
        <f t="shared" si="45"/>
        <v>Si</v>
      </c>
      <c r="J590" t="str">
        <f t="shared" si="46"/>
        <v>Yes</v>
      </c>
      <c r="K590" t="str">
        <f t="shared" si="47"/>
        <v>Fuerte</v>
      </c>
      <c r="L590">
        <f>VLOOKUP(A590,Dias_Madrid!$A$1:$B$19,2,FALSE)</f>
        <v>10</v>
      </c>
      <c r="M590" t="str">
        <f t="shared" si="48"/>
        <v>Si</v>
      </c>
      <c r="N590" t="str">
        <f t="shared" si="49"/>
        <v>N</v>
      </c>
    </row>
    <row r="591" spans="1:14" x14ac:dyDescent="0.2">
      <c r="A591" t="s">
        <v>2</v>
      </c>
      <c r="B591">
        <v>10</v>
      </c>
      <c r="C591" s="9">
        <v>43933</v>
      </c>
      <c r="D591">
        <v>9060</v>
      </c>
      <c r="E591">
        <v>4269</v>
      </c>
      <c r="F591">
        <v>576</v>
      </c>
      <c r="G591">
        <v>876</v>
      </c>
      <c r="H591">
        <v>2803</v>
      </c>
      <c r="I591" t="str">
        <f t="shared" si="45"/>
        <v>Si</v>
      </c>
      <c r="J591" t="str">
        <f t="shared" si="46"/>
        <v>Yes</v>
      </c>
      <c r="K591" t="str">
        <f t="shared" si="47"/>
        <v>Fuerte</v>
      </c>
      <c r="L591">
        <f>VLOOKUP(A591,Dias_Madrid!$A$1:$B$19,2,FALSE)</f>
        <v>10</v>
      </c>
      <c r="M591" t="str">
        <f t="shared" si="48"/>
        <v>Si</v>
      </c>
      <c r="N591" t="str">
        <f t="shared" si="49"/>
        <v>N</v>
      </c>
    </row>
    <row r="592" spans="1:14" x14ac:dyDescent="0.2">
      <c r="A592" t="s">
        <v>2</v>
      </c>
      <c r="B592">
        <v>10</v>
      </c>
      <c r="C592" s="9">
        <v>43934</v>
      </c>
      <c r="D592">
        <v>9213</v>
      </c>
      <c r="E592">
        <v>4397</v>
      </c>
      <c r="F592">
        <v>581</v>
      </c>
      <c r="G592">
        <v>907</v>
      </c>
      <c r="H592">
        <v>3069</v>
      </c>
      <c r="I592" t="str">
        <f t="shared" si="45"/>
        <v>Si</v>
      </c>
      <c r="J592" t="str">
        <f t="shared" si="46"/>
        <v>Yes</v>
      </c>
      <c r="K592" t="str">
        <f t="shared" si="47"/>
        <v>Fuerte</v>
      </c>
      <c r="L592">
        <f>VLOOKUP(A592,Dias_Madrid!$A$1:$B$19,2,FALSE)</f>
        <v>10</v>
      </c>
      <c r="M592" t="str">
        <f t="shared" si="48"/>
        <v>Si</v>
      </c>
      <c r="N592" t="str">
        <f t="shared" si="49"/>
        <v>N</v>
      </c>
    </row>
    <row r="593" spans="1:14" x14ac:dyDescent="0.2">
      <c r="A593" t="s">
        <v>2</v>
      </c>
      <c r="B593">
        <v>10</v>
      </c>
      <c r="C593" s="9">
        <v>43935</v>
      </c>
      <c r="D593">
        <v>9424</v>
      </c>
      <c r="E593">
        <v>4465</v>
      </c>
      <c r="F593">
        <v>588</v>
      </c>
      <c r="G593">
        <v>945</v>
      </c>
      <c r="H593">
        <v>3360</v>
      </c>
      <c r="I593" t="str">
        <f t="shared" si="45"/>
        <v>Si</v>
      </c>
      <c r="J593" t="str">
        <f t="shared" si="46"/>
        <v>Yes</v>
      </c>
      <c r="K593" t="str">
        <f t="shared" si="47"/>
        <v>Fuerte</v>
      </c>
      <c r="L593">
        <f>VLOOKUP(A593,Dias_Madrid!$A$1:$B$19,2,FALSE)</f>
        <v>10</v>
      </c>
      <c r="M593" t="str">
        <f t="shared" si="48"/>
        <v>Si</v>
      </c>
      <c r="N593" t="str">
        <f t="shared" si="49"/>
        <v>N</v>
      </c>
    </row>
    <row r="594" spans="1:14" x14ac:dyDescent="0.2">
      <c r="A594" t="s">
        <v>2</v>
      </c>
      <c r="B594">
        <v>10</v>
      </c>
      <c r="C594" s="9">
        <v>43936</v>
      </c>
      <c r="D594">
        <v>9615</v>
      </c>
      <c r="E594">
        <v>4524</v>
      </c>
      <c r="F594">
        <v>625</v>
      </c>
      <c r="G594">
        <v>972</v>
      </c>
      <c r="H594">
        <v>3702</v>
      </c>
      <c r="I594" t="str">
        <f t="shared" si="45"/>
        <v>Si</v>
      </c>
      <c r="J594" t="str">
        <f t="shared" si="46"/>
        <v>Yes</v>
      </c>
      <c r="K594" t="str">
        <f t="shared" si="47"/>
        <v>Fuerte</v>
      </c>
      <c r="L594">
        <f>VLOOKUP(A594,Dias_Madrid!$A$1:$B$19,2,FALSE)</f>
        <v>10</v>
      </c>
      <c r="M594" t="str">
        <f t="shared" si="48"/>
        <v>Si</v>
      </c>
      <c r="N594" t="str">
        <f t="shared" si="49"/>
        <v>N</v>
      </c>
    </row>
    <row r="595" spans="1:14" x14ac:dyDescent="0.2">
      <c r="A595" t="s">
        <v>2</v>
      </c>
      <c r="B595">
        <v>10</v>
      </c>
      <c r="C595" s="9">
        <v>43937</v>
      </c>
      <c r="D595">
        <v>9783</v>
      </c>
      <c r="E595">
        <v>4605</v>
      </c>
      <c r="F595">
        <v>632</v>
      </c>
      <c r="G595">
        <v>999</v>
      </c>
      <c r="H595">
        <v>4024</v>
      </c>
      <c r="I595" t="str">
        <f t="shared" si="45"/>
        <v>Si</v>
      </c>
      <c r="J595" t="str">
        <f t="shared" si="46"/>
        <v>Yes</v>
      </c>
      <c r="K595" t="str">
        <f t="shared" si="47"/>
        <v>Fuerte</v>
      </c>
      <c r="L595">
        <f>VLOOKUP(A595,Dias_Madrid!$A$1:$B$19,2,FALSE)</f>
        <v>10</v>
      </c>
      <c r="M595" t="str">
        <f t="shared" si="48"/>
        <v>Si</v>
      </c>
      <c r="N595" t="str">
        <f t="shared" si="49"/>
        <v>N</v>
      </c>
    </row>
    <row r="596" spans="1:14" x14ac:dyDescent="0.2">
      <c r="A596" t="s">
        <v>2</v>
      </c>
      <c r="B596">
        <v>10</v>
      </c>
      <c r="C596" s="9">
        <v>43938</v>
      </c>
      <c r="D596">
        <v>10117</v>
      </c>
      <c r="E596">
        <v>4708</v>
      </c>
      <c r="F596">
        <v>636</v>
      </c>
      <c r="G596">
        <v>1042</v>
      </c>
      <c r="H596">
        <v>4306</v>
      </c>
      <c r="I596" t="str">
        <f t="shared" si="45"/>
        <v>Si</v>
      </c>
      <c r="J596" t="str">
        <f t="shared" si="46"/>
        <v>Yes</v>
      </c>
      <c r="K596" t="str">
        <f t="shared" si="47"/>
        <v>Fuerte</v>
      </c>
      <c r="L596">
        <f>VLOOKUP(A596,Dias_Madrid!$A$1:$B$19,2,FALSE)</f>
        <v>10</v>
      </c>
      <c r="M596" t="str">
        <f t="shared" si="48"/>
        <v>Si</v>
      </c>
      <c r="N596" t="str">
        <f t="shared" si="49"/>
        <v>N</v>
      </c>
    </row>
    <row r="597" spans="1:14" x14ac:dyDescent="0.2">
      <c r="A597" t="s">
        <v>2</v>
      </c>
      <c r="B597">
        <v>10</v>
      </c>
      <c r="C597" s="9">
        <v>43939</v>
      </c>
      <c r="D597">
        <v>10250</v>
      </c>
      <c r="E597">
        <v>4781</v>
      </c>
      <c r="F597">
        <v>643</v>
      </c>
      <c r="G597">
        <v>1065</v>
      </c>
      <c r="H597">
        <v>4547</v>
      </c>
      <c r="I597" t="str">
        <f t="shared" si="45"/>
        <v>Si</v>
      </c>
      <c r="J597" t="str">
        <f t="shared" si="46"/>
        <v>Yes</v>
      </c>
      <c r="K597" t="str">
        <f t="shared" si="47"/>
        <v>Fuerte</v>
      </c>
      <c r="L597">
        <f>VLOOKUP(A597,Dias_Madrid!$A$1:$B$19,2,FALSE)</f>
        <v>10</v>
      </c>
      <c r="M597" t="str">
        <f t="shared" si="48"/>
        <v>Si</v>
      </c>
      <c r="N597" t="str">
        <f t="shared" si="49"/>
        <v>N</v>
      </c>
    </row>
    <row r="598" spans="1:14" x14ac:dyDescent="0.2">
      <c r="A598" t="s">
        <v>2</v>
      </c>
      <c r="B598">
        <v>10</v>
      </c>
      <c r="C598" s="9">
        <v>43940</v>
      </c>
      <c r="D598">
        <v>10339</v>
      </c>
      <c r="E598">
        <v>4827</v>
      </c>
      <c r="F598">
        <v>646</v>
      </c>
      <c r="G598">
        <v>1079</v>
      </c>
      <c r="H598">
        <v>4629</v>
      </c>
      <c r="I598" t="str">
        <f t="shared" si="45"/>
        <v>Si</v>
      </c>
      <c r="J598" t="str">
        <f t="shared" si="46"/>
        <v>Yes</v>
      </c>
      <c r="K598" t="str">
        <f t="shared" si="47"/>
        <v>Fuerte</v>
      </c>
      <c r="L598">
        <f>VLOOKUP(A598,Dias_Madrid!$A$1:$B$19,2,FALSE)</f>
        <v>10</v>
      </c>
      <c r="M598" t="str">
        <f t="shared" si="48"/>
        <v>Si</v>
      </c>
      <c r="N598" t="str">
        <f t="shared" si="49"/>
        <v>N</v>
      </c>
    </row>
    <row r="599" spans="1:14" x14ac:dyDescent="0.2">
      <c r="A599" t="s">
        <v>2</v>
      </c>
      <c r="B599">
        <v>10</v>
      </c>
      <c r="C599" s="9">
        <v>43941</v>
      </c>
      <c r="D599">
        <v>10399</v>
      </c>
      <c r="E599">
        <v>4866</v>
      </c>
      <c r="F599">
        <v>648</v>
      </c>
      <c r="G599">
        <v>1089</v>
      </c>
      <c r="H599">
        <v>4719</v>
      </c>
      <c r="I599" t="str">
        <f t="shared" si="45"/>
        <v>Si</v>
      </c>
      <c r="J599" t="str">
        <f t="shared" si="46"/>
        <v>Yes</v>
      </c>
      <c r="K599" t="str">
        <f t="shared" si="47"/>
        <v>Fuerte</v>
      </c>
      <c r="L599">
        <f>VLOOKUP(A599,Dias_Madrid!$A$1:$B$19,2,FALSE)</f>
        <v>10</v>
      </c>
      <c r="M599" t="str">
        <f t="shared" si="48"/>
        <v>Si</v>
      </c>
      <c r="N599" t="str">
        <f t="shared" si="49"/>
        <v>N</v>
      </c>
    </row>
    <row r="600" spans="1:14" x14ac:dyDescent="0.2">
      <c r="A600" t="s">
        <v>2</v>
      </c>
      <c r="B600">
        <v>10</v>
      </c>
      <c r="C600" s="9">
        <v>43942</v>
      </c>
      <c r="D600">
        <v>10571</v>
      </c>
      <c r="E600">
        <v>4896</v>
      </c>
      <c r="F600">
        <v>649</v>
      </c>
      <c r="G600">
        <v>1106</v>
      </c>
      <c r="H600">
        <v>5011</v>
      </c>
      <c r="I600" t="str">
        <f t="shared" si="45"/>
        <v>Si</v>
      </c>
      <c r="J600" t="str">
        <f t="shared" si="46"/>
        <v>Yes</v>
      </c>
      <c r="K600" t="str">
        <f t="shared" si="47"/>
        <v>Fuerte</v>
      </c>
      <c r="L600">
        <f>VLOOKUP(A600,Dias_Madrid!$A$1:$B$19,2,FALSE)</f>
        <v>10</v>
      </c>
      <c r="M600" t="str">
        <f t="shared" si="48"/>
        <v>Si</v>
      </c>
      <c r="N600" t="str">
        <f t="shared" si="49"/>
        <v>N</v>
      </c>
    </row>
    <row r="601" spans="1:14" x14ac:dyDescent="0.2">
      <c r="A601" t="s">
        <v>2</v>
      </c>
      <c r="B601">
        <v>10</v>
      </c>
      <c r="C601" s="9">
        <v>43943</v>
      </c>
      <c r="D601">
        <v>10735</v>
      </c>
      <c r="E601">
        <v>4917</v>
      </c>
      <c r="F601">
        <v>650</v>
      </c>
      <c r="G601">
        <v>1124</v>
      </c>
      <c r="H601">
        <v>5388</v>
      </c>
      <c r="I601" t="str">
        <f t="shared" si="45"/>
        <v>Si</v>
      </c>
      <c r="J601" t="str">
        <f t="shared" si="46"/>
        <v>Yes</v>
      </c>
      <c r="K601" t="str">
        <f t="shared" si="47"/>
        <v>Fuerte</v>
      </c>
      <c r="L601">
        <f>VLOOKUP(A601,Dias_Madrid!$A$1:$B$19,2,FALSE)</f>
        <v>10</v>
      </c>
      <c r="M601" t="str">
        <f t="shared" si="48"/>
        <v>Si</v>
      </c>
      <c r="N601" t="str">
        <f t="shared" si="49"/>
        <v>N</v>
      </c>
    </row>
    <row r="602" spans="1:14" x14ac:dyDescent="0.2">
      <c r="A602" t="s">
        <v>2</v>
      </c>
      <c r="B602">
        <v>10</v>
      </c>
      <c r="C602" s="9">
        <v>43944</v>
      </c>
      <c r="D602">
        <v>10906</v>
      </c>
      <c r="E602">
        <v>4945</v>
      </c>
      <c r="F602">
        <v>651</v>
      </c>
      <c r="G602">
        <v>1147</v>
      </c>
      <c r="H602">
        <v>5809</v>
      </c>
      <c r="I602" t="str">
        <f t="shared" si="45"/>
        <v>Si</v>
      </c>
      <c r="J602" t="str">
        <f t="shared" si="46"/>
        <v>Yes</v>
      </c>
      <c r="K602" t="str">
        <f t="shared" si="47"/>
        <v>Super</v>
      </c>
      <c r="L602">
        <f>VLOOKUP(A602,Dias_Madrid!$A$1:$B$19,2,FALSE)</f>
        <v>10</v>
      </c>
      <c r="M602" t="str">
        <f t="shared" si="48"/>
        <v>Si</v>
      </c>
      <c r="N602" t="str">
        <f t="shared" si="49"/>
        <v>N</v>
      </c>
    </row>
    <row r="603" spans="1:14" x14ac:dyDescent="0.2">
      <c r="A603" t="s">
        <v>2</v>
      </c>
      <c r="B603">
        <v>10</v>
      </c>
      <c r="C603" s="9">
        <v>43945</v>
      </c>
      <c r="D603">
        <v>11123</v>
      </c>
      <c r="E603">
        <v>4978</v>
      </c>
      <c r="F603">
        <v>653</v>
      </c>
      <c r="G603">
        <v>1172</v>
      </c>
      <c r="H603">
        <v>6033</v>
      </c>
      <c r="I603" t="str">
        <f t="shared" si="45"/>
        <v>Si</v>
      </c>
      <c r="J603" t="str">
        <f t="shared" si="46"/>
        <v>Yes</v>
      </c>
      <c r="K603" t="str">
        <f t="shared" si="47"/>
        <v>Super</v>
      </c>
      <c r="L603">
        <f>VLOOKUP(A603,Dias_Madrid!$A$1:$B$19,2,FALSE)</f>
        <v>10</v>
      </c>
      <c r="M603" t="str">
        <f t="shared" si="48"/>
        <v>Si</v>
      </c>
      <c r="N603" t="str">
        <f t="shared" si="49"/>
        <v>N</v>
      </c>
    </row>
    <row r="604" spans="1:14" x14ac:dyDescent="0.2">
      <c r="A604" t="s">
        <v>2</v>
      </c>
      <c r="B604">
        <v>10</v>
      </c>
      <c r="C604" s="9">
        <v>43946</v>
      </c>
      <c r="D604">
        <v>11372</v>
      </c>
      <c r="E604">
        <v>5013</v>
      </c>
      <c r="F604">
        <v>654</v>
      </c>
      <c r="G604">
        <v>1186</v>
      </c>
      <c r="H604">
        <v>6243</v>
      </c>
      <c r="I604" t="str">
        <f t="shared" si="45"/>
        <v>Si</v>
      </c>
      <c r="J604" t="str">
        <f t="shared" si="46"/>
        <v>Yes</v>
      </c>
      <c r="K604" t="str">
        <f t="shared" si="47"/>
        <v>Super</v>
      </c>
      <c r="L604">
        <f>VLOOKUP(A604,Dias_Madrid!$A$1:$B$19,2,FALSE)</f>
        <v>10</v>
      </c>
      <c r="M604" t="str">
        <f t="shared" si="48"/>
        <v>Si</v>
      </c>
      <c r="N604" t="str">
        <f t="shared" si="49"/>
        <v>N</v>
      </c>
    </row>
    <row r="605" spans="1:14" x14ac:dyDescent="0.2">
      <c r="A605" t="s">
        <v>2</v>
      </c>
      <c r="B605">
        <v>10</v>
      </c>
      <c r="C605" s="9">
        <v>43947</v>
      </c>
      <c r="D605">
        <v>11412</v>
      </c>
      <c r="E605">
        <v>5032</v>
      </c>
      <c r="F605">
        <v>656</v>
      </c>
      <c r="G605">
        <v>1189</v>
      </c>
      <c r="H605">
        <v>6317</v>
      </c>
      <c r="I605" t="str">
        <f t="shared" si="45"/>
        <v>Si</v>
      </c>
      <c r="J605" t="str">
        <f t="shared" si="46"/>
        <v>Yes</v>
      </c>
      <c r="K605" t="str">
        <f t="shared" si="47"/>
        <v>Super</v>
      </c>
      <c r="L605">
        <f>VLOOKUP(A605,Dias_Madrid!$A$1:$B$19,2,FALSE)</f>
        <v>10</v>
      </c>
      <c r="M605" t="str">
        <f t="shared" si="48"/>
        <v>Si</v>
      </c>
      <c r="N605" t="str">
        <f t="shared" si="49"/>
        <v>N</v>
      </c>
    </row>
    <row r="606" spans="1:14" x14ac:dyDescent="0.2">
      <c r="A606" t="s">
        <v>2</v>
      </c>
      <c r="B606">
        <v>10</v>
      </c>
      <c r="C606" s="9">
        <v>43948</v>
      </c>
      <c r="D606">
        <v>11658</v>
      </c>
      <c r="E606">
        <v>5046</v>
      </c>
      <c r="F606">
        <v>659</v>
      </c>
      <c r="G606">
        <v>1200</v>
      </c>
      <c r="H606">
        <v>6423</v>
      </c>
      <c r="I606" t="str">
        <f t="shared" si="45"/>
        <v>Si</v>
      </c>
      <c r="J606" t="str">
        <f t="shared" si="46"/>
        <v>Yes</v>
      </c>
      <c r="K606" t="str">
        <f t="shared" si="47"/>
        <v>Super</v>
      </c>
      <c r="L606">
        <f>VLOOKUP(A606,Dias_Madrid!$A$1:$B$19,2,FALSE)</f>
        <v>10</v>
      </c>
      <c r="M606" t="str">
        <f t="shared" si="48"/>
        <v>Si</v>
      </c>
      <c r="N606" t="str">
        <f t="shared" si="49"/>
        <v>N</v>
      </c>
    </row>
    <row r="607" spans="1:14" x14ac:dyDescent="0.2">
      <c r="A607" t="s">
        <v>2</v>
      </c>
      <c r="B607">
        <v>10</v>
      </c>
      <c r="C607" s="9">
        <v>43949</v>
      </c>
      <c r="D607">
        <v>11816</v>
      </c>
      <c r="E607">
        <v>5072</v>
      </c>
      <c r="F607">
        <v>662</v>
      </c>
      <c r="G607">
        <v>1218</v>
      </c>
      <c r="H607">
        <v>6599</v>
      </c>
      <c r="I607" t="str">
        <f t="shared" si="45"/>
        <v>Si</v>
      </c>
      <c r="J607" t="str">
        <f t="shared" si="46"/>
        <v>Yes</v>
      </c>
      <c r="K607" t="str">
        <f t="shared" si="47"/>
        <v>Super</v>
      </c>
      <c r="L607">
        <f>VLOOKUP(A607,Dias_Madrid!$A$1:$B$19,2,FALSE)</f>
        <v>10</v>
      </c>
      <c r="M607" t="str">
        <f t="shared" si="48"/>
        <v>Si</v>
      </c>
      <c r="N607" t="str">
        <f t="shared" si="49"/>
        <v>N</v>
      </c>
    </row>
    <row r="608" spans="1:14" x14ac:dyDescent="0.2">
      <c r="A608" t="s">
        <v>2</v>
      </c>
      <c r="B608">
        <v>10</v>
      </c>
      <c r="C608" s="9">
        <v>43950</v>
      </c>
      <c r="D608">
        <v>12058</v>
      </c>
      <c r="E608">
        <v>5096</v>
      </c>
      <c r="F608">
        <v>663</v>
      </c>
      <c r="G608">
        <v>1236</v>
      </c>
      <c r="H608">
        <v>6886</v>
      </c>
      <c r="I608" t="str">
        <f t="shared" si="45"/>
        <v>Si</v>
      </c>
      <c r="J608" t="str">
        <f t="shared" si="46"/>
        <v>Yes</v>
      </c>
      <c r="K608" t="str">
        <f t="shared" si="47"/>
        <v>Super</v>
      </c>
      <c r="L608">
        <f>VLOOKUP(A608,Dias_Madrid!$A$1:$B$19,2,FALSE)</f>
        <v>10</v>
      </c>
      <c r="M608" t="str">
        <f t="shared" si="48"/>
        <v>Si</v>
      </c>
      <c r="N608" t="str">
        <f t="shared" si="49"/>
        <v>N</v>
      </c>
    </row>
    <row r="609" spans="1:14" x14ac:dyDescent="0.2">
      <c r="A609" t="s">
        <v>2</v>
      </c>
      <c r="B609">
        <v>10</v>
      </c>
      <c r="C609" s="9">
        <v>43951</v>
      </c>
      <c r="D609">
        <v>12209</v>
      </c>
      <c r="E609">
        <v>5126</v>
      </c>
      <c r="F609">
        <v>694</v>
      </c>
      <c r="G609">
        <v>1245</v>
      </c>
      <c r="H609">
        <v>7078</v>
      </c>
      <c r="I609" t="str">
        <f t="shared" si="45"/>
        <v>Si</v>
      </c>
      <c r="J609" t="str">
        <f t="shared" si="46"/>
        <v>Yes</v>
      </c>
      <c r="K609" t="str">
        <f t="shared" si="47"/>
        <v>Super</v>
      </c>
      <c r="L609">
        <f>VLOOKUP(A609,Dias_Madrid!$A$1:$B$19,2,FALSE)</f>
        <v>10</v>
      </c>
      <c r="M609" t="str">
        <f t="shared" si="48"/>
        <v>Si</v>
      </c>
      <c r="N609" t="str">
        <f t="shared" si="49"/>
        <v>N</v>
      </c>
    </row>
    <row r="610" spans="1:14" x14ac:dyDescent="0.2">
      <c r="A610" t="s">
        <v>2</v>
      </c>
      <c r="B610">
        <v>10</v>
      </c>
      <c r="C610" s="9">
        <v>43952</v>
      </c>
      <c r="D610">
        <v>12514</v>
      </c>
      <c r="E610">
        <v>5153</v>
      </c>
      <c r="F610">
        <v>695</v>
      </c>
      <c r="G610">
        <v>1258</v>
      </c>
      <c r="H610">
        <v>7287</v>
      </c>
      <c r="I610" t="str">
        <f t="shared" si="45"/>
        <v>Si</v>
      </c>
      <c r="J610" t="str">
        <f t="shared" si="46"/>
        <v>Yes</v>
      </c>
      <c r="K610" t="str">
        <f t="shared" si="47"/>
        <v>Super</v>
      </c>
      <c r="L610">
        <f>VLOOKUP(A610,Dias_Madrid!$A$1:$B$19,2,FALSE)</f>
        <v>10</v>
      </c>
      <c r="M610" t="str">
        <f t="shared" si="48"/>
        <v>Si</v>
      </c>
      <c r="N610" t="str">
        <f t="shared" si="49"/>
        <v>N</v>
      </c>
    </row>
    <row r="611" spans="1:14" x14ac:dyDescent="0.2">
      <c r="A611" t="s">
        <v>2</v>
      </c>
      <c r="B611">
        <v>10</v>
      </c>
      <c r="C611" s="9">
        <v>43953</v>
      </c>
      <c r="D611">
        <v>12686</v>
      </c>
      <c r="E611">
        <v>5181</v>
      </c>
      <c r="F611">
        <v>698</v>
      </c>
      <c r="G611">
        <v>1264</v>
      </c>
      <c r="H611">
        <v>7447</v>
      </c>
      <c r="I611" t="str">
        <f t="shared" si="45"/>
        <v>Si</v>
      </c>
      <c r="J611" t="str">
        <f t="shared" si="46"/>
        <v>Yes</v>
      </c>
      <c r="K611" t="str">
        <f t="shared" si="47"/>
        <v>Super</v>
      </c>
      <c r="L611">
        <f>VLOOKUP(A611,Dias_Madrid!$A$1:$B$19,2,FALSE)</f>
        <v>10</v>
      </c>
      <c r="M611" t="str">
        <f t="shared" si="48"/>
        <v>Si</v>
      </c>
      <c r="N611" t="str">
        <f t="shared" si="49"/>
        <v>N</v>
      </c>
    </row>
    <row r="612" spans="1:14" x14ac:dyDescent="0.2">
      <c r="A612" t="s">
        <v>3</v>
      </c>
      <c r="B612">
        <v>11</v>
      </c>
      <c r="C612" s="9">
        <v>43893</v>
      </c>
      <c r="D612">
        <v>6</v>
      </c>
      <c r="G612">
        <v>0</v>
      </c>
      <c r="I612" t="str">
        <f t="shared" si="45"/>
        <v>No</v>
      </c>
      <c r="J612" t="str">
        <f t="shared" si="46"/>
        <v>Yes</v>
      </c>
      <c r="K612" t="str">
        <f t="shared" si="47"/>
        <v>No</v>
      </c>
      <c r="L612">
        <f>VLOOKUP(A612,Dias_Madrid!$A$1:$B$19,2,FALSE)</f>
        <v>8</v>
      </c>
      <c r="M612" t="str">
        <f t="shared" si="48"/>
        <v>No</v>
      </c>
      <c r="N612" t="str">
        <f t="shared" si="49"/>
        <v>N</v>
      </c>
    </row>
    <row r="613" spans="1:14" x14ac:dyDescent="0.2">
      <c r="A613" t="s">
        <v>3</v>
      </c>
      <c r="B613">
        <v>11</v>
      </c>
      <c r="C613" s="9">
        <v>43894</v>
      </c>
      <c r="D613">
        <v>6</v>
      </c>
      <c r="G613">
        <v>0</v>
      </c>
      <c r="I613" t="str">
        <f t="shared" si="45"/>
        <v>No</v>
      </c>
      <c r="J613" t="str">
        <f t="shared" si="46"/>
        <v>Yes</v>
      </c>
      <c r="K613" t="str">
        <f t="shared" si="47"/>
        <v>No</v>
      </c>
      <c r="L613">
        <f>VLOOKUP(A613,Dias_Madrid!$A$1:$B$19,2,FALSE)</f>
        <v>8</v>
      </c>
      <c r="M613" t="str">
        <f t="shared" si="48"/>
        <v>No</v>
      </c>
      <c r="N613" t="str">
        <f t="shared" si="49"/>
        <v>N</v>
      </c>
    </row>
    <row r="614" spans="1:14" x14ac:dyDescent="0.2">
      <c r="A614" t="s">
        <v>3</v>
      </c>
      <c r="B614">
        <v>11</v>
      </c>
      <c r="C614" s="9">
        <v>43895</v>
      </c>
      <c r="D614">
        <v>6</v>
      </c>
      <c r="G614">
        <v>0</v>
      </c>
      <c r="I614" t="str">
        <f t="shared" si="45"/>
        <v>No</v>
      </c>
      <c r="J614" t="str">
        <f t="shared" si="46"/>
        <v>Yes</v>
      </c>
      <c r="K614" t="str">
        <f t="shared" si="47"/>
        <v>No</v>
      </c>
      <c r="L614">
        <f>VLOOKUP(A614,Dias_Madrid!$A$1:$B$19,2,FALSE)</f>
        <v>8</v>
      </c>
      <c r="M614" t="str">
        <f t="shared" si="48"/>
        <v>No</v>
      </c>
      <c r="N614" t="str">
        <f t="shared" si="49"/>
        <v>N</v>
      </c>
    </row>
    <row r="615" spans="1:14" x14ac:dyDescent="0.2">
      <c r="A615" t="s">
        <v>3</v>
      </c>
      <c r="B615">
        <v>11</v>
      </c>
      <c r="C615" s="9">
        <v>43896</v>
      </c>
      <c r="D615">
        <v>6</v>
      </c>
      <c r="G615">
        <v>0</v>
      </c>
      <c r="I615" t="str">
        <f t="shared" si="45"/>
        <v>No</v>
      </c>
      <c r="J615" t="str">
        <f t="shared" si="46"/>
        <v>Yes</v>
      </c>
      <c r="K615" t="str">
        <f t="shared" si="47"/>
        <v>No</v>
      </c>
      <c r="L615">
        <f>VLOOKUP(A615,Dias_Madrid!$A$1:$B$19,2,FALSE)</f>
        <v>8</v>
      </c>
      <c r="M615" t="str">
        <f t="shared" si="48"/>
        <v>No</v>
      </c>
      <c r="N615" t="str">
        <f t="shared" si="49"/>
        <v>N</v>
      </c>
    </row>
    <row r="616" spans="1:14" x14ac:dyDescent="0.2">
      <c r="A616" t="s">
        <v>3</v>
      </c>
      <c r="B616">
        <v>11</v>
      </c>
      <c r="C616" s="9">
        <v>43897</v>
      </c>
      <c r="D616">
        <v>6</v>
      </c>
      <c r="G616">
        <v>0</v>
      </c>
      <c r="I616" t="str">
        <f t="shared" si="45"/>
        <v>No</v>
      </c>
      <c r="J616" t="str">
        <f t="shared" si="46"/>
        <v>Yes</v>
      </c>
      <c r="K616" t="str">
        <f t="shared" si="47"/>
        <v>No</v>
      </c>
      <c r="L616">
        <f>VLOOKUP(A616,Dias_Madrid!$A$1:$B$19,2,FALSE)</f>
        <v>8</v>
      </c>
      <c r="M616" t="str">
        <f t="shared" si="48"/>
        <v>No</v>
      </c>
      <c r="N616" t="str">
        <f t="shared" si="49"/>
        <v>N</v>
      </c>
    </row>
    <row r="617" spans="1:14" x14ac:dyDescent="0.2">
      <c r="A617" t="s">
        <v>3</v>
      </c>
      <c r="B617">
        <v>11</v>
      </c>
      <c r="C617" s="9">
        <v>43898</v>
      </c>
      <c r="D617">
        <v>7</v>
      </c>
      <c r="F617">
        <v>0</v>
      </c>
      <c r="G617">
        <v>0</v>
      </c>
      <c r="H617">
        <v>1</v>
      </c>
      <c r="I617" t="str">
        <f t="shared" si="45"/>
        <v>No</v>
      </c>
      <c r="J617" t="str">
        <f t="shared" si="46"/>
        <v>Yes</v>
      </c>
      <c r="K617" t="str">
        <f t="shared" si="47"/>
        <v>No</v>
      </c>
      <c r="L617">
        <f>VLOOKUP(A617,Dias_Madrid!$A$1:$B$19,2,FALSE)</f>
        <v>8</v>
      </c>
      <c r="M617" t="str">
        <f t="shared" si="48"/>
        <v>No</v>
      </c>
      <c r="N617" t="str">
        <f t="shared" si="49"/>
        <v>N</v>
      </c>
    </row>
    <row r="618" spans="1:14" x14ac:dyDescent="0.2">
      <c r="A618" t="s">
        <v>3</v>
      </c>
      <c r="B618">
        <v>11</v>
      </c>
      <c r="C618" s="9">
        <v>43899</v>
      </c>
      <c r="D618">
        <v>8</v>
      </c>
      <c r="F618">
        <v>0</v>
      </c>
      <c r="G618">
        <v>0</v>
      </c>
      <c r="H618">
        <v>1</v>
      </c>
      <c r="I618" t="str">
        <f t="shared" si="45"/>
        <v>No</v>
      </c>
      <c r="J618" t="str">
        <f t="shared" si="46"/>
        <v>Yes</v>
      </c>
      <c r="K618" t="str">
        <f t="shared" si="47"/>
        <v>No</v>
      </c>
      <c r="L618">
        <f>VLOOKUP(A618,Dias_Madrid!$A$1:$B$19,2,FALSE)</f>
        <v>8</v>
      </c>
      <c r="M618" t="str">
        <f t="shared" si="48"/>
        <v>No</v>
      </c>
      <c r="N618" t="str">
        <f t="shared" si="49"/>
        <v>N</v>
      </c>
    </row>
    <row r="619" spans="1:14" x14ac:dyDescent="0.2">
      <c r="A619" t="s">
        <v>3</v>
      </c>
      <c r="B619">
        <v>11</v>
      </c>
      <c r="C619" s="9">
        <v>43900</v>
      </c>
      <c r="D619">
        <v>9</v>
      </c>
      <c r="E619">
        <v>2</v>
      </c>
      <c r="F619">
        <v>1</v>
      </c>
      <c r="G619">
        <v>1</v>
      </c>
      <c r="H619">
        <v>1</v>
      </c>
      <c r="I619" t="str">
        <f t="shared" si="45"/>
        <v>No</v>
      </c>
      <c r="J619" t="str">
        <f t="shared" si="46"/>
        <v>Yes</v>
      </c>
      <c r="K619" t="str">
        <f t="shared" si="47"/>
        <v>No</v>
      </c>
      <c r="L619">
        <f>VLOOKUP(A619,Dias_Madrid!$A$1:$B$19,2,FALSE)</f>
        <v>8</v>
      </c>
      <c r="M619" t="str">
        <f t="shared" si="48"/>
        <v>No</v>
      </c>
      <c r="N619" t="str">
        <f t="shared" si="49"/>
        <v>N</v>
      </c>
    </row>
    <row r="620" spans="1:14" x14ac:dyDescent="0.2">
      <c r="A620" t="s">
        <v>3</v>
      </c>
      <c r="B620">
        <v>11</v>
      </c>
      <c r="C620" s="9">
        <v>43901</v>
      </c>
      <c r="D620">
        <v>19</v>
      </c>
      <c r="E620">
        <v>2</v>
      </c>
      <c r="F620">
        <v>1</v>
      </c>
      <c r="G620">
        <v>1</v>
      </c>
      <c r="H620">
        <v>3</v>
      </c>
      <c r="I620" t="str">
        <f t="shared" si="45"/>
        <v>No</v>
      </c>
      <c r="J620" t="str">
        <f t="shared" si="46"/>
        <v>Yes</v>
      </c>
      <c r="K620" t="str">
        <f t="shared" si="47"/>
        <v>No</v>
      </c>
      <c r="L620">
        <f>VLOOKUP(A620,Dias_Madrid!$A$1:$B$19,2,FALSE)</f>
        <v>8</v>
      </c>
      <c r="M620" t="str">
        <f t="shared" si="48"/>
        <v>No</v>
      </c>
      <c r="N620" t="str">
        <f t="shared" si="49"/>
        <v>N</v>
      </c>
    </row>
    <row r="621" spans="1:14" x14ac:dyDescent="0.2">
      <c r="A621" t="s">
        <v>3</v>
      </c>
      <c r="B621">
        <v>11</v>
      </c>
      <c r="C621" s="9">
        <v>43902</v>
      </c>
      <c r="D621">
        <v>39</v>
      </c>
      <c r="E621">
        <v>3</v>
      </c>
      <c r="F621">
        <v>1</v>
      </c>
      <c r="G621">
        <v>1</v>
      </c>
      <c r="H621">
        <v>3</v>
      </c>
      <c r="I621" t="str">
        <f t="shared" si="45"/>
        <v>No</v>
      </c>
      <c r="J621" t="str">
        <f t="shared" si="46"/>
        <v>Yes</v>
      </c>
      <c r="K621" t="str">
        <f t="shared" si="47"/>
        <v>No</v>
      </c>
      <c r="L621">
        <f>VLOOKUP(A621,Dias_Madrid!$A$1:$B$19,2,FALSE)</f>
        <v>8</v>
      </c>
      <c r="M621" t="str">
        <f t="shared" si="48"/>
        <v>No</v>
      </c>
      <c r="N621" t="str">
        <f t="shared" si="49"/>
        <v>N</v>
      </c>
    </row>
    <row r="622" spans="1:14" x14ac:dyDescent="0.2">
      <c r="A622" t="s">
        <v>3</v>
      </c>
      <c r="B622">
        <v>11</v>
      </c>
      <c r="C622" s="9">
        <v>43903</v>
      </c>
      <c r="D622">
        <v>66</v>
      </c>
      <c r="E622">
        <v>3</v>
      </c>
      <c r="F622">
        <v>1</v>
      </c>
      <c r="G622">
        <v>2</v>
      </c>
      <c r="H622">
        <v>4</v>
      </c>
      <c r="I622" t="str">
        <f t="shared" si="45"/>
        <v>No</v>
      </c>
      <c r="J622" t="str">
        <f t="shared" si="46"/>
        <v>Yes</v>
      </c>
      <c r="K622" t="str">
        <f t="shared" si="47"/>
        <v>No</v>
      </c>
      <c r="L622">
        <f>VLOOKUP(A622,Dias_Madrid!$A$1:$B$19,2,FALSE)</f>
        <v>8</v>
      </c>
      <c r="M622" t="str">
        <f t="shared" si="48"/>
        <v>No</v>
      </c>
      <c r="N622" t="str">
        <f t="shared" si="49"/>
        <v>N</v>
      </c>
    </row>
    <row r="623" spans="1:14" x14ac:dyDescent="0.2">
      <c r="A623" t="s">
        <v>3</v>
      </c>
      <c r="B623">
        <v>11</v>
      </c>
      <c r="C623" s="9">
        <v>43904</v>
      </c>
      <c r="D623">
        <v>95</v>
      </c>
      <c r="E623">
        <v>8</v>
      </c>
      <c r="F623">
        <v>1</v>
      </c>
      <c r="G623">
        <v>2</v>
      </c>
      <c r="H623">
        <v>4</v>
      </c>
      <c r="I623" t="str">
        <f t="shared" si="45"/>
        <v>No</v>
      </c>
      <c r="J623" t="str">
        <f t="shared" si="46"/>
        <v>Yes</v>
      </c>
      <c r="K623" t="str">
        <f t="shared" si="47"/>
        <v>No</v>
      </c>
      <c r="L623">
        <f>VLOOKUP(A623,Dias_Madrid!$A$1:$B$19,2,FALSE)</f>
        <v>8</v>
      </c>
      <c r="M623" t="str">
        <f t="shared" si="48"/>
        <v>No</v>
      </c>
      <c r="N623" t="str">
        <f t="shared" si="49"/>
        <v>N</v>
      </c>
    </row>
    <row r="624" spans="1:14" x14ac:dyDescent="0.2">
      <c r="A624" t="s">
        <v>3</v>
      </c>
      <c r="B624">
        <v>11</v>
      </c>
      <c r="C624" s="9">
        <v>43905</v>
      </c>
      <c r="D624">
        <v>111</v>
      </c>
      <c r="E624">
        <v>9</v>
      </c>
      <c r="F624">
        <v>1</v>
      </c>
      <c r="G624">
        <v>2</v>
      </c>
      <c r="H624">
        <v>4</v>
      </c>
      <c r="I624" t="str">
        <f t="shared" si="45"/>
        <v>No</v>
      </c>
      <c r="J624" t="str">
        <f t="shared" si="46"/>
        <v>Yes</v>
      </c>
      <c r="K624" t="str">
        <f t="shared" si="47"/>
        <v>No</v>
      </c>
      <c r="L624">
        <f>VLOOKUP(A624,Dias_Madrid!$A$1:$B$19,2,FALSE)</f>
        <v>8</v>
      </c>
      <c r="M624" t="str">
        <f t="shared" si="48"/>
        <v>No</v>
      </c>
      <c r="N624" t="str">
        <f t="shared" si="49"/>
        <v>N</v>
      </c>
    </row>
    <row r="625" spans="1:14" x14ac:dyDescent="0.2">
      <c r="A625" t="s">
        <v>3</v>
      </c>
      <c r="B625">
        <v>11</v>
      </c>
      <c r="C625" s="9">
        <v>43906</v>
      </c>
      <c r="D625">
        <v>153</v>
      </c>
      <c r="E625">
        <v>18</v>
      </c>
      <c r="F625">
        <v>2</v>
      </c>
      <c r="G625">
        <v>3</v>
      </c>
      <c r="H625">
        <v>5</v>
      </c>
      <c r="I625" t="str">
        <f t="shared" si="45"/>
        <v>No</v>
      </c>
      <c r="J625" t="str">
        <f t="shared" si="46"/>
        <v>Yes</v>
      </c>
      <c r="K625" t="str">
        <f t="shared" si="47"/>
        <v>Debil</v>
      </c>
      <c r="L625">
        <f>VLOOKUP(A625,Dias_Madrid!$A$1:$B$19,2,FALSE)</f>
        <v>8</v>
      </c>
      <c r="M625" t="str">
        <f t="shared" si="48"/>
        <v>No</v>
      </c>
      <c r="N625" t="str">
        <f t="shared" si="49"/>
        <v>N</v>
      </c>
    </row>
    <row r="626" spans="1:14" x14ac:dyDescent="0.2">
      <c r="A626" t="s">
        <v>3</v>
      </c>
      <c r="B626">
        <v>11</v>
      </c>
      <c r="C626" s="9">
        <v>43907</v>
      </c>
      <c r="D626">
        <v>194</v>
      </c>
      <c r="E626">
        <v>27</v>
      </c>
      <c r="F626">
        <v>3</v>
      </c>
      <c r="G626">
        <v>6</v>
      </c>
      <c r="H626">
        <v>6</v>
      </c>
      <c r="I626" t="str">
        <f t="shared" si="45"/>
        <v>No</v>
      </c>
      <c r="J626" t="str">
        <f t="shared" si="46"/>
        <v>Yes</v>
      </c>
      <c r="K626" t="str">
        <f t="shared" si="47"/>
        <v>Debil</v>
      </c>
      <c r="L626">
        <f>VLOOKUP(A626,Dias_Madrid!$A$1:$B$19,2,FALSE)</f>
        <v>8</v>
      </c>
      <c r="M626" t="str">
        <f t="shared" si="48"/>
        <v>No</v>
      </c>
      <c r="N626" t="str">
        <f t="shared" si="49"/>
        <v>N</v>
      </c>
    </row>
    <row r="627" spans="1:14" x14ac:dyDescent="0.2">
      <c r="A627" t="s">
        <v>3</v>
      </c>
      <c r="B627">
        <v>11</v>
      </c>
      <c r="C627" s="9">
        <v>43908</v>
      </c>
      <c r="D627">
        <v>241</v>
      </c>
      <c r="E627">
        <v>36</v>
      </c>
      <c r="F627">
        <v>3</v>
      </c>
      <c r="G627">
        <v>8</v>
      </c>
      <c r="H627">
        <v>6</v>
      </c>
      <c r="I627" t="str">
        <f t="shared" si="45"/>
        <v>No</v>
      </c>
      <c r="J627" t="str">
        <f t="shared" si="46"/>
        <v>Yes</v>
      </c>
      <c r="K627" t="str">
        <f t="shared" si="47"/>
        <v>Debil</v>
      </c>
      <c r="L627">
        <f>VLOOKUP(A627,Dias_Madrid!$A$1:$B$19,2,FALSE)</f>
        <v>8</v>
      </c>
      <c r="M627" t="str">
        <f t="shared" si="48"/>
        <v>No</v>
      </c>
      <c r="N627" t="str">
        <f t="shared" si="49"/>
        <v>N</v>
      </c>
    </row>
    <row r="628" spans="1:14" x14ac:dyDescent="0.2">
      <c r="A628" t="s">
        <v>3</v>
      </c>
      <c r="B628">
        <v>11</v>
      </c>
      <c r="C628" s="9">
        <v>43909</v>
      </c>
      <c r="D628">
        <v>297</v>
      </c>
      <c r="E628">
        <v>44</v>
      </c>
      <c r="F628">
        <v>4</v>
      </c>
      <c r="G628">
        <v>10</v>
      </c>
      <c r="H628">
        <v>7</v>
      </c>
      <c r="I628" t="str">
        <f t="shared" si="45"/>
        <v>No</v>
      </c>
      <c r="J628" t="str">
        <f t="shared" si="46"/>
        <v>Yes</v>
      </c>
      <c r="K628" t="str">
        <f t="shared" si="47"/>
        <v>Debil</v>
      </c>
      <c r="L628">
        <f>VLOOKUP(A628,Dias_Madrid!$A$1:$B$19,2,FALSE)</f>
        <v>8</v>
      </c>
      <c r="M628" t="str">
        <f t="shared" si="48"/>
        <v>No</v>
      </c>
      <c r="N628" t="str">
        <f t="shared" si="49"/>
        <v>N</v>
      </c>
    </row>
    <row r="629" spans="1:14" x14ac:dyDescent="0.2">
      <c r="A629" t="s">
        <v>3</v>
      </c>
      <c r="B629">
        <v>11</v>
      </c>
      <c r="C629" s="9">
        <v>43910</v>
      </c>
      <c r="D629">
        <v>354</v>
      </c>
      <c r="E629">
        <v>65</v>
      </c>
      <c r="F629">
        <v>6</v>
      </c>
      <c r="G629">
        <v>12</v>
      </c>
      <c r="H629">
        <v>8</v>
      </c>
      <c r="I629" t="str">
        <f t="shared" si="45"/>
        <v>No</v>
      </c>
      <c r="J629" t="str">
        <f t="shared" si="46"/>
        <v>Yes</v>
      </c>
      <c r="K629" t="str">
        <f t="shared" si="47"/>
        <v>Debil</v>
      </c>
      <c r="L629">
        <f>VLOOKUP(A629,Dias_Madrid!$A$1:$B$19,2,FALSE)</f>
        <v>8</v>
      </c>
      <c r="M629" t="str">
        <f t="shared" si="48"/>
        <v>No</v>
      </c>
      <c r="N629" t="str">
        <f t="shared" si="49"/>
        <v>N</v>
      </c>
    </row>
    <row r="630" spans="1:14" x14ac:dyDescent="0.2">
      <c r="A630" t="s">
        <v>3</v>
      </c>
      <c r="B630">
        <v>11</v>
      </c>
      <c r="C630" s="9">
        <v>43911</v>
      </c>
      <c r="D630">
        <v>384</v>
      </c>
      <c r="E630">
        <v>87</v>
      </c>
      <c r="F630">
        <v>8</v>
      </c>
      <c r="G630">
        <v>14</v>
      </c>
      <c r="H630">
        <v>8</v>
      </c>
      <c r="I630" t="str">
        <f t="shared" si="45"/>
        <v>No</v>
      </c>
      <c r="J630" t="str">
        <f t="shared" si="46"/>
        <v>Yes</v>
      </c>
      <c r="K630" t="str">
        <f t="shared" si="47"/>
        <v>Debil</v>
      </c>
      <c r="L630">
        <f>VLOOKUP(A630,Dias_Madrid!$A$1:$B$19,2,FALSE)</f>
        <v>8</v>
      </c>
      <c r="M630" t="str">
        <f t="shared" si="48"/>
        <v>No</v>
      </c>
      <c r="N630" t="str">
        <f t="shared" si="49"/>
        <v>N</v>
      </c>
    </row>
    <row r="631" spans="1:14" x14ac:dyDescent="0.2">
      <c r="A631" t="s">
        <v>3</v>
      </c>
      <c r="B631">
        <v>11</v>
      </c>
      <c r="C631" s="9">
        <v>43912</v>
      </c>
      <c r="D631">
        <v>493</v>
      </c>
      <c r="E631">
        <v>131</v>
      </c>
      <c r="F631">
        <v>13</v>
      </c>
      <c r="G631">
        <v>18</v>
      </c>
      <c r="H631">
        <v>6</v>
      </c>
      <c r="I631" t="str">
        <f t="shared" si="45"/>
        <v>No</v>
      </c>
      <c r="J631" t="str">
        <f t="shared" si="46"/>
        <v>Yes</v>
      </c>
      <c r="K631" t="str">
        <f t="shared" si="47"/>
        <v>Debil</v>
      </c>
      <c r="L631">
        <f>VLOOKUP(A631,Dias_Madrid!$A$1:$B$19,2,FALSE)</f>
        <v>8</v>
      </c>
      <c r="M631" t="str">
        <f t="shared" si="48"/>
        <v>No</v>
      </c>
      <c r="N631" t="str">
        <f t="shared" si="49"/>
        <v>N</v>
      </c>
    </row>
    <row r="632" spans="1:14" x14ac:dyDescent="0.2">
      <c r="A632" t="s">
        <v>3</v>
      </c>
      <c r="B632">
        <v>11</v>
      </c>
      <c r="C632" s="9">
        <v>43913</v>
      </c>
      <c r="D632">
        <v>636</v>
      </c>
      <c r="E632">
        <v>161</v>
      </c>
      <c r="F632">
        <v>20</v>
      </c>
      <c r="G632">
        <v>26</v>
      </c>
      <c r="H632">
        <v>8</v>
      </c>
      <c r="I632" t="str">
        <f t="shared" si="45"/>
        <v>Si</v>
      </c>
      <c r="J632" t="str">
        <f t="shared" si="46"/>
        <v>Yes</v>
      </c>
      <c r="K632" t="str">
        <f t="shared" si="47"/>
        <v>Fuerte</v>
      </c>
      <c r="L632">
        <f>VLOOKUP(A632,Dias_Madrid!$A$1:$B$19,2,FALSE)</f>
        <v>8</v>
      </c>
      <c r="M632" t="str">
        <f t="shared" si="48"/>
        <v>No</v>
      </c>
      <c r="N632" t="str">
        <f t="shared" si="49"/>
        <v>N</v>
      </c>
    </row>
    <row r="633" spans="1:14" x14ac:dyDescent="0.2">
      <c r="A633" t="s">
        <v>3</v>
      </c>
      <c r="B633">
        <v>11</v>
      </c>
      <c r="C633" s="9">
        <v>43914</v>
      </c>
      <c r="D633">
        <v>742</v>
      </c>
      <c r="E633">
        <v>209</v>
      </c>
      <c r="F633">
        <v>28</v>
      </c>
      <c r="G633">
        <v>39</v>
      </c>
      <c r="H633">
        <v>8</v>
      </c>
      <c r="I633" t="str">
        <f t="shared" si="45"/>
        <v>Si</v>
      </c>
      <c r="J633" t="str">
        <f t="shared" si="46"/>
        <v>Yes</v>
      </c>
      <c r="K633" t="str">
        <f t="shared" si="47"/>
        <v>Fuerte</v>
      </c>
      <c r="L633">
        <f>VLOOKUP(A633,Dias_Madrid!$A$1:$B$19,2,FALSE)</f>
        <v>8</v>
      </c>
      <c r="M633" t="str">
        <f t="shared" si="48"/>
        <v>No</v>
      </c>
      <c r="N633" t="str">
        <f t="shared" si="49"/>
        <v>N</v>
      </c>
    </row>
    <row r="634" spans="1:14" x14ac:dyDescent="0.2">
      <c r="A634" t="s">
        <v>3</v>
      </c>
      <c r="B634">
        <v>11</v>
      </c>
      <c r="C634" s="9">
        <v>43915</v>
      </c>
      <c r="D634">
        <v>969</v>
      </c>
      <c r="E634">
        <v>241</v>
      </c>
      <c r="F634">
        <v>34</v>
      </c>
      <c r="G634">
        <v>58</v>
      </c>
      <c r="H634">
        <v>24</v>
      </c>
      <c r="I634" t="str">
        <f t="shared" si="45"/>
        <v>Si</v>
      </c>
      <c r="J634" t="str">
        <f t="shared" si="46"/>
        <v>Yes</v>
      </c>
      <c r="K634" t="str">
        <f t="shared" si="47"/>
        <v>Fuerte</v>
      </c>
      <c r="L634">
        <f>VLOOKUP(A634,Dias_Madrid!$A$1:$B$19,2,FALSE)</f>
        <v>8</v>
      </c>
      <c r="M634" t="str">
        <f t="shared" si="48"/>
        <v>No</v>
      </c>
      <c r="N634" t="str">
        <f t="shared" si="49"/>
        <v>N</v>
      </c>
    </row>
    <row r="635" spans="1:14" x14ac:dyDescent="0.2">
      <c r="A635" t="s">
        <v>3</v>
      </c>
      <c r="B635">
        <v>11</v>
      </c>
      <c r="C635" s="9">
        <v>43916</v>
      </c>
      <c r="D635">
        <v>1231</v>
      </c>
      <c r="E635">
        <v>277</v>
      </c>
      <c r="F635">
        <v>41</v>
      </c>
      <c r="G635">
        <v>69</v>
      </c>
      <c r="H635">
        <v>33</v>
      </c>
      <c r="I635" t="str">
        <f t="shared" si="45"/>
        <v>Si</v>
      </c>
      <c r="J635" t="str">
        <f t="shared" si="46"/>
        <v>Yes</v>
      </c>
      <c r="K635" t="str">
        <f t="shared" si="47"/>
        <v>Fuerte</v>
      </c>
      <c r="L635">
        <f>VLOOKUP(A635,Dias_Madrid!$A$1:$B$19,2,FALSE)</f>
        <v>8</v>
      </c>
      <c r="M635" t="str">
        <f t="shared" si="48"/>
        <v>No</v>
      </c>
      <c r="N635" t="str">
        <f t="shared" si="49"/>
        <v>N</v>
      </c>
    </row>
    <row r="636" spans="1:14" x14ac:dyDescent="0.2">
      <c r="A636" t="s">
        <v>3</v>
      </c>
      <c r="B636">
        <v>11</v>
      </c>
      <c r="C636" s="9">
        <v>43917</v>
      </c>
      <c r="D636">
        <v>1394</v>
      </c>
      <c r="E636">
        <v>312</v>
      </c>
      <c r="F636">
        <v>40</v>
      </c>
      <c r="G636">
        <v>88</v>
      </c>
      <c r="H636">
        <v>49</v>
      </c>
      <c r="I636" t="str">
        <f t="shared" si="45"/>
        <v>Si</v>
      </c>
      <c r="J636" t="str">
        <f t="shared" si="46"/>
        <v>Yes</v>
      </c>
      <c r="K636" t="str">
        <f t="shared" si="47"/>
        <v>Fuerte</v>
      </c>
      <c r="L636">
        <f>VLOOKUP(A636,Dias_Madrid!$A$1:$B$19,2,FALSE)</f>
        <v>8</v>
      </c>
      <c r="M636" t="str">
        <f t="shared" si="48"/>
        <v>No</v>
      </c>
      <c r="N636" t="str">
        <f t="shared" si="49"/>
        <v>N</v>
      </c>
    </row>
    <row r="637" spans="1:14" x14ac:dyDescent="0.2">
      <c r="A637" t="s">
        <v>3</v>
      </c>
      <c r="B637">
        <v>11</v>
      </c>
      <c r="C637" s="9">
        <v>43918</v>
      </c>
      <c r="D637">
        <v>1456</v>
      </c>
      <c r="E637">
        <v>313</v>
      </c>
      <c r="F637">
        <v>41</v>
      </c>
      <c r="G637">
        <v>100</v>
      </c>
      <c r="H637">
        <v>51</v>
      </c>
      <c r="I637" t="str">
        <f t="shared" si="45"/>
        <v>Si</v>
      </c>
      <c r="J637" t="str">
        <f t="shared" si="46"/>
        <v>Yes</v>
      </c>
      <c r="K637" t="str">
        <f t="shared" si="47"/>
        <v>Fuerte</v>
      </c>
      <c r="L637">
        <f>VLOOKUP(A637,Dias_Madrid!$A$1:$B$19,2,FALSE)</f>
        <v>8</v>
      </c>
      <c r="M637" t="str">
        <f t="shared" si="48"/>
        <v>No</v>
      </c>
      <c r="N637" t="str">
        <f t="shared" si="49"/>
        <v>N</v>
      </c>
    </row>
    <row r="638" spans="1:14" x14ac:dyDescent="0.2">
      <c r="A638" t="s">
        <v>3</v>
      </c>
      <c r="B638">
        <v>11</v>
      </c>
      <c r="C638" s="9">
        <v>43919</v>
      </c>
      <c r="D638">
        <v>1560</v>
      </c>
      <c r="E638">
        <v>353</v>
      </c>
      <c r="F638">
        <v>43</v>
      </c>
      <c r="G638">
        <v>106</v>
      </c>
      <c r="H638">
        <v>60</v>
      </c>
      <c r="I638" t="str">
        <f t="shared" si="45"/>
        <v>Si</v>
      </c>
      <c r="J638" t="str">
        <f t="shared" si="46"/>
        <v>Yes</v>
      </c>
      <c r="K638" t="str">
        <f t="shared" si="47"/>
        <v>Fuerte</v>
      </c>
      <c r="L638">
        <f>VLOOKUP(A638,Dias_Madrid!$A$1:$B$19,2,FALSE)</f>
        <v>8</v>
      </c>
      <c r="M638" t="str">
        <f t="shared" si="48"/>
        <v>No</v>
      </c>
      <c r="N638" t="str">
        <f t="shared" si="49"/>
        <v>N</v>
      </c>
    </row>
    <row r="639" spans="1:14" x14ac:dyDescent="0.2">
      <c r="A639" t="s">
        <v>3</v>
      </c>
      <c r="B639">
        <v>11</v>
      </c>
      <c r="C639" s="9">
        <v>43920</v>
      </c>
      <c r="D639">
        <v>1628</v>
      </c>
      <c r="E639">
        <v>371</v>
      </c>
      <c r="F639">
        <v>51</v>
      </c>
      <c r="G639">
        <v>133</v>
      </c>
      <c r="H639">
        <v>91</v>
      </c>
      <c r="I639" t="str">
        <f t="shared" si="45"/>
        <v>Si</v>
      </c>
      <c r="J639" t="str">
        <f t="shared" si="46"/>
        <v>Yes</v>
      </c>
      <c r="K639" t="str">
        <f t="shared" si="47"/>
        <v>Fuerte</v>
      </c>
      <c r="L639">
        <f>VLOOKUP(A639,Dias_Madrid!$A$1:$B$19,2,FALSE)</f>
        <v>8</v>
      </c>
      <c r="M639" t="str">
        <f t="shared" si="48"/>
        <v>No</v>
      </c>
      <c r="N639" t="str">
        <f t="shared" si="49"/>
        <v>N</v>
      </c>
    </row>
    <row r="640" spans="1:14" x14ac:dyDescent="0.2">
      <c r="A640" t="s">
        <v>3</v>
      </c>
      <c r="B640">
        <v>11</v>
      </c>
      <c r="C640" s="9">
        <v>43921</v>
      </c>
      <c r="D640">
        <v>1679</v>
      </c>
      <c r="E640">
        <v>372</v>
      </c>
      <c r="F640">
        <v>58</v>
      </c>
      <c r="G640">
        <v>152</v>
      </c>
      <c r="H640">
        <v>113</v>
      </c>
      <c r="I640" t="str">
        <f t="shared" si="45"/>
        <v>Si</v>
      </c>
      <c r="J640" t="str">
        <f t="shared" si="46"/>
        <v>Yes</v>
      </c>
      <c r="K640" t="str">
        <f t="shared" si="47"/>
        <v>Fuerte</v>
      </c>
      <c r="L640">
        <f>VLOOKUP(A640,Dias_Madrid!$A$1:$B$19,2,FALSE)</f>
        <v>8</v>
      </c>
      <c r="M640" t="str">
        <f t="shared" si="48"/>
        <v>No</v>
      </c>
      <c r="N640" t="str">
        <f t="shared" si="49"/>
        <v>N</v>
      </c>
    </row>
    <row r="641" spans="1:14" x14ac:dyDescent="0.2">
      <c r="A641" t="s">
        <v>3</v>
      </c>
      <c r="B641">
        <v>11</v>
      </c>
      <c r="C641" s="9">
        <v>43922</v>
      </c>
      <c r="D641">
        <v>1837</v>
      </c>
      <c r="E641">
        <v>412</v>
      </c>
      <c r="F641">
        <v>62</v>
      </c>
      <c r="G641">
        <v>181</v>
      </c>
      <c r="H641">
        <v>139</v>
      </c>
      <c r="I641" t="str">
        <f t="shared" si="45"/>
        <v>Si</v>
      </c>
      <c r="J641" t="str">
        <f t="shared" si="46"/>
        <v>Yes</v>
      </c>
      <c r="K641" t="str">
        <f t="shared" si="47"/>
        <v>Fuerte</v>
      </c>
      <c r="L641">
        <f>VLOOKUP(A641,Dias_Madrid!$A$1:$B$19,2,FALSE)</f>
        <v>8</v>
      </c>
      <c r="M641" t="str">
        <f t="shared" si="48"/>
        <v>No</v>
      </c>
      <c r="N641" t="str">
        <f t="shared" si="49"/>
        <v>N</v>
      </c>
    </row>
    <row r="642" spans="1:14" x14ac:dyDescent="0.2">
      <c r="A642" t="s">
        <v>3</v>
      </c>
      <c r="B642">
        <v>11</v>
      </c>
      <c r="C642" s="9">
        <v>43923</v>
      </c>
      <c r="D642">
        <v>1893</v>
      </c>
      <c r="E642">
        <v>415</v>
      </c>
      <c r="F642">
        <v>64</v>
      </c>
      <c r="G642">
        <v>200</v>
      </c>
      <c r="H642">
        <v>164</v>
      </c>
      <c r="I642" t="str">
        <f t="shared" ref="I642:I705" si="50">IF(C642&gt;DATE(2020,3,22),"Si","No")</f>
        <v>Si</v>
      </c>
      <c r="J642" t="str">
        <f t="shared" ref="J642:J705" si="51">IF(OR(B642=18,B642=19),"No","Yes")</f>
        <v>Yes</v>
      </c>
      <c r="K642" t="str">
        <f t="shared" ref="K642:K705" si="52">IF(C642&gt;DATE(2020,4,22),"Super",IF(C642&gt;DATE(2020,3,15),IF(C642&gt;DATE(2020,3,22),"Fuerte","Debil"),"No"))</f>
        <v>Fuerte</v>
      </c>
      <c r="L642">
        <f>VLOOKUP(A642,Dias_Madrid!$A$1:$B$19,2,FALSE)</f>
        <v>8</v>
      </c>
      <c r="M642" t="str">
        <f t="shared" ref="M642:M705" si="53">IF(C642&gt;DATE(2020,4,1),"Si","No")</f>
        <v>Si</v>
      </c>
      <c r="N642" t="str">
        <f t="shared" ref="N642:N705" si="54">IF(B642=13,"S","N")</f>
        <v>N</v>
      </c>
    </row>
    <row r="643" spans="1:14" x14ac:dyDescent="0.2">
      <c r="A643" t="s">
        <v>3</v>
      </c>
      <c r="B643">
        <v>11</v>
      </c>
      <c r="C643" s="9">
        <v>43924</v>
      </c>
      <c r="D643">
        <v>1979</v>
      </c>
      <c r="E643">
        <v>453</v>
      </c>
      <c r="F643">
        <v>64</v>
      </c>
      <c r="G643">
        <v>208</v>
      </c>
      <c r="H643">
        <v>205</v>
      </c>
      <c r="I643" t="str">
        <f t="shared" si="50"/>
        <v>Si</v>
      </c>
      <c r="J643" t="str">
        <f t="shared" si="51"/>
        <v>Yes</v>
      </c>
      <c r="K643" t="str">
        <f t="shared" si="52"/>
        <v>Fuerte</v>
      </c>
      <c r="L643">
        <f>VLOOKUP(A643,Dias_Madrid!$A$1:$B$19,2,FALSE)</f>
        <v>8</v>
      </c>
      <c r="M643" t="str">
        <f t="shared" si="53"/>
        <v>Si</v>
      </c>
      <c r="N643" t="str">
        <f t="shared" si="54"/>
        <v>N</v>
      </c>
    </row>
    <row r="644" spans="1:14" x14ac:dyDescent="0.2">
      <c r="A644" t="s">
        <v>3</v>
      </c>
      <c r="B644">
        <v>11</v>
      </c>
      <c r="C644" s="9">
        <v>43925</v>
      </c>
      <c r="D644">
        <v>2047</v>
      </c>
      <c r="E644">
        <v>417</v>
      </c>
      <c r="F644">
        <v>66</v>
      </c>
      <c r="G644">
        <v>218</v>
      </c>
      <c r="H644">
        <v>215</v>
      </c>
      <c r="I644" t="str">
        <f t="shared" si="50"/>
        <v>Si</v>
      </c>
      <c r="J644" t="str">
        <f t="shared" si="51"/>
        <v>Yes</v>
      </c>
      <c r="K644" t="str">
        <f t="shared" si="52"/>
        <v>Fuerte</v>
      </c>
      <c r="L644">
        <f>VLOOKUP(A644,Dias_Madrid!$A$1:$B$19,2,FALSE)</f>
        <v>8</v>
      </c>
      <c r="M644" t="str">
        <f t="shared" si="53"/>
        <v>Si</v>
      </c>
      <c r="N644" t="str">
        <f t="shared" si="54"/>
        <v>N</v>
      </c>
    </row>
    <row r="645" spans="1:14" x14ac:dyDescent="0.2">
      <c r="A645" t="s">
        <v>3</v>
      </c>
      <c r="B645">
        <v>11</v>
      </c>
      <c r="C645" s="9">
        <v>43926</v>
      </c>
      <c r="D645">
        <v>2068</v>
      </c>
      <c r="E645">
        <v>453</v>
      </c>
      <c r="F645">
        <v>66</v>
      </c>
      <c r="G645">
        <v>228</v>
      </c>
      <c r="H645">
        <v>223</v>
      </c>
      <c r="I645" t="str">
        <f t="shared" si="50"/>
        <v>Si</v>
      </c>
      <c r="J645" t="str">
        <f t="shared" si="51"/>
        <v>Yes</v>
      </c>
      <c r="K645" t="str">
        <f t="shared" si="52"/>
        <v>Fuerte</v>
      </c>
      <c r="L645">
        <f>VLOOKUP(A645,Dias_Madrid!$A$1:$B$19,2,FALSE)</f>
        <v>8</v>
      </c>
      <c r="M645" t="str">
        <f t="shared" si="53"/>
        <v>Si</v>
      </c>
      <c r="N645" t="str">
        <f t="shared" si="54"/>
        <v>N</v>
      </c>
    </row>
    <row r="646" spans="1:14" x14ac:dyDescent="0.2">
      <c r="A646" t="s">
        <v>3</v>
      </c>
      <c r="B646">
        <v>11</v>
      </c>
      <c r="C646" s="9">
        <v>43927</v>
      </c>
      <c r="D646">
        <v>2116</v>
      </c>
      <c r="E646">
        <v>686</v>
      </c>
      <c r="F646">
        <v>70</v>
      </c>
      <c r="G646">
        <v>258</v>
      </c>
      <c r="H646">
        <v>282</v>
      </c>
      <c r="I646" t="str">
        <f t="shared" si="50"/>
        <v>Si</v>
      </c>
      <c r="J646" t="str">
        <f t="shared" si="51"/>
        <v>Yes</v>
      </c>
      <c r="K646" t="str">
        <f t="shared" si="52"/>
        <v>Fuerte</v>
      </c>
      <c r="L646">
        <f>VLOOKUP(A646,Dias_Madrid!$A$1:$B$19,2,FALSE)</f>
        <v>8</v>
      </c>
      <c r="M646" t="str">
        <f t="shared" si="53"/>
        <v>Si</v>
      </c>
      <c r="N646" t="str">
        <f t="shared" si="54"/>
        <v>N</v>
      </c>
    </row>
    <row r="647" spans="1:14" x14ac:dyDescent="0.2">
      <c r="A647" t="s">
        <v>3</v>
      </c>
      <c r="B647">
        <v>11</v>
      </c>
      <c r="C647" s="9">
        <v>43928</v>
      </c>
      <c r="D647">
        <v>2184</v>
      </c>
      <c r="E647">
        <v>898</v>
      </c>
      <c r="F647">
        <v>98</v>
      </c>
      <c r="G647">
        <v>271</v>
      </c>
      <c r="H647">
        <v>328</v>
      </c>
      <c r="I647" t="str">
        <f t="shared" si="50"/>
        <v>Si</v>
      </c>
      <c r="J647" t="str">
        <f t="shared" si="51"/>
        <v>Yes</v>
      </c>
      <c r="K647" t="str">
        <f t="shared" si="52"/>
        <v>Fuerte</v>
      </c>
      <c r="L647">
        <f>VLOOKUP(A647,Dias_Madrid!$A$1:$B$19,2,FALSE)</f>
        <v>8</v>
      </c>
      <c r="M647" t="str">
        <f t="shared" si="53"/>
        <v>Si</v>
      </c>
      <c r="N647" t="str">
        <f t="shared" si="54"/>
        <v>N</v>
      </c>
    </row>
    <row r="648" spans="1:14" x14ac:dyDescent="0.2">
      <c r="A648" t="s">
        <v>3</v>
      </c>
      <c r="B648">
        <v>11</v>
      </c>
      <c r="C648" s="9">
        <v>43929</v>
      </c>
      <c r="D648">
        <v>2273</v>
      </c>
      <c r="E648">
        <v>958</v>
      </c>
      <c r="F648">
        <v>99</v>
      </c>
      <c r="G648">
        <v>283</v>
      </c>
      <c r="H648">
        <v>381</v>
      </c>
      <c r="I648" t="str">
        <f t="shared" si="50"/>
        <v>Si</v>
      </c>
      <c r="J648" t="str">
        <f t="shared" si="51"/>
        <v>Yes</v>
      </c>
      <c r="K648" t="str">
        <f t="shared" si="52"/>
        <v>Fuerte</v>
      </c>
      <c r="L648">
        <f>VLOOKUP(A648,Dias_Madrid!$A$1:$B$19,2,FALSE)</f>
        <v>8</v>
      </c>
      <c r="M648" t="str">
        <f t="shared" si="53"/>
        <v>Si</v>
      </c>
      <c r="N648" t="str">
        <f t="shared" si="54"/>
        <v>N</v>
      </c>
    </row>
    <row r="649" spans="1:14" x14ac:dyDescent="0.2">
      <c r="A649" t="s">
        <v>3</v>
      </c>
      <c r="B649">
        <v>11</v>
      </c>
      <c r="C649" s="9">
        <v>43930</v>
      </c>
      <c r="D649">
        <v>2332</v>
      </c>
      <c r="E649">
        <v>1003</v>
      </c>
      <c r="F649">
        <v>101</v>
      </c>
      <c r="G649">
        <v>288</v>
      </c>
      <c r="H649">
        <v>397</v>
      </c>
      <c r="I649" t="str">
        <f t="shared" si="50"/>
        <v>Si</v>
      </c>
      <c r="J649" t="str">
        <f t="shared" si="51"/>
        <v>Yes</v>
      </c>
      <c r="K649" t="str">
        <f t="shared" si="52"/>
        <v>Fuerte</v>
      </c>
      <c r="L649">
        <f>VLOOKUP(A649,Dias_Madrid!$A$1:$B$19,2,FALSE)</f>
        <v>8</v>
      </c>
      <c r="M649" t="str">
        <f t="shared" si="53"/>
        <v>Si</v>
      </c>
      <c r="N649" t="str">
        <f t="shared" si="54"/>
        <v>N</v>
      </c>
    </row>
    <row r="650" spans="1:14" x14ac:dyDescent="0.2">
      <c r="A650" t="s">
        <v>3</v>
      </c>
      <c r="B650">
        <v>11</v>
      </c>
      <c r="C650" s="9">
        <v>43931</v>
      </c>
      <c r="D650">
        <v>2486</v>
      </c>
      <c r="E650">
        <v>1052</v>
      </c>
      <c r="F650">
        <v>104</v>
      </c>
      <c r="G650">
        <v>303</v>
      </c>
      <c r="H650">
        <v>462</v>
      </c>
      <c r="I650" t="str">
        <f t="shared" si="50"/>
        <v>Si</v>
      </c>
      <c r="J650" t="str">
        <f t="shared" si="51"/>
        <v>Yes</v>
      </c>
      <c r="K650" t="str">
        <f t="shared" si="52"/>
        <v>Fuerte</v>
      </c>
      <c r="L650">
        <f>VLOOKUP(A650,Dias_Madrid!$A$1:$B$19,2,FALSE)</f>
        <v>8</v>
      </c>
      <c r="M650" t="str">
        <f t="shared" si="53"/>
        <v>Si</v>
      </c>
      <c r="N650" t="str">
        <f t="shared" si="54"/>
        <v>N</v>
      </c>
    </row>
    <row r="651" spans="1:14" x14ac:dyDescent="0.2">
      <c r="A651" t="s">
        <v>3</v>
      </c>
      <c r="B651">
        <v>11</v>
      </c>
      <c r="C651" s="9">
        <v>43932</v>
      </c>
      <c r="D651">
        <v>2580</v>
      </c>
      <c r="E651">
        <v>1074</v>
      </c>
      <c r="F651">
        <v>106</v>
      </c>
      <c r="G651">
        <v>312</v>
      </c>
      <c r="H651">
        <v>481</v>
      </c>
      <c r="I651" t="str">
        <f t="shared" si="50"/>
        <v>Si</v>
      </c>
      <c r="J651" t="str">
        <f t="shared" si="51"/>
        <v>Yes</v>
      </c>
      <c r="K651" t="str">
        <f t="shared" si="52"/>
        <v>Fuerte</v>
      </c>
      <c r="L651">
        <f>VLOOKUP(A651,Dias_Madrid!$A$1:$B$19,2,FALSE)</f>
        <v>8</v>
      </c>
      <c r="M651" t="str">
        <f t="shared" si="53"/>
        <v>Si</v>
      </c>
      <c r="N651" t="str">
        <f t="shared" si="54"/>
        <v>N</v>
      </c>
    </row>
    <row r="652" spans="1:14" x14ac:dyDescent="0.2">
      <c r="A652" t="s">
        <v>3</v>
      </c>
      <c r="B652">
        <v>11</v>
      </c>
      <c r="C652" s="9">
        <v>43933</v>
      </c>
      <c r="D652">
        <v>2658</v>
      </c>
      <c r="E652">
        <v>1096</v>
      </c>
      <c r="F652">
        <v>107</v>
      </c>
      <c r="G652">
        <v>321</v>
      </c>
      <c r="H652">
        <v>511</v>
      </c>
      <c r="I652" t="str">
        <f t="shared" si="50"/>
        <v>Si</v>
      </c>
      <c r="J652" t="str">
        <f t="shared" si="51"/>
        <v>Yes</v>
      </c>
      <c r="K652" t="str">
        <f t="shared" si="52"/>
        <v>Fuerte</v>
      </c>
      <c r="L652">
        <f>VLOOKUP(A652,Dias_Madrid!$A$1:$B$19,2,FALSE)</f>
        <v>8</v>
      </c>
      <c r="M652" t="str">
        <f t="shared" si="53"/>
        <v>Si</v>
      </c>
      <c r="N652" t="str">
        <f t="shared" si="54"/>
        <v>N</v>
      </c>
    </row>
    <row r="653" spans="1:14" x14ac:dyDescent="0.2">
      <c r="A653" t="s">
        <v>3</v>
      </c>
      <c r="B653">
        <v>11</v>
      </c>
      <c r="C653" s="9">
        <v>43934</v>
      </c>
      <c r="D653">
        <v>2684</v>
      </c>
      <c r="E653">
        <v>1114</v>
      </c>
      <c r="F653">
        <v>107</v>
      </c>
      <c r="G653">
        <v>334</v>
      </c>
      <c r="H653">
        <v>578</v>
      </c>
      <c r="I653" t="str">
        <f t="shared" si="50"/>
        <v>Si</v>
      </c>
      <c r="J653" t="str">
        <f t="shared" si="51"/>
        <v>Yes</v>
      </c>
      <c r="K653" t="str">
        <f t="shared" si="52"/>
        <v>Fuerte</v>
      </c>
      <c r="L653">
        <f>VLOOKUP(A653,Dias_Madrid!$A$1:$B$19,2,FALSE)</f>
        <v>8</v>
      </c>
      <c r="M653" t="str">
        <f t="shared" si="53"/>
        <v>Si</v>
      </c>
      <c r="N653" t="str">
        <f t="shared" si="54"/>
        <v>N</v>
      </c>
    </row>
    <row r="654" spans="1:14" x14ac:dyDescent="0.2">
      <c r="A654" t="s">
        <v>3</v>
      </c>
      <c r="B654">
        <v>11</v>
      </c>
      <c r="C654" s="9">
        <v>43935</v>
      </c>
      <c r="D654">
        <v>2762</v>
      </c>
      <c r="E654">
        <v>1155</v>
      </c>
      <c r="F654">
        <v>107</v>
      </c>
      <c r="G654">
        <v>342</v>
      </c>
      <c r="H654">
        <v>615</v>
      </c>
      <c r="I654" t="str">
        <f t="shared" si="50"/>
        <v>Si</v>
      </c>
      <c r="J654" t="str">
        <f t="shared" si="51"/>
        <v>Yes</v>
      </c>
      <c r="K654" t="str">
        <f t="shared" si="52"/>
        <v>Fuerte</v>
      </c>
      <c r="L654">
        <f>VLOOKUP(A654,Dias_Madrid!$A$1:$B$19,2,FALSE)</f>
        <v>8</v>
      </c>
      <c r="M654" t="str">
        <f t="shared" si="53"/>
        <v>Si</v>
      </c>
      <c r="N654" t="str">
        <f t="shared" si="54"/>
        <v>N</v>
      </c>
    </row>
    <row r="655" spans="1:14" x14ac:dyDescent="0.2">
      <c r="A655" t="s">
        <v>3</v>
      </c>
      <c r="B655">
        <v>11</v>
      </c>
      <c r="C655" s="9">
        <v>43936</v>
      </c>
      <c r="D655">
        <v>2881</v>
      </c>
      <c r="E655">
        <v>1186</v>
      </c>
      <c r="F655">
        <v>107</v>
      </c>
      <c r="G655">
        <v>359</v>
      </c>
      <c r="H655">
        <v>649</v>
      </c>
      <c r="I655" t="str">
        <f t="shared" si="50"/>
        <v>Si</v>
      </c>
      <c r="J655" t="str">
        <f t="shared" si="51"/>
        <v>Yes</v>
      </c>
      <c r="K655" t="str">
        <f t="shared" si="52"/>
        <v>Fuerte</v>
      </c>
      <c r="L655">
        <f>VLOOKUP(A655,Dias_Madrid!$A$1:$B$19,2,FALSE)</f>
        <v>8</v>
      </c>
      <c r="M655" t="str">
        <f t="shared" si="53"/>
        <v>Si</v>
      </c>
      <c r="N655" t="str">
        <f t="shared" si="54"/>
        <v>N</v>
      </c>
    </row>
    <row r="656" spans="1:14" x14ac:dyDescent="0.2">
      <c r="A656" t="s">
        <v>3</v>
      </c>
      <c r="B656">
        <v>11</v>
      </c>
      <c r="C656" s="9">
        <v>43937</v>
      </c>
      <c r="D656">
        <v>3019</v>
      </c>
      <c r="E656">
        <v>1212</v>
      </c>
      <c r="F656">
        <v>107</v>
      </c>
      <c r="G656">
        <v>372</v>
      </c>
      <c r="H656">
        <v>707</v>
      </c>
      <c r="I656" t="str">
        <f t="shared" si="50"/>
        <v>Si</v>
      </c>
      <c r="J656" t="str">
        <f t="shared" si="51"/>
        <v>Yes</v>
      </c>
      <c r="K656" t="str">
        <f t="shared" si="52"/>
        <v>Fuerte</v>
      </c>
      <c r="L656">
        <f>VLOOKUP(A656,Dias_Madrid!$A$1:$B$19,2,FALSE)</f>
        <v>8</v>
      </c>
      <c r="M656" t="str">
        <f t="shared" si="53"/>
        <v>Si</v>
      </c>
      <c r="N656" t="str">
        <f t="shared" si="54"/>
        <v>N</v>
      </c>
    </row>
    <row r="657" spans="1:14" x14ac:dyDescent="0.2">
      <c r="A657" t="s">
        <v>3</v>
      </c>
      <c r="B657">
        <v>11</v>
      </c>
      <c r="C657" s="9">
        <v>43938</v>
      </c>
      <c r="D657">
        <v>3131</v>
      </c>
      <c r="E657">
        <v>1240</v>
      </c>
      <c r="F657">
        <v>107</v>
      </c>
      <c r="G657">
        <v>380</v>
      </c>
      <c r="H657">
        <v>736</v>
      </c>
      <c r="I657" t="str">
        <f t="shared" si="50"/>
        <v>Si</v>
      </c>
      <c r="J657" t="str">
        <f t="shared" si="51"/>
        <v>Yes</v>
      </c>
      <c r="K657" t="str">
        <f t="shared" si="52"/>
        <v>Fuerte</v>
      </c>
      <c r="L657">
        <f>VLOOKUP(A657,Dias_Madrid!$A$1:$B$19,2,FALSE)</f>
        <v>8</v>
      </c>
      <c r="M657" t="str">
        <f t="shared" si="53"/>
        <v>Si</v>
      </c>
      <c r="N657" t="str">
        <f t="shared" si="54"/>
        <v>N</v>
      </c>
    </row>
    <row r="658" spans="1:14" x14ac:dyDescent="0.2">
      <c r="A658" t="s">
        <v>3</v>
      </c>
      <c r="B658">
        <v>11</v>
      </c>
      <c r="C658" s="9">
        <v>43939</v>
      </c>
      <c r="D658">
        <v>3192</v>
      </c>
      <c r="E658">
        <v>1278</v>
      </c>
      <c r="F658">
        <v>107</v>
      </c>
      <c r="G658">
        <v>384</v>
      </c>
      <c r="H658">
        <v>767</v>
      </c>
      <c r="I658" t="str">
        <f t="shared" si="50"/>
        <v>Si</v>
      </c>
      <c r="J658" t="str">
        <f t="shared" si="51"/>
        <v>Yes</v>
      </c>
      <c r="K658" t="str">
        <f t="shared" si="52"/>
        <v>Fuerte</v>
      </c>
      <c r="L658">
        <f>VLOOKUP(A658,Dias_Madrid!$A$1:$B$19,2,FALSE)</f>
        <v>8</v>
      </c>
      <c r="M658" t="str">
        <f t="shared" si="53"/>
        <v>Si</v>
      </c>
      <c r="N658" t="str">
        <f t="shared" si="54"/>
        <v>N</v>
      </c>
    </row>
    <row r="659" spans="1:14" x14ac:dyDescent="0.2">
      <c r="A659" t="s">
        <v>3</v>
      </c>
      <c r="B659">
        <v>11</v>
      </c>
      <c r="C659" s="9">
        <v>43940</v>
      </c>
      <c r="D659">
        <v>3243</v>
      </c>
      <c r="E659">
        <v>1306</v>
      </c>
      <c r="F659">
        <v>107</v>
      </c>
      <c r="G659">
        <v>389</v>
      </c>
      <c r="H659">
        <v>858</v>
      </c>
      <c r="I659" t="str">
        <f t="shared" si="50"/>
        <v>Si</v>
      </c>
      <c r="J659" t="str">
        <f t="shared" si="51"/>
        <v>Yes</v>
      </c>
      <c r="K659" t="str">
        <f t="shared" si="52"/>
        <v>Fuerte</v>
      </c>
      <c r="L659">
        <f>VLOOKUP(A659,Dias_Madrid!$A$1:$B$19,2,FALSE)</f>
        <v>8</v>
      </c>
      <c r="M659" t="str">
        <f t="shared" si="53"/>
        <v>Si</v>
      </c>
      <c r="N659" t="str">
        <f t="shared" si="54"/>
        <v>N</v>
      </c>
    </row>
    <row r="660" spans="1:14" x14ac:dyDescent="0.2">
      <c r="A660" t="s">
        <v>3</v>
      </c>
      <c r="B660">
        <v>11</v>
      </c>
      <c r="C660" s="9">
        <v>43941</v>
      </c>
      <c r="D660">
        <v>3243</v>
      </c>
      <c r="E660">
        <v>1327</v>
      </c>
      <c r="F660">
        <v>107</v>
      </c>
      <c r="G660">
        <v>397</v>
      </c>
      <c r="H660">
        <v>921</v>
      </c>
      <c r="I660" t="str">
        <f t="shared" si="50"/>
        <v>Si</v>
      </c>
      <c r="J660" t="str">
        <f t="shared" si="51"/>
        <v>Yes</v>
      </c>
      <c r="K660" t="str">
        <f t="shared" si="52"/>
        <v>Fuerte</v>
      </c>
      <c r="L660">
        <f>VLOOKUP(A660,Dias_Madrid!$A$1:$B$19,2,FALSE)</f>
        <v>8</v>
      </c>
      <c r="M660" t="str">
        <f t="shared" si="53"/>
        <v>Si</v>
      </c>
      <c r="N660" t="str">
        <f t="shared" si="54"/>
        <v>N</v>
      </c>
    </row>
    <row r="661" spans="1:14" x14ac:dyDescent="0.2">
      <c r="A661" t="s">
        <v>3</v>
      </c>
      <c r="B661">
        <v>11</v>
      </c>
      <c r="C661" s="9">
        <v>43942</v>
      </c>
      <c r="D661">
        <v>3243</v>
      </c>
      <c r="E661">
        <v>1349</v>
      </c>
      <c r="F661">
        <v>107</v>
      </c>
      <c r="G661">
        <v>404</v>
      </c>
      <c r="H661">
        <v>1051</v>
      </c>
      <c r="I661" t="str">
        <f t="shared" si="50"/>
        <v>Si</v>
      </c>
      <c r="J661" t="str">
        <f t="shared" si="51"/>
        <v>Yes</v>
      </c>
      <c r="K661" t="str">
        <f t="shared" si="52"/>
        <v>Fuerte</v>
      </c>
      <c r="L661">
        <f>VLOOKUP(A661,Dias_Madrid!$A$1:$B$19,2,FALSE)</f>
        <v>8</v>
      </c>
      <c r="M661" t="str">
        <f t="shared" si="53"/>
        <v>Si</v>
      </c>
      <c r="N661" t="str">
        <f t="shared" si="54"/>
        <v>N</v>
      </c>
    </row>
    <row r="662" spans="1:14" x14ac:dyDescent="0.2">
      <c r="A662" t="s">
        <v>3</v>
      </c>
      <c r="B662">
        <v>11</v>
      </c>
      <c r="C662" s="9">
        <v>43943</v>
      </c>
      <c r="D662">
        <v>3366</v>
      </c>
      <c r="E662">
        <v>1375</v>
      </c>
      <c r="F662">
        <v>107</v>
      </c>
      <c r="G662">
        <v>407</v>
      </c>
      <c r="H662">
        <v>1237</v>
      </c>
      <c r="I662" t="str">
        <f t="shared" si="50"/>
        <v>Si</v>
      </c>
      <c r="J662" t="str">
        <f t="shared" si="51"/>
        <v>Yes</v>
      </c>
      <c r="K662" t="str">
        <f t="shared" si="52"/>
        <v>Fuerte</v>
      </c>
      <c r="L662">
        <f>VLOOKUP(A662,Dias_Madrid!$A$1:$B$19,2,FALSE)</f>
        <v>8</v>
      </c>
      <c r="M662" t="str">
        <f t="shared" si="53"/>
        <v>Si</v>
      </c>
      <c r="N662" t="str">
        <f t="shared" si="54"/>
        <v>N</v>
      </c>
    </row>
    <row r="663" spans="1:14" x14ac:dyDescent="0.2">
      <c r="A663" t="s">
        <v>3</v>
      </c>
      <c r="B663">
        <v>11</v>
      </c>
      <c r="C663" s="9">
        <v>43944</v>
      </c>
      <c r="D663">
        <v>3403</v>
      </c>
      <c r="E663">
        <v>1413</v>
      </c>
      <c r="F663">
        <v>107</v>
      </c>
      <c r="G663">
        <v>411</v>
      </c>
      <c r="H663">
        <v>1358</v>
      </c>
      <c r="I663" t="str">
        <f t="shared" si="50"/>
        <v>Si</v>
      </c>
      <c r="J663" t="str">
        <f t="shared" si="51"/>
        <v>Yes</v>
      </c>
      <c r="K663" t="str">
        <f t="shared" si="52"/>
        <v>Super</v>
      </c>
      <c r="L663">
        <f>VLOOKUP(A663,Dias_Madrid!$A$1:$B$19,2,FALSE)</f>
        <v>8</v>
      </c>
      <c r="M663" t="str">
        <f t="shared" si="53"/>
        <v>Si</v>
      </c>
      <c r="N663" t="str">
        <f t="shared" si="54"/>
        <v>N</v>
      </c>
    </row>
    <row r="664" spans="1:14" x14ac:dyDescent="0.2">
      <c r="A664" t="s">
        <v>3</v>
      </c>
      <c r="B664">
        <v>11</v>
      </c>
      <c r="C664" s="9">
        <v>43945</v>
      </c>
      <c r="D664">
        <v>3458</v>
      </c>
      <c r="E664">
        <v>1447</v>
      </c>
      <c r="F664">
        <v>107</v>
      </c>
      <c r="G664">
        <v>416</v>
      </c>
      <c r="H664">
        <v>1510</v>
      </c>
      <c r="I664" t="str">
        <f t="shared" si="50"/>
        <v>Si</v>
      </c>
      <c r="J664" t="str">
        <f t="shared" si="51"/>
        <v>Yes</v>
      </c>
      <c r="K664" t="str">
        <f t="shared" si="52"/>
        <v>Super</v>
      </c>
      <c r="L664">
        <f>VLOOKUP(A664,Dias_Madrid!$A$1:$B$19,2,FALSE)</f>
        <v>8</v>
      </c>
      <c r="M664" t="str">
        <f t="shared" si="53"/>
        <v>Si</v>
      </c>
      <c r="N664" t="str">
        <f t="shared" si="54"/>
        <v>N</v>
      </c>
    </row>
    <row r="665" spans="1:14" x14ac:dyDescent="0.2">
      <c r="A665" t="s">
        <v>3</v>
      </c>
      <c r="B665">
        <v>11</v>
      </c>
      <c r="C665" s="9">
        <v>43946</v>
      </c>
      <c r="D665">
        <v>3465</v>
      </c>
      <c r="E665">
        <v>1480</v>
      </c>
      <c r="F665">
        <v>107</v>
      </c>
      <c r="G665">
        <v>422</v>
      </c>
      <c r="H665">
        <v>1582</v>
      </c>
      <c r="I665" t="str">
        <f t="shared" si="50"/>
        <v>Si</v>
      </c>
      <c r="J665" t="str">
        <f t="shared" si="51"/>
        <v>Yes</v>
      </c>
      <c r="K665" t="str">
        <f t="shared" si="52"/>
        <v>Super</v>
      </c>
      <c r="L665">
        <f>VLOOKUP(A665,Dias_Madrid!$A$1:$B$19,2,FALSE)</f>
        <v>8</v>
      </c>
      <c r="M665" t="str">
        <f t="shared" si="53"/>
        <v>Si</v>
      </c>
      <c r="N665" t="str">
        <f t="shared" si="54"/>
        <v>N</v>
      </c>
    </row>
    <row r="666" spans="1:14" x14ac:dyDescent="0.2">
      <c r="A666" t="s">
        <v>3</v>
      </c>
      <c r="B666">
        <v>11</v>
      </c>
      <c r="C666" s="9">
        <v>43947</v>
      </c>
      <c r="D666">
        <v>3480</v>
      </c>
      <c r="E666">
        <v>1490</v>
      </c>
      <c r="F666">
        <v>107</v>
      </c>
      <c r="G666">
        <v>428</v>
      </c>
      <c r="H666">
        <v>1652</v>
      </c>
      <c r="I666" t="str">
        <f t="shared" si="50"/>
        <v>Si</v>
      </c>
      <c r="J666" t="str">
        <f t="shared" si="51"/>
        <v>Yes</v>
      </c>
      <c r="K666" t="str">
        <f t="shared" si="52"/>
        <v>Super</v>
      </c>
      <c r="L666">
        <f>VLOOKUP(A666,Dias_Madrid!$A$1:$B$19,2,FALSE)</f>
        <v>8</v>
      </c>
      <c r="M666" t="str">
        <f t="shared" si="53"/>
        <v>Si</v>
      </c>
      <c r="N666" t="str">
        <f t="shared" si="54"/>
        <v>N</v>
      </c>
    </row>
    <row r="667" spans="1:14" x14ac:dyDescent="0.2">
      <c r="A667" t="s">
        <v>3</v>
      </c>
      <c r="B667">
        <v>11</v>
      </c>
      <c r="C667" s="9">
        <v>43948</v>
      </c>
      <c r="D667">
        <v>3487</v>
      </c>
      <c r="E667">
        <v>1505</v>
      </c>
      <c r="F667">
        <v>107</v>
      </c>
      <c r="G667">
        <v>433</v>
      </c>
      <c r="H667">
        <v>1733</v>
      </c>
      <c r="I667" t="str">
        <f t="shared" si="50"/>
        <v>Si</v>
      </c>
      <c r="J667" t="str">
        <f t="shared" si="51"/>
        <v>Yes</v>
      </c>
      <c r="K667" t="str">
        <f t="shared" si="52"/>
        <v>Super</v>
      </c>
      <c r="L667">
        <f>VLOOKUP(A667,Dias_Madrid!$A$1:$B$19,2,FALSE)</f>
        <v>8</v>
      </c>
      <c r="M667" t="str">
        <f t="shared" si="53"/>
        <v>Si</v>
      </c>
      <c r="N667" t="str">
        <f t="shared" si="54"/>
        <v>N</v>
      </c>
    </row>
    <row r="668" spans="1:14" x14ac:dyDescent="0.2">
      <c r="A668" t="s">
        <v>3</v>
      </c>
      <c r="B668">
        <v>11</v>
      </c>
      <c r="C668" s="9">
        <v>43949</v>
      </c>
      <c r="D668">
        <v>3513</v>
      </c>
      <c r="E668">
        <v>1526</v>
      </c>
      <c r="F668">
        <v>107</v>
      </c>
      <c r="G668">
        <v>440</v>
      </c>
      <c r="H668">
        <v>1797</v>
      </c>
      <c r="I668" t="str">
        <f t="shared" si="50"/>
        <v>Si</v>
      </c>
      <c r="J668" t="str">
        <f t="shared" si="51"/>
        <v>Yes</v>
      </c>
      <c r="K668" t="str">
        <f t="shared" si="52"/>
        <v>Super</v>
      </c>
      <c r="L668">
        <f>VLOOKUP(A668,Dias_Madrid!$A$1:$B$19,2,FALSE)</f>
        <v>8</v>
      </c>
      <c r="M668" t="str">
        <f t="shared" si="53"/>
        <v>Si</v>
      </c>
      <c r="N668" t="str">
        <f t="shared" si="54"/>
        <v>N</v>
      </c>
    </row>
    <row r="669" spans="1:14" x14ac:dyDescent="0.2">
      <c r="A669" t="s">
        <v>3</v>
      </c>
      <c r="B669">
        <v>11</v>
      </c>
      <c r="C669" s="9">
        <v>43950</v>
      </c>
      <c r="D669">
        <v>3538</v>
      </c>
      <c r="E669">
        <v>1550</v>
      </c>
      <c r="F669">
        <v>108</v>
      </c>
      <c r="G669">
        <v>446</v>
      </c>
      <c r="H669">
        <v>1887</v>
      </c>
      <c r="I669" t="str">
        <f t="shared" si="50"/>
        <v>Si</v>
      </c>
      <c r="J669" t="str">
        <f t="shared" si="51"/>
        <v>Yes</v>
      </c>
      <c r="K669" t="str">
        <f t="shared" si="52"/>
        <v>Super</v>
      </c>
      <c r="L669">
        <f>VLOOKUP(A669,Dias_Madrid!$A$1:$B$19,2,FALSE)</f>
        <v>8</v>
      </c>
      <c r="M669" t="str">
        <f t="shared" si="53"/>
        <v>Si</v>
      </c>
      <c r="N669" t="str">
        <f t="shared" si="54"/>
        <v>N</v>
      </c>
    </row>
    <row r="670" spans="1:14" x14ac:dyDescent="0.2">
      <c r="A670" t="s">
        <v>3</v>
      </c>
      <c r="B670">
        <v>11</v>
      </c>
      <c r="C670" s="9">
        <v>43951</v>
      </c>
      <c r="D670">
        <v>3630</v>
      </c>
      <c r="E670">
        <v>1565</v>
      </c>
      <c r="F670">
        <v>108</v>
      </c>
      <c r="G670">
        <v>451</v>
      </c>
      <c r="H670">
        <v>1960</v>
      </c>
      <c r="I670" t="str">
        <f t="shared" si="50"/>
        <v>Si</v>
      </c>
      <c r="J670" t="str">
        <f t="shared" si="51"/>
        <v>Yes</v>
      </c>
      <c r="K670" t="str">
        <f t="shared" si="52"/>
        <v>Super</v>
      </c>
      <c r="L670">
        <f>VLOOKUP(A670,Dias_Madrid!$A$1:$B$19,2,FALSE)</f>
        <v>8</v>
      </c>
      <c r="M670" t="str">
        <f t="shared" si="53"/>
        <v>Si</v>
      </c>
      <c r="N670" t="str">
        <f t="shared" si="54"/>
        <v>N</v>
      </c>
    </row>
    <row r="671" spans="1:14" x14ac:dyDescent="0.2">
      <c r="A671" t="s">
        <v>3</v>
      </c>
      <c r="B671">
        <v>11</v>
      </c>
      <c r="C671" s="9">
        <v>43952</v>
      </c>
      <c r="D671">
        <v>3690</v>
      </c>
      <c r="E671">
        <v>1592</v>
      </c>
      <c r="F671">
        <v>108</v>
      </c>
      <c r="G671">
        <v>458</v>
      </c>
      <c r="H671">
        <v>2017</v>
      </c>
      <c r="I671" t="str">
        <f t="shared" si="50"/>
        <v>Si</v>
      </c>
      <c r="J671" t="str">
        <f t="shared" si="51"/>
        <v>Yes</v>
      </c>
      <c r="K671" t="str">
        <f t="shared" si="52"/>
        <v>Super</v>
      </c>
      <c r="L671">
        <f>VLOOKUP(A671,Dias_Madrid!$A$1:$B$19,2,FALSE)</f>
        <v>8</v>
      </c>
      <c r="M671" t="str">
        <f t="shared" si="53"/>
        <v>Si</v>
      </c>
      <c r="N671" t="str">
        <f t="shared" si="54"/>
        <v>N</v>
      </c>
    </row>
    <row r="672" spans="1:14" x14ac:dyDescent="0.2">
      <c r="A672" t="s">
        <v>3</v>
      </c>
      <c r="B672">
        <v>11</v>
      </c>
      <c r="C672" s="9">
        <v>43953</v>
      </c>
      <c r="D672">
        <v>3712</v>
      </c>
      <c r="E672">
        <v>1603</v>
      </c>
      <c r="F672">
        <v>108</v>
      </c>
      <c r="G672">
        <v>460</v>
      </c>
      <c r="H672">
        <v>2072</v>
      </c>
      <c r="I672" t="str">
        <f t="shared" si="50"/>
        <v>Si</v>
      </c>
      <c r="J672" t="str">
        <f t="shared" si="51"/>
        <v>Yes</v>
      </c>
      <c r="K672" t="str">
        <f t="shared" si="52"/>
        <v>Super</v>
      </c>
      <c r="L672">
        <f>VLOOKUP(A672,Dias_Madrid!$A$1:$B$19,2,FALSE)</f>
        <v>8</v>
      </c>
      <c r="M672" t="str">
        <f t="shared" si="53"/>
        <v>Si</v>
      </c>
      <c r="N672" t="str">
        <f t="shared" si="54"/>
        <v>N</v>
      </c>
    </row>
    <row r="673" spans="1:14" x14ac:dyDescent="0.2">
      <c r="A673" t="s">
        <v>4</v>
      </c>
      <c r="B673">
        <v>12</v>
      </c>
      <c r="C673" s="9">
        <v>43893</v>
      </c>
      <c r="D673">
        <v>1</v>
      </c>
      <c r="G673">
        <v>0</v>
      </c>
      <c r="I673" t="str">
        <f t="shared" si="50"/>
        <v>No</v>
      </c>
      <c r="J673" t="str">
        <f t="shared" si="51"/>
        <v>Yes</v>
      </c>
      <c r="K673" t="str">
        <f t="shared" si="52"/>
        <v>No</v>
      </c>
      <c r="L673">
        <f>VLOOKUP(A673,Dias_Madrid!$A$1:$B$19,2,FALSE)</f>
        <v>9</v>
      </c>
      <c r="M673" t="str">
        <f t="shared" si="53"/>
        <v>No</v>
      </c>
      <c r="N673" t="str">
        <f t="shared" si="54"/>
        <v>N</v>
      </c>
    </row>
    <row r="674" spans="1:14" x14ac:dyDescent="0.2">
      <c r="A674" t="s">
        <v>4</v>
      </c>
      <c r="B674">
        <v>12</v>
      </c>
      <c r="C674" s="9">
        <v>43894</v>
      </c>
      <c r="D674">
        <v>1</v>
      </c>
      <c r="G674">
        <v>0</v>
      </c>
      <c r="I674" t="str">
        <f t="shared" si="50"/>
        <v>No</v>
      </c>
      <c r="J674" t="str">
        <f t="shared" si="51"/>
        <v>Yes</v>
      </c>
      <c r="K674" t="str">
        <f t="shared" si="52"/>
        <v>No</v>
      </c>
      <c r="L674">
        <f>VLOOKUP(A674,Dias_Madrid!$A$1:$B$19,2,FALSE)</f>
        <v>9</v>
      </c>
      <c r="M674" t="str">
        <f t="shared" si="53"/>
        <v>No</v>
      </c>
      <c r="N674" t="str">
        <f t="shared" si="54"/>
        <v>N</v>
      </c>
    </row>
    <row r="675" spans="1:14" x14ac:dyDescent="0.2">
      <c r="A675" t="s">
        <v>4</v>
      </c>
      <c r="B675">
        <v>12</v>
      </c>
      <c r="C675" s="9">
        <v>43895</v>
      </c>
      <c r="D675">
        <v>3</v>
      </c>
      <c r="G675">
        <v>0</v>
      </c>
      <c r="I675" t="str">
        <f t="shared" si="50"/>
        <v>No</v>
      </c>
      <c r="J675" t="str">
        <f t="shared" si="51"/>
        <v>Yes</v>
      </c>
      <c r="K675" t="str">
        <f t="shared" si="52"/>
        <v>No</v>
      </c>
      <c r="L675">
        <f>VLOOKUP(A675,Dias_Madrid!$A$1:$B$19,2,FALSE)</f>
        <v>9</v>
      </c>
      <c r="M675" t="str">
        <f t="shared" si="53"/>
        <v>No</v>
      </c>
      <c r="N675" t="str">
        <f t="shared" si="54"/>
        <v>N</v>
      </c>
    </row>
    <row r="676" spans="1:14" x14ac:dyDescent="0.2">
      <c r="A676" t="s">
        <v>4</v>
      </c>
      <c r="B676">
        <v>12</v>
      </c>
      <c r="C676" s="9">
        <v>43896</v>
      </c>
      <c r="D676">
        <v>3</v>
      </c>
      <c r="G676">
        <v>0</v>
      </c>
      <c r="I676" t="str">
        <f t="shared" si="50"/>
        <v>No</v>
      </c>
      <c r="J676" t="str">
        <f t="shared" si="51"/>
        <v>Yes</v>
      </c>
      <c r="K676" t="str">
        <f t="shared" si="52"/>
        <v>No</v>
      </c>
      <c r="L676">
        <f>VLOOKUP(A676,Dias_Madrid!$A$1:$B$19,2,FALSE)</f>
        <v>9</v>
      </c>
      <c r="M676" t="str">
        <f t="shared" si="53"/>
        <v>No</v>
      </c>
      <c r="N676" t="str">
        <f t="shared" si="54"/>
        <v>N</v>
      </c>
    </row>
    <row r="677" spans="1:14" x14ac:dyDescent="0.2">
      <c r="A677" t="s">
        <v>4</v>
      </c>
      <c r="B677">
        <v>12</v>
      </c>
      <c r="C677" s="9">
        <v>43897</v>
      </c>
      <c r="D677">
        <v>5</v>
      </c>
      <c r="G677">
        <v>0</v>
      </c>
      <c r="I677" t="str">
        <f t="shared" si="50"/>
        <v>No</v>
      </c>
      <c r="J677" t="str">
        <f t="shared" si="51"/>
        <v>Yes</v>
      </c>
      <c r="K677" t="str">
        <f t="shared" si="52"/>
        <v>No</v>
      </c>
      <c r="L677">
        <f>VLOOKUP(A677,Dias_Madrid!$A$1:$B$19,2,FALSE)</f>
        <v>9</v>
      </c>
      <c r="M677" t="str">
        <f t="shared" si="53"/>
        <v>No</v>
      </c>
      <c r="N677" t="str">
        <f t="shared" si="54"/>
        <v>N</v>
      </c>
    </row>
    <row r="678" spans="1:14" x14ac:dyDescent="0.2">
      <c r="A678" t="s">
        <v>4</v>
      </c>
      <c r="B678">
        <v>12</v>
      </c>
      <c r="C678" s="9">
        <v>43898</v>
      </c>
      <c r="D678">
        <v>6</v>
      </c>
      <c r="F678">
        <v>2</v>
      </c>
      <c r="G678">
        <v>0</v>
      </c>
      <c r="I678" t="str">
        <f t="shared" si="50"/>
        <v>No</v>
      </c>
      <c r="J678" t="str">
        <f t="shared" si="51"/>
        <v>Yes</v>
      </c>
      <c r="K678" t="str">
        <f t="shared" si="52"/>
        <v>No</v>
      </c>
      <c r="L678">
        <f>VLOOKUP(A678,Dias_Madrid!$A$1:$B$19,2,FALSE)</f>
        <v>9</v>
      </c>
      <c r="M678" t="str">
        <f t="shared" si="53"/>
        <v>No</v>
      </c>
      <c r="N678" t="str">
        <f t="shared" si="54"/>
        <v>N</v>
      </c>
    </row>
    <row r="679" spans="1:14" x14ac:dyDescent="0.2">
      <c r="A679" t="s">
        <v>4</v>
      </c>
      <c r="B679">
        <v>12</v>
      </c>
      <c r="C679" s="9">
        <v>43899</v>
      </c>
      <c r="D679">
        <v>22</v>
      </c>
      <c r="F679">
        <v>2</v>
      </c>
      <c r="G679">
        <v>0</v>
      </c>
      <c r="I679" t="str">
        <f t="shared" si="50"/>
        <v>No</v>
      </c>
      <c r="J679" t="str">
        <f t="shared" si="51"/>
        <v>Yes</v>
      </c>
      <c r="K679" t="str">
        <f t="shared" si="52"/>
        <v>No</v>
      </c>
      <c r="L679">
        <f>VLOOKUP(A679,Dias_Madrid!$A$1:$B$19,2,FALSE)</f>
        <v>9</v>
      </c>
      <c r="M679" t="str">
        <f t="shared" si="53"/>
        <v>No</v>
      </c>
      <c r="N679" t="str">
        <f t="shared" si="54"/>
        <v>N</v>
      </c>
    </row>
    <row r="680" spans="1:14" x14ac:dyDescent="0.2">
      <c r="A680" t="s">
        <v>4</v>
      </c>
      <c r="B680">
        <v>12</v>
      </c>
      <c r="C680" s="9">
        <v>43900</v>
      </c>
      <c r="D680">
        <v>35</v>
      </c>
      <c r="E680">
        <v>7</v>
      </c>
      <c r="F680">
        <v>2</v>
      </c>
      <c r="G680">
        <v>0</v>
      </c>
      <c r="H680">
        <v>0</v>
      </c>
      <c r="I680" t="str">
        <f t="shared" si="50"/>
        <v>No</v>
      </c>
      <c r="J680" t="str">
        <f t="shared" si="51"/>
        <v>Yes</v>
      </c>
      <c r="K680" t="str">
        <f t="shared" si="52"/>
        <v>No</v>
      </c>
      <c r="L680">
        <f>VLOOKUP(A680,Dias_Madrid!$A$1:$B$19,2,FALSE)</f>
        <v>9</v>
      </c>
      <c r="M680" t="str">
        <f t="shared" si="53"/>
        <v>No</v>
      </c>
      <c r="N680" t="str">
        <f t="shared" si="54"/>
        <v>N</v>
      </c>
    </row>
    <row r="681" spans="1:14" x14ac:dyDescent="0.2">
      <c r="A681" t="s">
        <v>4</v>
      </c>
      <c r="B681">
        <v>12</v>
      </c>
      <c r="C681" s="9">
        <v>43901</v>
      </c>
      <c r="D681">
        <v>35</v>
      </c>
      <c r="E681">
        <v>7</v>
      </c>
      <c r="F681">
        <v>2</v>
      </c>
      <c r="G681">
        <v>0</v>
      </c>
      <c r="H681">
        <v>0</v>
      </c>
      <c r="I681" t="str">
        <f t="shared" si="50"/>
        <v>No</v>
      </c>
      <c r="J681" t="str">
        <f t="shared" si="51"/>
        <v>Yes</v>
      </c>
      <c r="K681" t="str">
        <f t="shared" si="52"/>
        <v>No</v>
      </c>
      <c r="L681">
        <f>VLOOKUP(A681,Dias_Madrid!$A$1:$B$19,2,FALSE)</f>
        <v>9</v>
      </c>
      <c r="M681" t="str">
        <f t="shared" si="53"/>
        <v>No</v>
      </c>
      <c r="N681" t="str">
        <f t="shared" si="54"/>
        <v>N</v>
      </c>
    </row>
    <row r="682" spans="1:14" x14ac:dyDescent="0.2">
      <c r="A682" t="s">
        <v>4</v>
      </c>
      <c r="B682">
        <v>12</v>
      </c>
      <c r="C682" s="9">
        <v>43902</v>
      </c>
      <c r="D682">
        <v>85</v>
      </c>
      <c r="E682">
        <v>15</v>
      </c>
      <c r="F682">
        <v>2</v>
      </c>
      <c r="G682">
        <v>0</v>
      </c>
      <c r="H682">
        <v>0</v>
      </c>
      <c r="I682" t="str">
        <f t="shared" si="50"/>
        <v>No</v>
      </c>
      <c r="J682" t="str">
        <f t="shared" si="51"/>
        <v>Yes</v>
      </c>
      <c r="K682" t="str">
        <f t="shared" si="52"/>
        <v>No</v>
      </c>
      <c r="L682">
        <f>VLOOKUP(A682,Dias_Madrid!$A$1:$B$19,2,FALSE)</f>
        <v>9</v>
      </c>
      <c r="M682" t="str">
        <f t="shared" si="53"/>
        <v>No</v>
      </c>
      <c r="N682" t="str">
        <f t="shared" si="54"/>
        <v>N</v>
      </c>
    </row>
    <row r="683" spans="1:14" x14ac:dyDescent="0.2">
      <c r="A683" t="s">
        <v>4</v>
      </c>
      <c r="B683">
        <v>12</v>
      </c>
      <c r="C683" s="9">
        <v>43903</v>
      </c>
      <c r="D683">
        <v>115</v>
      </c>
      <c r="E683">
        <v>32</v>
      </c>
      <c r="F683">
        <v>7</v>
      </c>
      <c r="G683">
        <v>0</v>
      </c>
      <c r="H683">
        <v>3</v>
      </c>
      <c r="I683" t="str">
        <f t="shared" si="50"/>
        <v>No</v>
      </c>
      <c r="J683" t="str">
        <f t="shared" si="51"/>
        <v>Yes</v>
      </c>
      <c r="K683" t="str">
        <f t="shared" si="52"/>
        <v>No</v>
      </c>
      <c r="L683">
        <f>VLOOKUP(A683,Dias_Madrid!$A$1:$B$19,2,FALSE)</f>
        <v>9</v>
      </c>
      <c r="M683" t="str">
        <f t="shared" si="53"/>
        <v>No</v>
      </c>
      <c r="N683" t="str">
        <f t="shared" si="54"/>
        <v>N</v>
      </c>
    </row>
    <row r="684" spans="1:14" x14ac:dyDescent="0.2">
      <c r="A684" t="s">
        <v>4</v>
      </c>
      <c r="B684">
        <v>12</v>
      </c>
      <c r="C684" s="9">
        <v>43904</v>
      </c>
      <c r="D684">
        <v>195</v>
      </c>
      <c r="E684">
        <v>32</v>
      </c>
      <c r="F684">
        <v>8</v>
      </c>
      <c r="G684">
        <v>2</v>
      </c>
      <c r="H684">
        <v>4</v>
      </c>
      <c r="I684" t="str">
        <f t="shared" si="50"/>
        <v>No</v>
      </c>
      <c r="J684" t="str">
        <f t="shared" si="51"/>
        <v>Yes</v>
      </c>
      <c r="K684" t="str">
        <f t="shared" si="52"/>
        <v>No</v>
      </c>
      <c r="L684">
        <f>VLOOKUP(A684,Dias_Madrid!$A$1:$B$19,2,FALSE)</f>
        <v>9</v>
      </c>
      <c r="M684" t="str">
        <f t="shared" si="53"/>
        <v>No</v>
      </c>
      <c r="N684" t="str">
        <f t="shared" si="54"/>
        <v>N</v>
      </c>
    </row>
    <row r="685" spans="1:14" x14ac:dyDescent="0.2">
      <c r="A685" t="s">
        <v>4</v>
      </c>
      <c r="B685">
        <v>12</v>
      </c>
      <c r="C685" s="9">
        <v>43905</v>
      </c>
      <c r="D685">
        <v>245</v>
      </c>
      <c r="E685">
        <v>49</v>
      </c>
      <c r="F685">
        <v>9</v>
      </c>
      <c r="G685">
        <v>2</v>
      </c>
      <c r="H685">
        <v>4</v>
      </c>
      <c r="I685" t="str">
        <f t="shared" si="50"/>
        <v>No</v>
      </c>
      <c r="J685" t="str">
        <f t="shared" si="51"/>
        <v>Yes</v>
      </c>
      <c r="K685" t="str">
        <f t="shared" si="52"/>
        <v>No</v>
      </c>
      <c r="L685">
        <f>VLOOKUP(A685,Dias_Madrid!$A$1:$B$19,2,FALSE)</f>
        <v>9</v>
      </c>
      <c r="M685" t="str">
        <f t="shared" si="53"/>
        <v>No</v>
      </c>
      <c r="N685" t="str">
        <f t="shared" si="54"/>
        <v>N</v>
      </c>
    </row>
    <row r="686" spans="1:14" x14ac:dyDescent="0.2">
      <c r="A686" t="s">
        <v>4</v>
      </c>
      <c r="B686">
        <v>12</v>
      </c>
      <c r="C686" s="9">
        <v>43906</v>
      </c>
      <c r="D686">
        <v>292</v>
      </c>
      <c r="E686">
        <v>49</v>
      </c>
      <c r="F686">
        <v>9</v>
      </c>
      <c r="G686">
        <v>3</v>
      </c>
      <c r="H686">
        <v>7</v>
      </c>
      <c r="I686" t="str">
        <f t="shared" si="50"/>
        <v>No</v>
      </c>
      <c r="J686" t="str">
        <f t="shared" si="51"/>
        <v>Yes</v>
      </c>
      <c r="K686" t="str">
        <f t="shared" si="52"/>
        <v>Debil</v>
      </c>
      <c r="L686">
        <f>VLOOKUP(A686,Dias_Madrid!$A$1:$B$19,2,FALSE)</f>
        <v>9</v>
      </c>
      <c r="M686" t="str">
        <f t="shared" si="53"/>
        <v>No</v>
      </c>
      <c r="N686" t="str">
        <f t="shared" si="54"/>
        <v>N</v>
      </c>
    </row>
    <row r="687" spans="1:14" x14ac:dyDescent="0.2">
      <c r="A687" t="s">
        <v>4</v>
      </c>
      <c r="B687">
        <v>12</v>
      </c>
      <c r="C687" s="9">
        <v>43907</v>
      </c>
      <c r="D687">
        <v>341</v>
      </c>
      <c r="E687">
        <v>63</v>
      </c>
      <c r="F687">
        <v>12</v>
      </c>
      <c r="G687">
        <v>3</v>
      </c>
      <c r="H687">
        <v>7</v>
      </c>
      <c r="I687" t="str">
        <f t="shared" si="50"/>
        <v>No</v>
      </c>
      <c r="J687" t="str">
        <f t="shared" si="51"/>
        <v>Yes</v>
      </c>
      <c r="K687" t="str">
        <f t="shared" si="52"/>
        <v>Debil</v>
      </c>
      <c r="L687">
        <f>VLOOKUP(A687,Dias_Madrid!$A$1:$B$19,2,FALSE)</f>
        <v>9</v>
      </c>
      <c r="M687" t="str">
        <f t="shared" si="53"/>
        <v>No</v>
      </c>
      <c r="N687" t="str">
        <f t="shared" si="54"/>
        <v>N</v>
      </c>
    </row>
    <row r="688" spans="1:14" x14ac:dyDescent="0.2">
      <c r="A688" t="s">
        <v>4</v>
      </c>
      <c r="B688">
        <v>12</v>
      </c>
      <c r="C688" s="9">
        <v>43908</v>
      </c>
      <c r="D688">
        <v>453</v>
      </c>
      <c r="E688">
        <v>100</v>
      </c>
      <c r="F688">
        <v>15</v>
      </c>
      <c r="G688">
        <v>4</v>
      </c>
      <c r="H688">
        <v>4</v>
      </c>
      <c r="I688" t="str">
        <f t="shared" si="50"/>
        <v>No</v>
      </c>
      <c r="J688" t="str">
        <f t="shared" si="51"/>
        <v>Yes</v>
      </c>
      <c r="K688" t="str">
        <f t="shared" si="52"/>
        <v>Debil</v>
      </c>
      <c r="L688">
        <f>VLOOKUP(A688,Dias_Madrid!$A$1:$B$19,2,FALSE)</f>
        <v>9</v>
      </c>
      <c r="M688" t="str">
        <f t="shared" si="53"/>
        <v>No</v>
      </c>
      <c r="N688" t="str">
        <f t="shared" si="54"/>
        <v>N</v>
      </c>
    </row>
    <row r="689" spans="1:14" x14ac:dyDescent="0.2">
      <c r="A689" t="s">
        <v>4</v>
      </c>
      <c r="B689">
        <v>12</v>
      </c>
      <c r="C689" s="9">
        <v>43909</v>
      </c>
      <c r="D689">
        <v>578</v>
      </c>
      <c r="E689">
        <v>138</v>
      </c>
      <c r="F689">
        <v>19</v>
      </c>
      <c r="G689">
        <v>5</v>
      </c>
      <c r="H689">
        <v>5</v>
      </c>
      <c r="I689" t="str">
        <f t="shared" si="50"/>
        <v>No</v>
      </c>
      <c r="J689" t="str">
        <f t="shared" si="51"/>
        <v>Yes</v>
      </c>
      <c r="K689" t="str">
        <f t="shared" si="52"/>
        <v>Debil</v>
      </c>
      <c r="L689">
        <f>VLOOKUP(A689,Dias_Madrid!$A$1:$B$19,2,FALSE)</f>
        <v>9</v>
      </c>
      <c r="M689" t="str">
        <f t="shared" si="53"/>
        <v>No</v>
      </c>
      <c r="N689" t="str">
        <f t="shared" si="54"/>
        <v>N</v>
      </c>
    </row>
    <row r="690" spans="1:14" x14ac:dyDescent="0.2">
      <c r="A690" t="s">
        <v>4</v>
      </c>
      <c r="B690">
        <v>12</v>
      </c>
      <c r="C690" s="9">
        <v>43910</v>
      </c>
      <c r="D690">
        <v>739</v>
      </c>
      <c r="E690">
        <v>168</v>
      </c>
      <c r="F690">
        <v>29</v>
      </c>
      <c r="G690">
        <v>9</v>
      </c>
      <c r="H690">
        <v>6</v>
      </c>
      <c r="I690" t="str">
        <f t="shared" si="50"/>
        <v>No</v>
      </c>
      <c r="J690" t="str">
        <f t="shared" si="51"/>
        <v>Yes</v>
      </c>
      <c r="K690" t="str">
        <f t="shared" si="52"/>
        <v>Debil</v>
      </c>
      <c r="L690">
        <f>VLOOKUP(A690,Dias_Madrid!$A$1:$B$19,2,FALSE)</f>
        <v>9</v>
      </c>
      <c r="M690" t="str">
        <f t="shared" si="53"/>
        <v>No</v>
      </c>
      <c r="N690" t="str">
        <f t="shared" si="54"/>
        <v>N</v>
      </c>
    </row>
    <row r="691" spans="1:14" x14ac:dyDescent="0.2">
      <c r="A691" t="s">
        <v>4</v>
      </c>
      <c r="B691">
        <v>12</v>
      </c>
      <c r="C691" s="9">
        <v>43911</v>
      </c>
      <c r="D691">
        <v>915</v>
      </c>
      <c r="E691">
        <v>227</v>
      </c>
      <c r="F691">
        <v>35</v>
      </c>
      <c r="G691">
        <v>12</v>
      </c>
      <c r="H691">
        <v>16</v>
      </c>
      <c r="I691" t="str">
        <f t="shared" si="50"/>
        <v>No</v>
      </c>
      <c r="J691" t="str">
        <f t="shared" si="51"/>
        <v>Yes</v>
      </c>
      <c r="K691" t="str">
        <f t="shared" si="52"/>
        <v>Debil</v>
      </c>
      <c r="L691">
        <f>VLOOKUP(A691,Dias_Madrid!$A$1:$B$19,2,FALSE)</f>
        <v>9</v>
      </c>
      <c r="M691" t="str">
        <f t="shared" si="53"/>
        <v>No</v>
      </c>
      <c r="N691" t="str">
        <f t="shared" si="54"/>
        <v>N</v>
      </c>
    </row>
    <row r="692" spans="1:14" x14ac:dyDescent="0.2">
      <c r="A692" t="s">
        <v>4</v>
      </c>
      <c r="B692">
        <v>12</v>
      </c>
      <c r="C692" s="9">
        <v>43912</v>
      </c>
      <c r="D692">
        <v>1208</v>
      </c>
      <c r="E692">
        <v>270</v>
      </c>
      <c r="F692">
        <v>47</v>
      </c>
      <c r="G692">
        <v>18</v>
      </c>
      <c r="H692">
        <v>19</v>
      </c>
      <c r="I692" t="str">
        <f t="shared" si="50"/>
        <v>No</v>
      </c>
      <c r="J692" t="str">
        <f t="shared" si="51"/>
        <v>Yes</v>
      </c>
      <c r="K692" t="str">
        <f t="shared" si="52"/>
        <v>Debil</v>
      </c>
      <c r="L692">
        <f>VLOOKUP(A692,Dias_Madrid!$A$1:$B$19,2,FALSE)</f>
        <v>9</v>
      </c>
      <c r="M692" t="str">
        <f t="shared" si="53"/>
        <v>No</v>
      </c>
      <c r="N692" t="str">
        <f t="shared" si="54"/>
        <v>N</v>
      </c>
    </row>
    <row r="693" spans="1:14" x14ac:dyDescent="0.2">
      <c r="A693" t="s">
        <v>4</v>
      </c>
      <c r="B693">
        <v>12</v>
      </c>
      <c r="C693" s="9">
        <v>43913</v>
      </c>
      <c r="D693">
        <v>1415</v>
      </c>
      <c r="E693">
        <v>338</v>
      </c>
      <c r="F693">
        <v>55</v>
      </c>
      <c r="G693">
        <v>20</v>
      </c>
      <c r="H693">
        <v>19</v>
      </c>
      <c r="I693" t="str">
        <f t="shared" si="50"/>
        <v>Si</v>
      </c>
      <c r="J693" t="str">
        <f t="shared" si="51"/>
        <v>Yes</v>
      </c>
      <c r="K693" t="str">
        <f t="shared" si="52"/>
        <v>Fuerte</v>
      </c>
      <c r="L693">
        <f>VLOOKUP(A693,Dias_Madrid!$A$1:$B$19,2,FALSE)</f>
        <v>9</v>
      </c>
      <c r="M693" t="str">
        <f t="shared" si="53"/>
        <v>No</v>
      </c>
      <c r="N693" t="str">
        <f t="shared" si="54"/>
        <v>N</v>
      </c>
    </row>
    <row r="694" spans="1:14" x14ac:dyDescent="0.2">
      <c r="A694" t="s">
        <v>4</v>
      </c>
      <c r="B694">
        <v>12</v>
      </c>
      <c r="C694" s="9">
        <v>43914</v>
      </c>
      <c r="D694">
        <v>1653</v>
      </c>
      <c r="E694">
        <v>412</v>
      </c>
      <c r="F694">
        <v>69</v>
      </c>
      <c r="G694">
        <v>27</v>
      </c>
      <c r="H694">
        <v>25</v>
      </c>
      <c r="I694" t="str">
        <f t="shared" si="50"/>
        <v>Si</v>
      </c>
      <c r="J694" t="str">
        <f t="shared" si="51"/>
        <v>Yes</v>
      </c>
      <c r="K694" t="str">
        <f t="shared" si="52"/>
        <v>Fuerte</v>
      </c>
      <c r="L694">
        <f>VLOOKUP(A694,Dias_Madrid!$A$1:$B$19,2,FALSE)</f>
        <v>9</v>
      </c>
      <c r="M694" t="str">
        <f t="shared" si="53"/>
        <v>No</v>
      </c>
      <c r="N694" t="str">
        <f t="shared" si="54"/>
        <v>N</v>
      </c>
    </row>
    <row r="695" spans="1:14" x14ac:dyDescent="0.2">
      <c r="A695" t="s">
        <v>4</v>
      </c>
      <c r="B695">
        <v>12</v>
      </c>
      <c r="C695" s="9">
        <v>43915</v>
      </c>
      <c r="D695">
        <v>1915</v>
      </c>
      <c r="E695">
        <v>503</v>
      </c>
      <c r="F695">
        <v>86</v>
      </c>
      <c r="G695">
        <v>32</v>
      </c>
      <c r="H695">
        <v>47</v>
      </c>
      <c r="I695" t="str">
        <f t="shared" si="50"/>
        <v>Si</v>
      </c>
      <c r="J695" t="str">
        <f t="shared" si="51"/>
        <v>Yes</v>
      </c>
      <c r="K695" t="str">
        <f t="shared" si="52"/>
        <v>Fuerte</v>
      </c>
      <c r="L695">
        <f>VLOOKUP(A695,Dias_Madrid!$A$1:$B$19,2,FALSE)</f>
        <v>9</v>
      </c>
      <c r="M695" t="str">
        <f t="shared" si="53"/>
        <v>No</v>
      </c>
      <c r="N695" t="str">
        <f t="shared" si="54"/>
        <v>N</v>
      </c>
    </row>
    <row r="696" spans="1:14" x14ac:dyDescent="0.2">
      <c r="A696" t="s">
        <v>4</v>
      </c>
      <c r="B696">
        <v>12</v>
      </c>
      <c r="C696" s="9">
        <v>43916</v>
      </c>
      <c r="D696">
        <v>2322</v>
      </c>
      <c r="E696">
        <v>557</v>
      </c>
      <c r="F696">
        <v>98</v>
      </c>
      <c r="G696">
        <v>43</v>
      </c>
      <c r="H696">
        <v>67</v>
      </c>
      <c r="I696" t="str">
        <f t="shared" si="50"/>
        <v>Si</v>
      </c>
      <c r="J696" t="str">
        <f t="shared" si="51"/>
        <v>Yes</v>
      </c>
      <c r="K696" t="str">
        <f t="shared" si="52"/>
        <v>Fuerte</v>
      </c>
      <c r="L696">
        <f>VLOOKUP(A696,Dias_Madrid!$A$1:$B$19,2,FALSE)</f>
        <v>9</v>
      </c>
      <c r="M696" t="str">
        <f t="shared" si="53"/>
        <v>No</v>
      </c>
      <c r="N696" t="str">
        <f t="shared" si="54"/>
        <v>N</v>
      </c>
    </row>
    <row r="697" spans="1:14" x14ac:dyDescent="0.2">
      <c r="A697" t="s">
        <v>4</v>
      </c>
      <c r="B697">
        <v>12</v>
      </c>
      <c r="C697" s="9">
        <v>43917</v>
      </c>
      <c r="D697">
        <v>2772</v>
      </c>
      <c r="E697">
        <v>906</v>
      </c>
      <c r="F697">
        <v>112</v>
      </c>
      <c r="G697">
        <v>47</v>
      </c>
      <c r="H697">
        <v>95</v>
      </c>
      <c r="I697" t="str">
        <f t="shared" si="50"/>
        <v>Si</v>
      </c>
      <c r="J697" t="str">
        <f t="shared" si="51"/>
        <v>Yes</v>
      </c>
      <c r="K697" t="str">
        <f t="shared" si="52"/>
        <v>Fuerte</v>
      </c>
      <c r="L697">
        <f>VLOOKUP(A697,Dias_Madrid!$A$1:$B$19,2,FALSE)</f>
        <v>9</v>
      </c>
      <c r="M697" t="str">
        <f t="shared" si="53"/>
        <v>No</v>
      </c>
      <c r="N697" t="str">
        <f t="shared" si="54"/>
        <v>N</v>
      </c>
    </row>
    <row r="698" spans="1:14" x14ac:dyDescent="0.2">
      <c r="A698" t="s">
        <v>4</v>
      </c>
      <c r="B698">
        <v>12</v>
      </c>
      <c r="C698" s="9">
        <v>43918</v>
      </c>
      <c r="D698">
        <v>3139</v>
      </c>
      <c r="E698">
        <v>1043</v>
      </c>
      <c r="F698">
        <v>123</v>
      </c>
      <c r="G698">
        <v>60</v>
      </c>
      <c r="H698">
        <v>153</v>
      </c>
      <c r="I698" t="str">
        <f t="shared" si="50"/>
        <v>Si</v>
      </c>
      <c r="J698" t="str">
        <f t="shared" si="51"/>
        <v>Yes</v>
      </c>
      <c r="K698" t="str">
        <f t="shared" si="52"/>
        <v>Fuerte</v>
      </c>
      <c r="L698">
        <f>VLOOKUP(A698,Dias_Madrid!$A$1:$B$19,2,FALSE)</f>
        <v>9</v>
      </c>
      <c r="M698" t="str">
        <f t="shared" si="53"/>
        <v>No</v>
      </c>
      <c r="N698" t="str">
        <f t="shared" si="54"/>
        <v>N</v>
      </c>
    </row>
    <row r="699" spans="1:14" x14ac:dyDescent="0.2">
      <c r="A699" t="s">
        <v>4</v>
      </c>
      <c r="B699">
        <v>12</v>
      </c>
      <c r="C699" s="9">
        <v>43919</v>
      </c>
      <c r="D699">
        <v>3723</v>
      </c>
      <c r="E699">
        <v>1147</v>
      </c>
      <c r="F699">
        <v>134</v>
      </c>
      <c r="G699">
        <v>66</v>
      </c>
      <c r="H699">
        <v>168</v>
      </c>
      <c r="I699" t="str">
        <f t="shared" si="50"/>
        <v>Si</v>
      </c>
      <c r="J699" t="str">
        <f t="shared" si="51"/>
        <v>Yes</v>
      </c>
      <c r="K699" t="str">
        <f t="shared" si="52"/>
        <v>Fuerte</v>
      </c>
      <c r="L699">
        <f>VLOOKUP(A699,Dias_Madrid!$A$1:$B$19,2,FALSE)</f>
        <v>9</v>
      </c>
      <c r="M699" t="str">
        <f t="shared" si="53"/>
        <v>No</v>
      </c>
      <c r="N699" t="str">
        <f t="shared" si="54"/>
        <v>N</v>
      </c>
    </row>
    <row r="700" spans="1:14" x14ac:dyDescent="0.2">
      <c r="A700" t="s">
        <v>4</v>
      </c>
      <c r="B700">
        <v>12</v>
      </c>
      <c r="C700" s="9">
        <v>43920</v>
      </c>
      <c r="D700">
        <v>4039</v>
      </c>
      <c r="E700">
        <v>1250</v>
      </c>
      <c r="F700">
        <v>149</v>
      </c>
      <c r="G700">
        <v>84</v>
      </c>
      <c r="H700">
        <v>187</v>
      </c>
      <c r="I700" t="str">
        <f t="shared" si="50"/>
        <v>Si</v>
      </c>
      <c r="J700" t="str">
        <f t="shared" si="51"/>
        <v>Yes</v>
      </c>
      <c r="K700" t="str">
        <f t="shared" si="52"/>
        <v>Fuerte</v>
      </c>
      <c r="L700">
        <f>VLOOKUP(A700,Dias_Madrid!$A$1:$B$19,2,FALSE)</f>
        <v>9</v>
      </c>
      <c r="M700" t="str">
        <f t="shared" si="53"/>
        <v>No</v>
      </c>
      <c r="N700" t="str">
        <f t="shared" si="54"/>
        <v>N</v>
      </c>
    </row>
    <row r="701" spans="1:14" x14ac:dyDescent="0.2">
      <c r="A701" t="s">
        <v>4</v>
      </c>
      <c r="B701">
        <v>12</v>
      </c>
      <c r="C701" s="9">
        <v>43921</v>
      </c>
      <c r="D701">
        <v>4432</v>
      </c>
      <c r="E701">
        <v>1338</v>
      </c>
      <c r="F701">
        <v>158</v>
      </c>
      <c r="G701">
        <v>103</v>
      </c>
      <c r="H701">
        <v>259</v>
      </c>
      <c r="I701" t="str">
        <f t="shared" si="50"/>
        <v>Si</v>
      </c>
      <c r="J701" t="str">
        <f t="shared" si="51"/>
        <v>Yes</v>
      </c>
      <c r="K701" t="str">
        <f t="shared" si="52"/>
        <v>Fuerte</v>
      </c>
      <c r="L701">
        <f>VLOOKUP(A701,Dias_Madrid!$A$1:$B$19,2,FALSE)</f>
        <v>9</v>
      </c>
      <c r="M701" t="str">
        <f t="shared" si="53"/>
        <v>No</v>
      </c>
      <c r="N701" t="str">
        <f t="shared" si="54"/>
        <v>N</v>
      </c>
    </row>
    <row r="702" spans="1:14" x14ac:dyDescent="0.2">
      <c r="A702" t="s">
        <v>4</v>
      </c>
      <c r="B702">
        <v>12</v>
      </c>
      <c r="C702" s="9">
        <v>43922</v>
      </c>
      <c r="D702">
        <v>4842</v>
      </c>
      <c r="E702">
        <v>1447</v>
      </c>
      <c r="F702">
        <v>165</v>
      </c>
      <c r="G702">
        <v>120</v>
      </c>
      <c r="H702">
        <v>333</v>
      </c>
      <c r="I702" t="str">
        <f t="shared" si="50"/>
        <v>Si</v>
      </c>
      <c r="J702" t="str">
        <f t="shared" si="51"/>
        <v>Yes</v>
      </c>
      <c r="K702" t="str">
        <f t="shared" si="52"/>
        <v>Fuerte</v>
      </c>
      <c r="L702">
        <f>VLOOKUP(A702,Dias_Madrid!$A$1:$B$19,2,FALSE)</f>
        <v>9</v>
      </c>
      <c r="M702" t="str">
        <f t="shared" si="53"/>
        <v>No</v>
      </c>
      <c r="N702" t="str">
        <f t="shared" si="54"/>
        <v>N</v>
      </c>
    </row>
    <row r="703" spans="1:14" x14ac:dyDescent="0.2">
      <c r="A703" t="s">
        <v>4</v>
      </c>
      <c r="B703">
        <v>12</v>
      </c>
      <c r="C703" s="9">
        <v>43923</v>
      </c>
      <c r="D703">
        <v>5219</v>
      </c>
      <c r="E703">
        <v>1630</v>
      </c>
      <c r="F703">
        <v>178</v>
      </c>
      <c r="G703">
        <v>138</v>
      </c>
      <c r="H703">
        <v>435</v>
      </c>
      <c r="I703" t="str">
        <f t="shared" si="50"/>
        <v>Si</v>
      </c>
      <c r="J703" t="str">
        <f t="shared" si="51"/>
        <v>Yes</v>
      </c>
      <c r="K703" t="str">
        <f t="shared" si="52"/>
        <v>Fuerte</v>
      </c>
      <c r="L703">
        <f>VLOOKUP(A703,Dias_Madrid!$A$1:$B$19,2,FALSE)</f>
        <v>9</v>
      </c>
      <c r="M703" t="str">
        <f t="shared" si="53"/>
        <v>Si</v>
      </c>
      <c r="N703" t="str">
        <f t="shared" si="54"/>
        <v>N</v>
      </c>
    </row>
    <row r="704" spans="1:14" x14ac:dyDescent="0.2">
      <c r="A704" t="s">
        <v>4</v>
      </c>
      <c r="B704">
        <v>12</v>
      </c>
      <c r="C704" s="9">
        <v>43924</v>
      </c>
      <c r="D704">
        <v>5625</v>
      </c>
      <c r="E704">
        <v>1767</v>
      </c>
      <c r="F704">
        <v>178</v>
      </c>
      <c r="G704">
        <v>159</v>
      </c>
      <c r="H704">
        <v>531</v>
      </c>
      <c r="I704" t="str">
        <f t="shared" si="50"/>
        <v>Si</v>
      </c>
      <c r="J704" t="str">
        <f t="shared" si="51"/>
        <v>Yes</v>
      </c>
      <c r="K704" t="str">
        <f t="shared" si="52"/>
        <v>Fuerte</v>
      </c>
      <c r="L704">
        <f>VLOOKUP(A704,Dias_Madrid!$A$1:$B$19,2,FALSE)</f>
        <v>9</v>
      </c>
      <c r="M704" t="str">
        <f t="shared" si="53"/>
        <v>Si</v>
      </c>
      <c r="N704" t="str">
        <f t="shared" si="54"/>
        <v>N</v>
      </c>
    </row>
    <row r="705" spans="1:14" x14ac:dyDescent="0.2">
      <c r="A705" t="s">
        <v>4</v>
      </c>
      <c r="B705">
        <v>12</v>
      </c>
      <c r="C705" s="9">
        <v>43925</v>
      </c>
      <c r="D705">
        <v>5944</v>
      </c>
      <c r="E705">
        <v>1831</v>
      </c>
      <c r="F705">
        <v>170</v>
      </c>
      <c r="G705">
        <v>174</v>
      </c>
      <c r="H705">
        <v>587</v>
      </c>
      <c r="I705" t="str">
        <f t="shared" si="50"/>
        <v>Si</v>
      </c>
      <c r="J705" t="str">
        <f t="shared" si="51"/>
        <v>Yes</v>
      </c>
      <c r="K705" t="str">
        <f t="shared" si="52"/>
        <v>Fuerte</v>
      </c>
      <c r="L705">
        <f>VLOOKUP(A705,Dias_Madrid!$A$1:$B$19,2,FALSE)</f>
        <v>9</v>
      </c>
      <c r="M705" t="str">
        <f t="shared" si="53"/>
        <v>Si</v>
      </c>
      <c r="N705" t="str">
        <f t="shared" si="54"/>
        <v>N</v>
      </c>
    </row>
    <row r="706" spans="1:14" x14ac:dyDescent="0.2">
      <c r="A706" t="s">
        <v>4</v>
      </c>
      <c r="B706">
        <v>12</v>
      </c>
      <c r="C706" s="9">
        <v>43926</v>
      </c>
      <c r="D706">
        <v>6151</v>
      </c>
      <c r="E706">
        <v>1916</v>
      </c>
      <c r="F706">
        <v>170</v>
      </c>
      <c r="G706">
        <v>190</v>
      </c>
      <c r="H706">
        <v>610</v>
      </c>
      <c r="I706" t="str">
        <f t="shared" ref="I706:I769" si="55">IF(C706&gt;DATE(2020,3,22),"Si","No")</f>
        <v>Si</v>
      </c>
      <c r="J706" t="str">
        <f t="shared" ref="J706:J769" si="56">IF(OR(B706=18,B706=19),"No","Yes")</f>
        <v>Yes</v>
      </c>
      <c r="K706" t="str">
        <f t="shared" ref="K706:K769" si="57">IF(C706&gt;DATE(2020,4,22),"Super",IF(C706&gt;DATE(2020,3,15),IF(C706&gt;DATE(2020,3,22),"Fuerte","Debil"),"No"))</f>
        <v>Fuerte</v>
      </c>
      <c r="L706">
        <f>VLOOKUP(A706,Dias_Madrid!$A$1:$B$19,2,FALSE)</f>
        <v>9</v>
      </c>
      <c r="M706" t="str">
        <f t="shared" ref="M706:M769" si="58">IF(C706&gt;DATE(2020,4,1),"Si","No")</f>
        <v>Si</v>
      </c>
      <c r="N706" t="str">
        <f t="shared" ref="N706:N769" si="59">IF(B706=13,"S","N")</f>
        <v>N</v>
      </c>
    </row>
    <row r="707" spans="1:14" x14ac:dyDescent="0.2">
      <c r="A707" t="s">
        <v>4</v>
      </c>
      <c r="B707">
        <v>12</v>
      </c>
      <c r="C707" s="9">
        <v>43927</v>
      </c>
      <c r="D707">
        <v>6331</v>
      </c>
      <c r="E707">
        <v>1968</v>
      </c>
      <c r="F707">
        <v>162</v>
      </c>
      <c r="G707">
        <v>204</v>
      </c>
      <c r="H707">
        <v>688</v>
      </c>
      <c r="I707" t="str">
        <f t="shared" si="55"/>
        <v>Si</v>
      </c>
      <c r="J707" t="str">
        <f t="shared" si="56"/>
        <v>Yes</v>
      </c>
      <c r="K707" t="str">
        <f t="shared" si="57"/>
        <v>Fuerte</v>
      </c>
      <c r="L707">
        <f>VLOOKUP(A707,Dias_Madrid!$A$1:$B$19,2,FALSE)</f>
        <v>9</v>
      </c>
      <c r="M707" t="str">
        <f t="shared" si="58"/>
        <v>Si</v>
      </c>
      <c r="N707" t="str">
        <f t="shared" si="59"/>
        <v>N</v>
      </c>
    </row>
    <row r="708" spans="1:14" x14ac:dyDescent="0.2">
      <c r="A708" t="s">
        <v>4</v>
      </c>
      <c r="B708">
        <v>12</v>
      </c>
      <c r="C708" s="9">
        <v>43928</v>
      </c>
      <c r="D708">
        <v>6538</v>
      </c>
      <c r="E708">
        <v>2014</v>
      </c>
      <c r="F708">
        <v>158</v>
      </c>
      <c r="G708">
        <v>213</v>
      </c>
      <c r="H708">
        <v>800</v>
      </c>
      <c r="I708" t="str">
        <f t="shared" si="55"/>
        <v>Si</v>
      </c>
      <c r="J708" t="str">
        <f t="shared" si="56"/>
        <v>Yes</v>
      </c>
      <c r="K708" t="str">
        <f t="shared" si="57"/>
        <v>Fuerte</v>
      </c>
      <c r="L708">
        <f>VLOOKUP(A708,Dias_Madrid!$A$1:$B$19,2,FALSE)</f>
        <v>9</v>
      </c>
      <c r="M708" t="str">
        <f t="shared" si="58"/>
        <v>Si</v>
      </c>
      <c r="N708" t="str">
        <f t="shared" si="59"/>
        <v>N</v>
      </c>
    </row>
    <row r="709" spans="1:14" x14ac:dyDescent="0.2">
      <c r="A709" t="s">
        <v>4</v>
      </c>
      <c r="B709">
        <v>12</v>
      </c>
      <c r="C709" s="9">
        <v>43929</v>
      </c>
      <c r="D709">
        <v>6758</v>
      </c>
      <c r="E709">
        <v>2094</v>
      </c>
      <c r="F709">
        <v>155</v>
      </c>
      <c r="G709">
        <v>231</v>
      </c>
      <c r="H709">
        <v>910</v>
      </c>
      <c r="I709" t="str">
        <f t="shared" si="55"/>
        <v>Si</v>
      </c>
      <c r="J709" t="str">
        <f t="shared" si="56"/>
        <v>Yes</v>
      </c>
      <c r="K709" t="str">
        <f t="shared" si="57"/>
        <v>Fuerte</v>
      </c>
      <c r="L709">
        <f>VLOOKUP(A709,Dias_Madrid!$A$1:$B$19,2,FALSE)</f>
        <v>9</v>
      </c>
      <c r="M709" t="str">
        <f t="shared" si="58"/>
        <v>Si</v>
      </c>
      <c r="N709" t="str">
        <f t="shared" si="59"/>
        <v>N</v>
      </c>
    </row>
    <row r="710" spans="1:14" x14ac:dyDescent="0.2">
      <c r="A710" t="s">
        <v>4</v>
      </c>
      <c r="B710">
        <v>12</v>
      </c>
      <c r="C710" s="9">
        <v>43930</v>
      </c>
      <c r="D710">
        <v>6946</v>
      </c>
      <c r="E710">
        <v>2165</v>
      </c>
      <c r="F710">
        <v>151</v>
      </c>
      <c r="G710">
        <v>243</v>
      </c>
      <c r="H710">
        <v>997</v>
      </c>
      <c r="I710" t="str">
        <f t="shared" si="55"/>
        <v>Si</v>
      </c>
      <c r="J710" t="str">
        <f t="shared" si="56"/>
        <v>Yes</v>
      </c>
      <c r="K710" t="str">
        <f t="shared" si="57"/>
        <v>Fuerte</v>
      </c>
      <c r="L710">
        <f>VLOOKUP(A710,Dias_Madrid!$A$1:$B$19,2,FALSE)</f>
        <v>9</v>
      </c>
      <c r="M710" t="str">
        <f t="shared" si="58"/>
        <v>Si</v>
      </c>
      <c r="N710" t="str">
        <f t="shared" si="59"/>
        <v>N</v>
      </c>
    </row>
    <row r="711" spans="1:14" x14ac:dyDescent="0.2">
      <c r="A711" t="s">
        <v>4</v>
      </c>
      <c r="B711">
        <v>12</v>
      </c>
      <c r="C711" s="9">
        <v>43931</v>
      </c>
      <c r="D711">
        <v>7176</v>
      </c>
      <c r="E711">
        <v>2215</v>
      </c>
      <c r="F711">
        <v>144</v>
      </c>
      <c r="G711">
        <v>261</v>
      </c>
      <c r="H711">
        <v>1082</v>
      </c>
      <c r="I711" t="str">
        <f t="shared" si="55"/>
        <v>Si</v>
      </c>
      <c r="J711" t="str">
        <f t="shared" si="56"/>
        <v>Yes</v>
      </c>
      <c r="K711" t="str">
        <f t="shared" si="57"/>
        <v>Fuerte</v>
      </c>
      <c r="L711">
        <f>VLOOKUP(A711,Dias_Madrid!$A$1:$B$19,2,FALSE)</f>
        <v>9</v>
      </c>
      <c r="M711" t="str">
        <f t="shared" si="58"/>
        <v>Si</v>
      </c>
      <c r="N711" t="str">
        <f t="shared" si="59"/>
        <v>N</v>
      </c>
    </row>
    <row r="712" spans="1:14" x14ac:dyDescent="0.2">
      <c r="A712" t="s">
        <v>4</v>
      </c>
      <c r="B712">
        <v>12</v>
      </c>
      <c r="C712" s="9">
        <v>43932</v>
      </c>
      <c r="D712">
        <v>7336</v>
      </c>
      <c r="E712">
        <v>2306</v>
      </c>
      <c r="F712">
        <v>140</v>
      </c>
      <c r="G712">
        <v>274</v>
      </c>
      <c r="H712">
        <v>1143</v>
      </c>
      <c r="I712" t="str">
        <f t="shared" si="55"/>
        <v>Si</v>
      </c>
      <c r="J712" t="str">
        <f t="shared" si="56"/>
        <v>Yes</v>
      </c>
      <c r="K712" t="str">
        <f t="shared" si="57"/>
        <v>Fuerte</v>
      </c>
      <c r="L712">
        <f>VLOOKUP(A712,Dias_Madrid!$A$1:$B$19,2,FALSE)</f>
        <v>9</v>
      </c>
      <c r="M712" t="str">
        <f t="shared" si="58"/>
        <v>Si</v>
      </c>
      <c r="N712" t="str">
        <f t="shared" si="59"/>
        <v>N</v>
      </c>
    </row>
    <row r="713" spans="1:14" x14ac:dyDescent="0.2">
      <c r="A713" t="s">
        <v>4</v>
      </c>
      <c r="B713">
        <v>12</v>
      </c>
      <c r="C713" s="9">
        <v>43933</v>
      </c>
      <c r="D713">
        <v>7494</v>
      </c>
      <c r="E713">
        <v>2344</v>
      </c>
      <c r="F713">
        <v>136</v>
      </c>
      <c r="G713">
        <v>284</v>
      </c>
      <c r="H713">
        <v>1186</v>
      </c>
      <c r="I713" t="str">
        <f t="shared" si="55"/>
        <v>Si</v>
      </c>
      <c r="J713" t="str">
        <f t="shared" si="56"/>
        <v>Yes</v>
      </c>
      <c r="K713" t="str">
        <f t="shared" si="57"/>
        <v>Fuerte</v>
      </c>
      <c r="L713">
        <f>VLOOKUP(A713,Dias_Madrid!$A$1:$B$19,2,FALSE)</f>
        <v>9</v>
      </c>
      <c r="M713" t="str">
        <f t="shared" si="58"/>
        <v>Si</v>
      </c>
      <c r="N713" t="str">
        <f t="shared" si="59"/>
        <v>N</v>
      </c>
    </row>
    <row r="714" spans="1:14" x14ac:dyDescent="0.2">
      <c r="A714" t="s">
        <v>4</v>
      </c>
      <c r="B714">
        <v>12</v>
      </c>
      <c r="C714" s="9">
        <v>43934</v>
      </c>
      <c r="D714">
        <v>7597</v>
      </c>
      <c r="E714">
        <v>2403</v>
      </c>
      <c r="F714">
        <v>133</v>
      </c>
      <c r="G714">
        <v>290</v>
      </c>
      <c r="H714">
        <v>1240</v>
      </c>
      <c r="I714" t="str">
        <f t="shared" si="55"/>
        <v>Si</v>
      </c>
      <c r="J714" t="str">
        <f t="shared" si="56"/>
        <v>Yes</v>
      </c>
      <c r="K714" t="str">
        <f t="shared" si="57"/>
        <v>Fuerte</v>
      </c>
      <c r="L714">
        <f>VLOOKUP(A714,Dias_Madrid!$A$1:$B$19,2,FALSE)</f>
        <v>9</v>
      </c>
      <c r="M714" t="str">
        <f t="shared" si="58"/>
        <v>Si</v>
      </c>
      <c r="N714" t="str">
        <f t="shared" si="59"/>
        <v>N</v>
      </c>
    </row>
    <row r="715" spans="1:14" x14ac:dyDescent="0.2">
      <c r="A715" t="s">
        <v>4</v>
      </c>
      <c r="B715">
        <v>12</v>
      </c>
      <c r="C715" s="9">
        <v>43935</v>
      </c>
      <c r="D715">
        <v>7708</v>
      </c>
      <c r="E715">
        <v>2471</v>
      </c>
      <c r="F715">
        <v>128</v>
      </c>
      <c r="G715">
        <v>299</v>
      </c>
      <c r="H715">
        <v>1298</v>
      </c>
      <c r="I715" t="str">
        <f t="shared" si="55"/>
        <v>Si</v>
      </c>
      <c r="J715" t="str">
        <f t="shared" si="56"/>
        <v>Yes</v>
      </c>
      <c r="K715" t="str">
        <f t="shared" si="57"/>
        <v>Fuerte</v>
      </c>
      <c r="L715">
        <f>VLOOKUP(A715,Dias_Madrid!$A$1:$B$19,2,FALSE)</f>
        <v>9</v>
      </c>
      <c r="M715" t="str">
        <f t="shared" si="58"/>
        <v>Si</v>
      </c>
      <c r="N715" t="str">
        <f t="shared" si="59"/>
        <v>N</v>
      </c>
    </row>
    <row r="716" spans="1:14" x14ac:dyDescent="0.2">
      <c r="A716" t="s">
        <v>4</v>
      </c>
      <c r="B716">
        <v>12</v>
      </c>
      <c r="C716" s="9">
        <v>43936</v>
      </c>
      <c r="D716">
        <v>7873</v>
      </c>
      <c r="E716">
        <v>2494</v>
      </c>
      <c r="F716">
        <v>123</v>
      </c>
      <c r="G716">
        <v>310</v>
      </c>
      <c r="H716">
        <v>1383</v>
      </c>
      <c r="I716" t="str">
        <f t="shared" si="55"/>
        <v>Si</v>
      </c>
      <c r="J716" t="str">
        <f t="shared" si="56"/>
        <v>Yes</v>
      </c>
      <c r="K716" t="str">
        <f t="shared" si="57"/>
        <v>Fuerte</v>
      </c>
      <c r="L716">
        <f>VLOOKUP(A716,Dias_Madrid!$A$1:$B$19,2,FALSE)</f>
        <v>9</v>
      </c>
      <c r="M716" t="str">
        <f t="shared" si="58"/>
        <v>Si</v>
      </c>
      <c r="N716" t="str">
        <f t="shared" si="59"/>
        <v>N</v>
      </c>
    </row>
    <row r="717" spans="1:14" x14ac:dyDescent="0.2">
      <c r="A717" t="s">
        <v>4</v>
      </c>
      <c r="B717">
        <v>12</v>
      </c>
      <c r="C717" s="9">
        <v>43937</v>
      </c>
      <c r="D717">
        <v>8013</v>
      </c>
      <c r="E717">
        <v>2535</v>
      </c>
      <c r="F717">
        <v>117</v>
      </c>
      <c r="G717">
        <v>320</v>
      </c>
      <c r="H717">
        <v>1456</v>
      </c>
      <c r="I717" t="str">
        <f t="shared" si="55"/>
        <v>Si</v>
      </c>
      <c r="J717" t="str">
        <f t="shared" si="56"/>
        <v>Yes</v>
      </c>
      <c r="K717" t="str">
        <f t="shared" si="57"/>
        <v>Fuerte</v>
      </c>
      <c r="L717">
        <f>VLOOKUP(A717,Dias_Madrid!$A$1:$B$19,2,FALSE)</f>
        <v>9</v>
      </c>
      <c r="M717" t="str">
        <f t="shared" si="58"/>
        <v>Si</v>
      </c>
      <c r="N717" t="str">
        <f t="shared" si="59"/>
        <v>N</v>
      </c>
    </row>
    <row r="718" spans="1:14" x14ac:dyDescent="0.2">
      <c r="A718" t="s">
        <v>4</v>
      </c>
      <c r="B718">
        <v>12</v>
      </c>
      <c r="C718" s="9">
        <v>43938</v>
      </c>
      <c r="D718">
        <v>8084</v>
      </c>
      <c r="E718">
        <v>2554</v>
      </c>
      <c r="F718">
        <v>115</v>
      </c>
      <c r="G718">
        <v>334</v>
      </c>
      <c r="H718">
        <v>0</v>
      </c>
      <c r="I718" t="str">
        <f t="shared" si="55"/>
        <v>Si</v>
      </c>
      <c r="J718" t="str">
        <f t="shared" si="56"/>
        <v>Yes</v>
      </c>
      <c r="K718" t="str">
        <f t="shared" si="57"/>
        <v>Fuerte</v>
      </c>
      <c r="L718">
        <f>VLOOKUP(A718,Dias_Madrid!$A$1:$B$19,2,FALSE)</f>
        <v>9</v>
      </c>
      <c r="M718" t="str">
        <f t="shared" si="58"/>
        <v>Si</v>
      </c>
      <c r="N718" t="str">
        <f t="shared" si="59"/>
        <v>N</v>
      </c>
    </row>
    <row r="719" spans="1:14" x14ac:dyDescent="0.2">
      <c r="A719" t="s">
        <v>4</v>
      </c>
      <c r="B719">
        <v>12</v>
      </c>
      <c r="C719" s="9">
        <v>43939</v>
      </c>
      <c r="D719">
        <v>8185</v>
      </c>
      <c r="E719">
        <v>2590</v>
      </c>
      <c r="F719">
        <v>112</v>
      </c>
      <c r="G719">
        <v>346</v>
      </c>
      <c r="H719">
        <v>0</v>
      </c>
      <c r="I719" t="str">
        <f t="shared" si="55"/>
        <v>Si</v>
      </c>
      <c r="J719" t="str">
        <f t="shared" si="56"/>
        <v>Yes</v>
      </c>
      <c r="K719" t="str">
        <f t="shared" si="57"/>
        <v>Fuerte</v>
      </c>
      <c r="L719">
        <f>VLOOKUP(A719,Dias_Madrid!$A$1:$B$19,2,FALSE)</f>
        <v>9</v>
      </c>
      <c r="M719" t="str">
        <f t="shared" si="58"/>
        <v>Si</v>
      </c>
      <c r="N719" t="str">
        <f t="shared" si="59"/>
        <v>N</v>
      </c>
    </row>
    <row r="720" spans="1:14" x14ac:dyDescent="0.2">
      <c r="A720" t="s">
        <v>4</v>
      </c>
      <c r="B720">
        <v>12</v>
      </c>
      <c r="C720" s="9">
        <v>43940</v>
      </c>
      <c r="D720">
        <v>8299</v>
      </c>
      <c r="E720">
        <v>2609</v>
      </c>
      <c r="F720">
        <v>108</v>
      </c>
      <c r="G720">
        <v>352</v>
      </c>
      <c r="H720">
        <v>1548</v>
      </c>
      <c r="I720" t="str">
        <f t="shared" si="55"/>
        <v>Si</v>
      </c>
      <c r="J720" t="str">
        <f t="shared" si="56"/>
        <v>Yes</v>
      </c>
      <c r="K720" t="str">
        <f t="shared" si="57"/>
        <v>Fuerte</v>
      </c>
      <c r="L720">
        <f>VLOOKUP(A720,Dias_Madrid!$A$1:$B$19,2,FALSE)</f>
        <v>9</v>
      </c>
      <c r="M720" t="str">
        <f t="shared" si="58"/>
        <v>Si</v>
      </c>
      <c r="N720" t="str">
        <f t="shared" si="59"/>
        <v>N</v>
      </c>
    </row>
    <row r="721" spans="1:14" x14ac:dyDescent="0.2">
      <c r="A721" t="s">
        <v>4</v>
      </c>
      <c r="B721">
        <v>12</v>
      </c>
      <c r="C721" s="9">
        <v>43941</v>
      </c>
      <c r="D721">
        <v>8468</v>
      </c>
      <c r="E721">
        <v>2652</v>
      </c>
      <c r="F721">
        <v>101</v>
      </c>
      <c r="G721">
        <v>360</v>
      </c>
      <c r="H721">
        <v>1588</v>
      </c>
      <c r="I721" t="str">
        <f t="shared" si="55"/>
        <v>Si</v>
      </c>
      <c r="J721" t="str">
        <f t="shared" si="56"/>
        <v>Yes</v>
      </c>
      <c r="K721" t="str">
        <f t="shared" si="57"/>
        <v>Fuerte</v>
      </c>
      <c r="L721">
        <f>VLOOKUP(A721,Dias_Madrid!$A$1:$B$19,2,FALSE)</f>
        <v>9</v>
      </c>
      <c r="M721" t="str">
        <f t="shared" si="58"/>
        <v>Si</v>
      </c>
      <c r="N721" t="str">
        <f t="shared" si="59"/>
        <v>N</v>
      </c>
    </row>
    <row r="722" spans="1:14" x14ac:dyDescent="0.2">
      <c r="A722" t="s">
        <v>4</v>
      </c>
      <c r="B722">
        <v>12</v>
      </c>
      <c r="C722" s="9">
        <v>43942</v>
      </c>
      <c r="D722">
        <v>8634</v>
      </c>
      <c r="E722">
        <v>2674</v>
      </c>
      <c r="F722">
        <v>96</v>
      </c>
      <c r="G722">
        <v>368</v>
      </c>
      <c r="H722">
        <v>1625</v>
      </c>
      <c r="I722" t="str">
        <f t="shared" si="55"/>
        <v>Si</v>
      </c>
      <c r="J722" t="str">
        <f t="shared" si="56"/>
        <v>Yes</v>
      </c>
      <c r="K722" t="str">
        <f t="shared" si="57"/>
        <v>Fuerte</v>
      </c>
      <c r="L722">
        <f>VLOOKUP(A722,Dias_Madrid!$A$1:$B$19,2,FALSE)</f>
        <v>9</v>
      </c>
      <c r="M722" t="str">
        <f t="shared" si="58"/>
        <v>Si</v>
      </c>
      <c r="N722" t="str">
        <f t="shared" si="59"/>
        <v>N</v>
      </c>
    </row>
    <row r="723" spans="1:14" x14ac:dyDescent="0.2">
      <c r="A723" t="s">
        <v>4</v>
      </c>
      <c r="B723">
        <v>12</v>
      </c>
      <c r="C723" s="9">
        <v>43943</v>
      </c>
      <c r="D723">
        <v>8805</v>
      </c>
      <c r="E723">
        <v>2694</v>
      </c>
      <c r="F723">
        <v>92</v>
      </c>
      <c r="G723">
        <v>375</v>
      </c>
      <c r="H723">
        <v>1676</v>
      </c>
      <c r="I723" t="str">
        <f t="shared" si="55"/>
        <v>Si</v>
      </c>
      <c r="J723" t="str">
        <f t="shared" si="56"/>
        <v>Yes</v>
      </c>
      <c r="K723" t="str">
        <f t="shared" si="57"/>
        <v>Fuerte</v>
      </c>
      <c r="L723">
        <f>VLOOKUP(A723,Dias_Madrid!$A$1:$B$19,2,FALSE)</f>
        <v>9</v>
      </c>
      <c r="M723" t="str">
        <f t="shared" si="58"/>
        <v>Si</v>
      </c>
      <c r="N723" t="str">
        <f t="shared" si="59"/>
        <v>N</v>
      </c>
    </row>
    <row r="724" spans="1:14" x14ac:dyDescent="0.2">
      <c r="A724" t="s">
        <v>4</v>
      </c>
      <c r="B724">
        <v>12</v>
      </c>
      <c r="C724" s="9">
        <v>43944</v>
      </c>
      <c r="D724">
        <v>8932</v>
      </c>
      <c r="E724">
        <v>2707</v>
      </c>
      <c r="F724">
        <v>87</v>
      </c>
      <c r="G724">
        <v>382</v>
      </c>
      <c r="H724">
        <v>1730</v>
      </c>
      <c r="I724" t="str">
        <f t="shared" si="55"/>
        <v>Si</v>
      </c>
      <c r="J724" t="str">
        <f t="shared" si="56"/>
        <v>Yes</v>
      </c>
      <c r="K724" t="str">
        <f t="shared" si="57"/>
        <v>Super</v>
      </c>
      <c r="L724">
        <f>VLOOKUP(A724,Dias_Madrid!$A$1:$B$19,2,FALSE)</f>
        <v>9</v>
      </c>
      <c r="M724" t="str">
        <f t="shared" si="58"/>
        <v>Si</v>
      </c>
      <c r="N724" t="str">
        <f t="shared" si="59"/>
        <v>N</v>
      </c>
    </row>
    <row r="725" spans="1:14" x14ac:dyDescent="0.2">
      <c r="A725" t="s">
        <v>4</v>
      </c>
      <c r="B725">
        <v>12</v>
      </c>
      <c r="C725" s="9">
        <v>43945</v>
      </c>
      <c r="D725">
        <v>9116</v>
      </c>
      <c r="E725">
        <v>2722</v>
      </c>
      <c r="F725">
        <v>90</v>
      </c>
      <c r="G725">
        <v>388</v>
      </c>
      <c r="H725">
        <v>1783</v>
      </c>
      <c r="I725" t="str">
        <f t="shared" si="55"/>
        <v>Si</v>
      </c>
      <c r="J725" t="str">
        <f t="shared" si="56"/>
        <v>Yes</v>
      </c>
      <c r="K725" t="str">
        <f t="shared" si="57"/>
        <v>Super</v>
      </c>
      <c r="L725">
        <f>VLOOKUP(A725,Dias_Madrid!$A$1:$B$19,2,FALSE)</f>
        <v>9</v>
      </c>
      <c r="M725" t="str">
        <f t="shared" si="58"/>
        <v>Si</v>
      </c>
      <c r="N725" t="str">
        <f t="shared" si="59"/>
        <v>N</v>
      </c>
    </row>
    <row r="726" spans="1:14" x14ac:dyDescent="0.2">
      <c r="A726" t="s">
        <v>4</v>
      </c>
      <c r="B726">
        <v>12</v>
      </c>
      <c r="C726" s="9">
        <v>43946</v>
      </c>
      <c r="D726">
        <v>9176</v>
      </c>
      <c r="E726">
        <v>2735</v>
      </c>
      <c r="F726">
        <v>85</v>
      </c>
      <c r="G726">
        <v>394</v>
      </c>
      <c r="H726">
        <v>1803</v>
      </c>
      <c r="I726" t="str">
        <f t="shared" si="55"/>
        <v>Si</v>
      </c>
      <c r="J726" t="str">
        <f t="shared" si="56"/>
        <v>Yes</v>
      </c>
      <c r="K726" t="str">
        <f t="shared" si="57"/>
        <v>Super</v>
      </c>
      <c r="L726">
        <f>VLOOKUP(A726,Dias_Madrid!$A$1:$B$19,2,FALSE)</f>
        <v>9</v>
      </c>
      <c r="M726" t="str">
        <f t="shared" si="58"/>
        <v>Si</v>
      </c>
      <c r="N726" t="str">
        <f t="shared" si="59"/>
        <v>N</v>
      </c>
    </row>
    <row r="727" spans="1:14" x14ac:dyDescent="0.2">
      <c r="A727" t="s">
        <v>4</v>
      </c>
      <c r="B727">
        <v>12</v>
      </c>
      <c r="C727" s="9">
        <v>43947</v>
      </c>
      <c r="D727">
        <v>9238</v>
      </c>
      <c r="E727">
        <v>2746</v>
      </c>
      <c r="F727">
        <v>83</v>
      </c>
      <c r="G727">
        <v>405</v>
      </c>
      <c r="H727">
        <v>1816</v>
      </c>
      <c r="I727" t="str">
        <f t="shared" si="55"/>
        <v>Si</v>
      </c>
      <c r="J727" t="str">
        <f t="shared" si="56"/>
        <v>Yes</v>
      </c>
      <c r="K727" t="str">
        <f t="shared" si="57"/>
        <v>Super</v>
      </c>
      <c r="L727">
        <f>VLOOKUP(A727,Dias_Madrid!$A$1:$B$19,2,FALSE)</f>
        <v>9</v>
      </c>
      <c r="M727" t="str">
        <f t="shared" si="58"/>
        <v>Si</v>
      </c>
      <c r="N727" t="str">
        <f t="shared" si="59"/>
        <v>N</v>
      </c>
    </row>
    <row r="728" spans="1:14" x14ac:dyDescent="0.2">
      <c r="A728" t="s">
        <v>4</v>
      </c>
      <c r="B728">
        <v>12</v>
      </c>
      <c r="C728" s="9">
        <v>43948</v>
      </c>
      <c r="D728">
        <v>9328</v>
      </c>
      <c r="E728">
        <v>2758</v>
      </c>
      <c r="F728">
        <v>73</v>
      </c>
      <c r="G728">
        <v>412</v>
      </c>
      <c r="H728">
        <v>1841</v>
      </c>
      <c r="I728" t="str">
        <f t="shared" si="55"/>
        <v>Si</v>
      </c>
      <c r="J728" t="str">
        <f t="shared" si="56"/>
        <v>Yes</v>
      </c>
      <c r="K728" t="str">
        <f t="shared" si="57"/>
        <v>Super</v>
      </c>
      <c r="L728">
        <f>VLOOKUP(A728,Dias_Madrid!$A$1:$B$19,2,FALSE)</f>
        <v>9</v>
      </c>
      <c r="M728" t="str">
        <f t="shared" si="58"/>
        <v>Si</v>
      </c>
      <c r="N728" t="str">
        <f t="shared" si="59"/>
        <v>N</v>
      </c>
    </row>
    <row r="729" spans="1:14" x14ac:dyDescent="0.2">
      <c r="A729" t="s">
        <v>4</v>
      </c>
      <c r="B729">
        <v>12</v>
      </c>
      <c r="C729" s="9">
        <v>43949</v>
      </c>
      <c r="D729">
        <v>9466</v>
      </c>
      <c r="E729">
        <v>2736</v>
      </c>
      <c r="F729">
        <v>308</v>
      </c>
      <c r="G729">
        <v>547</v>
      </c>
      <c r="H729">
        <v>5393</v>
      </c>
      <c r="I729" t="str">
        <f t="shared" si="55"/>
        <v>Si</v>
      </c>
      <c r="J729" t="str">
        <f t="shared" si="56"/>
        <v>Yes</v>
      </c>
      <c r="K729" t="str">
        <f t="shared" si="57"/>
        <v>Super</v>
      </c>
      <c r="L729">
        <f>VLOOKUP(A729,Dias_Madrid!$A$1:$B$19,2,FALSE)</f>
        <v>9</v>
      </c>
      <c r="M729" t="str">
        <f t="shared" si="58"/>
        <v>Si</v>
      </c>
      <c r="N729" t="str">
        <f t="shared" si="59"/>
        <v>N</v>
      </c>
    </row>
    <row r="730" spans="1:14" x14ac:dyDescent="0.2">
      <c r="A730" t="s">
        <v>4</v>
      </c>
      <c r="B730">
        <v>12</v>
      </c>
      <c r="C730" s="9">
        <v>43950</v>
      </c>
      <c r="D730">
        <v>9568</v>
      </c>
      <c r="E730">
        <v>2747</v>
      </c>
      <c r="F730">
        <v>310</v>
      </c>
      <c r="G730">
        <v>547</v>
      </c>
      <c r="H730">
        <v>5573</v>
      </c>
      <c r="I730" t="str">
        <f t="shared" si="55"/>
        <v>Si</v>
      </c>
      <c r="J730" t="str">
        <f t="shared" si="56"/>
        <v>Yes</v>
      </c>
      <c r="K730" t="str">
        <f t="shared" si="57"/>
        <v>Super</v>
      </c>
      <c r="L730">
        <f>VLOOKUP(A730,Dias_Madrid!$A$1:$B$19,2,FALSE)</f>
        <v>9</v>
      </c>
      <c r="M730" t="str">
        <f t="shared" si="58"/>
        <v>Si</v>
      </c>
      <c r="N730" t="str">
        <f t="shared" si="59"/>
        <v>N</v>
      </c>
    </row>
    <row r="731" spans="1:14" x14ac:dyDescent="0.2">
      <c r="A731" t="s">
        <v>4</v>
      </c>
      <c r="B731">
        <v>12</v>
      </c>
      <c r="C731" s="9">
        <v>43951</v>
      </c>
      <c r="D731">
        <v>9719</v>
      </c>
      <c r="E731">
        <v>2759</v>
      </c>
      <c r="F731">
        <v>313</v>
      </c>
      <c r="G731">
        <v>555</v>
      </c>
      <c r="H731">
        <v>5816</v>
      </c>
      <c r="I731" t="str">
        <f t="shared" si="55"/>
        <v>Si</v>
      </c>
      <c r="J731" t="str">
        <f t="shared" si="56"/>
        <v>Yes</v>
      </c>
      <c r="K731" t="str">
        <f t="shared" si="57"/>
        <v>Super</v>
      </c>
      <c r="L731">
        <f>VLOOKUP(A731,Dias_Madrid!$A$1:$B$19,2,FALSE)</f>
        <v>9</v>
      </c>
      <c r="M731" t="str">
        <f t="shared" si="58"/>
        <v>Si</v>
      </c>
      <c r="N731" t="str">
        <f t="shared" si="59"/>
        <v>N</v>
      </c>
    </row>
    <row r="732" spans="1:14" x14ac:dyDescent="0.2">
      <c r="A732" t="s">
        <v>4</v>
      </c>
      <c r="B732">
        <v>12</v>
      </c>
      <c r="C732" s="9">
        <v>43952</v>
      </c>
      <c r="D732">
        <v>9773</v>
      </c>
      <c r="E732">
        <v>2769</v>
      </c>
      <c r="F732">
        <v>313</v>
      </c>
      <c r="G732">
        <v>557</v>
      </c>
      <c r="H732">
        <v>5981</v>
      </c>
      <c r="I732" t="str">
        <f t="shared" si="55"/>
        <v>Si</v>
      </c>
      <c r="J732" t="str">
        <f t="shared" si="56"/>
        <v>Yes</v>
      </c>
      <c r="K732" t="str">
        <f t="shared" si="57"/>
        <v>Super</v>
      </c>
      <c r="L732">
        <f>VLOOKUP(A732,Dias_Madrid!$A$1:$B$19,2,FALSE)</f>
        <v>9</v>
      </c>
      <c r="M732" t="str">
        <f t="shared" si="58"/>
        <v>Si</v>
      </c>
      <c r="N732" t="str">
        <f t="shared" si="59"/>
        <v>N</v>
      </c>
    </row>
    <row r="733" spans="1:14" x14ac:dyDescent="0.2">
      <c r="A733" t="s">
        <v>4</v>
      </c>
      <c r="B733">
        <v>12</v>
      </c>
      <c r="C733" s="9">
        <v>43953</v>
      </c>
      <c r="D733">
        <v>9825</v>
      </c>
      <c r="E733">
        <v>2774</v>
      </c>
      <c r="F733">
        <v>315</v>
      </c>
      <c r="G733">
        <v>563</v>
      </c>
      <c r="H733">
        <v>6075</v>
      </c>
      <c r="I733" t="str">
        <f t="shared" si="55"/>
        <v>Si</v>
      </c>
      <c r="J733" t="str">
        <f t="shared" si="56"/>
        <v>Yes</v>
      </c>
      <c r="K733" t="str">
        <f t="shared" si="57"/>
        <v>Super</v>
      </c>
      <c r="L733">
        <f>VLOOKUP(A733,Dias_Madrid!$A$1:$B$19,2,FALSE)</f>
        <v>9</v>
      </c>
      <c r="M733" t="str">
        <f t="shared" si="58"/>
        <v>Si</v>
      </c>
      <c r="N733" t="str">
        <f t="shared" si="59"/>
        <v>N</v>
      </c>
    </row>
    <row r="734" spans="1:14" x14ac:dyDescent="0.2">
      <c r="A734" t="s">
        <v>5</v>
      </c>
      <c r="B734">
        <v>13</v>
      </c>
      <c r="C734" s="9">
        <v>43893</v>
      </c>
      <c r="D734">
        <v>139</v>
      </c>
      <c r="G734">
        <v>0</v>
      </c>
      <c r="I734" t="str">
        <f t="shared" si="55"/>
        <v>No</v>
      </c>
      <c r="J734" t="str">
        <f t="shared" si="56"/>
        <v>Yes</v>
      </c>
      <c r="K734" t="str">
        <f t="shared" si="57"/>
        <v>No</v>
      </c>
      <c r="L734">
        <f>VLOOKUP(A734,Dias_Madrid!$A$1:$B$19,2,FALSE)</f>
        <v>0</v>
      </c>
      <c r="M734" t="str">
        <f t="shared" si="58"/>
        <v>No</v>
      </c>
      <c r="N734" t="str">
        <f t="shared" si="59"/>
        <v>S</v>
      </c>
    </row>
    <row r="735" spans="1:14" x14ac:dyDescent="0.2">
      <c r="A735" t="s">
        <v>5</v>
      </c>
      <c r="B735">
        <v>13</v>
      </c>
      <c r="C735" s="9">
        <v>43894</v>
      </c>
      <c r="D735">
        <v>193</v>
      </c>
      <c r="G735">
        <v>1</v>
      </c>
      <c r="I735" t="str">
        <f t="shared" si="55"/>
        <v>No</v>
      </c>
      <c r="J735" t="str">
        <f t="shared" si="56"/>
        <v>Yes</v>
      </c>
      <c r="K735" t="str">
        <f t="shared" si="57"/>
        <v>No</v>
      </c>
      <c r="L735">
        <f>VLOOKUP(A735,Dias_Madrid!$A$1:$B$19,2,FALSE)</f>
        <v>0</v>
      </c>
      <c r="M735" t="str">
        <f t="shared" si="58"/>
        <v>No</v>
      </c>
      <c r="N735" t="str">
        <f t="shared" si="59"/>
        <v>S</v>
      </c>
    </row>
    <row r="736" spans="1:14" x14ac:dyDescent="0.2">
      <c r="A736" t="s">
        <v>5</v>
      </c>
      <c r="B736">
        <v>13</v>
      </c>
      <c r="C736" s="9">
        <v>43895</v>
      </c>
      <c r="D736">
        <v>305</v>
      </c>
      <c r="G736">
        <v>2</v>
      </c>
      <c r="I736" t="str">
        <f t="shared" si="55"/>
        <v>No</v>
      </c>
      <c r="J736" t="str">
        <f t="shared" si="56"/>
        <v>Yes</v>
      </c>
      <c r="K736" t="str">
        <f t="shared" si="57"/>
        <v>No</v>
      </c>
      <c r="L736">
        <f>VLOOKUP(A736,Dias_Madrid!$A$1:$B$19,2,FALSE)</f>
        <v>0</v>
      </c>
      <c r="M736" t="str">
        <f t="shared" si="58"/>
        <v>No</v>
      </c>
      <c r="N736" t="str">
        <f t="shared" si="59"/>
        <v>S</v>
      </c>
    </row>
    <row r="737" spans="1:14" x14ac:dyDescent="0.2">
      <c r="A737" t="s">
        <v>5</v>
      </c>
      <c r="B737">
        <v>13</v>
      </c>
      <c r="C737" s="9">
        <v>43896</v>
      </c>
      <c r="D737">
        <v>505</v>
      </c>
      <c r="G737">
        <v>4</v>
      </c>
      <c r="I737" t="str">
        <f t="shared" si="55"/>
        <v>No</v>
      </c>
      <c r="J737" t="str">
        <f t="shared" si="56"/>
        <v>Yes</v>
      </c>
      <c r="K737" t="str">
        <f t="shared" si="57"/>
        <v>No</v>
      </c>
      <c r="L737">
        <f>VLOOKUP(A737,Dias_Madrid!$A$1:$B$19,2,FALSE)</f>
        <v>0</v>
      </c>
      <c r="M737" t="str">
        <f t="shared" si="58"/>
        <v>No</v>
      </c>
      <c r="N737" t="str">
        <f t="shared" si="59"/>
        <v>S</v>
      </c>
    </row>
    <row r="738" spans="1:14" x14ac:dyDescent="0.2">
      <c r="A738" t="s">
        <v>5</v>
      </c>
      <c r="B738">
        <v>13</v>
      </c>
      <c r="C738" s="9">
        <v>43897</v>
      </c>
      <c r="D738">
        <v>726</v>
      </c>
      <c r="G738">
        <v>8</v>
      </c>
      <c r="I738" t="str">
        <f t="shared" si="55"/>
        <v>No</v>
      </c>
      <c r="J738" t="str">
        <f t="shared" si="56"/>
        <v>Yes</v>
      </c>
      <c r="K738" t="str">
        <f t="shared" si="57"/>
        <v>No</v>
      </c>
      <c r="L738">
        <f>VLOOKUP(A738,Dias_Madrid!$A$1:$B$19,2,FALSE)</f>
        <v>0</v>
      </c>
      <c r="M738" t="str">
        <f t="shared" si="58"/>
        <v>No</v>
      </c>
      <c r="N738" t="str">
        <f t="shared" si="59"/>
        <v>S</v>
      </c>
    </row>
    <row r="739" spans="1:14" x14ac:dyDescent="0.2">
      <c r="A739" t="s">
        <v>5</v>
      </c>
      <c r="B739">
        <v>13</v>
      </c>
      <c r="C739" s="9">
        <v>43898</v>
      </c>
      <c r="D739">
        <v>987</v>
      </c>
      <c r="F739">
        <v>53</v>
      </c>
      <c r="G739">
        <v>16</v>
      </c>
      <c r="I739" t="str">
        <f t="shared" si="55"/>
        <v>No</v>
      </c>
      <c r="J739" t="str">
        <f t="shared" si="56"/>
        <v>Yes</v>
      </c>
      <c r="K739" t="str">
        <f t="shared" si="57"/>
        <v>No</v>
      </c>
      <c r="L739">
        <f>VLOOKUP(A739,Dias_Madrid!$A$1:$B$19,2,FALSE)</f>
        <v>0</v>
      </c>
      <c r="M739" t="str">
        <f t="shared" si="58"/>
        <v>No</v>
      </c>
      <c r="N739" t="str">
        <f t="shared" si="59"/>
        <v>S</v>
      </c>
    </row>
    <row r="740" spans="1:14" x14ac:dyDescent="0.2">
      <c r="A740" t="s">
        <v>5</v>
      </c>
      <c r="B740">
        <v>13</v>
      </c>
      <c r="C740" s="9">
        <v>43899</v>
      </c>
      <c r="D740">
        <v>1490</v>
      </c>
      <c r="F740">
        <v>77</v>
      </c>
      <c r="G740">
        <v>21</v>
      </c>
      <c r="H740">
        <v>109</v>
      </c>
      <c r="I740" t="str">
        <f t="shared" si="55"/>
        <v>No</v>
      </c>
      <c r="J740" t="str">
        <f t="shared" si="56"/>
        <v>Yes</v>
      </c>
      <c r="K740" t="str">
        <f t="shared" si="57"/>
        <v>No</v>
      </c>
      <c r="L740">
        <f>VLOOKUP(A740,Dias_Madrid!$A$1:$B$19,2,FALSE)</f>
        <v>0</v>
      </c>
      <c r="M740" t="str">
        <f t="shared" si="58"/>
        <v>No</v>
      </c>
      <c r="N740" t="str">
        <f t="shared" si="59"/>
        <v>S</v>
      </c>
    </row>
    <row r="741" spans="1:14" x14ac:dyDescent="0.2">
      <c r="A741" t="s">
        <v>5</v>
      </c>
      <c r="B741">
        <v>13</v>
      </c>
      <c r="C741" s="9">
        <v>43900</v>
      </c>
      <c r="D741">
        <v>2191</v>
      </c>
      <c r="E741">
        <v>0</v>
      </c>
      <c r="F741">
        <v>102</v>
      </c>
      <c r="G741">
        <v>31</v>
      </c>
      <c r="H741">
        <v>157</v>
      </c>
      <c r="I741" t="str">
        <f t="shared" si="55"/>
        <v>No</v>
      </c>
      <c r="J741" t="str">
        <f t="shared" si="56"/>
        <v>Yes</v>
      </c>
      <c r="K741" t="str">
        <f t="shared" si="57"/>
        <v>No</v>
      </c>
      <c r="L741">
        <f>VLOOKUP(A741,Dias_Madrid!$A$1:$B$19,2,FALSE)</f>
        <v>0</v>
      </c>
      <c r="M741" t="str">
        <f t="shared" si="58"/>
        <v>No</v>
      </c>
      <c r="N741" t="str">
        <f t="shared" si="59"/>
        <v>S</v>
      </c>
    </row>
    <row r="742" spans="1:14" x14ac:dyDescent="0.2">
      <c r="A742" t="s">
        <v>5</v>
      </c>
      <c r="B742">
        <v>13</v>
      </c>
      <c r="C742" s="9">
        <v>43901</v>
      </c>
      <c r="D742">
        <v>2911</v>
      </c>
      <c r="E742">
        <v>0</v>
      </c>
      <c r="F742">
        <v>135</v>
      </c>
      <c r="G742">
        <v>56</v>
      </c>
      <c r="H742">
        <v>157</v>
      </c>
      <c r="I742" t="str">
        <f t="shared" si="55"/>
        <v>No</v>
      </c>
      <c r="J742" t="str">
        <f t="shared" si="56"/>
        <v>Yes</v>
      </c>
      <c r="K742" t="str">
        <f t="shared" si="57"/>
        <v>No</v>
      </c>
      <c r="L742">
        <f>VLOOKUP(A742,Dias_Madrid!$A$1:$B$19,2,FALSE)</f>
        <v>0</v>
      </c>
      <c r="M742" t="str">
        <f t="shared" si="58"/>
        <v>No</v>
      </c>
      <c r="N742" t="str">
        <f t="shared" si="59"/>
        <v>S</v>
      </c>
    </row>
    <row r="743" spans="1:14" x14ac:dyDescent="0.2">
      <c r="A743" t="s">
        <v>5</v>
      </c>
      <c r="B743">
        <v>13</v>
      </c>
      <c r="C743" s="9">
        <v>43902</v>
      </c>
      <c r="D743">
        <v>3691</v>
      </c>
      <c r="E743">
        <v>1304</v>
      </c>
      <c r="F743">
        <v>180</v>
      </c>
      <c r="G743">
        <v>81</v>
      </c>
      <c r="H743">
        <v>157</v>
      </c>
      <c r="I743" t="str">
        <f t="shared" si="55"/>
        <v>No</v>
      </c>
      <c r="J743" t="str">
        <f t="shared" si="56"/>
        <v>Yes</v>
      </c>
      <c r="K743" t="str">
        <f t="shared" si="57"/>
        <v>No</v>
      </c>
      <c r="L743">
        <f>VLOOKUP(A743,Dias_Madrid!$A$1:$B$19,2,FALSE)</f>
        <v>0</v>
      </c>
      <c r="M743" t="str">
        <f t="shared" si="58"/>
        <v>No</v>
      </c>
      <c r="N743" t="str">
        <f t="shared" si="59"/>
        <v>S</v>
      </c>
    </row>
    <row r="744" spans="1:14" x14ac:dyDescent="0.2">
      <c r="A744" t="s">
        <v>5</v>
      </c>
      <c r="B744">
        <v>13</v>
      </c>
      <c r="C744" s="9">
        <v>43903</v>
      </c>
      <c r="D744">
        <v>4631</v>
      </c>
      <c r="E744">
        <v>1518</v>
      </c>
      <c r="F744">
        <v>180</v>
      </c>
      <c r="G744">
        <v>86</v>
      </c>
      <c r="H744">
        <v>474</v>
      </c>
      <c r="I744" t="str">
        <f t="shared" si="55"/>
        <v>No</v>
      </c>
      <c r="J744" t="str">
        <f t="shared" si="56"/>
        <v>Yes</v>
      </c>
      <c r="K744" t="str">
        <f t="shared" si="57"/>
        <v>No</v>
      </c>
      <c r="L744">
        <f>VLOOKUP(A744,Dias_Madrid!$A$1:$B$19,2,FALSE)</f>
        <v>0</v>
      </c>
      <c r="M744" t="str">
        <f t="shared" si="58"/>
        <v>No</v>
      </c>
      <c r="N744" t="str">
        <f t="shared" si="59"/>
        <v>S</v>
      </c>
    </row>
    <row r="745" spans="1:14" x14ac:dyDescent="0.2">
      <c r="A745" t="s">
        <v>5</v>
      </c>
      <c r="B745">
        <v>13</v>
      </c>
      <c r="C745" s="9">
        <v>43904</v>
      </c>
      <c r="D745">
        <v>5526</v>
      </c>
      <c r="E745">
        <v>2337</v>
      </c>
      <c r="F745">
        <v>253</v>
      </c>
      <c r="G745">
        <v>213</v>
      </c>
      <c r="H745">
        <v>474</v>
      </c>
      <c r="I745" t="str">
        <f t="shared" si="55"/>
        <v>No</v>
      </c>
      <c r="J745" t="str">
        <f t="shared" si="56"/>
        <v>Yes</v>
      </c>
      <c r="K745" t="str">
        <f t="shared" si="57"/>
        <v>No</v>
      </c>
      <c r="L745">
        <f>VLOOKUP(A745,Dias_Madrid!$A$1:$B$19,2,FALSE)</f>
        <v>0</v>
      </c>
      <c r="M745" t="str">
        <f t="shared" si="58"/>
        <v>No</v>
      </c>
      <c r="N745" t="str">
        <f t="shared" si="59"/>
        <v>S</v>
      </c>
    </row>
    <row r="746" spans="1:14" x14ac:dyDescent="0.2">
      <c r="A746" t="s">
        <v>5</v>
      </c>
      <c r="B746">
        <v>13</v>
      </c>
      <c r="C746" s="9">
        <v>43905</v>
      </c>
      <c r="D746">
        <v>6337</v>
      </c>
      <c r="E746">
        <v>2337</v>
      </c>
      <c r="F746">
        <v>253</v>
      </c>
      <c r="G746">
        <v>213</v>
      </c>
      <c r="H746">
        <v>474</v>
      </c>
      <c r="I746" t="str">
        <f t="shared" si="55"/>
        <v>No</v>
      </c>
      <c r="J746" t="str">
        <f t="shared" si="56"/>
        <v>Yes</v>
      </c>
      <c r="K746" t="str">
        <f t="shared" si="57"/>
        <v>No</v>
      </c>
      <c r="L746">
        <f>VLOOKUP(A746,Dias_Madrid!$A$1:$B$19,2,FALSE)</f>
        <v>0</v>
      </c>
      <c r="M746" t="str">
        <f t="shared" si="58"/>
        <v>No</v>
      </c>
      <c r="N746" t="str">
        <f t="shared" si="59"/>
        <v>S</v>
      </c>
    </row>
    <row r="747" spans="1:14" x14ac:dyDescent="0.2">
      <c r="A747" t="s">
        <v>5</v>
      </c>
      <c r="B747">
        <v>13</v>
      </c>
      <c r="C747" s="9">
        <v>43906</v>
      </c>
      <c r="D747">
        <v>7590</v>
      </c>
      <c r="E747">
        <v>3710</v>
      </c>
      <c r="F747">
        <v>340</v>
      </c>
      <c r="G747">
        <v>355</v>
      </c>
      <c r="H747">
        <v>951</v>
      </c>
      <c r="I747" t="str">
        <f t="shared" si="55"/>
        <v>No</v>
      </c>
      <c r="J747" t="str">
        <f t="shared" si="56"/>
        <v>Yes</v>
      </c>
      <c r="K747" t="str">
        <f t="shared" si="57"/>
        <v>Debil</v>
      </c>
      <c r="L747">
        <f>VLOOKUP(A747,Dias_Madrid!$A$1:$B$19,2,FALSE)</f>
        <v>0</v>
      </c>
      <c r="M747" t="str">
        <f t="shared" si="58"/>
        <v>No</v>
      </c>
      <c r="N747" t="str">
        <f t="shared" si="59"/>
        <v>S</v>
      </c>
    </row>
    <row r="748" spans="1:14" x14ac:dyDescent="0.2">
      <c r="A748" t="s">
        <v>5</v>
      </c>
      <c r="B748">
        <v>13</v>
      </c>
      <c r="C748" s="9">
        <v>43907</v>
      </c>
      <c r="D748">
        <v>9529</v>
      </c>
      <c r="E748">
        <v>3778</v>
      </c>
      <c r="F748">
        <v>491</v>
      </c>
      <c r="G748">
        <v>390</v>
      </c>
      <c r="H748">
        <v>951</v>
      </c>
      <c r="I748" t="str">
        <f t="shared" si="55"/>
        <v>No</v>
      </c>
      <c r="J748" t="str">
        <f t="shared" si="56"/>
        <v>Yes</v>
      </c>
      <c r="K748" t="str">
        <f t="shared" si="57"/>
        <v>Debil</v>
      </c>
      <c r="L748">
        <f>VLOOKUP(A748,Dias_Madrid!$A$1:$B$19,2,FALSE)</f>
        <v>0</v>
      </c>
      <c r="M748" t="str">
        <f t="shared" si="58"/>
        <v>No</v>
      </c>
      <c r="N748" t="str">
        <f t="shared" si="59"/>
        <v>S</v>
      </c>
    </row>
    <row r="749" spans="1:14" x14ac:dyDescent="0.2">
      <c r="A749" t="s">
        <v>5</v>
      </c>
      <c r="B749">
        <v>13</v>
      </c>
      <c r="C749" s="9">
        <v>43908</v>
      </c>
      <c r="D749">
        <v>11273</v>
      </c>
      <c r="E749">
        <v>5168</v>
      </c>
      <c r="F749">
        <v>590</v>
      </c>
      <c r="G749">
        <v>498</v>
      </c>
      <c r="H749">
        <v>941</v>
      </c>
      <c r="I749" t="str">
        <f t="shared" si="55"/>
        <v>No</v>
      </c>
      <c r="J749" t="str">
        <f t="shared" si="56"/>
        <v>Yes</v>
      </c>
      <c r="K749" t="str">
        <f t="shared" si="57"/>
        <v>Debil</v>
      </c>
      <c r="L749">
        <f>VLOOKUP(A749,Dias_Madrid!$A$1:$B$19,2,FALSE)</f>
        <v>0</v>
      </c>
      <c r="M749" t="str">
        <f t="shared" si="58"/>
        <v>No</v>
      </c>
      <c r="N749" t="str">
        <f t="shared" si="59"/>
        <v>S</v>
      </c>
    </row>
    <row r="750" spans="1:14" x14ac:dyDescent="0.2">
      <c r="A750" t="s">
        <v>5</v>
      </c>
      <c r="B750">
        <v>13</v>
      </c>
      <c r="C750" s="9">
        <v>43909</v>
      </c>
      <c r="D750">
        <v>13316</v>
      </c>
      <c r="E750">
        <v>6338</v>
      </c>
      <c r="F750">
        <v>678</v>
      </c>
      <c r="G750">
        <v>628</v>
      </c>
      <c r="H750">
        <v>1186</v>
      </c>
      <c r="I750" t="str">
        <f t="shared" si="55"/>
        <v>No</v>
      </c>
      <c r="J750" t="str">
        <f t="shared" si="56"/>
        <v>Yes</v>
      </c>
      <c r="K750" t="str">
        <f t="shared" si="57"/>
        <v>Debil</v>
      </c>
      <c r="L750">
        <f>VLOOKUP(A750,Dias_Madrid!$A$1:$B$19,2,FALSE)</f>
        <v>0</v>
      </c>
      <c r="M750" t="str">
        <f t="shared" si="58"/>
        <v>No</v>
      </c>
      <c r="N750" t="str">
        <f t="shared" si="59"/>
        <v>S</v>
      </c>
    </row>
    <row r="751" spans="1:14" x14ac:dyDescent="0.2">
      <c r="A751" t="s">
        <v>5</v>
      </c>
      <c r="B751">
        <v>13</v>
      </c>
      <c r="C751" s="9">
        <v>43910</v>
      </c>
      <c r="D751">
        <v>15631</v>
      </c>
      <c r="E751">
        <v>7388</v>
      </c>
      <c r="F751">
        <v>767</v>
      </c>
      <c r="G751">
        <v>804</v>
      </c>
      <c r="H751">
        <v>1542</v>
      </c>
      <c r="I751" t="str">
        <f t="shared" si="55"/>
        <v>No</v>
      </c>
      <c r="J751" t="str">
        <f t="shared" si="56"/>
        <v>Yes</v>
      </c>
      <c r="K751" t="str">
        <f t="shared" si="57"/>
        <v>Debil</v>
      </c>
      <c r="L751">
        <f>VLOOKUP(A751,Dias_Madrid!$A$1:$B$19,2,FALSE)</f>
        <v>0</v>
      </c>
      <c r="M751" t="str">
        <f t="shared" si="58"/>
        <v>No</v>
      </c>
      <c r="N751" t="str">
        <f t="shared" si="59"/>
        <v>S</v>
      </c>
    </row>
    <row r="752" spans="1:14" x14ac:dyDescent="0.2">
      <c r="A752" t="s">
        <v>5</v>
      </c>
      <c r="B752">
        <v>13</v>
      </c>
      <c r="C752" s="9">
        <v>43911</v>
      </c>
      <c r="D752">
        <v>17291</v>
      </c>
      <c r="E752">
        <v>8441</v>
      </c>
      <c r="F752">
        <v>834</v>
      </c>
      <c r="G752">
        <v>1021</v>
      </c>
      <c r="H752">
        <v>1899</v>
      </c>
      <c r="I752" t="str">
        <f t="shared" si="55"/>
        <v>No</v>
      </c>
      <c r="J752" t="str">
        <f t="shared" si="56"/>
        <v>Yes</v>
      </c>
      <c r="K752" t="str">
        <f t="shared" si="57"/>
        <v>Debil</v>
      </c>
      <c r="L752">
        <f>VLOOKUP(A752,Dias_Madrid!$A$1:$B$19,2,FALSE)</f>
        <v>0</v>
      </c>
      <c r="M752" t="str">
        <f t="shared" si="58"/>
        <v>No</v>
      </c>
      <c r="N752" t="str">
        <f t="shared" si="59"/>
        <v>S</v>
      </c>
    </row>
    <row r="753" spans="1:14" x14ac:dyDescent="0.2">
      <c r="A753" t="s">
        <v>5</v>
      </c>
      <c r="B753">
        <v>13</v>
      </c>
      <c r="C753" s="9">
        <v>43912</v>
      </c>
      <c r="D753">
        <v>18787</v>
      </c>
      <c r="E753">
        <v>9561</v>
      </c>
      <c r="F753">
        <v>942</v>
      </c>
      <c r="G753">
        <v>1263</v>
      </c>
      <c r="H753">
        <v>2063</v>
      </c>
      <c r="I753" t="str">
        <f t="shared" si="55"/>
        <v>No</v>
      </c>
      <c r="J753" t="str">
        <f t="shared" si="56"/>
        <v>Yes</v>
      </c>
      <c r="K753" t="str">
        <f t="shared" si="57"/>
        <v>Debil</v>
      </c>
      <c r="L753">
        <f>VLOOKUP(A753,Dias_Madrid!$A$1:$B$19,2,FALSE)</f>
        <v>0</v>
      </c>
      <c r="M753" t="str">
        <f t="shared" si="58"/>
        <v>No</v>
      </c>
      <c r="N753" t="str">
        <f t="shared" si="59"/>
        <v>S</v>
      </c>
    </row>
    <row r="754" spans="1:14" x14ac:dyDescent="0.2">
      <c r="A754" t="s">
        <v>5</v>
      </c>
      <c r="B754">
        <v>13</v>
      </c>
      <c r="C754" s="9">
        <v>43913</v>
      </c>
      <c r="D754">
        <v>21439</v>
      </c>
      <c r="E754">
        <v>10443</v>
      </c>
      <c r="F754">
        <v>1050</v>
      </c>
      <c r="G754">
        <v>1535</v>
      </c>
      <c r="H754">
        <v>2291</v>
      </c>
      <c r="I754" t="str">
        <f t="shared" si="55"/>
        <v>Si</v>
      </c>
      <c r="J754" t="str">
        <f t="shared" si="56"/>
        <v>Yes</v>
      </c>
      <c r="K754" t="str">
        <f t="shared" si="57"/>
        <v>Fuerte</v>
      </c>
      <c r="L754">
        <f>VLOOKUP(A754,Dias_Madrid!$A$1:$B$19,2,FALSE)</f>
        <v>0</v>
      </c>
      <c r="M754" t="str">
        <f t="shared" si="58"/>
        <v>No</v>
      </c>
      <c r="N754" t="str">
        <f t="shared" si="59"/>
        <v>S</v>
      </c>
    </row>
    <row r="755" spans="1:14" x14ac:dyDescent="0.2">
      <c r="A755" t="s">
        <v>5</v>
      </c>
      <c r="B755">
        <v>13</v>
      </c>
      <c r="C755" s="9">
        <v>43914</v>
      </c>
      <c r="D755">
        <v>24263</v>
      </c>
      <c r="E755">
        <v>11153</v>
      </c>
      <c r="F755">
        <v>1150</v>
      </c>
      <c r="G755">
        <v>1825</v>
      </c>
      <c r="H755">
        <v>3031</v>
      </c>
      <c r="I755" t="str">
        <f t="shared" si="55"/>
        <v>Si</v>
      </c>
      <c r="J755" t="str">
        <f t="shared" si="56"/>
        <v>Yes</v>
      </c>
      <c r="K755" t="str">
        <f t="shared" si="57"/>
        <v>Fuerte</v>
      </c>
      <c r="L755">
        <f>VLOOKUP(A755,Dias_Madrid!$A$1:$B$19,2,FALSE)</f>
        <v>0</v>
      </c>
      <c r="M755" t="str">
        <f t="shared" si="58"/>
        <v>No</v>
      </c>
      <c r="N755" t="str">
        <f t="shared" si="59"/>
        <v>S</v>
      </c>
    </row>
    <row r="756" spans="1:14" x14ac:dyDescent="0.2">
      <c r="A756" t="s">
        <v>5</v>
      </c>
      <c r="B756">
        <v>13</v>
      </c>
      <c r="C756" s="9">
        <v>43915</v>
      </c>
      <c r="D756">
        <v>27178</v>
      </c>
      <c r="E756">
        <v>12440</v>
      </c>
      <c r="F756">
        <v>1221</v>
      </c>
      <c r="G756">
        <v>2090</v>
      </c>
      <c r="H756">
        <v>3882</v>
      </c>
      <c r="I756" t="str">
        <f t="shared" si="55"/>
        <v>Si</v>
      </c>
      <c r="J756" t="str">
        <f t="shared" si="56"/>
        <v>Yes</v>
      </c>
      <c r="K756" t="str">
        <f t="shared" si="57"/>
        <v>Fuerte</v>
      </c>
      <c r="L756">
        <f>VLOOKUP(A756,Dias_Madrid!$A$1:$B$19,2,FALSE)</f>
        <v>0</v>
      </c>
      <c r="M756" t="str">
        <f t="shared" si="58"/>
        <v>No</v>
      </c>
      <c r="N756" t="str">
        <f t="shared" si="59"/>
        <v>S</v>
      </c>
    </row>
    <row r="757" spans="1:14" x14ac:dyDescent="0.2">
      <c r="A757" t="s">
        <v>5</v>
      </c>
      <c r="B757">
        <v>13</v>
      </c>
      <c r="C757" s="9">
        <v>43916</v>
      </c>
      <c r="D757">
        <v>30534</v>
      </c>
      <c r="E757">
        <v>13580</v>
      </c>
      <c r="F757">
        <v>1312</v>
      </c>
      <c r="G757">
        <v>2412</v>
      </c>
      <c r="H757">
        <v>5044</v>
      </c>
      <c r="I757" t="str">
        <f t="shared" si="55"/>
        <v>Si</v>
      </c>
      <c r="J757" t="str">
        <f t="shared" si="56"/>
        <v>Yes</v>
      </c>
      <c r="K757" t="str">
        <f t="shared" si="57"/>
        <v>Fuerte</v>
      </c>
      <c r="L757">
        <f>VLOOKUP(A757,Dias_Madrid!$A$1:$B$19,2,FALSE)</f>
        <v>0</v>
      </c>
      <c r="M757" t="str">
        <f t="shared" si="58"/>
        <v>No</v>
      </c>
      <c r="N757" t="str">
        <f t="shared" si="59"/>
        <v>S</v>
      </c>
    </row>
    <row r="758" spans="1:14" x14ac:dyDescent="0.2">
      <c r="A758" t="s">
        <v>5</v>
      </c>
      <c r="B758">
        <v>13</v>
      </c>
      <c r="C758" s="9">
        <v>43917</v>
      </c>
      <c r="D758">
        <v>32892</v>
      </c>
      <c r="E758">
        <v>14211</v>
      </c>
      <c r="F758">
        <v>1404</v>
      </c>
      <c r="G758">
        <v>2757</v>
      </c>
      <c r="H758">
        <v>6326</v>
      </c>
      <c r="I758" t="str">
        <f t="shared" si="55"/>
        <v>Si</v>
      </c>
      <c r="J758" t="str">
        <f t="shared" si="56"/>
        <v>Yes</v>
      </c>
      <c r="K758" t="str">
        <f t="shared" si="57"/>
        <v>Fuerte</v>
      </c>
      <c r="L758">
        <f>VLOOKUP(A758,Dias_Madrid!$A$1:$B$19,2,FALSE)</f>
        <v>0</v>
      </c>
      <c r="M758" t="str">
        <f t="shared" si="58"/>
        <v>No</v>
      </c>
      <c r="N758" t="str">
        <f t="shared" si="59"/>
        <v>S</v>
      </c>
    </row>
    <row r="759" spans="1:14" x14ac:dyDescent="0.2">
      <c r="A759" t="s">
        <v>5</v>
      </c>
      <c r="B759">
        <v>13</v>
      </c>
      <c r="C759" s="9">
        <v>43918</v>
      </c>
      <c r="D759">
        <v>33907</v>
      </c>
      <c r="E759">
        <v>14454</v>
      </c>
      <c r="F759">
        <v>1429</v>
      </c>
      <c r="G759">
        <v>3082</v>
      </c>
      <c r="H759">
        <v>7491</v>
      </c>
      <c r="I759" t="str">
        <f t="shared" si="55"/>
        <v>Si</v>
      </c>
      <c r="J759" t="str">
        <f t="shared" si="56"/>
        <v>Yes</v>
      </c>
      <c r="K759" t="str">
        <f t="shared" si="57"/>
        <v>Fuerte</v>
      </c>
      <c r="L759">
        <f>VLOOKUP(A759,Dias_Madrid!$A$1:$B$19,2,FALSE)</f>
        <v>0</v>
      </c>
      <c r="M759" t="str">
        <f t="shared" si="58"/>
        <v>No</v>
      </c>
      <c r="N759" t="str">
        <f t="shared" si="59"/>
        <v>S</v>
      </c>
    </row>
    <row r="760" spans="1:14" x14ac:dyDescent="0.2">
      <c r="A760" t="s">
        <v>5</v>
      </c>
      <c r="B760">
        <v>13</v>
      </c>
      <c r="C760" s="9">
        <v>43919</v>
      </c>
      <c r="D760">
        <v>34773</v>
      </c>
      <c r="E760">
        <v>14917</v>
      </c>
      <c r="F760">
        <v>1460</v>
      </c>
      <c r="G760">
        <v>3392</v>
      </c>
      <c r="H760">
        <v>8301</v>
      </c>
      <c r="I760" t="str">
        <f t="shared" si="55"/>
        <v>Si</v>
      </c>
      <c r="J760" t="str">
        <f t="shared" si="56"/>
        <v>Yes</v>
      </c>
      <c r="K760" t="str">
        <f t="shared" si="57"/>
        <v>Fuerte</v>
      </c>
      <c r="L760">
        <f>VLOOKUP(A760,Dias_Madrid!$A$1:$B$19,2,FALSE)</f>
        <v>0</v>
      </c>
      <c r="M760" t="str">
        <f t="shared" si="58"/>
        <v>No</v>
      </c>
      <c r="N760" t="str">
        <f t="shared" si="59"/>
        <v>S</v>
      </c>
    </row>
    <row r="761" spans="1:14" x14ac:dyDescent="0.2">
      <c r="A761" t="s">
        <v>5</v>
      </c>
      <c r="B761">
        <v>13</v>
      </c>
      <c r="C761" s="9">
        <v>43920</v>
      </c>
      <c r="D761">
        <v>37317</v>
      </c>
      <c r="E761">
        <v>15140</v>
      </c>
      <c r="F761">
        <v>1514</v>
      </c>
      <c r="G761">
        <v>3603</v>
      </c>
      <c r="H761">
        <v>9330</v>
      </c>
      <c r="I761" t="str">
        <f t="shared" si="55"/>
        <v>Si</v>
      </c>
      <c r="J761" t="str">
        <f t="shared" si="56"/>
        <v>Yes</v>
      </c>
      <c r="K761" t="str">
        <f t="shared" si="57"/>
        <v>Fuerte</v>
      </c>
      <c r="L761">
        <f>VLOOKUP(A761,Dias_Madrid!$A$1:$B$19,2,FALSE)</f>
        <v>0</v>
      </c>
      <c r="M761" t="str">
        <f t="shared" si="58"/>
        <v>No</v>
      </c>
      <c r="N761" t="str">
        <f t="shared" si="59"/>
        <v>S</v>
      </c>
    </row>
    <row r="762" spans="1:14" x14ac:dyDescent="0.2">
      <c r="A762" t="s">
        <v>5</v>
      </c>
      <c r="B762">
        <v>13</v>
      </c>
      <c r="C762" s="9">
        <v>43921</v>
      </c>
      <c r="D762">
        <v>39085</v>
      </c>
      <c r="E762">
        <v>15227</v>
      </c>
      <c r="F762">
        <v>1514</v>
      </c>
      <c r="G762">
        <v>3865</v>
      </c>
      <c r="H762">
        <v>10827</v>
      </c>
      <c r="I762" t="str">
        <f t="shared" si="55"/>
        <v>Si</v>
      </c>
      <c r="J762" t="str">
        <f t="shared" si="56"/>
        <v>Yes</v>
      </c>
      <c r="K762" t="str">
        <f t="shared" si="57"/>
        <v>Fuerte</v>
      </c>
      <c r="L762">
        <f>VLOOKUP(A762,Dias_Madrid!$A$1:$B$19,2,FALSE)</f>
        <v>0</v>
      </c>
      <c r="M762" t="str">
        <f t="shared" si="58"/>
        <v>No</v>
      </c>
      <c r="N762" t="str">
        <f t="shared" si="59"/>
        <v>S</v>
      </c>
    </row>
    <row r="763" spans="1:14" x14ac:dyDescent="0.2">
      <c r="A763" t="s">
        <v>5</v>
      </c>
      <c r="B763">
        <v>13</v>
      </c>
      <c r="C763" s="9">
        <v>43922</v>
      </c>
      <c r="D763">
        <v>40820</v>
      </c>
      <c r="E763">
        <v>15227</v>
      </c>
      <c r="F763">
        <v>1528</v>
      </c>
      <c r="G763">
        <v>4175</v>
      </c>
      <c r="H763">
        <v>12400</v>
      </c>
      <c r="I763" t="str">
        <f t="shared" si="55"/>
        <v>Si</v>
      </c>
      <c r="J763" t="str">
        <f t="shared" si="56"/>
        <v>Yes</v>
      </c>
      <c r="K763" t="str">
        <f t="shared" si="57"/>
        <v>Fuerte</v>
      </c>
      <c r="L763">
        <f>VLOOKUP(A763,Dias_Madrid!$A$1:$B$19,2,FALSE)</f>
        <v>0</v>
      </c>
      <c r="M763" t="str">
        <f t="shared" si="58"/>
        <v>No</v>
      </c>
      <c r="N763" t="str">
        <f t="shared" si="59"/>
        <v>S</v>
      </c>
    </row>
    <row r="764" spans="1:14" x14ac:dyDescent="0.2">
      <c r="A764" t="s">
        <v>5</v>
      </c>
      <c r="B764">
        <v>13</v>
      </c>
      <c r="C764" s="9">
        <v>43923</v>
      </c>
      <c r="D764">
        <v>42621</v>
      </c>
      <c r="E764">
        <v>15050</v>
      </c>
      <c r="F764">
        <v>1506</v>
      </c>
      <c r="G764">
        <v>4483</v>
      </c>
      <c r="H764">
        <v>13850</v>
      </c>
      <c r="I764" t="str">
        <f t="shared" si="55"/>
        <v>Si</v>
      </c>
      <c r="J764" t="str">
        <f t="shared" si="56"/>
        <v>Yes</v>
      </c>
      <c r="K764" t="str">
        <f t="shared" si="57"/>
        <v>Fuerte</v>
      </c>
      <c r="L764">
        <f>VLOOKUP(A764,Dias_Madrid!$A$1:$B$19,2,FALSE)</f>
        <v>0</v>
      </c>
      <c r="M764" t="str">
        <f t="shared" si="58"/>
        <v>Si</v>
      </c>
      <c r="N764" t="str">
        <f t="shared" si="59"/>
        <v>S</v>
      </c>
    </row>
    <row r="765" spans="1:14" x14ac:dyDescent="0.2">
      <c r="A765" t="s">
        <v>5</v>
      </c>
      <c r="B765">
        <v>13</v>
      </c>
      <c r="C765" s="9">
        <v>43924</v>
      </c>
      <c r="D765">
        <v>44310</v>
      </c>
      <c r="E765">
        <v>14741</v>
      </c>
      <c r="F765">
        <v>1498</v>
      </c>
      <c r="G765">
        <v>4723</v>
      </c>
      <c r="H765">
        <v>15362</v>
      </c>
      <c r="I765" t="str">
        <f t="shared" si="55"/>
        <v>Si</v>
      </c>
      <c r="J765" t="str">
        <f t="shared" si="56"/>
        <v>Yes</v>
      </c>
      <c r="K765" t="str">
        <f t="shared" si="57"/>
        <v>Fuerte</v>
      </c>
      <c r="L765">
        <f>VLOOKUP(A765,Dias_Madrid!$A$1:$B$19,2,FALSE)</f>
        <v>0</v>
      </c>
      <c r="M765" t="str">
        <f t="shared" si="58"/>
        <v>Si</v>
      </c>
      <c r="N765" t="str">
        <f t="shared" si="59"/>
        <v>S</v>
      </c>
    </row>
    <row r="766" spans="1:14" x14ac:dyDescent="0.2">
      <c r="A766" t="s">
        <v>5</v>
      </c>
      <c r="B766">
        <v>13</v>
      </c>
      <c r="C766" s="9">
        <v>43925</v>
      </c>
      <c r="D766">
        <v>45182</v>
      </c>
      <c r="E766">
        <v>14551</v>
      </c>
      <c r="F766">
        <v>1499</v>
      </c>
      <c r="G766">
        <v>4941</v>
      </c>
      <c r="H766">
        <v>16543</v>
      </c>
      <c r="I766" t="str">
        <f t="shared" si="55"/>
        <v>Si</v>
      </c>
      <c r="J766" t="str">
        <f t="shared" si="56"/>
        <v>Yes</v>
      </c>
      <c r="K766" t="str">
        <f t="shared" si="57"/>
        <v>Fuerte</v>
      </c>
      <c r="L766">
        <f>VLOOKUP(A766,Dias_Madrid!$A$1:$B$19,2,FALSE)</f>
        <v>0</v>
      </c>
      <c r="M766" t="str">
        <f t="shared" si="58"/>
        <v>Si</v>
      </c>
      <c r="N766" t="str">
        <f t="shared" si="59"/>
        <v>S</v>
      </c>
    </row>
    <row r="767" spans="1:14" x14ac:dyDescent="0.2">
      <c r="A767" t="s">
        <v>5</v>
      </c>
      <c r="B767">
        <v>13</v>
      </c>
      <c r="C767" s="9">
        <v>43926</v>
      </c>
      <c r="D767">
        <v>45680</v>
      </c>
      <c r="E767">
        <v>14501</v>
      </c>
      <c r="F767">
        <v>1510</v>
      </c>
      <c r="G767">
        <v>5136</v>
      </c>
      <c r="H767">
        <v>17322</v>
      </c>
      <c r="I767" t="str">
        <f t="shared" si="55"/>
        <v>Si</v>
      </c>
      <c r="J767" t="str">
        <f t="shared" si="56"/>
        <v>Yes</v>
      </c>
      <c r="K767" t="str">
        <f t="shared" si="57"/>
        <v>Fuerte</v>
      </c>
      <c r="L767">
        <f>VLOOKUP(A767,Dias_Madrid!$A$1:$B$19,2,FALSE)</f>
        <v>0</v>
      </c>
      <c r="M767" t="str">
        <f t="shared" si="58"/>
        <v>Si</v>
      </c>
      <c r="N767" t="str">
        <f t="shared" si="59"/>
        <v>S</v>
      </c>
    </row>
    <row r="768" spans="1:14" x14ac:dyDescent="0.2">
      <c r="A768" t="s">
        <v>5</v>
      </c>
      <c r="B768">
        <v>13</v>
      </c>
      <c r="C768" s="9">
        <v>43927</v>
      </c>
      <c r="D768">
        <v>47211</v>
      </c>
      <c r="E768">
        <v>13950</v>
      </c>
      <c r="F768">
        <v>1494</v>
      </c>
      <c r="G768">
        <v>5371</v>
      </c>
      <c r="H768">
        <v>18410</v>
      </c>
      <c r="I768" t="str">
        <f t="shared" si="55"/>
        <v>Si</v>
      </c>
      <c r="J768" t="str">
        <f t="shared" si="56"/>
        <v>Yes</v>
      </c>
      <c r="K768" t="str">
        <f t="shared" si="57"/>
        <v>Fuerte</v>
      </c>
      <c r="L768">
        <f>VLOOKUP(A768,Dias_Madrid!$A$1:$B$19,2,FALSE)</f>
        <v>0</v>
      </c>
      <c r="M768" t="str">
        <f t="shared" si="58"/>
        <v>Si</v>
      </c>
      <c r="N768" t="str">
        <f t="shared" si="59"/>
        <v>S</v>
      </c>
    </row>
    <row r="769" spans="1:14" x14ac:dyDescent="0.2">
      <c r="A769" t="s">
        <v>5</v>
      </c>
      <c r="B769">
        <v>13</v>
      </c>
      <c r="C769" s="9">
        <v>43928</v>
      </c>
      <c r="D769">
        <v>48568</v>
      </c>
      <c r="E769">
        <v>13289</v>
      </c>
      <c r="F769">
        <v>1450</v>
      </c>
      <c r="G769">
        <v>5586</v>
      </c>
      <c r="H769">
        <v>19836</v>
      </c>
      <c r="I769" t="str">
        <f t="shared" si="55"/>
        <v>Si</v>
      </c>
      <c r="J769" t="str">
        <f t="shared" si="56"/>
        <v>Yes</v>
      </c>
      <c r="K769" t="str">
        <f t="shared" si="57"/>
        <v>Fuerte</v>
      </c>
      <c r="L769">
        <f>VLOOKUP(A769,Dias_Madrid!$A$1:$B$19,2,FALSE)</f>
        <v>0</v>
      </c>
      <c r="M769" t="str">
        <f t="shared" si="58"/>
        <v>Si</v>
      </c>
      <c r="N769" t="str">
        <f t="shared" si="59"/>
        <v>S</v>
      </c>
    </row>
    <row r="770" spans="1:14" x14ac:dyDescent="0.2">
      <c r="A770" t="s">
        <v>5</v>
      </c>
      <c r="B770">
        <v>13</v>
      </c>
      <c r="C770" s="9">
        <v>43929</v>
      </c>
      <c r="D770">
        <v>49943</v>
      </c>
      <c r="E770">
        <v>12853</v>
      </c>
      <c r="F770">
        <v>1433</v>
      </c>
      <c r="G770">
        <v>5800</v>
      </c>
      <c r="H770">
        <v>21121</v>
      </c>
      <c r="I770" t="str">
        <f t="shared" ref="I770:I833" si="60">IF(C770&gt;DATE(2020,3,22),"Si","No")</f>
        <v>Si</v>
      </c>
      <c r="J770" t="str">
        <f t="shared" ref="J770:J833" si="61">IF(OR(B770=18,B770=19),"No","Yes")</f>
        <v>Yes</v>
      </c>
      <c r="K770" t="str">
        <f t="shared" ref="K770:K833" si="62">IF(C770&gt;DATE(2020,4,22),"Super",IF(C770&gt;DATE(2020,3,15),IF(C770&gt;DATE(2020,3,22),"Fuerte","Debil"),"No"))</f>
        <v>Fuerte</v>
      </c>
      <c r="L770">
        <f>VLOOKUP(A770,Dias_Madrid!$A$1:$B$19,2,FALSE)</f>
        <v>0</v>
      </c>
      <c r="M770" t="str">
        <f t="shared" ref="M770:M833" si="63">IF(C770&gt;DATE(2020,4,1),"Si","No")</f>
        <v>Si</v>
      </c>
      <c r="N770" t="str">
        <f t="shared" ref="N770:N833" si="64">IF(B770=13,"S","N")</f>
        <v>S</v>
      </c>
    </row>
    <row r="771" spans="1:14" x14ac:dyDescent="0.2">
      <c r="A771" t="s">
        <v>5</v>
      </c>
      <c r="B771">
        <v>13</v>
      </c>
      <c r="C771" s="9">
        <v>43930</v>
      </c>
      <c r="D771">
        <v>50872</v>
      </c>
      <c r="E771">
        <v>12432</v>
      </c>
      <c r="F771">
        <v>1399</v>
      </c>
      <c r="G771">
        <v>5972</v>
      </c>
      <c r="H771">
        <v>22414</v>
      </c>
      <c r="I771" t="str">
        <f t="shared" si="60"/>
        <v>Si</v>
      </c>
      <c r="J771" t="str">
        <f t="shared" si="61"/>
        <v>Yes</v>
      </c>
      <c r="K771" t="str">
        <f t="shared" si="62"/>
        <v>Fuerte</v>
      </c>
      <c r="L771">
        <f>VLOOKUP(A771,Dias_Madrid!$A$1:$B$19,2,FALSE)</f>
        <v>0</v>
      </c>
      <c r="M771" t="str">
        <f t="shared" si="63"/>
        <v>Si</v>
      </c>
      <c r="N771" t="str">
        <f t="shared" si="64"/>
        <v>S</v>
      </c>
    </row>
    <row r="772" spans="1:14" x14ac:dyDescent="0.2">
      <c r="A772" t="s">
        <v>5</v>
      </c>
      <c r="B772">
        <v>13</v>
      </c>
      <c r="C772" s="9">
        <v>43931</v>
      </c>
      <c r="D772">
        <v>51714</v>
      </c>
      <c r="E772">
        <v>11894</v>
      </c>
      <c r="F772">
        <v>1376</v>
      </c>
      <c r="G772">
        <v>6084</v>
      </c>
      <c r="H772">
        <v>23663</v>
      </c>
      <c r="I772" t="str">
        <f t="shared" si="60"/>
        <v>Si</v>
      </c>
      <c r="J772" t="str">
        <f t="shared" si="61"/>
        <v>Yes</v>
      </c>
      <c r="K772" t="str">
        <f t="shared" si="62"/>
        <v>Fuerte</v>
      </c>
      <c r="L772">
        <f>VLOOKUP(A772,Dias_Madrid!$A$1:$B$19,2,FALSE)</f>
        <v>0</v>
      </c>
      <c r="M772" t="str">
        <f t="shared" si="63"/>
        <v>Si</v>
      </c>
      <c r="N772" t="str">
        <f t="shared" si="64"/>
        <v>S</v>
      </c>
    </row>
    <row r="773" spans="1:14" x14ac:dyDescent="0.2">
      <c r="A773" t="s">
        <v>5</v>
      </c>
      <c r="B773">
        <v>13</v>
      </c>
      <c r="C773" s="9">
        <v>43932</v>
      </c>
      <c r="D773">
        <v>52241</v>
      </c>
      <c r="E773">
        <v>11424</v>
      </c>
      <c r="F773">
        <v>1332</v>
      </c>
      <c r="G773">
        <v>6278</v>
      </c>
      <c r="H773">
        <v>24683</v>
      </c>
      <c r="I773" t="str">
        <f t="shared" si="60"/>
        <v>Si</v>
      </c>
      <c r="J773" t="str">
        <f t="shared" si="61"/>
        <v>Yes</v>
      </c>
      <c r="K773" t="str">
        <f t="shared" si="62"/>
        <v>Fuerte</v>
      </c>
      <c r="L773">
        <f>VLOOKUP(A773,Dias_Madrid!$A$1:$B$19,2,FALSE)</f>
        <v>0</v>
      </c>
      <c r="M773" t="str">
        <f t="shared" si="63"/>
        <v>Si</v>
      </c>
      <c r="N773" t="str">
        <f t="shared" si="64"/>
        <v>S</v>
      </c>
    </row>
    <row r="774" spans="1:14" x14ac:dyDescent="0.2">
      <c r="A774" t="s">
        <v>5</v>
      </c>
      <c r="B774">
        <v>13</v>
      </c>
      <c r="C774" s="9">
        <v>43933</v>
      </c>
      <c r="D774">
        <v>52576</v>
      </c>
      <c r="E774">
        <v>11233</v>
      </c>
      <c r="F774">
        <v>1327</v>
      </c>
      <c r="G774">
        <v>6423</v>
      </c>
      <c r="H774">
        <v>25385</v>
      </c>
      <c r="I774" t="str">
        <f t="shared" si="60"/>
        <v>Si</v>
      </c>
      <c r="J774" t="str">
        <f t="shared" si="61"/>
        <v>Yes</v>
      </c>
      <c r="K774" t="str">
        <f t="shared" si="62"/>
        <v>Fuerte</v>
      </c>
      <c r="L774">
        <f>VLOOKUP(A774,Dias_Madrid!$A$1:$B$19,2,FALSE)</f>
        <v>0</v>
      </c>
      <c r="M774" t="str">
        <f t="shared" si="63"/>
        <v>Si</v>
      </c>
      <c r="N774" t="str">
        <f t="shared" si="64"/>
        <v>S</v>
      </c>
    </row>
    <row r="775" spans="1:14" x14ac:dyDescent="0.2">
      <c r="A775" t="s">
        <v>5</v>
      </c>
      <c r="B775">
        <v>13</v>
      </c>
      <c r="C775" s="9">
        <v>43934</v>
      </c>
      <c r="D775">
        <v>53518</v>
      </c>
      <c r="E775">
        <v>10753</v>
      </c>
      <c r="F775">
        <v>1299</v>
      </c>
      <c r="G775">
        <v>6568</v>
      </c>
      <c r="H775">
        <v>26247</v>
      </c>
      <c r="I775" t="str">
        <f t="shared" si="60"/>
        <v>Si</v>
      </c>
      <c r="J775" t="str">
        <f t="shared" si="61"/>
        <v>Yes</v>
      </c>
      <c r="K775" t="str">
        <f t="shared" si="62"/>
        <v>Fuerte</v>
      </c>
      <c r="L775">
        <f>VLOOKUP(A775,Dias_Madrid!$A$1:$B$19,2,FALSE)</f>
        <v>0</v>
      </c>
      <c r="M775" t="str">
        <f t="shared" si="63"/>
        <v>Si</v>
      </c>
      <c r="N775" t="str">
        <f t="shared" si="64"/>
        <v>S</v>
      </c>
    </row>
    <row r="776" spans="1:14" x14ac:dyDescent="0.2">
      <c r="A776" t="s">
        <v>5</v>
      </c>
      <c r="B776">
        <v>13</v>
      </c>
      <c r="C776" s="9">
        <v>43935</v>
      </c>
      <c r="D776">
        <v>54581</v>
      </c>
      <c r="E776">
        <v>10116</v>
      </c>
      <c r="F776">
        <v>1244</v>
      </c>
      <c r="G776">
        <v>6724</v>
      </c>
      <c r="H776">
        <v>27433</v>
      </c>
      <c r="I776" t="str">
        <f t="shared" si="60"/>
        <v>Si</v>
      </c>
      <c r="J776" t="str">
        <f t="shared" si="61"/>
        <v>Yes</v>
      </c>
      <c r="K776" t="str">
        <f t="shared" si="62"/>
        <v>Fuerte</v>
      </c>
      <c r="L776">
        <f>VLOOKUP(A776,Dias_Madrid!$A$1:$B$19,2,FALSE)</f>
        <v>0</v>
      </c>
      <c r="M776" t="str">
        <f t="shared" si="63"/>
        <v>Si</v>
      </c>
      <c r="N776" t="str">
        <f t="shared" si="64"/>
        <v>S</v>
      </c>
    </row>
    <row r="777" spans="1:14" x14ac:dyDescent="0.2">
      <c r="A777" t="s">
        <v>5</v>
      </c>
      <c r="B777">
        <v>13</v>
      </c>
      <c r="C777" s="9">
        <v>43936</v>
      </c>
      <c r="D777">
        <v>55460</v>
      </c>
      <c r="E777">
        <v>9653</v>
      </c>
      <c r="F777">
        <v>1206</v>
      </c>
      <c r="G777">
        <v>6877</v>
      </c>
      <c r="H777">
        <v>28491</v>
      </c>
      <c r="I777" t="str">
        <f t="shared" si="60"/>
        <v>Si</v>
      </c>
      <c r="J777" t="str">
        <f t="shared" si="61"/>
        <v>Yes</v>
      </c>
      <c r="K777" t="str">
        <f t="shared" si="62"/>
        <v>Fuerte</v>
      </c>
      <c r="L777">
        <f>VLOOKUP(A777,Dias_Madrid!$A$1:$B$19,2,FALSE)</f>
        <v>0</v>
      </c>
      <c r="M777" t="str">
        <f t="shared" si="63"/>
        <v>Si</v>
      </c>
      <c r="N777" t="str">
        <f t="shared" si="64"/>
        <v>S</v>
      </c>
    </row>
    <row r="778" spans="1:14" x14ac:dyDescent="0.2">
      <c r="A778" t="s">
        <v>5</v>
      </c>
      <c r="B778">
        <v>13</v>
      </c>
      <c r="C778" s="9">
        <v>43937</v>
      </c>
      <c r="D778">
        <v>56267</v>
      </c>
      <c r="E778">
        <v>9141</v>
      </c>
      <c r="F778">
        <v>1154</v>
      </c>
      <c r="G778">
        <v>7007</v>
      </c>
      <c r="H778">
        <v>29436</v>
      </c>
      <c r="I778" t="str">
        <f t="shared" si="60"/>
        <v>Si</v>
      </c>
      <c r="J778" t="str">
        <f t="shared" si="61"/>
        <v>Yes</v>
      </c>
      <c r="K778" t="str">
        <f t="shared" si="62"/>
        <v>Fuerte</v>
      </c>
      <c r="L778">
        <f>VLOOKUP(A778,Dias_Madrid!$A$1:$B$19,2,FALSE)</f>
        <v>0</v>
      </c>
      <c r="M778" t="str">
        <f t="shared" si="63"/>
        <v>Si</v>
      </c>
      <c r="N778" t="str">
        <f t="shared" si="64"/>
        <v>S</v>
      </c>
    </row>
    <row r="779" spans="1:14" x14ac:dyDescent="0.2">
      <c r="A779" t="s">
        <v>5</v>
      </c>
      <c r="B779">
        <v>13</v>
      </c>
      <c r="C779" s="9">
        <v>43938</v>
      </c>
      <c r="D779">
        <v>57017</v>
      </c>
      <c r="E779">
        <v>8597</v>
      </c>
      <c r="F779">
        <v>1094</v>
      </c>
      <c r="G779">
        <v>7132</v>
      </c>
      <c r="H779">
        <v>30475</v>
      </c>
      <c r="I779" t="str">
        <f t="shared" si="60"/>
        <v>Si</v>
      </c>
      <c r="J779" t="str">
        <f t="shared" si="61"/>
        <v>Yes</v>
      </c>
      <c r="K779" t="str">
        <f t="shared" si="62"/>
        <v>Fuerte</v>
      </c>
      <c r="L779">
        <f>VLOOKUP(A779,Dias_Madrid!$A$1:$B$19,2,FALSE)</f>
        <v>0</v>
      </c>
      <c r="M779" t="str">
        <f t="shared" si="63"/>
        <v>Si</v>
      </c>
      <c r="N779" t="str">
        <f t="shared" si="64"/>
        <v>S</v>
      </c>
    </row>
    <row r="780" spans="1:14" x14ac:dyDescent="0.2">
      <c r="A780" t="s">
        <v>5</v>
      </c>
      <c r="B780">
        <v>13</v>
      </c>
      <c r="C780" s="9">
        <v>43939</v>
      </c>
      <c r="D780">
        <v>59969</v>
      </c>
      <c r="E780">
        <v>8291</v>
      </c>
      <c r="F780">
        <v>1123</v>
      </c>
      <c r="G780">
        <v>7239</v>
      </c>
      <c r="H780">
        <v>31313</v>
      </c>
      <c r="I780" t="str">
        <f t="shared" si="60"/>
        <v>Si</v>
      </c>
      <c r="J780" t="str">
        <f t="shared" si="61"/>
        <v>Yes</v>
      </c>
      <c r="K780" t="str">
        <f t="shared" si="62"/>
        <v>Fuerte</v>
      </c>
      <c r="L780">
        <f>VLOOKUP(A780,Dias_Madrid!$A$1:$B$19,2,FALSE)</f>
        <v>0</v>
      </c>
      <c r="M780" t="str">
        <f t="shared" si="63"/>
        <v>Si</v>
      </c>
      <c r="N780" t="str">
        <f t="shared" si="64"/>
        <v>S</v>
      </c>
    </row>
    <row r="781" spans="1:14" x14ac:dyDescent="0.2">
      <c r="A781" t="s">
        <v>5</v>
      </c>
      <c r="B781">
        <v>13</v>
      </c>
      <c r="C781" s="9">
        <v>43940</v>
      </c>
      <c r="D781">
        <v>60347</v>
      </c>
      <c r="E781">
        <v>8191</v>
      </c>
      <c r="F781">
        <v>1111</v>
      </c>
      <c r="G781">
        <v>7351</v>
      </c>
      <c r="H781">
        <v>31762</v>
      </c>
      <c r="I781" t="str">
        <f t="shared" si="60"/>
        <v>Si</v>
      </c>
      <c r="J781" t="str">
        <f t="shared" si="61"/>
        <v>Yes</v>
      </c>
      <c r="K781" t="str">
        <f t="shared" si="62"/>
        <v>Fuerte</v>
      </c>
      <c r="L781">
        <f>VLOOKUP(A781,Dias_Madrid!$A$1:$B$19,2,FALSE)</f>
        <v>0</v>
      </c>
      <c r="M781" t="str">
        <f t="shared" si="63"/>
        <v>Si</v>
      </c>
      <c r="N781" t="str">
        <f t="shared" si="64"/>
        <v>S</v>
      </c>
    </row>
    <row r="782" spans="1:14" x14ac:dyDescent="0.2">
      <c r="A782" t="s">
        <v>5</v>
      </c>
      <c r="B782">
        <v>13</v>
      </c>
      <c r="C782" s="9">
        <v>43941</v>
      </c>
      <c r="D782">
        <v>60935</v>
      </c>
      <c r="E782">
        <v>7930</v>
      </c>
      <c r="F782">
        <v>1076</v>
      </c>
      <c r="G782">
        <v>7460</v>
      </c>
      <c r="H782">
        <v>32277</v>
      </c>
      <c r="I782" t="str">
        <f t="shared" si="60"/>
        <v>Si</v>
      </c>
      <c r="J782" t="str">
        <f t="shared" si="61"/>
        <v>Yes</v>
      </c>
      <c r="K782" t="str">
        <f t="shared" si="62"/>
        <v>Fuerte</v>
      </c>
      <c r="L782">
        <f>VLOOKUP(A782,Dias_Madrid!$A$1:$B$19,2,FALSE)</f>
        <v>0</v>
      </c>
      <c r="M782" t="str">
        <f t="shared" si="63"/>
        <v>Si</v>
      </c>
      <c r="N782" t="str">
        <f t="shared" si="64"/>
        <v>S</v>
      </c>
    </row>
    <row r="783" spans="1:14" x14ac:dyDescent="0.2">
      <c r="A783" t="s">
        <v>5</v>
      </c>
      <c r="B783">
        <v>13</v>
      </c>
      <c r="C783" s="9">
        <v>43942</v>
      </c>
      <c r="D783">
        <v>61785</v>
      </c>
      <c r="E783">
        <v>7464</v>
      </c>
      <c r="F783">
        <v>1024</v>
      </c>
      <c r="G783">
        <v>7577</v>
      </c>
      <c r="H783">
        <v>33032</v>
      </c>
      <c r="I783" t="str">
        <f t="shared" si="60"/>
        <v>Si</v>
      </c>
      <c r="J783" t="str">
        <f t="shared" si="61"/>
        <v>Yes</v>
      </c>
      <c r="K783" t="str">
        <f t="shared" si="62"/>
        <v>Fuerte</v>
      </c>
      <c r="L783">
        <f>VLOOKUP(A783,Dias_Madrid!$A$1:$B$19,2,FALSE)</f>
        <v>0</v>
      </c>
      <c r="M783" t="str">
        <f t="shared" si="63"/>
        <v>Si</v>
      </c>
      <c r="N783" t="str">
        <f t="shared" si="64"/>
        <v>S</v>
      </c>
    </row>
    <row r="784" spans="1:14" x14ac:dyDescent="0.2">
      <c r="A784" t="s">
        <v>5</v>
      </c>
      <c r="B784">
        <v>13</v>
      </c>
      <c r="C784" s="9">
        <v>43943</v>
      </c>
      <c r="D784">
        <v>62895</v>
      </c>
      <c r="E784">
        <v>7077</v>
      </c>
      <c r="F784">
        <v>981</v>
      </c>
      <c r="G784">
        <v>7684</v>
      </c>
      <c r="H784">
        <v>33645</v>
      </c>
      <c r="I784" t="str">
        <f t="shared" si="60"/>
        <v>Si</v>
      </c>
      <c r="J784" t="str">
        <f t="shared" si="61"/>
        <v>Yes</v>
      </c>
      <c r="K784" t="str">
        <f t="shared" si="62"/>
        <v>Fuerte</v>
      </c>
      <c r="L784">
        <f>VLOOKUP(A784,Dias_Madrid!$A$1:$B$19,2,FALSE)</f>
        <v>0</v>
      </c>
      <c r="M784" t="str">
        <f t="shared" si="63"/>
        <v>Si</v>
      </c>
      <c r="N784" t="str">
        <f t="shared" si="64"/>
        <v>S</v>
      </c>
    </row>
    <row r="785" spans="1:14" x14ac:dyDescent="0.2">
      <c r="A785" t="s">
        <v>5</v>
      </c>
      <c r="B785">
        <v>13</v>
      </c>
      <c r="C785" s="9">
        <v>43944</v>
      </c>
      <c r="D785">
        <v>63447</v>
      </c>
      <c r="E785">
        <v>6601</v>
      </c>
      <c r="F785">
        <v>949</v>
      </c>
      <c r="G785">
        <v>7765</v>
      </c>
      <c r="H785">
        <v>34212</v>
      </c>
      <c r="I785" t="str">
        <f t="shared" si="60"/>
        <v>Si</v>
      </c>
      <c r="J785" t="str">
        <f t="shared" si="61"/>
        <v>Yes</v>
      </c>
      <c r="K785" t="str">
        <f t="shared" si="62"/>
        <v>Super</v>
      </c>
      <c r="L785">
        <f>VLOOKUP(A785,Dias_Madrid!$A$1:$B$19,2,FALSE)</f>
        <v>0</v>
      </c>
      <c r="M785" t="str">
        <f t="shared" si="63"/>
        <v>Si</v>
      </c>
      <c r="N785" t="str">
        <f t="shared" si="64"/>
        <v>S</v>
      </c>
    </row>
    <row r="786" spans="1:14" x14ac:dyDescent="0.2">
      <c r="A786" t="s">
        <v>5</v>
      </c>
      <c r="B786">
        <v>13</v>
      </c>
      <c r="C786" s="9">
        <v>43945</v>
      </c>
      <c r="D786">
        <v>64065</v>
      </c>
      <c r="E786">
        <v>6183</v>
      </c>
      <c r="F786">
        <v>892</v>
      </c>
      <c r="G786">
        <v>7848</v>
      </c>
      <c r="H786">
        <v>34902</v>
      </c>
      <c r="I786" t="str">
        <f t="shared" si="60"/>
        <v>Si</v>
      </c>
      <c r="J786" t="str">
        <f t="shared" si="61"/>
        <v>Yes</v>
      </c>
      <c r="K786" t="str">
        <f t="shared" si="62"/>
        <v>Super</v>
      </c>
      <c r="L786">
        <f>VLOOKUP(A786,Dias_Madrid!$A$1:$B$19,2,FALSE)</f>
        <v>0</v>
      </c>
      <c r="M786" t="str">
        <f t="shared" si="63"/>
        <v>Si</v>
      </c>
      <c r="N786" t="str">
        <f t="shared" si="64"/>
        <v>S</v>
      </c>
    </row>
    <row r="787" spans="1:14" x14ac:dyDescent="0.2">
      <c r="A787" t="s">
        <v>5</v>
      </c>
      <c r="B787">
        <v>13</v>
      </c>
      <c r="C787" s="9">
        <v>43946</v>
      </c>
      <c r="D787">
        <v>64289</v>
      </c>
      <c r="E787">
        <v>5892</v>
      </c>
      <c r="F787">
        <v>873</v>
      </c>
      <c r="G787">
        <v>7922</v>
      </c>
      <c r="H787">
        <v>35367</v>
      </c>
      <c r="I787" t="str">
        <f t="shared" si="60"/>
        <v>Si</v>
      </c>
      <c r="J787" t="str">
        <f t="shared" si="61"/>
        <v>Yes</v>
      </c>
      <c r="K787" t="str">
        <f t="shared" si="62"/>
        <v>Super</v>
      </c>
      <c r="L787">
        <f>VLOOKUP(A787,Dias_Madrid!$A$1:$B$19,2,FALSE)</f>
        <v>0</v>
      </c>
      <c r="M787" t="str">
        <f t="shared" si="63"/>
        <v>Si</v>
      </c>
      <c r="N787" t="str">
        <f t="shared" si="64"/>
        <v>S</v>
      </c>
    </row>
    <row r="788" spans="1:14" x14ac:dyDescent="0.2">
      <c r="A788" t="s">
        <v>5</v>
      </c>
      <c r="B788">
        <v>13</v>
      </c>
      <c r="C788" s="9">
        <v>43947</v>
      </c>
      <c r="D788">
        <v>64726</v>
      </c>
      <c r="E788">
        <v>39472</v>
      </c>
      <c r="F788">
        <v>3309</v>
      </c>
      <c r="G788">
        <v>7986</v>
      </c>
      <c r="H788">
        <v>35565</v>
      </c>
      <c r="I788" t="str">
        <f t="shared" si="60"/>
        <v>Si</v>
      </c>
      <c r="J788" t="str">
        <f t="shared" si="61"/>
        <v>Yes</v>
      </c>
      <c r="K788" t="str">
        <f t="shared" si="62"/>
        <v>Super</v>
      </c>
      <c r="L788">
        <f>VLOOKUP(A788,Dias_Madrid!$A$1:$B$19,2,FALSE)</f>
        <v>0</v>
      </c>
      <c r="M788" t="str">
        <f t="shared" si="63"/>
        <v>Si</v>
      </c>
      <c r="N788" t="str">
        <f t="shared" si="64"/>
        <v>S</v>
      </c>
    </row>
    <row r="789" spans="1:14" x14ac:dyDescent="0.2">
      <c r="A789" t="s">
        <v>5</v>
      </c>
      <c r="B789">
        <v>13</v>
      </c>
      <c r="C789" s="9">
        <v>43948</v>
      </c>
      <c r="D789">
        <v>65410</v>
      </c>
      <c r="E789">
        <v>39634</v>
      </c>
      <c r="F789">
        <v>3338</v>
      </c>
      <c r="G789">
        <v>8048</v>
      </c>
      <c r="H789">
        <v>35841</v>
      </c>
      <c r="I789" t="str">
        <f t="shared" si="60"/>
        <v>Si</v>
      </c>
      <c r="J789" t="str">
        <f t="shared" si="61"/>
        <v>Yes</v>
      </c>
      <c r="K789" t="str">
        <f t="shared" si="62"/>
        <v>Super</v>
      </c>
      <c r="L789">
        <f>VLOOKUP(A789,Dias_Madrid!$A$1:$B$19,2,FALSE)</f>
        <v>0</v>
      </c>
      <c r="M789" t="str">
        <f t="shared" si="63"/>
        <v>Si</v>
      </c>
      <c r="N789" t="str">
        <f t="shared" si="64"/>
        <v>S</v>
      </c>
    </row>
    <row r="790" spans="1:14" x14ac:dyDescent="0.2">
      <c r="A790" t="s">
        <v>5</v>
      </c>
      <c r="B790">
        <v>13</v>
      </c>
      <c r="C790" s="9">
        <v>43949</v>
      </c>
      <c r="D790">
        <v>65910</v>
      </c>
      <c r="E790">
        <v>39850</v>
      </c>
      <c r="F790">
        <v>3355</v>
      </c>
      <c r="G790">
        <v>8105</v>
      </c>
      <c r="H790">
        <v>36314</v>
      </c>
      <c r="I790" t="str">
        <f t="shared" si="60"/>
        <v>Si</v>
      </c>
      <c r="J790" t="str">
        <f t="shared" si="61"/>
        <v>Yes</v>
      </c>
      <c r="K790" t="str">
        <f t="shared" si="62"/>
        <v>Super</v>
      </c>
      <c r="L790">
        <f>VLOOKUP(A790,Dias_Madrid!$A$1:$B$19,2,FALSE)</f>
        <v>0</v>
      </c>
      <c r="M790" t="str">
        <f t="shared" si="63"/>
        <v>Si</v>
      </c>
      <c r="N790" t="str">
        <f t="shared" si="64"/>
        <v>S</v>
      </c>
    </row>
    <row r="791" spans="1:14" x14ac:dyDescent="0.2">
      <c r="A791" t="s">
        <v>5</v>
      </c>
      <c r="B791">
        <v>13</v>
      </c>
      <c r="C791" s="9">
        <v>43950</v>
      </c>
      <c r="D791">
        <v>66335</v>
      </c>
      <c r="E791">
        <v>40076</v>
      </c>
      <c r="F791">
        <v>3377</v>
      </c>
      <c r="G791">
        <v>8176</v>
      </c>
      <c r="H791">
        <v>36707</v>
      </c>
      <c r="I791" t="str">
        <f t="shared" si="60"/>
        <v>Si</v>
      </c>
      <c r="J791" t="str">
        <f t="shared" si="61"/>
        <v>Yes</v>
      </c>
      <c r="K791" t="str">
        <f t="shared" si="62"/>
        <v>Super</v>
      </c>
      <c r="L791">
        <f>VLOOKUP(A791,Dias_Madrid!$A$1:$B$19,2,FALSE)</f>
        <v>0</v>
      </c>
      <c r="M791" t="str">
        <f t="shared" si="63"/>
        <v>Si</v>
      </c>
      <c r="N791" t="str">
        <f t="shared" si="64"/>
        <v>S</v>
      </c>
    </row>
    <row r="792" spans="1:14" x14ac:dyDescent="0.2">
      <c r="A792" t="s">
        <v>5</v>
      </c>
      <c r="B792">
        <v>13</v>
      </c>
      <c r="C792" s="9">
        <v>43951</v>
      </c>
      <c r="D792">
        <v>66657</v>
      </c>
      <c r="E792">
        <v>40293</v>
      </c>
      <c r="F792">
        <v>3392</v>
      </c>
      <c r="G792">
        <v>8222</v>
      </c>
      <c r="H792">
        <v>37154</v>
      </c>
      <c r="I792" t="str">
        <f t="shared" si="60"/>
        <v>Si</v>
      </c>
      <c r="J792" t="str">
        <f t="shared" si="61"/>
        <v>Yes</v>
      </c>
      <c r="K792" t="str">
        <f t="shared" si="62"/>
        <v>Super</v>
      </c>
      <c r="L792">
        <f>VLOOKUP(A792,Dias_Madrid!$A$1:$B$19,2,FALSE)</f>
        <v>0</v>
      </c>
      <c r="M792" t="str">
        <f t="shared" si="63"/>
        <v>Si</v>
      </c>
      <c r="N792" t="str">
        <f t="shared" si="64"/>
        <v>S</v>
      </c>
    </row>
    <row r="793" spans="1:14" x14ac:dyDescent="0.2">
      <c r="A793" t="s">
        <v>5</v>
      </c>
      <c r="B793">
        <v>13</v>
      </c>
      <c r="C793" s="9">
        <v>43952</v>
      </c>
      <c r="D793">
        <v>66682</v>
      </c>
      <c r="E793">
        <v>40457</v>
      </c>
      <c r="F793">
        <v>3404</v>
      </c>
      <c r="G793">
        <v>8292</v>
      </c>
      <c r="H793">
        <v>37530</v>
      </c>
      <c r="I793" t="str">
        <f t="shared" si="60"/>
        <v>Si</v>
      </c>
      <c r="J793" t="str">
        <f t="shared" si="61"/>
        <v>Yes</v>
      </c>
      <c r="K793" t="str">
        <f t="shared" si="62"/>
        <v>Super</v>
      </c>
      <c r="L793">
        <f>VLOOKUP(A793,Dias_Madrid!$A$1:$B$19,2,FALSE)</f>
        <v>0</v>
      </c>
      <c r="M793" t="str">
        <f t="shared" si="63"/>
        <v>Si</v>
      </c>
      <c r="N793" t="str">
        <f t="shared" si="64"/>
        <v>S</v>
      </c>
    </row>
    <row r="794" spans="1:14" x14ac:dyDescent="0.2">
      <c r="A794" t="s">
        <v>5</v>
      </c>
      <c r="B794">
        <v>13</v>
      </c>
      <c r="C794" s="9">
        <v>43953</v>
      </c>
      <c r="D794">
        <v>66814</v>
      </c>
      <c r="E794">
        <v>40597</v>
      </c>
      <c r="F794">
        <v>3421</v>
      </c>
      <c r="G794">
        <v>8332</v>
      </c>
      <c r="H794">
        <v>37704</v>
      </c>
      <c r="I794" t="str">
        <f t="shared" si="60"/>
        <v>Si</v>
      </c>
      <c r="J794" t="str">
        <f t="shared" si="61"/>
        <v>Yes</v>
      </c>
      <c r="K794" t="str">
        <f t="shared" si="62"/>
        <v>Super</v>
      </c>
      <c r="L794">
        <f>VLOOKUP(A794,Dias_Madrid!$A$1:$B$19,2,FALSE)</f>
        <v>0</v>
      </c>
      <c r="M794" t="str">
        <f t="shared" si="63"/>
        <v>Si</v>
      </c>
      <c r="N794" t="str">
        <f t="shared" si="64"/>
        <v>S</v>
      </c>
    </row>
    <row r="795" spans="1:14" x14ac:dyDescent="0.2">
      <c r="A795" t="s">
        <v>7</v>
      </c>
      <c r="B795">
        <v>14</v>
      </c>
      <c r="C795" s="9">
        <v>43893</v>
      </c>
      <c r="D795">
        <v>0</v>
      </c>
      <c r="G795">
        <v>0</v>
      </c>
      <c r="I795" t="str">
        <f t="shared" si="60"/>
        <v>No</v>
      </c>
      <c r="J795" t="str">
        <f t="shared" si="61"/>
        <v>Yes</v>
      </c>
      <c r="K795" t="str">
        <f t="shared" si="62"/>
        <v>No</v>
      </c>
      <c r="L795">
        <f>VLOOKUP(A795,Dias_Madrid!$A$1:$B$19,2,FALSE)</f>
        <v>13</v>
      </c>
      <c r="M795" t="str">
        <f t="shared" si="63"/>
        <v>No</v>
      </c>
      <c r="N795" t="str">
        <f t="shared" si="64"/>
        <v>N</v>
      </c>
    </row>
    <row r="796" spans="1:14" x14ac:dyDescent="0.2">
      <c r="A796" t="s">
        <v>7</v>
      </c>
      <c r="B796">
        <v>14</v>
      </c>
      <c r="C796" s="9">
        <v>43894</v>
      </c>
      <c r="D796">
        <v>0</v>
      </c>
      <c r="G796">
        <v>0</v>
      </c>
      <c r="I796" t="str">
        <f t="shared" si="60"/>
        <v>No</v>
      </c>
      <c r="J796" t="str">
        <f t="shared" si="61"/>
        <v>Yes</v>
      </c>
      <c r="K796" t="str">
        <f t="shared" si="62"/>
        <v>No</v>
      </c>
      <c r="L796">
        <f>VLOOKUP(A796,Dias_Madrid!$A$1:$B$19,2,FALSE)</f>
        <v>13</v>
      </c>
      <c r="M796" t="str">
        <f t="shared" si="63"/>
        <v>No</v>
      </c>
      <c r="N796" t="str">
        <f t="shared" si="64"/>
        <v>N</v>
      </c>
    </row>
    <row r="797" spans="1:14" x14ac:dyDescent="0.2">
      <c r="A797" t="s">
        <v>7</v>
      </c>
      <c r="B797">
        <v>14</v>
      </c>
      <c r="C797" s="9">
        <v>43895</v>
      </c>
      <c r="D797">
        <v>0</v>
      </c>
      <c r="G797">
        <v>0</v>
      </c>
      <c r="I797" t="str">
        <f t="shared" si="60"/>
        <v>No</v>
      </c>
      <c r="J797" t="str">
        <f t="shared" si="61"/>
        <v>Yes</v>
      </c>
      <c r="K797" t="str">
        <f t="shared" si="62"/>
        <v>No</v>
      </c>
      <c r="L797">
        <f>VLOOKUP(A797,Dias_Madrid!$A$1:$B$19,2,FALSE)</f>
        <v>13</v>
      </c>
      <c r="M797" t="str">
        <f t="shared" si="63"/>
        <v>No</v>
      </c>
      <c r="N797" t="str">
        <f t="shared" si="64"/>
        <v>N</v>
      </c>
    </row>
    <row r="798" spans="1:14" x14ac:dyDescent="0.2">
      <c r="A798" t="s">
        <v>7</v>
      </c>
      <c r="B798">
        <v>14</v>
      </c>
      <c r="C798" s="9">
        <v>43896</v>
      </c>
      <c r="D798">
        <v>0</v>
      </c>
      <c r="G798">
        <v>0</v>
      </c>
      <c r="I798" t="str">
        <f t="shared" si="60"/>
        <v>No</v>
      </c>
      <c r="J798" t="str">
        <f t="shared" si="61"/>
        <v>Yes</v>
      </c>
      <c r="K798" t="str">
        <f t="shared" si="62"/>
        <v>No</v>
      </c>
      <c r="L798">
        <f>VLOOKUP(A798,Dias_Madrid!$A$1:$B$19,2,FALSE)</f>
        <v>13</v>
      </c>
      <c r="M798" t="str">
        <f t="shared" si="63"/>
        <v>No</v>
      </c>
      <c r="N798" t="str">
        <f t="shared" si="64"/>
        <v>N</v>
      </c>
    </row>
    <row r="799" spans="1:14" x14ac:dyDescent="0.2">
      <c r="A799" t="s">
        <v>7</v>
      </c>
      <c r="B799">
        <v>14</v>
      </c>
      <c r="C799" s="9">
        <v>43897</v>
      </c>
      <c r="D799">
        <v>1</v>
      </c>
      <c r="G799">
        <v>0</v>
      </c>
      <c r="I799" t="str">
        <f t="shared" si="60"/>
        <v>No</v>
      </c>
      <c r="J799" t="str">
        <f t="shared" si="61"/>
        <v>Yes</v>
      </c>
      <c r="K799" t="str">
        <f t="shared" si="62"/>
        <v>No</v>
      </c>
      <c r="L799">
        <f>VLOOKUP(A799,Dias_Madrid!$A$1:$B$19,2,FALSE)</f>
        <v>13</v>
      </c>
      <c r="M799" t="str">
        <f t="shared" si="63"/>
        <v>No</v>
      </c>
      <c r="N799" t="str">
        <f t="shared" si="64"/>
        <v>N</v>
      </c>
    </row>
    <row r="800" spans="1:14" x14ac:dyDescent="0.2">
      <c r="A800" t="s">
        <v>7</v>
      </c>
      <c r="B800">
        <v>14</v>
      </c>
      <c r="C800" s="9">
        <v>43898</v>
      </c>
      <c r="D800">
        <v>4</v>
      </c>
      <c r="F800">
        <v>0</v>
      </c>
      <c r="G800">
        <v>0</v>
      </c>
      <c r="I800" t="str">
        <f t="shared" si="60"/>
        <v>No</v>
      </c>
      <c r="J800" t="str">
        <f t="shared" si="61"/>
        <v>Yes</v>
      </c>
      <c r="K800" t="str">
        <f t="shared" si="62"/>
        <v>No</v>
      </c>
      <c r="L800">
        <f>VLOOKUP(A800,Dias_Madrid!$A$1:$B$19,2,FALSE)</f>
        <v>13</v>
      </c>
      <c r="M800" t="str">
        <f t="shared" si="63"/>
        <v>No</v>
      </c>
      <c r="N800" t="str">
        <f t="shared" si="64"/>
        <v>N</v>
      </c>
    </row>
    <row r="801" spans="1:14" x14ac:dyDescent="0.2">
      <c r="A801" t="s">
        <v>7</v>
      </c>
      <c r="B801">
        <v>14</v>
      </c>
      <c r="C801" s="9">
        <v>43899</v>
      </c>
      <c r="D801">
        <v>9</v>
      </c>
      <c r="F801">
        <v>0</v>
      </c>
      <c r="G801">
        <v>0</v>
      </c>
      <c r="I801" t="str">
        <f t="shared" si="60"/>
        <v>No</v>
      </c>
      <c r="J801" t="str">
        <f t="shared" si="61"/>
        <v>Yes</v>
      </c>
      <c r="K801" t="str">
        <f t="shared" si="62"/>
        <v>No</v>
      </c>
      <c r="L801">
        <f>VLOOKUP(A801,Dias_Madrid!$A$1:$B$19,2,FALSE)</f>
        <v>13</v>
      </c>
      <c r="M801" t="str">
        <f t="shared" si="63"/>
        <v>No</v>
      </c>
      <c r="N801" t="str">
        <f t="shared" si="64"/>
        <v>N</v>
      </c>
    </row>
    <row r="802" spans="1:14" x14ac:dyDescent="0.2">
      <c r="A802" t="s">
        <v>7</v>
      </c>
      <c r="B802">
        <v>14</v>
      </c>
      <c r="C802" s="9">
        <v>43900</v>
      </c>
      <c r="D802">
        <v>11</v>
      </c>
      <c r="E802">
        <v>4</v>
      </c>
      <c r="F802">
        <v>0</v>
      </c>
      <c r="G802">
        <v>0</v>
      </c>
      <c r="H802">
        <v>0</v>
      </c>
      <c r="I802" t="str">
        <f t="shared" si="60"/>
        <v>No</v>
      </c>
      <c r="J802" t="str">
        <f t="shared" si="61"/>
        <v>Yes</v>
      </c>
      <c r="K802" t="str">
        <f t="shared" si="62"/>
        <v>No</v>
      </c>
      <c r="L802">
        <f>VLOOKUP(A802,Dias_Madrid!$A$1:$B$19,2,FALSE)</f>
        <v>13</v>
      </c>
      <c r="M802" t="str">
        <f t="shared" si="63"/>
        <v>No</v>
      </c>
      <c r="N802" t="str">
        <f t="shared" si="64"/>
        <v>N</v>
      </c>
    </row>
    <row r="803" spans="1:14" x14ac:dyDescent="0.2">
      <c r="A803" t="s">
        <v>7</v>
      </c>
      <c r="B803">
        <v>14</v>
      </c>
      <c r="C803" s="9">
        <v>43901</v>
      </c>
      <c r="D803">
        <v>26</v>
      </c>
      <c r="E803">
        <v>5</v>
      </c>
      <c r="F803">
        <v>1</v>
      </c>
      <c r="G803">
        <v>0</v>
      </c>
      <c r="H803">
        <v>0</v>
      </c>
      <c r="I803" t="str">
        <f t="shared" si="60"/>
        <v>No</v>
      </c>
      <c r="J803" t="str">
        <f t="shared" si="61"/>
        <v>Yes</v>
      </c>
      <c r="K803" t="str">
        <f t="shared" si="62"/>
        <v>No</v>
      </c>
      <c r="L803">
        <f>VLOOKUP(A803,Dias_Madrid!$A$1:$B$19,2,FALSE)</f>
        <v>13</v>
      </c>
      <c r="M803" t="str">
        <f t="shared" si="63"/>
        <v>No</v>
      </c>
      <c r="N803" t="str">
        <f t="shared" si="64"/>
        <v>N</v>
      </c>
    </row>
    <row r="804" spans="1:14" x14ac:dyDescent="0.2">
      <c r="A804" t="s">
        <v>7</v>
      </c>
      <c r="B804">
        <v>14</v>
      </c>
      <c r="C804" s="9">
        <v>43902</v>
      </c>
      <c r="D804">
        <v>35</v>
      </c>
      <c r="E804">
        <v>8</v>
      </c>
      <c r="F804">
        <v>2</v>
      </c>
      <c r="G804">
        <v>0</v>
      </c>
      <c r="H804">
        <v>0</v>
      </c>
      <c r="I804" t="str">
        <f t="shared" si="60"/>
        <v>No</v>
      </c>
      <c r="J804" t="str">
        <f t="shared" si="61"/>
        <v>Yes</v>
      </c>
      <c r="K804" t="str">
        <f t="shared" si="62"/>
        <v>No</v>
      </c>
      <c r="L804">
        <f>VLOOKUP(A804,Dias_Madrid!$A$1:$B$19,2,FALSE)</f>
        <v>13</v>
      </c>
      <c r="M804" t="str">
        <f t="shared" si="63"/>
        <v>No</v>
      </c>
      <c r="N804" t="str">
        <f t="shared" si="64"/>
        <v>N</v>
      </c>
    </row>
    <row r="805" spans="1:14" x14ac:dyDescent="0.2">
      <c r="A805" t="s">
        <v>7</v>
      </c>
      <c r="B805">
        <v>14</v>
      </c>
      <c r="C805" s="9">
        <v>43903</v>
      </c>
      <c r="D805">
        <v>47</v>
      </c>
      <c r="E805">
        <v>8</v>
      </c>
      <c r="F805">
        <v>2</v>
      </c>
      <c r="G805">
        <v>0</v>
      </c>
      <c r="H805">
        <v>0</v>
      </c>
      <c r="I805" t="str">
        <f t="shared" si="60"/>
        <v>No</v>
      </c>
      <c r="J805" t="str">
        <f t="shared" si="61"/>
        <v>Yes</v>
      </c>
      <c r="K805" t="str">
        <f t="shared" si="62"/>
        <v>No</v>
      </c>
      <c r="L805">
        <f>VLOOKUP(A805,Dias_Madrid!$A$1:$B$19,2,FALSE)</f>
        <v>13</v>
      </c>
      <c r="M805" t="str">
        <f t="shared" si="63"/>
        <v>No</v>
      </c>
      <c r="N805" t="str">
        <f t="shared" si="64"/>
        <v>N</v>
      </c>
    </row>
    <row r="806" spans="1:14" x14ac:dyDescent="0.2">
      <c r="A806" t="s">
        <v>7</v>
      </c>
      <c r="B806">
        <v>14</v>
      </c>
      <c r="C806" s="9">
        <v>43904</v>
      </c>
      <c r="D806">
        <v>71</v>
      </c>
      <c r="E806">
        <v>13</v>
      </c>
      <c r="F806">
        <v>2</v>
      </c>
      <c r="G806">
        <v>0</v>
      </c>
      <c r="H806">
        <v>0</v>
      </c>
      <c r="I806" t="str">
        <f t="shared" si="60"/>
        <v>No</v>
      </c>
      <c r="J806" t="str">
        <f t="shared" si="61"/>
        <v>Yes</v>
      </c>
      <c r="K806" t="str">
        <f t="shared" si="62"/>
        <v>No</v>
      </c>
      <c r="L806">
        <f>VLOOKUP(A806,Dias_Madrid!$A$1:$B$19,2,FALSE)</f>
        <v>13</v>
      </c>
      <c r="M806" t="str">
        <f t="shared" si="63"/>
        <v>No</v>
      </c>
      <c r="N806" t="str">
        <f t="shared" si="64"/>
        <v>N</v>
      </c>
    </row>
    <row r="807" spans="1:14" x14ac:dyDescent="0.2">
      <c r="A807" t="s">
        <v>7</v>
      </c>
      <c r="B807">
        <v>14</v>
      </c>
      <c r="C807" s="9">
        <v>43905</v>
      </c>
      <c r="D807">
        <v>77</v>
      </c>
      <c r="E807">
        <v>13</v>
      </c>
      <c r="F807">
        <v>2</v>
      </c>
      <c r="G807">
        <v>0</v>
      </c>
      <c r="H807">
        <v>1</v>
      </c>
      <c r="I807" t="str">
        <f t="shared" si="60"/>
        <v>No</v>
      </c>
      <c r="J807" t="str">
        <f t="shared" si="61"/>
        <v>Yes</v>
      </c>
      <c r="K807" t="str">
        <f t="shared" si="62"/>
        <v>No</v>
      </c>
      <c r="L807">
        <f>VLOOKUP(A807,Dias_Madrid!$A$1:$B$19,2,FALSE)</f>
        <v>13</v>
      </c>
      <c r="M807" t="str">
        <f t="shared" si="63"/>
        <v>No</v>
      </c>
      <c r="N807" t="str">
        <f t="shared" si="64"/>
        <v>N</v>
      </c>
    </row>
    <row r="808" spans="1:14" x14ac:dyDescent="0.2">
      <c r="A808" t="s">
        <v>7</v>
      </c>
      <c r="B808">
        <v>14</v>
      </c>
      <c r="C808" s="9">
        <v>43906</v>
      </c>
      <c r="D808">
        <v>97</v>
      </c>
      <c r="E808">
        <v>18</v>
      </c>
      <c r="F808">
        <v>3</v>
      </c>
      <c r="G808">
        <v>0</v>
      </c>
      <c r="H808">
        <v>1</v>
      </c>
      <c r="I808" t="str">
        <f t="shared" si="60"/>
        <v>No</v>
      </c>
      <c r="J808" t="str">
        <f t="shared" si="61"/>
        <v>Yes</v>
      </c>
      <c r="K808" t="str">
        <f t="shared" si="62"/>
        <v>Debil</v>
      </c>
      <c r="L808">
        <f>VLOOKUP(A808,Dias_Madrid!$A$1:$B$19,2,FALSE)</f>
        <v>13</v>
      </c>
      <c r="M808" t="str">
        <f t="shared" si="63"/>
        <v>No</v>
      </c>
      <c r="N808" t="str">
        <f t="shared" si="64"/>
        <v>N</v>
      </c>
    </row>
    <row r="809" spans="1:14" x14ac:dyDescent="0.2">
      <c r="A809" t="s">
        <v>7</v>
      </c>
      <c r="B809">
        <v>14</v>
      </c>
      <c r="C809" s="9">
        <v>43907</v>
      </c>
      <c r="D809">
        <v>122</v>
      </c>
      <c r="E809">
        <v>22</v>
      </c>
      <c r="F809">
        <v>4</v>
      </c>
      <c r="G809">
        <v>0</v>
      </c>
      <c r="H809">
        <v>1</v>
      </c>
      <c r="I809" t="str">
        <f t="shared" si="60"/>
        <v>No</v>
      </c>
      <c r="J809" t="str">
        <f t="shared" si="61"/>
        <v>Yes</v>
      </c>
      <c r="K809" t="str">
        <f t="shared" si="62"/>
        <v>Debil</v>
      </c>
      <c r="L809">
        <f>VLOOKUP(A809,Dias_Madrid!$A$1:$B$19,2,FALSE)</f>
        <v>13</v>
      </c>
      <c r="M809" t="str">
        <f t="shared" si="63"/>
        <v>No</v>
      </c>
      <c r="N809" t="str">
        <f t="shared" si="64"/>
        <v>N</v>
      </c>
    </row>
    <row r="810" spans="1:14" x14ac:dyDescent="0.2">
      <c r="A810" t="s">
        <v>7</v>
      </c>
      <c r="B810">
        <v>14</v>
      </c>
      <c r="C810" s="9">
        <v>43908</v>
      </c>
      <c r="D810">
        <v>167</v>
      </c>
      <c r="E810">
        <v>36</v>
      </c>
      <c r="F810">
        <v>6</v>
      </c>
      <c r="G810">
        <v>0</v>
      </c>
      <c r="H810">
        <v>1</v>
      </c>
      <c r="I810" t="str">
        <f t="shared" si="60"/>
        <v>No</v>
      </c>
      <c r="J810" t="str">
        <f t="shared" si="61"/>
        <v>Yes</v>
      </c>
      <c r="K810" t="str">
        <f t="shared" si="62"/>
        <v>Debil</v>
      </c>
      <c r="L810">
        <f>VLOOKUP(A810,Dias_Madrid!$A$1:$B$19,2,FALSE)</f>
        <v>13</v>
      </c>
      <c r="M810" t="str">
        <f t="shared" si="63"/>
        <v>No</v>
      </c>
      <c r="N810" t="str">
        <f t="shared" si="64"/>
        <v>N</v>
      </c>
    </row>
    <row r="811" spans="1:14" x14ac:dyDescent="0.2">
      <c r="A811" t="s">
        <v>7</v>
      </c>
      <c r="B811">
        <v>14</v>
      </c>
      <c r="C811" s="9">
        <v>43909</v>
      </c>
      <c r="D811">
        <v>204</v>
      </c>
      <c r="E811">
        <v>47</v>
      </c>
      <c r="F811">
        <v>11</v>
      </c>
      <c r="G811">
        <v>0</v>
      </c>
      <c r="H811">
        <v>1</v>
      </c>
      <c r="I811" t="str">
        <f t="shared" si="60"/>
        <v>No</v>
      </c>
      <c r="J811" t="str">
        <f t="shared" si="61"/>
        <v>Yes</v>
      </c>
      <c r="K811" t="str">
        <f t="shared" si="62"/>
        <v>Debil</v>
      </c>
      <c r="L811">
        <f>VLOOKUP(A811,Dias_Madrid!$A$1:$B$19,2,FALSE)</f>
        <v>13</v>
      </c>
      <c r="M811" t="str">
        <f t="shared" si="63"/>
        <v>No</v>
      </c>
      <c r="N811" t="str">
        <f t="shared" si="64"/>
        <v>N</v>
      </c>
    </row>
    <row r="812" spans="1:14" x14ac:dyDescent="0.2">
      <c r="A812" t="s">
        <v>7</v>
      </c>
      <c r="B812">
        <v>14</v>
      </c>
      <c r="C812" s="9">
        <v>43910</v>
      </c>
      <c r="D812">
        <v>240</v>
      </c>
      <c r="E812">
        <v>61</v>
      </c>
      <c r="F812">
        <v>14</v>
      </c>
      <c r="G812">
        <v>1</v>
      </c>
      <c r="H812">
        <v>1</v>
      </c>
      <c r="I812" t="str">
        <f t="shared" si="60"/>
        <v>No</v>
      </c>
      <c r="J812" t="str">
        <f t="shared" si="61"/>
        <v>Yes</v>
      </c>
      <c r="K812" t="str">
        <f t="shared" si="62"/>
        <v>Debil</v>
      </c>
      <c r="L812">
        <f>VLOOKUP(A812,Dias_Madrid!$A$1:$B$19,2,FALSE)</f>
        <v>13</v>
      </c>
      <c r="M812" t="str">
        <f t="shared" si="63"/>
        <v>No</v>
      </c>
      <c r="N812" t="str">
        <f t="shared" si="64"/>
        <v>N</v>
      </c>
    </row>
    <row r="813" spans="1:14" x14ac:dyDescent="0.2">
      <c r="A813" t="s">
        <v>7</v>
      </c>
      <c r="B813">
        <v>14</v>
      </c>
      <c r="C813" s="9">
        <v>43911</v>
      </c>
      <c r="D813">
        <v>296</v>
      </c>
      <c r="E813">
        <v>78</v>
      </c>
      <c r="F813">
        <v>16</v>
      </c>
      <c r="G813">
        <v>1</v>
      </c>
      <c r="H813">
        <v>1</v>
      </c>
      <c r="I813" t="str">
        <f t="shared" si="60"/>
        <v>No</v>
      </c>
      <c r="J813" t="str">
        <f t="shared" si="61"/>
        <v>Yes</v>
      </c>
      <c r="K813" t="str">
        <f t="shared" si="62"/>
        <v>Debil</v>
      </c>
      <c r="L813">
        <f>VLOOKUP(A813,Dias_Madrid!$A$1:$B$19,2,FALSE)</f>
        <v>13</v>
      </c>
      <c r="M813" t="str">
        <f t="shared" si="63"/>
        <v>No</v>
      </c>
      <c r="N813" t="str">
        <f t="shared" si="64"/>
        <v>N</v>
      </c>
    </row>
    <row r="814" spans="1:14" x14ac:dyDescent="0.2">
      <c r="A814" t="s">
        <v>7</v>
      </c>
      <c r="B814">
        <v>14</v>
      </c>
      <c r="C814" s="9">
        <v>43912</v>
      </c>
      <c r="D814">
        <v>345</v>
      </c>
      <c r="E814">
        <v>80</v>
      </c>
      <c r="F814">
        <v>23</v>
      </c>
      <c r="G814">
        <v>2</v>
      </c>
      <c r="H814">
        <v>1</v>
      </c>
      <c r="I814" t="str">
        <f t="shared" si="60"/>
        <v>No</v>
      </c>
      <c r="J814" t="str">
        <f t="shared" si="61"/>
        <v>Yes</v>
      </c>
      <c r="K814" t="str">
        <f t="shared" si="62"/>
        <v>Debil</v>
      </c>
      <c r="L814">
        <f>VLOOKUP(A814,Dias_Madrid!$A$1:$B$19,2,FALSE)</f>
        <v>13</v>
      </c>
      <c r="M814" t="str">
        <f t="shared" si="63"/>
        <v>No</v>
      </c>
      <c r="N814" t="str">
        <f t="shared" si="64"/>
        <v>N</v>
      </c>
    </row>
    <row r="815" spans="1:14" x14ac:dyDescent="0.2">
      <c r="A815" t="s">
        <v>7</v>
      </c>
      <c r="B815">
        <v>14</v>
      </c>
      <c r="C815" s="9">
        <v>43913</v>
      </c>
      <c r="D815">
        <v>385</v>
      </c>
      <c r="E815">
        <v>99</v>
      </c>
      <c r="F815">
        <v>26</v>
      </c>
      <c r="G815">
        <v>3</v>
      </c>
      <c r="H815">
        <v>1</v>
      </c>
      <c r="I815" t="str">
        <f t="shared" si="60"/>
        <v>Si</v>
      </c>
      <c r="J815" t="str">
        <f t="shared" si="61"/>
        <v>Yes</v>
      </c>
      <c r="K815" t="str">
        <f t="shared" si="62"/>
        <v>Fuerte</v>
      </c>
      <c r="L815">
        <f>VLOOKUP(A815,Dias_Madrid!$A$1:$B$19,2,FALSE)</f>
        <v>13</v>
      </c>
      <c r="M815" t="str">
        <f t="shared" si="63"/>
        <v>No</v>
      </c>
      <c r="N815" t="str">
        <f t="shared" si="64"/>
        <v>N</v>
      </c>
    </row>
    <row r="816" spans="1:14" x14ac:dyDescent="0.2">
      <c r="A816" t="s">
        <v>7</v>
      </c>
      <c r="B816">
        <v>14</v>
      </c>
      <c r="C816" s="9">
        <v>43914</v>
      </c>
      <c r="D816">
        <v>477</v>
      </c>
      <c r="E816">
        <v>127</v>
      </c>
      <c r="F816">
        <v>33</v>
      </c>
      <c r="G816">
        <v>5</v>
      </c>
      <c r="H816">
        <v>4</v>
      </c>
      <c r="I816" t="str">
        <f t="shared" si="60"/>
        <v>Si</v>
      </c>
      <c r="J816" t="str">
        <f t="shared" si="61"/>
        <v>Yes</v>
      </c>
      <c r="K816" t="str">
        <f t="shared" si="62"/>
        <v>Fuerte</v>
      </c>
      <c r="L816">
        <f>VLOOKUP(A816,Dias_Madrid!$A$1:$B$19,2,FALSE)</f>
        <v>13</v>
      </c>
      <c r="M816" t="str">
        <f t="shared" si="63"/>
        <v>No</v>
      </c>
      <c r="N816" t="str">
        <f t="shared" si="64"/>
        <v>N</v>
      </c>
    </row>
    <row r="817" spans="1:14" x14ac:dyDescent="0.2">
      <c r="A817" t="s">
        <v>7</v>
      </c>
      <c r="B817">
        <v>14</v>
      </c>
      <c r="C817" s="9">
        <v>43915</v>
      </c>
      <c r="D817">
        <v>596</v>
      </c>
      <c r="E817">
        <v>172</v>
      </c>
      <c r="F817">
        <v>36</v>
      </c>
      <c r="G817">
        <v>8</v>
      </c>
      <c r="H817">
        <v>9</v>
      </c>
      <c r="I817" t="str">
        <f t="shared" si="60"/>
        <v>Si</v>
      </c>
      <c r="J817" t="str">
        <f t="shared" si="61"/>
        <v>Yes</v>
      </c>
      <c r="K817" t="str">
        <f t="shared" si="62"/>
        <v>Fuerte</v>
      </c>
      <c r="L817">
        <f>VLOOKUP(A817,Dias_Madrid!$A$1:$B$19,2,FALSE)</f>
        <v>13</v>
      </c>
      <c r="M817" t="str">
        <f t="shared" si="63"/>
        <v>No</v>
      </c>
      <c r="N817" t="str">
        <f t="shared" si="64"/>
        <v>N</v>
      </c>
    </row>
    <row r="818" spans="1:14" x14ac:dyDescent="0.2">
      <c r="A818" t="s">
        <v>7</v>
      </c>
      <c r="B818">
        <v>14</v>
      </c>
      <c r="C818" s="9">
        <v>43916</v>
      </c>
      <c r="D818">
        <v>714</v>
      </c>
      <c r="E818">
        <v>209</v>
      </c>
      <c r="F818">
        <v>53</v>
      </c>
      <c r="G818">
        <v>15</v>
      </c>
      <c r="H818">
        <v>12</v>
      </c>
      <c r="I818" t="str">
        <f t="shared" si="60"/>
        <v>Si</v>
      </c>
      <c r="J818" t="str">
        <f t="shared" si="61"/>
        <v>Yes</v>
      </c>
      <c r="K818" t="str">
        <f t="shared" si="62"/>
        <v>Fuerte</v>
      </c>
      <c r="L818">
        <f>VLOOKUP(A818,Dias_Madrid!$A$1:$B$19,2,FALSE)</f>
        <v>13</v>
      </c>
      <c r="M818" t="str">
        <f t="shared" si="63"/>
        <v>No</v>
      </c>
      <c r="N818" t="str">
        <f t="shared" si="64"/>
        <v>N</v>
      </c>
    </row>
    <row r="819" spans="1:14" x14ac:dyDescent="0.2">
      <c r="A819" t="s">
        <v>7</v>
      </c>
      <c r="B819">
        <v>14</v>
      </c>
      <c r="C819" s="9">
        <v>43917</v>
      </c>
      <c r="D819">
        <v>802</v>
      </c>
      <c r="E819">
        <v>231</v>
      </c>
      <c r="F819">
        <v>58</v>
      </c>
      <c r="G819">
        <v>17</v>
      </c>
      <c r="H819">
        <v>12</v>
      </c>
      <c r="I819" t="str">
        <f t="shared" si="60"/>
        <v>Si</v>
      </c>
      <c r="J819" t="str">
        <f t="shared" si="61"/>
        <v>Yes</v>
      </c>
      <c r="K819" t="str">
        <f t="shared" si="62"/>
        <v>Fuerte</v>
      </c>
      <c r="L819">
        <f>VLOOKUP(A819,Dias_Madrid!$A$1:$B$19,2,FALSE)</f>
        <v>13</v>
      </c>
      <c r="M819" t="str">
        <f t="shared" si="63"/>
        <v>No</v>
      </c>
      <c r="N819" t="str">
        <f t="shared" si="64"/>
        <v>N</v>
      </c>
    </row>
    <row r="820" spans="1:14" x14ac:dyDescent="0.2">
      <c r="A820" t="s">
        <v>7</v>
      </c>
      <c r="B820">
        <v>14</v>
      </c>
      <c r="C820" s="9">
        <v>43918</v>
      </c>
      <c r="D820">
        <v>872</v>
      </c>
      <c r="E820">
        <v>260</v>
      </c>
      <c r="F820">
        <v>58</v>
      </c>
      <c r="G820">
        <v>20</v>
      </c>
      <c r="H820">
        <v>16</v>
      </c>
      <c r="I820" t="str">
        <f t="shared" si="60"/>
        <v>Si</v>
      </c>
      <c r="J820" t="str">
        <f t="shared" si="61"/>
        <v>Yes</v>
      </c>
      <c r="K820" t="str">
        <f t="shared" si="62"/>
        <v>Fuerte</v>
      </c>
      <c r="L820">
        <f>VLOOKUP(A820,Dias_Madrid!$A$1:$B$19,2,FALSE)</f>
        <v>13</v>
      </c>
      <c r="M820" t="str">
        <f t="shared" si="63"/>
        <v>No</v>
      </c>
      <c r="N820" t="str">
        <f t="shared" si="64"/>
        <v>N</v>
      </c>
    </row>
    <row r="821" spans="1:14" x14ac:dyDescent="0.2">
      <c r="A821" t="s">
        <v>7</v>
      </c>
      <c r="B821">
        <v>14</v>
      </c>
      <c r="C821" s="9">
        <v>43919</v>
      </c>
      <c r="D821">
        <v>939</v>
      </c>
      <c r="E821">
        <v>265</v>
      </c>
      <c r="F821">
        <v>58</v>
      </c>
      <c r="G821">
        <v>25</v>
      </c>
      <c r="H821">
        <v>17</v>
      </c>
      <c r="I821" t="str">
        <f t="shared" si="60"/>
        <v>Si</v>
      </c>
      <c r="J821" t="str">
        <f t="shared" si="61"/>
        <v>Yes</v>
      </c>
      <c r="K821" t="str">
        <f t="shared" si="62"/>
        <v>Fuerte</v>
      </c>
      <c r="L821">
        <f>VLOOKUP(A821,Dias_Madrid!$A$1:$B$19,2,FALSE)</f>
        <v>13</v>
      </c>
      <c r="M821" t="str">
        <f t="shared" si="63"/>
        <v>No</v>
      </c>
      <c r="N821" t="str">
        <f t="shared" si="64"/>
        <v>N</v>
      </c>
    </row>
    <row r="822" spans="1:14" x14ac:dyDescent="0.2">
      <c r="A822" t="s">
        <v>7</v>
      </c>
      <c r="B822">
        <v>14</v>
      </c>
      <c r="C822" s="9">
        <v>43920</v>
      </c>
      <c r="D822">
        <v>974</v>
      </c>
      <c r="E822">
        <v>283</v>
      </c>
      <c r="F822">
        <v>59</v>
      </c>
      <c r="G822">
        <v>34</v>
      </c>
      <c r="H822">
        <v>20</v>
      </c>
      <c r="I822" t="str">
        <f t="shared" si="60"/>
        <v>Si</v>
      </c>
      <c r="J822" t="str">
        <f t="shared" si="61"/>
        <v>Yes</v>
      </c>
      <c r="K822" t="str">
        <f t="shared" si="62"/>
        <v>Fuerte</v>
      </c>
      <c r="L822">
        <f>VLOOKUP(A822,Dias_Madrid!$A$1:$B$19,2,FALSE)</f>
        <v>13</v>
      </c>
      <c r="M822" t="str">
        <f t="shared" si="63"/>
        <v>No</v>
      </c>
      <c r="N822" t="str">
        <f t="shared" si="64"/>
        <v>N</v>
      </c>
    </row>
    <row r="823" spans="1:14" x14ac:dyDescent="0.2">
      <c r="A823" t="s">
        <v>7</v>
      </c>
      <c r="B823">
        <v>14</v>
      </c>
      <c r="C823" s="9">
        <v>43921</v>
      </c>
      <c r="D823">
        <v>1041</v>
      </c>
      <c r="E823">
        <v>304</v>
      </c>
      <c r="F823">
        <v>59</v>
      </c>
      <c r="G823">
        <v>37</v>
      </c>
      <c r="H823">
        <v>43</v>
      </c>
      <c r="I823" t="str">
        <f t="shared" si="60"/>
        <v>Si</v>
      </c>
      <c r="J823" t="str">
        <f t="shared" si="61"/>
        <v>Yes</v>
      </c>
      <c r="K823" t="str">
        <f t="shared" si="62"/>
        <v>Fuerte</v>
      </c>
      <c r="L823">
        <f>VLOOKUP(A823,Dias_Madrid!$A$1:$B$19,2,FALSE)</f>
        <v>13</v>
      </c>
      <c r="M823" t="str">
        <f t="shared" si="63"/>
        <v>No</v>
      </c>
      <c r="N823" t="str">
        <f t="shared" si="64"/>
        <v>N</v>
      </c>
    </row>
    <row r="824" spans="1:14" x14ac:dyDescent="0.2">
      <c r="A824" t="s">
        <v>7</v>
      </c>
      <c r="B824">
        <v>14</v>
      </c>
      <c r="C824" s="9">
        <v>43922</v>
      </c>
      <c r="D824">
        <v>1084</v>
      </c>
      <c r="E824">
        <v>389</v>
      </c>
      <c r="F824">
        <v>68</v>
      </c>
      <c r="G824">
        <v>42</v>
      </c>
      <c r="H824">
        <v>45</v>
      </c>
      <c r="I824" t="str">
        <f t="shared" si="60"/>
        <v>Si</v>
      </c>
      <c r="J824" t="str">
        <f t="shared" si="61"/>
        <v>Yes</v>
      </c>
      <c r="K824" t="str">
        <f t="shared" si="62"/>
        <v>Fuerte</v>
      </c>
      <c r="L824">
        <f>VLOOKUP(A824,Dias_Madrid!$A$1:$B$19,2,FALSE)</f>
        <v>13</v>
      </c>
      <c r="M824" t="str">
        <f t="shared" si="63"/>
        <v>No</v>
      </c>
      <c r="N824" t="str">
        <f t="shared" si="64"/>
        <v>N</v>
      </c>
    </row>
    <row r="825" spans="1:14" x14ac:dyDescent="0.2">
      <c r="A825" t="s">
        <v>7</v>
      </c>
      <c r="B825">
        <v>14</v>
      </c>
      <c r="C825" s="9">
        <v>43923</v>
      </c>
      <c r="D825">
        <v>1145</v>
      </c>
      <c r="E825">
        <v>405</v>
      </c>
      <c r="F825">
        <v>72</v>
      </c>
      <c r="G825">
        <v>46</v>
      </c>
      <c r="H825">
        <v>90</v>
      </c>
      <c r="I825" t="str">
        <f t="shared" si="60"/>
        <v>Si</v>
      </c>
      <c r="J825" t="str">
        <f t="shared" si="61"/>
        <v>Yes</v>
      </c>
      <c r="K825" t="str">
        <f t="shared" si="62"/>
        <v>Fuerte</v>
      </c>
      <c r="L825">
        <f>VLOOKUP(A825,Dias_Madrid!$A$1:$B$19,2,FALSE)</f>
        <v>13</v>
      </c>
      <c r="M825" t="str">
        <f t="shared" si="63"/>
        <v>Si</v>
      </c>
      <c r="N825" t="str">
        <f t="shared" si="64"/>
        <v>N</v>
      </c>
    </row>
    <row r="826" spans="1:14" x14ac:dyDescent="0.2">
      <c r="A826" t="s">
        <v>7</v>
      </c>
      <c r="B826">
        <v>14</v>
      </c>
      <c r="C826" s="9">
        <v>43924</v>
      </c>
      <c r="D826">
        <v>1188</v>
      </c>
      <c r="E826">
        <v>434</v>
      </c>
      <c r="F826">
        <v>79</v>
      </c>
      <c r="G826">
        <v>51</v>
      </c>
      <c r="H826">
        <v>113</v>
      </c>
      <c r="I826" t="str">
        <f t="shared" si="60"/>
        <v>Si</v>
      </c>
      <c r="J826" t="str">
        <f t="shared" si="61"/>
        <v>Yes</v>
      </c>
      <c r="K826" t="str">
        <f t="shared" si="62"/>
        <v>Fuerte</v>
      </c>
      <c r="L826">
        <f>VLOOKUP(A826,Dias_Madrid!$A$1:$B$19,2,FALSE)</f>
        <v>13</v>
      </c>
      <c r="M826" t="str">
        <f t="shared" si="63"/>
        <v>Si</v>
      </c>
      <c r="N826" t="str">
        <f t="shared" si="64"/>
        <v>N</v>
      </c>
    </row>
    <row r="827" spans="1:14" x14ac:dyDescent="0.2">
      <c r="A827" t="s">
        <v>7</v>
      </c>
      <c r="B827">
        <v>14</v>
      </c>
      <c r="C827" s="9">
        <v>43925</v>
      </c>
      <c r="D827">
        <v>1235</v>
      </c>
      <c r="E827">
        <v>447</v>
      </c>
      <c r="F827">
        <v>80</v>
      </c>
      <c r="G827">
        <v>59</v>
      </c>
      <c r="H827">
        <v>130</v>
      </c>
      <c r="I827" t="str">
        <f t="shared" si="60"/>
        <v>Si</v>
      </c>
      <c r="J827" t="str">
        <f t="shared" si="61"/>
        <v>Yes</v>
      </c>
      <c r="K827" t="str">
        <f t="shared" si="62"/>
        <v>Fuerte</v>
      </c>
      <c r="L827">
        <f>VLOOKUP(A827,Dias_Madrid!$A$1:$B$19,2,FALSE)</f>
        <v>13</v>
      </c>
      <c r="M827" t="str">
        <f t="shared" si="63"/>
        <v>Si</v>
      </c>
      <c r="N827" t="str">
        <f t="shared" si="64"/>
        <v>N</v>
      </c>
    </row>
    <row r="828" spans="1:14" x14ac:dyDescent="0.2">
      <c r="A828" t="s">
        <v>7</v>
      </c>
      <c r="B828">
        <v>14</v>
      </c>
      <c r="C828" s="9">
        <v>43926</v>
      </c>
      <c r="D828">
        <v>1259</v>
      </c>
      <c r="E828">
        <v>468</v>
      </c>
      <c r="F828">
        <v>81</v>
      </c>
      <c r="G828">
        <v>68</v>
      </c>
      <c r="H828">
        <v>156</v>
      </c>
      <c r="I828" t="str">
        <f t="shared" si="60"/>
        <v>Si</v>
      </c>
      <c r="J828" t="str">
        <f t="shared" si="61"/>
        <v>Yes</v>
      </c>
      <c r="K828" t="str">
        <f t="shared" si="62"/>
        <v>Fuerte</v>
      </c>
      <c r="L828">
        <f>VLOOKUP(A828,Dias_Madrid!$A$1:$B$19,2,FALSE)</f>
        <v>13</v>
      </c>
      <c r="M828" t="str">
        <f t="shared" si="63"/>
        <v>Si</v>
      </c>
      <c r="N828" t="str">
        <f t="shared" si="64"/>
        <v>N</v>
      </c>
    </row>
    <row r="829" spans="1:14" x14ac:dyDescent="0.2">
      <c r="A829" t="s">
        <v>7</v>
      </c>
      <c r="B829">
        <v>14</v>
      </c>
      <c r="C829" s="9">
        <v>43927</v>
      </c>
      <c r="D829">
        <v>1283</v>
      </c>
      <c r="E829">
        <v>500</v>
      </c>
      <c r="F829">
        <v>84</v>
      </c>
      <c r="G829">
        <v>78</v>
      </c>
      <c r="H829">
        <v>193</v>
      </c>
      <c r="I829" t="str">
        <f t="shared" si="60"/>
        <v>Si</v>
      </c>
      <c r="J829" t="str">
        <f t="shared" si="61"/>
        <v>Yes</v>
      </c>
      <c r="K829" t="str">
        <f t="shared" si="62"/>
        <v>Fuerte</v>
      </c>
      <c r="L829">
        <f>VLOOKUP(A829,Dias_Madrid!$A$1:$B$19,2,FALSE)</f>
        <v>13</v>
      </c>
      <c r="M829" t="str">
        <f t="shared" si="63"/>
        <v>Si</v>
      </c>
      <c r="N829" t="str">
        <f t="shared" si="64"/>
        <v>N</v>
      </c>
    </row>
    <row r="830" spans="1:14" x14ac:dyDescent="0.2">
      <c r="A830" t="s">
        <v>7</v>
      </c>
      <c r="B830">
        <v>14</v>
      </c>
      <c r="C830" s="9">
        <v>43928</v>
      </c>
      <c r="D830">
        <v>1326</v>
      </c>
      <c r="E830">
        <v>515</v>
      </c>
      <c r="F830">
        <v>86</v>
      </c>
      <c r="G830">
        <v>85</v>
      </c>
      <c r="H830">
        <v>203</v>
      </c>
      <c r="I830" t="str">
        <f t="shared" si="60"/>
        <v>Si</v>
      </c>
      <c r="J830" t="str">
        <f t="shared" si="61"/>
        <v>Yes</v>
      </c>
      <c r="K830" t="str">
        <f t="shared" si="62"/>
        <v>Fuerte</v>
      </c>
      <c r="L830">
        <f>VLOOKUP(A830,Dias_Madrid!$A$1:$B$19,2,FALSE)</f>
        <v>13</v>
      </c>
      <c r="M830" t="str">
        <f t="shared" si="63"/>
        <v>Si</v>
      </c>
      <c r="N830" t="str">
        <f t="shared" si="64"/>
        <v>N</v>
      </c>
    </row>
    <row r="831" spans="1:14" x14ac:dyDescent="0.2">
      <c r="A831" t="s">
        <v>7</v>
      </c>
      <c r="B831">
        <v>14</v>
      </c>
      <c r="C831" s="9">
        <v>43929</v>
      </c>
      <c r="D831">
        <v>1356</v>
      </c>
      <c r="E831">
        <v>533</v>
      </c>
      <c r="F831">
        <v>87</v>
      </c>
      <c r="G831">
        <v>88</v>
      </c>
      <c r="H831">
        <v>219</v>
      </c>
      <c r="I831" t="str">
        <f t="shared" si="60"/>
        <v>Si</v>
      </c>
      <c r="J831" t="str">
        <f t="shared" si="61"/>
        <v>Yes</v>
      </c>
      <c r="K831" t="str">
        <f t="shared" si="62"/>
        <v>Fuerte</v>
      </c>
      <c r="L831">
        <f>VLOOKUP(A831,Dias_Madrid!$A$1:$B$19,2,FALSE)</f>
        <v>13</v>
      </c>
      <c r="M831" t="str">
        <f t="shared" si="63"/>
        <v>Si</v>
      </c>
      <c r="N831" t="str">
        <f t="shared" si="64"/>
        <v>N</v>
      </c>
    </row>
    <row r="832" spans="1:14" x14ac:dyDescent="0.2">
      <c r="A832" t="s">
        <v>7</v>
      </c>
      <c r="B832">
        <v>14</v>
      </c>
      <c r="C832" s="9">
        <v>43930</v>
      </c>
      <c r="D832">
        <v>1383</v>
      </c>
      <c r="E832">
        <v>533</v>
      </c>
      <c r="F832">
        <v>88</v>
      </c>
      <c r="G832">
        <v>90</v>
      </c>
      <c r="H832">
        <v>255</v>
      </c>
      <c r="I832" t="str">
        <f t="shared" si="60"/>
        <v>Si</v>
      </c>
      <c r="J832" t="str">
        <f t="shared" si="61"/>
        <v>Yes</v>
      </c>
      <c r="K832" t="str">
        <f t="shared" si="62"/>
        <v>Fuerte</v>
      </c>
      <c r="L832">
        <f>VLOOKUP(A832,Dias_Madrid!$A$1:$B$19,2,FALSE)</f>
        <v>13</v>
      </c>
      <c r="M832" t="str">
        <f t="shared" si="63"/>
        <v>Si</v>
      </c>
      <c r="N832" t="str">
        <f t="shared" si="64"/>
        <v>N</v>
      </c>
    </row>
    <row r="833" spans="1:14" x14ac:dyDescent="0.2">
      <c r="A833" t="s">
        <v>7</v>
      </c>
      <c r="B833">
        <v>14</v>
      </c>
      <c r="C833" s="9">
        <v>43931</v>
      </c>
      <c r="D833">
        <v>1413</v>
      </c>
      <c r="E833">
        <v>533</v>
      </c>
      <c r="F833">
        <v>88</v>
      </c>
      <c r="G833">
        <v>94</v>
      </c>
      <c r="H833">
        <v>275</v>
      </c>
      <c r="I833" t="str">
        <f t="shared" si="60"/>
        <v>Si</v>
      </c>
      <c r="J833" t="str">
        <f t="shared" si="61"/>
        <v>Yes</v>
      </c>
      <c r="K833" t="str">
        <f t="shared" si="62"/>
        <v>Fuerte</v>
      </c>
      <c r="L833">
        <f>VLOOKUP(A833,Dias_Madrid!$A$1:$B$19,2,FALSE)</f>
        <v>13</v>
      </c>
      <c r="M833" t="str">
        <f t="shared" si="63"/>
        <v>Si</v>
      </c>
      <c r="N833" t="str">
        <f t="shared" si="64"/>
        <v>N</v>
      </c>
    </row>
    <row r="834" spans="1:14" x14ac:dyDescent="0.2">
      <c r="A834" t="s">
        <v>7</v>
      </c>
      <c r="B834">
        <v>14</v>
      </c>
      <c r="C834" s="9">
        <v>43932</v>
      </c>
      <c r="D834">
        <v>1449</v>
      </c>
      <c r="E834">
        <v>537</v>
      </c>
      <c r="F834">
        <v>91</v>
      </c>
      <c r="G834">
        <v>97</v>
      </c>
      <c r="H834">
        <v>344</v>
      </c>
      <c r="I834" t="str">
        <f t="shared" ref="I834:I897" si="65">IF(C834&gt;DATE(2020,3,22),"Si","No")</f>
        <v>Si</v>
      </c>
      <c r="J834" t="str">
        <f t="shared" ref="J834:J897" si="66">IF(OR(B834=18,B834=19),"No","Yes")</f>
        <v>Yes</v>
      </c>
      <c r="K834" t="str">
        <f t="shared" ref="K834:K897" si="67">IF(C834&gt;DATE(2020,4,22),"Super",IF(C834&gt;DATE(2020,3,15),IF(C834&gt;DATE(2020,3,22),"Fuerte","Debil"),"No"))</f>
        <v>Fuerte</v>
      </c>
      <c r="L834">
        <f>VLOOKUP(A834,Dias_Madrid!$A$1:$B$19,2,FALSE)</f>
        <v>13</v>
      </c>
      <c r="M834" t="str">
        <f t="shared" ref="M834:M897" si="68">IF(C834&gt;DATE(2020,4,1),"Si","No")</f>
        <v>Si</v>
      </c>
      <c r="N834" t="str">
        <f t="shared" ref="N834:N897" si="69">IF(B834=13,"S","N")</f>
        <v>N</v>
      </c>
    </row>
    <row r="835" spans="1:14" x14ac:dyDescent="0.2">
      <c r="A835" t="s">
        <v>7</v>
      </c>
      <c r="B835">
        <v>14</v>
      </c>
      <c r="C835" s="9">
        <v>43933</v>
      </c>
      <c r="D835">
        <v>1463</v>
      </c>
      <c r="E835">
        <v>543</v>
      </c>
      <c r="F835">
        <v>94</v>
      </c>
      <c r="G835">
        <v>101</v>
      </c>
      <c r="H835">
        <v>353</v>
      </c>
      <c r="I835" t="str">
        <f t="shared" si="65"/>
        <v>Si</v>
      </c>
      <c r="J835" t="str">
        <f t="shared" si="66"/>
        <v>Yes</v>
      </c>
      <c r="K835" t="str">
        <f t="shared" si="67"/>
        <v>Fuerte</v>
      </c>
      <c r="L835">
        <f>VLOOKUP(A835,Dias_Madrid!$A$1:$B$19,2,FALSE)</f>
        <v>13</v>
      </c>
      <c r="M835" t="str">
        <f t="shared" si="68"/>
        <v>Si</v>
      </c>
      <c r="N835" t="str">
        <f t="shared" si="69"/>
        <v>N</v>
      </c>
    </row>
    <row r="836" spans="1:14" x14ac:dyDescent="0.2">
      <c r="A836" t="s">
        <v>7</v>
      </c>
      <c r="B836">
        <v>14</v>
      </c>
      <c r="C836" s="9">
        <v>43934</v>
      </c>
      <c r="D836">
        <v>1487</v>
      </c>
      <c r="E836">
        <v>566</v>
      </c>
      <c r="F836">
        <v>96</v>
      </c>
      <c r="G836">
        <v>106</v>
      </c>
      <c r="H836">
        <v>476</v>
      </c>
      <c r="I836" t="str">
        <f t="shared" si="65"/>
        <v>Si</v>
      </c>
      <c r="J836" t="str">
        <f t="shared" si="66"/>
        <v>Yes</v>
      </c>
      <c r="K836" t="str">
        <f t="shared" si="67"/>
        <v>Fuerte</v>
      </c>
      <c r="L836">
        <f>VLOOKUP(A836,Dias_Madrid!$A$1:$B$19,2,FALSE)</f>
        <v>13</v>
      </c>
      <c r="M836" t="str">
        <f t="shared" si="68"/>
        <v>Si</v>
      </c>
      <c r="N836" t="str">
        <f t="shared" si="69"/>
        <v>N</v>
      </c>
    </row>
    <row r="837" spans="1:14" x14ac:dyDescent="0.2">
      <c r="A837" t="s">
        <v>7</v>
      </c>
      <c r="B837">
        <v>14</v>
      </c>
      <c r="C837" s="9">
        <v>43935</v>
      </c>
      <c r="D837">
        <v>1520</v>
      </c>
      <c r="E837">
        <v>574</v>
      </c>
      <c r="F837">
        <v>97</v>
      </c>
      <c r="G837">
        <v>109</v>
      </c>
      <c r="H837">
        <v>513</v>
      </c>
      <c r="I837" t="str">
        <f t="shared" si="65"/>
        <v>Si</v>
      </c>
      <c r="J837" t="str">
        <f t="shared" si="66"/>
        <v>Yes</v>
      </c>
      <c r="K837" t="str">
        <f t="shared" si="67"/>
        <v>Fuerte</v>
      </c>
      <c r="L837">
        <f>VLOOKUP(A837,Dias_Madrid!$A$1:$B$19,2,FALSE)</f>
        <v>13</v>
      </c>
      <c r="M837" t="str">
        <f t="shared" si="68"/>
        <v>Si</v>
      </c>
      <c r="N837" t="str">
        <f t="shared" si="69"/>
        <v>N</v>
      </c>
    </row>
    <row r="838" spans="1:14" x14ac:dyDescent="0.2">
      <c r="A838" t="s">
        <v>7</v>
      </c>
      <c r="B838">
        <v>14</v>
      </c>
      <c r="C838" s="9">
        <v>43936</v>
      </c>
      <c r="D838">
        <v>1598</v>
      </c>
      <c r="E838">
        <v>575</v>
      </c>
      <c r="F838">
        <v>97</v>
      </c>
      <c r="G838">
        <v>111</v>
      </c>
      <c r="H838">
        <v>516</v>
      </c>
      <c r="I838" t="str">
        <f t="shared" si="65"/>
        <v>Si</v>
      </c>
      <c r="J838" t="str">
        <f t="shared" si="66"/>
        <v>Yes</v>
      </c>
      <c r="K838" t="str">
        <f t="shared" si="67"/>
        <v>Fuerte</v>
      </c>
      <c r="L838">
        <f>VLOOKUP(A838,Dias_Madrid!$A$1:$B$19,2,FALSE)</f>
        <v>13</v>
      </c>
      <c r="M838" t="str">
        <f t="shared" si="68"/>
        <v>Si</v>
      </c>
      <c r="N838" t="str">
        <f t="shared" si="69"/>
        <v>N</v>
      </c>
    </row>
    <row r="839" spans="1:14" x14ac:dyDescent="0.2">
      <c r="A839" t="s">
        <v>7</v>
      </c>
      <c r="B839">
        <v>14</v>
      </c>
      <c r="C839" s="9">
        <v>43937</v>
      </c>
      <c r="D839">
        <v>1625</v>
      </c>
      <c r="E839">
        <v>585</v>
      </c>
      <c r="F839">
        <v>99</v>
      </c>
      <c r="G839">
        <v>112</v>
      </c>
      <c r="H839">
        <v>545</v>
      </c>
      <c r="I839" t="str">
        <f t="shared" si="65"/>
        <v>Si</v>
      </c>
      <c r="J839" t="str">
        <f t="shared" si="66"/>
        <v>Yes</v>
      </c>
      <c r="K839" t="str">
        <f t="shared" si="67"/>
        <v>Fuerte</v>
      </c>
      <c r="L839">
        <f>VLOOKUP(A839,Dias_Madrid!$A$1:$B$19,2,FALSE)</f>
        <v>13</v>
      </c>
      <c r="M839" t="str">
        <f t="shared" si="68"/>
        <v>Si</v>
      </c>
      <c r="N839" t="str">
        <f t="shared" si="69"/>
        <v>N</v>
      </c>
    </row>
    <row r="840" spans="1:14" x14ac:dyDescent="0.2">
      <c r="A840" t="s">
        <v>7</v>
      </c>
      <c r="B840">
        <v>14</v>
      </c>
      <c r="C840" s="9">
        <v>43938</v>
      </c>
      <c r="D840">
        <v>1647</v>
      </c>
      <c r="E840">
        <v>611</v>
      </c>
      <c r="F840">
        <v>102</v>
      </c>
      <c r="G840">
        <v>115</v>
      </c>
      <c r="H840">
        <v>638</v>
      </c>
      <c r="I840" t="str">
        <f t="shared" si="65"/>
        <v>Si</v>
      </c>
      <c r="J840" t="str">
        <f t="shared" si="66"/>
        <v>Yes</v>
      </c>
      <c r="K840" t="str">
        <f t="shared" si="67"/>
        <v>Fuerte</v>
      </c>
      <c r="L840">
        <f>VLOOKUP(A840,Dias_Madrid!$A$1:$B$19,2,FALSE)</f>
        <v>13</v>
      </c>
      <c r="M840" t="str">
        <f t="shared" si="68"/>
        <v>Si</v>
      </c>
      <c r="N840" t="str">
        <f t="shared" si="69"/>
        <v>N</v>
      </c>
    </row>
    <row r="841" spans="1:14" x14ac:dyDescent="0.2">
      <c r="A841" t="s">
        <v>7</v>
      </c>
      <c r="B841">
        <v>14</v>
      </c>
      <c r="C841" s="9">
        <v>43939</v>
      </c>
      <c r="D841">
        <v>1653</v>
      </c>
      <c r="E841">
        <v>612</v>
      </c>
      <c r="F841">
        <v>102</v>
      </c>
      <c r="G841">
        <v>116</v>
      </c>
      <c r="H841">
        <v>652</v>
      </c>
      <c r="I841" t="str">
        <f t="shared" si="65"/>
        <v>Si</v>
      </c>
      <c r="J841" t="str">
        <f t="shared" si="66"/>
        <v>Yes</v>
      </c>
      <c r="K841" t="str">
        <f t="shared" si="67"/>
        <v>Fuerte</v>
      </c>
      <c r="L841">
        <f>VLOOKUP(A841,Dias_Madrid!$A$1:$B$19,2,FALSE)</f>
        <v>13</v>
      </c>
      <c r="M841" t="str">
        <f t="shared" si="68"/>
        <v>Si</v>
      </c>
      <c r="N841" t="str">
        <f t="shared" si="69"/>
        <v>N</v>
      </c>
    </row>
    <row r="842" spans="1:14" x14ac:dyDescent="0.2">
      <c r="A842" t="s">
        <v>7</v>
      </c>
      <c r="B842">
        <v>14</v>
      </c>
      <c r="C842" s="9">
        <v>43940</v>
      </c>
      <c r="D842">
        <v>1659</v>
      </c>
      <c r="E842">
        <v>612</v>
      </c>
      <c r="F842">
        <v>103</v>
      </c>
      <c r="G842">
        <v>117</v>
      </c>
      <c r="H842">
        <v>662</v>
      </c>
      <c r="I842" t="str">
        <f t="shared" si="65"/>
        <v>Si</v>
      </c>
      <c r="J842" t="str">
        <f t="shared" si="66"/>
        <v>Yes</v>
      </c>
      <c r="K842" t="str">
        <f t="shared" si="67"/>
        <v>Fuerte</v>
      </c>
      <c r="L842">
        <f>VLOOKUP(A842,Dias_Madrid!$A$1:$B$19,2,FALSE)</f>
        <v>13</v>
      </c>
      <c r="M842" t="str">
        <f t="shared" si="68"/>
        <v>Si</v>
      </c>
      <c r="N842" t="str">
        <f t="shared" si="69"/>
        <v>N</v>
      </c>
    </row>
    <row r="843" spans="1:14" x14ac:dyDescent="0.2">
      <c r="A843" t="s">
        <v>7</v>
      </c>
      <c r="B843">
        <v>14</v>
      </c>
      <c r="C843" s="9">
        <v>43941</v>
      </c>
      <c r="D843">
        <v>1696</v>
      </c>
      <c r="E843">
        <v>614</v>
      </c>
      <c r="F843">
        <v>104</v>
      </c>
      <c r="G843">
        <v>120</v>
      </c>
      <c r="H843">
        <v>702</v>
      </c>
      <c r="I843" t="str">
        <f t="shared" si="65"/>
        <v>Si</v>
      </c>
      <c r="J843" t="str">
        <f t="shared" si="66"/>
        <v>Yes</v>
      </c>
      <c r="K843" t="str">
        <f t="shared" si="67"/>
        <v>Fuerte</v>
      </c>
      <c r="L843">
        <f>VLOOKUP(A843,Dias_Madrid!$A$1:$B$19,2,FALSE)</f>
        <v>13</v>
      </c>
      <c r="M843" t="str">
        <f t="shared" si="68"/>
        <v>Si</v>
      </c>
      <c r="N843" t="str">
        <f t="shared" si="69"/>
        <v>N</v>
      </c>
    </row>
    <row r="844" spans="1:14" x14ac:dyDescent="0.2">
      <c r="A844" t="s">
        <v>7</v>
      </c>
      <c r="B844">
        <v>14</v>
      </c>
      <c r="C844" s="9">
        <v>43942</v>
      </c>
      <c r="D844">
        <v>1717</v>
      </c>
      <c r="E844">
        <v>622</v>
      </c>
      <c r="F844">
        <v>104</v>
      </c>
      <c r="G844">
        <v>123</v>
      </c>
      <c r="H844">
        <v>761</v>
      </c>
      <c r="I844" t="str">
        <f t="shared" si="65"/>
        <v>Si</v>
      </c>
      <c r="J844" t="str">
        <f t="shared" si="66"/>
        <v>Yes</v>
      </c>
      <c r="K844" t="str">
        <f t="shared" si="67"/>
        <v>Fuerte</v>
      </c>
      <c r="L844">
        <f>VLOOKUP(A844,Dias_Madrid!$A$1:$B$19,2,FALSE)</f>
        <v>13</v>
      </c>
      <c r="M844" t="str">
        <f t="shared" si="68"/>
        <v>Si</v>
      </c>
      <c r="N844" t="str">
        <f t="shared" si="69"/>
        <v>N</v>
      </c>
    </row>
    <row r="845" spans="1:14" x14ac:dyDescent="0.2">
      <c r="A845" t="s">
        <v>7</v>
      </c>
      <c r="B845">
        <v>14</v>
      </c>
      <c r="C845" s="9">
        <v>43943</v>
      </c>
      <c r="D845">
        <v>1721</v>
      </c>
      <c r="E845">
        <v>624</v>
      </c>
      <c r="F845">
        <v>104</v>
      </c>
      <c r="G845">
        <v>124</v>
      </c>
      <c r="H845">
        <v>766</v>
      </c>
      <c r="I845" t="str">
        <f t="shared" si="65"/>
        <v>Si</v>
      </c>
      <c r="J845" t="str">
        <f t="shared" si="66"/>
        <v>Yes</v>
      </c>
      <c r="K845" t="str">
        <f t="shared" si="67"/>
        <v>Fuerte</v>
      </c>
      <c r="L845">
        <f>VLOOKUP(A845,Dias_Madrid!$A$1:$B$19,2,FALSE)</f>
        <v>13</v>
      </c>
      <c r="M845" t="str">
        <f t="shared" si="68"/>
        <v>Si</v>
      </c>
      <c r="N845" t="str">
        <f t="shared" si="69"/>
        <v>N</v>
      </c>
    </row>
    <row r="846" spans="1:14" x14ac:dyDescent="0.2">
      <c r="A846" t="s">
        <v>7</v>
      </c>
      <c r="B846">
        <v>14</v>
      </c>
      <c r="C846" s="9">
        <v>43944</v>
      </c>
      <c r="D846">
        <v>1741</v>
      </c>
      <c r="E846">
        <v>625</v>
      </c>
      <c r="F846">
        <v>105</v>
      </c>
      <c r="G846">
        <v>125</v>
      </c>
      <c r="H846">
        <v>791</v>
      </c>
      <c r="I846" t="str">
        <f t="shared" si="65"/>
        <v>Si</v>
      </c>
      <c r="J846" t="str">
        <f t="shared" si="66"/>
        <v>Yes</v>
      </c>
      <c r="K846" t="str">
        <f t="shared" si="67"/>
        <v>Super</v>
      </c>
      <c r="L846">
        <f>VLOOKUP(A846,Dias_Madrid!$A$1:$B$19,2,FALSE)</f>
        <v>13</v>
      </c>
      <c r="M846" t="str">
        <f t="shared" si="68"/>
        <v>Si</v>
      </c>
      <c r="N846" t="str">
        <f t="shared" si="69"/>
        <v>N</v>
      </c>
    </row>
    <row r="847" spans="1:14" x14ac:dyDescent="0.2">
      <c r="A847" t="s">
        <v>7</v>
      </c>
      <c r="B847">
        <v>14</v>
      </c>
      <c r="C847" s="9">
        <v>43945</v>
      </c>
      <c r="D847">
        <v>1756</v>
      </c>
      <c r="E847">
        <v>625</v>
      </c>
      <c r="F847">
        <v>105</v>
      </c>
      <c r="G847">
        <v>126</v>
      </c>
      <c r="H847">
        <v>842</v>
      </c>
      <c r="I847" t="str">
        <f t="shared" si="65"/>
        <v>Si</v>
      </c>
      <c r="J847" t="str">
        <f t="shared" si="66"/>
        <v>Yes</v>
      </c>
      <c r="K847" t="str">
        <f t="shared" si="67"/>
        <v>Super</v>
      </c>
      <c r="L847">
        <f>VLOOKUP(A847,Dias_Madrid!$A$1:$B$19,2,FALSE)</f>
        <v>13</v>
      </c>
      <c r="M847" t="str">
        <f t="shared" si="68"/>
        <v>Si</v>
      </c>
      <c r="N847" t="str">
        <f t="shared" si="69"/>
        <v>N</v>
      </c>
    </row>
    <row r="848" spans="1:14" x14ac:dyDescent="0.2">
      <c r="A848" t="s">
        <v>7</v>
      </c>
      <c r="B848">
        <v>14</v>
      </c>
      <c r="C848" s="9">
        <v>43946</v>
      </c>
      <c r="D848">
        <v>1771</v>
      </c>
      <c r="E848">
        <v>627</v>
      </c>
      <c r="F848">
        <v>106</v>
      </c>
      <c r="G848">
        <v>127</v>
      </c>
      <c r="H848">
        <v>920</v>
      </c>
      <c r="I848" t="str">
        <f t="shared" si="65"/>
        <v>Si</v>
      </c>
      <c r="J848" t="str">
        <f t="shared" si="66"/>
        <v>Yes</v>
      </c>
      <c r="K848" t="str">
        <f t="shared" si="67"/>
        <v>Super</v>
      </c>
      <c r="L848">
        <f>VLOOKUP(A848,Dias_Madrid!$A$1:$B$19,2,FALSE)</f>
        <v>13</v>
      </c>
      <c r="M848" t="str">
        <f t="shared" si="68"/>
        <v>Si</v>
      </c>
      <c r="N848" t="str">
        <f t="shared" si="69"/>
        <v>N</v>
      </c>
    </row>
    <row r="849" spans="1:14" x14ac:dyDescent="0.2">
      <c r="A849" t="s">
        <v>7</v>
      </c>
      <c r="B849">
        <v>14</v>
      </c>
      <c r="C849" s="9">
        <v>43947</v>
      </c>
      <c r="D849">
        <v>1771</v>
      </c>
      <c r="E849">
        <v>627</v>
      </c>
      <c r="F849">
        <v>106</v>
      </c>
      <c r="G849">
        <v>128</v>
      </c>
      <c r="H849">
        <v>990</v>
      </c>
      <c r="I849" t="str">
        <f t="shared" si="65"/>
        <v>Si</v>
      </c>
      <c r="J849" t="str">
        <f t="shared" si="66"/>
        <v>Yes</v>
      </c>
      <c r="K849" t="str">
        <f t="shared" si="67"/>
        <v>Super</v>
      </c>
      <c r="L849">
        <f>VLOOKUP(A849,Dias_Madrid!$A$1:$B$19,2,FALSE)</f>
        <v>13</v>
      </c>
      <c r="M849" t="str">
        <f t="shared" si="68"/>
        <v>Si</v>
      </c>
      <c r="N849" t="str">
        <f t="shared" si="69"/>
        <v>N</v>
      </c>
    </row>
    <row r="850" spans="1:14" x14ac:dyDescent="0.2">
      <c r="A850" t="s">
        <v>7</v>
      </c>
      <c r="B850">
        <v>14</v>
      </c>
      <c r="C850" s="9">
        <v>43948</v>
      </c>
      <c r="D850">
        <v>1793</v>
      </c>
      <c r="E850">
        <v>629</v>
      </c>
      <c r="F850">
        <v>106</v>
      </c>
      <c r="G850">
        <v>130</v>
      </c>
      <c r="H850">
        <v>1113</v>
      </c>
      <c r="I850" t="str">
        <f t="shared" si="65"/>
        <v>Si</v>
      </c>
      <c r="J850" t="str">
        <f t="shared" si="66"/>
        <v>Yes</v>
      </c>
      <c r="K850" t="str">
        <f t="shared" si="67"/>
        <v>Super</v>
      </c>
      <c r="L850">
        <f>VLOOKUP(A850,Dias_Madrid!$A$1:$B$19,2,FALSE)</f>
        <v>13</v>
      </c>
      <c r="M850" t="str">
        <f t="shared" si="68"/>
        <v>Si</v>
      </c>
      <c r="N850" t="str">
        <f t="shared" si="69"/>
        <v>N</v>
      </c>
    </row>
    <row r="851" spans="1:14" x14ac:dyDescent="0.2">
      <c r="A851" t="s">
        <v>7</v>
      </c>
      <c r="B851">
        <v>14</v>
      </c>
      <c r="C851" s="9">
        <v>43949</v>
      </c>
      <c r="D851">
        <v>1840</v>
      </c>
      <c r="E851">
        <v>635</v>
      </c>
      <c r="F851">
        <v>106</v>
      </c>
      <c r="G851">
        <v>130</v>
      </c>
      <c r="H851">
        <v>1153</v>
      </c>
      <c r="I851" t="str">
        <f t="shared" si="65"/>
        <v>Si</v>
      </c>
      <c r="J851" t="str">
        <f t="shared" si="66"/>
        <v>Yes</v>
      </c>
      <c r="K851" t="str">
        <f t="shared" si="67"/>
        <v>Super</v>
      </c>
      <c r="L851">
        <f>VLOOKUP(A851,Dias_Madrid!$A$1:$B$19,2,FALSE)</f>
        <v>13</v>
      </c>
      <c r="M851" t="str">
        <f t="shared" si="68"/>
        <v>Si</v>
      </c>
      <c r="N851" t="str">
        <f t="shared" si="69"/>
        <v>N</v>
      </c>
    </row>
    <row r="852" spans="1:14" x14ac:dyDescent="0.2">
      <c r="A852" t="s">
        <v>7</v>
      </c>
      <c r="B852">
        <v>14</v>
      </c>
      <c r="C852" s="9">
        <v>43950</v>
      </c>
      <c r="D852">
        <v>1894</v>
      </c>
      <c r="E852">
        <v>637</v>
      </c>
      <c r="F852">
        <v>108</v>
      </c>
      <c r="G852">
        <v>130</v>
      </c>
      <c r="H852">
        <v>1202</v>
      </c>
      <c r="I852" t="str">
        <f t="shared" si="65"/>
        <v>Si</v>
      </c>
      <c r="J852" t="str">
        <f t="shared" si="66"/>
        <v>Yes</v>
      </c>
      <c r="K852" t="str">
        <f t="shared" si="67"/>
        <v>Super</v>
      </c>
      <c r="L852">
        <f>VLOOKUP(A852,Dias_Madrid!$A$1:$B$19,2,FALSE)</f>
        <v>13</v>
      </c>
      <c r="M852" t="str">
        <f t="shared" si="68"/>
        <v>Si</v>
      </c>
      <c r="N852" t="str">
        <f t="shared" si="69"/>
        <v>N</v>
      </c>
    </row>
    <row r="853" spans="1:14" x14ac:dyDescent="0.2">
      <c r="A853" t="s">
        <v>7</v>
      </c>
      <c r="B853">
        <v>14</v>
      </c>
      <c r="C853" s="9">
        <v>43951</v>
      </c>
      <c r="D853">
        <v>1960</v>
      </c>
      <c r="E853">
        <v>638</v>
      </c>
      <c r="F853">
        <v>109</v>
      </c>
      <c r="G853">
        <v>132</v>
      </c>
      <c r="H853">
        <v>1229</v>
      </c>
      <c r="I853" t="str">
        <f t="shared" si="65"/>
        <v>Si</v>
      </c>
      <c r="J853" t="str">
        <f t="shared" si="66"/>
        <v>Yes</v>
      </c>
      <c r="K853" t="str">
        <f t="shared" si="67"/>
        <v>Super</v>
      </c>
      <c r="L853">
        <f>VLOOKUP(A853,Dias_Madrid!$A$1:$B$19,2,FALSE)</f>
        <v>13</v>
      </c>
      <c r="M853" t="str">
        <f t="shared" si="68"/>
        <v>Si</v>
      </c>
      <c r="N853" t="str">
        <f t="shared" si="69"/>
        <v>N</v>
      </c>
    </row>
    <row r="854" spans="1:14" x14ac:dyDescent="0.2">
      <c r="A854" t="s">
        <v>7</v>
      </c>
      <c r="B854">
        <v>14</v>
      </c>
      <c r="C854" s="9">
        <v>43952</v>
      </c>
      <c r="D854">
        <v>1966</v>
      </c>
      <c r="E854">
        <v>639</v>
      </c>
      <c r="F854">
        <v>110</v>
      </c>
      <c r="G854">
        <v>132</v>
      </c>
      <c r="H854">
        <v>1251</v>
      </c>
      <c r="I854" t="str">
        <f t="shared" si="65"/>
        <v>Si</v>
      </c>
      <c r="J854" t="str">
        <f t="shared" si="66"/>
        <v>Yes</v>
      </c>
      <c r="K854" t="str">
        <f t="shared" si="67"/>
        <v>Super</v>
      </c>
      <c r="L854">
        <f>VLOOKUP(A854,Dias_Madrid!$A$1:$B$19,2,FALSE)</f>
        <v>13</v>
      </c>
      <c r="M854" t="str">
        <f t="shared" si="68"/>
        <v>Si</v>
      </c>
      <c r="N854" t="str">
        <f t="shared" si="69"/>
        <v>N</v>
      </c>
    </row>
    <row r="855" spans="1:14" x14ac:dyDescent="0.2">
      <c r="A855" t="s">
        <v>7</v>
      </c>
      <c r="B855">
        <v>14</v>
      </c>
      <c r="C855" s="9">
        <v>43953</v>
      </c>
      <c r="D855">
        <v>1974</v>
      </c>
      <c r="E855">
        <v>641</v>
      </c>
      <c r="F855">
        <v>110</v>
      </c>
      <c r="G855">
        <v>134</v>
      </c>
      <c r="H855">
        <v>1260</v>
      </c>
      <c r="I855" t="str">
        <f t="shared" si="65"/>
        <v>Si</v>
      </c>
      <c r="J855" t="str">
        <f t="shared" si="66"/>
        <v>Yes</v>
      </c>
      <c r="K855" t="str">
        <f t="shared" si="67"/>
        <v>Super</v>
      </c>
      <c r="L855">
        <f>VLOOKUP(A855,Dias_Madrid!$A$1:$B$19,2,FALSE)</f>
        <v>13</v>
      </c>
      <c r="M855" t="str">
        <f t="shared" si="68"/>
        <v>Si</v>
      </c>
      <c r="N855" t="str">
        <f t="shared" si="69"/>
        <v>N</v>
      </c>
    </row>
    <row r="856" spans="1:14" x14ac:dyDescent="0.2">
      <c r="A856" t="s">
        <v>8</v>
      </c>
      <c r="B856">
        <v>15</v>
      </c>
      <c r="C856" s="9">
        <v>43893</v>
      </c>
      <c r="D856">
        <v>3</v>
      </c>
      <c r="G856">
        <v>0</v>
      </c>
      <c r="I856" t="str">
        <f t="shared" si="65"/>
        <v>No</v>
      </c>
      <c r="J856" t="str">
        <f t="shared" si="66"/>
        <v>Yes</v>
      </c>
      <c r="K856" t="str">
        <f t="shared" si="67"/>
        <v>No</v>
      </c>
      <c r="L856">
        <f>VLOOKUP(A856,Dias_Madrid!$A$1:$B$19,2,FALSE)</f>
        <v>1</v>
      </c>
      <c r="M856" t="str">
        <f t="shared" si="68"/>
        <v>No</v>
      </c>
      <c r="N856" t="str">
        <f t="shared" si="69"/>
        <v>N</v>
      </c>
    </row>
    <row r="857" spans="1:14" x14ac:dyDescent="0.2">
      <c r="A857" t="s">
        <v>8</v>
      </c>
      <c r="B857">
        <v>15</v>
      </c>
      <c r="C857" s="9">
        <v>43894</v>
      </c>
      <c r="D857">
        <v>3</v>
      </c>
      <c r="G857">
        <v>0</v>
      </c>
      <c r="I857" t="str">
        <f t="shared" si="65"/>
        <v>No</v>
      </c>
      <c r="J857" t="str">
        <f t="shared" si="66"/>
        <v>Yes</v>
      </c>
      <c r="K857" t="str">
        <f t="shared" si="67"/>
        <v>No</v>
      </c>
      <c r="L857">
        <f>VLOOKUP(A857,Dias_Madrid!$A$1:$B$19,2,FALSE)</f>
        <v>1</v>
      </c>
      <c r="M857" t="str">
        <f t="shared" si="68"/>
        <v>No</v>
      </c>
      <c r="N857" t="str">
        <f t="shared" si="69"/>
        <v>N</v>
      </c>
    </row>
    <row r="858" spans="1:14" x14ac:dyDescent="0.2">
      <c r="A858" t="s">
        <v>8</v>
      </c>
      <c r="B858">
        <v>15</v>
      </c>
      <c r="C858" s="9">
        <v>43895</v>
      </c>
      <c r="D858">
        <v>3</v>
      </c>
      <c r="G858">
        <v>0</v>
      </c>
      <c r="I858" t="str">
        <f t="shared" si="65"/>
        <v>No</v>
      </c>
      <c r="J858" t="str">
        <f t="shared" si="66"/>
        <v>Yes</v>
      </c>
      <c r="K858" t="str">
        <f t="shared" si="67"/>
        <v>No</v>
      </c>
      <c r="L858">
        <f>VLOOKUP(A858,Dias_Madrid!$A$1:$B$19,2,FALSE)</f>
        <v>1</v>
      </c>
      <c r="M858" t="str">
        <f t="shared" si="68"/>
        <v>No</v>
      </c>
      <c r="N858" t="str">
        <f t="shared" si="69"/>
        <v>N</v>
      </c>
    </row>
    <row r="859" spans="1:14" x14ac:dyDescent="0.2">
      <c r="A859" t="s">
        <v>8</v>
      </c>
      <c r="B859">
        <v>15</v>
      </c>
      <c r="C859" s="9">
        <v>43896</v>
      </c>
      <c r="D859">
        <v>3</v>
      </c>
      <c r="G859">
        <v>0</v>
      </c>
      <c r="I859" t="str">
        <f t="shared" si="65"/>
        <v>No</v>
      </c>
      <c r="J859" t="str">
        <f t="shared" si="66"/>
        <v>Yes</v>
      </c>
      <c r="K859" t="str">
        <f t="shared" si="67"/>
        <v>No</v>
      </c>
      <c r="L859">
        <f>VLOOKUP(A859,Dias_Madrid!$A$1:$B$19,2,FALSE)</f>
        <v>1</v>
      </c>
      <c r="M859" t="str">
        <f t="shared" si="68"/>
        <v>No</v>
      </c>
      <c r="N859" t="str">
        <f t="shared" si="69"/>
        <v>N</v>
      </c>
    </row>
    <row r="860" spans="1:14" x14ac:dyDescent="0.2">
      <c r="A860" t="s">
        <v>8</v>
      </c>
      <c r="B860">
        <v>15</v>
      </c>
      <c r="C860" s="9">
        <v>43897</v>
      </c>
      <c r="D860">
        <v>3</v>
      </c>
      <c r="G860">
        <v>0</v>
      </c>
      <c r="I860" t="str">
        <f t="shared" si="65"/>
        <v>No</v>
      </c>
      <c r="J860" t="str">
        <f t="shared" si="66"/>
        <v>Yes</v>
      </c>
      <c r="K860" t="str">
        <f t="shared" si="67"/>
        <v>No</v>
      </c>
      <c r="L860">
        <f>VLOOKUP(A860,Dias_Madrid!$A$1:$B$19,2,FALSE)</f>
        <v>1</v>
      </c>
      <c r="M860" t="str">
        <f t="shared" si="68"/>
        <v>No</v>
      </c>
      <c r="N860" t="str">
        <f t="shared" si="69"/>
        <v>N</v>
      </c>
    </row>
    <row r="861" spans="1:14" x14ac:dyDescent="0.2">
      <c r="A861" t="s">
        <v>8</v>
      </c>
      <c r="B861">
        <v>15</v>
      </c>
      <c r="C861" s="9">
        <v>43898</v>
      </c>
      <c r="D861">
        <v>3</v>
      </c>
      <c r="F861">
        <v>1</v>
      </c>
      <c r="G861">
        <v>0</v>
      </c>
      <c r="I861" t="str">
        <f t="shared" si="65"/>
        <v>No</v>
      </c>
      <c r="J861" t="str">
        <f t="shared" si="66"/>
        <v>Yes</v>
      </c>
      <c r="K861" t="str">
        <f t="shared" si="67"/>
        <v>No</v>
      </c>
      <c r="L861">
        <f>VLOOKUP(A861,Dias_Madrid!$A$1:$B$19,2,FALSE)</f>
        <v>1</v>
      </c>
      <c r="M861" t="str">
        <f t="shared" si="68"/>
        <v>No</v>
      </c>
      <c r="N861" t="str">
        <f t="shared" si="69"/>
        <v>N</v>
      </c>
    </row>
    <row r="862" spans="1:14" x14ac:dyDescent="0.2">
      <c r="A862" t="s">
        <v>8</v>
      </c>
      <c r="B862">
        <v>15</v>
      </c>
      <c r="C862" s="9">
        <v>43899</v>
      </c>
      <c r="D862">
        <v>12</v>
      </c>
      <c r="F862">
        <v>2</v>
      </c>
      <c r="G862">
        <v>0</v>
      </c>
      <c r="I862" t="str">
        <f t="shared" si="65"/>
        <v>No</v>
      </c>
      <c r="J862" t="str">
        <f t="shared" si="66"/>
        <v>Yes</v>
      </c>
      <c r="K862" t="str">
        <f t="shared" si="67"/>
        <v>No</v>
      </c>
      <c r="L862">
        <f>VLOOKUP(A862,Dias_Madrid!$A$1:$B$19,2,FALSE)</f>
        <v>1</v>
      </c>
      <c r="M862" t="str">
        <f t="shared" si="68"/>
        <v>No</v>
      </c>
      <c r="N862" t="str">
        <f t="shared" si="69"/>
        <v>N</v>
      </c>
    </row>
    <row r="863" spans="1:14" x14ac:dyDescent="0.2">
      <c r="A863" t="s">
        <v>8</v>
      </c>
      <c r="B863">
        <v>15</v>
      </c>
      <c r="C863" s="9">
        <v>43900</v>
      </c>
      <c r="D863">
        <v>46</v>
      </c>
      <c r="E863">
        <v>10</v>
      </c>
      <c r="F863">
        <v>3</v>
      </c>
      <c r="G863">
        <v>0</v>
      </c>
      <c r="H863">
        <v>0</v>
      </c>
      <c r="I863" t="str">
        <f t="shared" si="65"/>
        <v>No</v>
      </c>
      <c r="J863" t="str">
        <f t="shared" si="66"/>
        <v>Yes</v>
      </c>
      <c r="K863" t="str">
        <f t="shared" si="67"/>
        <v>No</v>
      </c>
      <c r="L863">
        <f>VLOOKUP(A863,Dias_Madrid!$A$1:$B$19,2,FALSE)</f>
        <v>1</v>
      </c>
      <c r="M863" t="str">
        <f t="shared" si="68"/>
        <v>No</v>
      </c>
      <c r="N863" t="str">
        <f t="shared" si="69"/>
        <v>N</v>
      </c>
    </row>
    <row r="864" spans="1:14" x14ac:dyDescent="0.2">
      <c r="A864" t="s">
        <v>8</v>
      </c>
      <c r="B864">
        <v>15</v>
      </c>
      <c r="C864" s="9">
        <v>43901</v>
      </c>
      <c r="D864">
        <v>73</v>
      </c>
      <c r="E864">
        <v>17</v>
      </c>
      <c r="F864">
        <v>3</v>
      </c>
      <c r="G864">
        <v>0</v>
      </c>
      <c r="H864">
        <v>0</v>
      </c>
      <c r="I864" t="str">
        <f t="shared" si="65"/>
        <v>No</v>
      </c>
      <c r="J864" t="str">
        <f t="shared" si="66"/>
        <v>Yes</v>
      </c>
      <c r="K864" t="str">
        <f t="shared" si="67"/>
        <v>No</v>
      </c>
      <c r="L864">
        <f>VLOOKUP(A864,Dias_Madrid!$A$1:$B$19,2,FALSE)</f>
        <v>1</v>
      </c>
      <c r="M864" t="str">
        <f t="shared" si="68"/>
        <v>No</v>
      </c>
      <c r="N864" t="str">
        <f t="shared" si="69"/>
        <v>N</v>
      </c>
    </row>
    <row r="865" spans="1:14" x14ac:dyDescent="0.2">
      <c r="A865" t="s">
        <v>8</v>
      </c>
      <c r="B865">
        <v>15</v>
      </c>
      <c r="C865" s="9">
        <v>43902</v>
      </c>
      <c r="D865">
        <v>130</v>
      </c>
      <c r="E865">
        <v>28</v>
      </c>
      <c r="F865">
        <v>4</v>
      </c>
      <c r="G865">
        <v>0</v>
      </c>
      <c r="H865">
        <v>0</v>
      </c>
      <c r="I865" t="str">
        <f t="shared" si="65"/>
        <v>No</v>
      </c>
      <c r="J865" t="str">
        <f t="shared" si="66"/>
        <v>Yes</v>
      </c>
      <c r="K865" t="str">
        <f t="shared" si="67"/>
        <v>No</v>
      </c>
      <c r="L865">
        <f>VLOOKUP(A865,Dias_Madrid!$A$1:$B$19,2,FALSE)</f>
        <v>1</v>
      </c>
      <c r="M865" t="str">
        <f t="shared" si="68"/>
        <v>No</v>
      </c>
      <c r="N865" t="str">
        <f t="shared" si="69"/>
        <v>N</v>
      </c>
    </row>
    <row r="866" spans="1:14" x14ac:dyDescent="0.2">
      <c r="A866" t="s">
        <v>8</v>
      </c>
      <c r="B866">
        <v>15</v>
      </c>
      <c r="C866" s="9">
        <v>43903</v>
      </c>
      <c r="D866">
        <v>146</v>
      </c>
      <c r="E866">
        <v>28</v>
      </c>
      <c r="F866">
        <v>4</v>
      </c>
      <c r="G866">
        <v>0</v>
      </c>
      <c r="H866">
        <v>0</v>
      </c>
      <c r="I866" t="str">
        <f t="shared" si="65"/>
        <v>No</v>
      </c>
      <c r="J866" t="str">
        <f t="shared" si="66"/>
        <v>Yes</v>
      </c>
      <c r="K866" t="str">
        <f t="shared" si="67"/>
        <v>No</v>
      </c>
      <c r="L866">
        <f>VLOOKUP(A866,Dias_Madrid!$A$1:$B$19,2,FALSE)</f>
        <v>1</v>
      </c>
      <c r="M866" t="str">
        <f t="shared" si="68"/>
        <v>No</v>
      </c>
      <c r="N866" t="str">
        <f t="shared" si="69"/>
        <v>N</v>
      </c>
    </row>
    <row r="867" spans="1:14" x14ac:dyDescent="0.2">
      <c r="A867" t="s">
        <v>8</v>
      </c>
      <c r="B867">
        <v>15</v>
      </c>
      <c r="C867" s="9">
        <v>43904</v>
      </c>
      <c r="D867">
        <v>183</v>
      </c>
      <c r="E867">
        <v>34</v>
      </c>
      <c r="F867">
        <v>4</v>
      </c>
      <c r="G867">
        <v>0</v>
      </c>
      <c r="H867">
        <v>0</v>
      </c>
      <c r="I867" t="str">
        <f t="shared" si="65"/>
        <v>No</v>
      </c>
      <c r="J867" t="str">
        <f t="shared" si="66"/>
        <v>Yes</v>
      </c>
      <c r="K867" t="str">
        <f t="shared" si="67"/>
        <v>No</v>
      </c>
      <c r="L867">
        <f>VLOOKUP(A867,Dias_Madrid!$A$1:$B$19,2,FALSE)</f>
        <v>1</v>
      </c>
      <c r="M867" t="str">
        <f t="shared" si="68"/>
        <v>No</v>
      </c>
      <c r="N867" t="str">
        <f t="shared" si="69"/>
        <v>N</v>
      </c>
    </row>
    <row r="868" spans="1:14" x14ac:dyDescent="0.2">
      <c r="A868" t="s">
        <v>8</v>
      </c>
      <c r="B868">
        <v>15</v>
      </c>
      <c r="C868" s="9">
        <v>43905</v>
      </c>
      <c r="D868">
        <v>274</v>
      </c>
      <c r="E868">
        <v>58</v>
      </c>
      <c r="F868">
        <v>5</v>
      </c>
      <c r="G868">
        <v>1</v>
      </c>
      <c r="H868">
        <v>0</v>
      </c>
      <c r="I868" t="str">
        <f t="shared" si="65"/>
        <v>No</v>
      </c>
      <c r="J868" t="str">
        <f t="shared" si="66"/>
        <v>Yes</v>
      </c>
      <c r="K868" t="str">
        <f t="shared" si="67"/>
        <v>No</v>
      </c>
      <c r="L868">
        <f>VLOOKUP(A868,Dias_Madrid!$A$1:$B$19,2,FALSE)</f>
        <v>1</v>
      </c>
      <c r="M868" t="str">
        <f t="shared" si="68"/>
        <v>No</v>
      </c>
      <c r="N868" t="str">
        <f t="shared" si="69"/>
        <v>N</v>
      </c>
    </row>
    <row r="869" spans="1:14" x14ac:dyDescent="0.2">
      <c r="A869" t="s">
        <v>8</v>
      </c>
      <c r="B869">
        <v>15</v>
      </c>
      <c r="C869" s="9">
        <v>43906</v>
      </c>
      <c r="D869">
        <v>313</v>
      </c>
      <c r="E869">
        <v>72</v>
      </c>
      <c r="F869">
        <v>10</v>
      </c>
      <c r="G869">
        <v>2</v>
      </c>
      <c r="H869">
        <v>0</v>
      </c>
      <c r="I869" t="str">
        <f t="shared" si="65"/>
        <v>No</v>
      </c>
      <c r="J869" t="str">
        <f t="shared" si="66"/>
        <v>Yes</v>
      </c>
      <c r="K869" t="str">
        <f t="shared" si="67"/>
        <v>Debil</v>
      </c>
      <c r="L869">
        <f>VLOOKUP(A869,Dias_Madrid!$A$1:$B$19,2,FALSE)</f>
        <v>1</v>
      </c>
      <c r="M869" t="str">
        <f t="shared" si="68"/>
        <v>No</v>
      </c>
      <c r="N869" t="str">
        <f t="shared" si="69"/>
        <v>N</v>
      </c>
    </row>
    <row r="870" spans="1:14" x14ac:dyDescent="0.2">
      <c r="A870" t="s">
        <v>8</v>
      </c>
      <c r="B870">
        <v>15</v>
      </c>
      <c r="C870" s="9">
        <v>43907</v>
      </c>
      <c r="D870">
        <v>386</v>
      </c>
      <c r="E870">
        <v>93</v>
      </c>
      <c r="F870">
        <v>10</v>
      </c>
      <c r="G870">
        <v>3</v>
      </c>
      <c r="H870">
        <v>0</v>
      </c>
      <c r="I870" t="str">
        <f t="shared" si="65"/>
        <v>No</v>
      </c>
      <c r="J870" t="str">
        <f t="shared" si="66"/>
        <v>Yes</v>
      </c>
      <c r="K870" t="str">
        <f t="shared" si="67"/>
        <v>Debil</v>
      </c>
      <c r="L870">
        <f>VLOOKUP(A870,Dias_Madrid!$A$1:$B$19,2,FALSE)</f>
        <v>1</v>
      </c>
      <c r="M870" t="str">
        <f t="shared" si="68"/>
        <v>No</v>
      </c>
      <c r="N870" t="str">
        <f t="shared" si="69"/>
        <v>N</v>
      </c>
    </row>
    <row r="871" spans="1:14" x14ac:dyDescent="0.2">
      <c r="A871" t="s">
        <v>8</v>
      </c>
      <c r="B871">
        <v>15</v>
      </c>
      <c r="C871" s="9">
        <v>43908</v>
      </c>
      <c r="D871">
        <v>482</v>
      </c>
      <c r="E871">
        <v>132</v>
      </c>
      <c r="F871">
        <v>11</v>
      </c>
      <c r="G871">
        <v>4</v>
      </c>
      <c r="H871">
        <v>0</v>
      </c>
      <c r="I871" t="str">
        <f t="shared" si="65"/>
        <v>No</v>
      </c>
      <c r="J871" t="str">
        <f t="shared" si="66"/>
        <v>Yes</v>
      </c>
      <c r="K871" t="str">
        <f t="shared" si="67"/>
        <v>Debil</v>
      </c>
      <c r="L871">
        <f>VLOOKUP(A871,Dias_Madrid!$A$1:$B$19,2,FALSE)</f>
        <v>1</v>
      </c>
      <c r="M871" t="str">
        <f t="shared" si="68"/>
        <v>No</v>
      </c>
      <c r="N871" t="str">
        <f t="shared" si="69"/>
        <v>N</v>
      </c>
    </row>
    <row r="872" spans="1:14" x14ac:dyDescent="0.2">
      <c r="A872" t="s">
        <v>8</v>
      </c>
      <c r="B872">
        <v>15</v>
      </c>
      <c r="C872" s="9">
        <v>43909</v>
      </c>
      <c r="D872">
        <v>554</v>
      </c>
      <c r="E872">
        <v>172</v>
      </c>
      <c r="F872">
        <v>19</v>
      </c>
      <c r="G872">
        <v>5</v>
      </c>
      <c r="H872">
        <v>1</v>
      </c>
      <c r="I872" t="str">
        <f t="shared" si="65"/>
        <v>No</v>
      </c>
      <c r="J872" t="str">
        <f t="shared" si="66"/>
        <v>Yes</v>
      </c>
      <c r="K872" t="str">
        <f t="shared" si="67"/>
        <v>Debil</v>
      </c>
      <c r="L872">
        <f>VLOOKUP(A872,Dias_Madrid!$A$1:$B$19,2,FALSE)</f>
        <v>1</v>
      </c>
      <c r="M872" t="str">
        <f t="shared" si="68"/>
        <v>No</v>
      </c>
      <c r="N872" t="str">
        <f t="shared" si="69"/>
        <v>N</v>
      </c>
    </row>
    <row r="873" spans="1:14" x14ac:dyDescent="0.2">
      <c r="A873" t="s">
        <v>8</v>
      </c>
      <c r="B873">
        <v>15</v>
      </c>
      <c r="C873" s="9">
        <v>43910</v>
      </c>
      <c r="D873">
        <v>664</v>
      </c>
      <c r="E873">
        <v>222</v>
      </c>
      <c r="F873">
        <v>25</v>
      </c>
      <c r="G873">
        <v>9</v>
      </c>
      <c r="H873">
        <v>1</v>
      </c>
      <c r="I873" t="str">
        <f t="shared" si="65"/>
        <v>No</v>
      </c>
      <c r="J873" t="str">
        <f t="shared" si="66"/>
        <v>Yes</v>
      </c>
      <c r="K873" t="str">
        <f t="shared" si="67"/>
        <v>Debil</v>
      </c>
      <c r="L873">
        <f>VLOOKUP(A873,Dias_Madrid!$A$1:$B$19,2,FALSE)</f>
        <v>1</v>
      </c>
      <c r="M873" t="str">
        <f t="shared" si="68"/>
        <v>No</v>
      </c>
      <c r="N873" t="str">
        <f t="shared" si="69"/>
        <v>N</v>
      </c>
    </row>
    <row r="874" spans="1:14" x14ac:dyDescent="0.2">
      <c r="A874" t="s">
        <v>8</v>
      </c>
      <c r="B874">
        <v>15</v>
      </c>
      <c r="C874" s="9">
        <v>43911</v>
      </c>
      <c r="D874">
        <v>794</v>
      </c>
      <c r="E874">
        <v>288</v>
      </c>
      <c r="F874">
        <v>30</v>
      </c>
      <c r="G874">
        <v>14</v>
      </c>
      <c r="H874">
        <v>4</v>
      </c>
      <c r="I874" t="str">
        <f t="shared" si="65"/>
        <v>No</v>
      </c>
      <c r="J874" t="str">
        <f t="shared" si="66"/>
        <v>Yes</v>
      </c>
      <c r="K874" t="str">
        <f t="shared" si="67"/>
        <v>Debil</v>
      </c>
      <c r="L874">
        <f>VLOOKUP(A874,Dias_Madrid!$A$1:$B$19,2,FALSE)</f>
        <v>1</v>
      </c>
      <c r="M874" t="str">
        <f t="shared" si="68"/>
        <v>No</v>
      </c>
      <c r="N874" t="str">
        <f t="shared" si="69"/>
        <v>N</v>
      </c>
    </row>
    <row r="875" spans="1:14" x14ac:dyDescent="0.2">
      <c r="A875" t="s">
        <v>8</v>
      </c>
      <c r="B875">
        <v>15</v>
      </c>
      <c r="C875" s="9">
        <v>43912</v>
      </c>
      <c r="D875">
        <v>886</v>
      </c>
      <c r="E875">
        <v>339</v>
      </c>
      <c r="F875">
        <v>40</v>
      </c>
      <c r="G875">
        <v>24</v>
      </c>
      <c r="H875">
        <v>7</v>
      </c>
      <c r="I875" t="str">
        <f t="shared" si="65"/>
        <v>No</v>
      </c>
      <c r="J875" t="str">
        <f t="shared" si="66"/>
        <v>Yes</v>
      </c>
      <c r="K875" t="str">
        <f t="shared" si="67"/>
        <v>Debil</v>
      </c>
      <c r="L875">
        <f>VLOOKUP(A875,Dias_Madrid!$A$1:$B$19,2,FALSE)</f>
        <v>1</v>
      </c>
      <c r="M875" t="str">
        <f t="shared" si="68"/>
        <v>No</v>
      </c>
      <c r="N875" t="str">
        <f t="shared" si="69"/>
        <v>N</v>
      </c>
    </row>
    <row r="876" spans="1:14" x14ac:dyDescent="0.2">
      <c r="A876" t="s">
        <v>8</v>
      </c>
      <c r="B876">
        <v>15</v>
      </c>
      <c r="C876" s="9">
        <v>43913</v>
      </c>
      <c r="D876">
        <v>1014</v>
      </c>
      <c r="E876">
        <v>405</v>
      </c>
      <c r="F876">
        <v>45</v>
      </c>
      <c r="G876">
        <v>31</v>
      </c>
      <c r="H876">
        <v>11</v>
      </c>
      <c r="I876" t="str">
        <f t="shared" si="65"/>
        <v>Si</v>
      </c>
      <c r="J876" t="str">
        <f t="shared" si="66"/>
        <v>Yes</v>
      </c>
      <c r="K876" t="str">
        <f t="shared" si="67"/>
        <v>Fuerte</v>
      </c>
      <c r="L876">
        <f>VLOOKUP(A876,Dias_Madrid!$A$1:$B$19,2,FALSE)</f>
        <v>1</v>
      </c>
      <c r="M876" t="str">
        <f t="shared" si="68"/>
        <v>No</v>
      </c>
      <c r="N876" t="str">
        <f t="shared" si="69"/>
        <v>N</v>
      </c>
    </row>
    <row r="877" spans="1:14" x14ac:dyDescent="0.2">
      <c r="A877" t="s">
        <v>8</v>
      </c>
      <c r="B877">
        <v>15</v>
      </c>
      <c r="C877" s="9">
        <v>43914</v>
      </c>
      <c r="D877">
        <v>1197</v>
      </c>
      <c r="E877">
        <v>506</v>
      </c>
      <c r="F877">
        <v>51</v>
      </c>
      <c r="G877">
        <v>33</v>
      </c>
      <c r="H877">
        <v>23</v>
      </c>
      <c r="I877" t="str">
        <f t="shared" si="65"/>
        <v>Si</v>
      </c>
      <c r="J877" t="str">
        <f t="shared" si="66"/>
        <v>Yes</v>
      </c>
      <c r="K877" t="str">
        <f t="shared" si="67"/>
        <v>Fuerte</v>
      </c>
      <c r="L877">
        <f>VLOOKUP(A877,Dias_Madrid!$A$1:$B$19,2,FALSE)</f>
        <v>1</v>
      </c>
      <c r="M877" t="str">
        <f t="shared" si="68"/>
        <v>No</v>
      </c>
      <c r="N877" t="str">
        <f t="shared" si="69"/>
        <v>N</v>
      </c>
    </row>
    <row r="878" spans="1:14" x14ac:dyDescent="0.2">
      <c r="A878" t="s">
        <v>8</v>
      </c>
      <c r="B878">
        <v>15</v>
      </c>
      <c r="C878" s="9">
        <v>43915</v>
      </c>
      <c r="D878">
        <v>1411</v>
      </c>
      <c r="E878">
        <v>649</v>
      </c>
      <c r="F878">
        <v>54</v>
      </c>
      <c r="G878">
        <v>49</v>
      </c>
      <c r="H878">
        <v>35</v>
      </c>
      <c r="I878" t="str">
        <f t="shared" si="65"/>
        <v>Si</v>
      </c>
      <c r="J878" t="str">
        <f t="shared" si="66"/>
        <v>Yes</v>
      </c>
      <c r="K878" t="str">
        <f t="shared" si="67"/>
        <v>Fuerte</v>
      </c>
      <c r="L878">
        <f>VLOOKUP(A878,Dias_Madrid!$A$1:$B$19,2,FALSE)</f>
        <v>1</v>
      </c>
      <c r="M878" t="str">
        <f t="shared" si="68"/>
        <v>No</v>
      </c>
      <c r="N878" t="str">
        <f t="shared" si="69"/>
        <v>N</v>
      </c>
    </row>
    <row r="879" spans="1:14" x14ac:dyDescent="0.2">
      <c r="A879" t="s">
        <v>8</v>
      </c>
      <c r="B879">
        <v>15</v>
      </c>
      <c r="C879" s="9">
        <v>43916</v>
      </c>
      <c r="D879">
        <v>1641</v>
      </c>
      <c r="E879">
        <v>732</v>
      </c>
      <c r="F879">
        <v>75</v>
      </c>
      <c r="G879">
        <v>58</v>
      </c>
      <c r="H879">
        <v>70</v>
      </c>
      <c r="I879" t="str">
        <f t="shared" si="65"/>
        <v>Si</v>
      </c>
      <c r="J879" t="str">
        <f t="shared" si="66"/>
        <v>Yes</v>
      </c>
      <c r="K879" t="str">
        <f t="shared" si="67"/>
        <v>Fuerte</v>
      </c>
      <c r="L879">
        <f>VLOOKUP(A879,Dias_Madrid!$A$1:$B$19,2,FALSE)</f>
        <v>1</v>
      </c>
      <c r="M879" t="str">
        <f t="shared" si="68"/>
        <v>No</v>
      </c>
      <c r="N879" t="str">
        <f t="shared" si="69"/>
        <v>N</v>
      </c>
    </row>
    <row r="880" spans="1:14" x14ac:dyDescent="0.2">
      <c r="A880" t="s">
        <v>8</v>
      </c>
      <c r="B880">
        <v>15</v>
      </c>
      <c r="C880" s="9">
        <v>43917</v>
      </c>
      <c r="D880">
        <v>1829</v>
      </c>
      <c r="E880">
        <v>827</v>
      </c>
      <c r="F880">
        <v>84</v>
      </c>
      <c r="G880">
        <v>70</v>
      </c>
      <c r="H880">
        <v>98</v>
      </c>
      <c r="I880" t="str">
        <f t="shared" si="65"/>
        <v>Si</v>
      </c>
      <c r="J880" t="str">
        <f t="shared" si="66"/>
        <v>Yes</v>
      </c>
      <c r="K880" t="str">
        <f t="shared" si="67"/>
        <v>Fuerte</v>
      </c>
      <c r="L880">
        <f>VLOOKUP(A880,Dias_Madrid!$A$1:$B$19,2,FALSE)</f>
        <v>1</v>
      </c>
      <c r="M880" t="str">
        <f t="shared" si="68"/>
        <v>No</v>
      </c>
      <c r="N880" t="str">
        <f t="shared" si="69"/>
        <v>N</v>
      </c>
    </row>
    <row r="881" spans="1:14" x14ac:dyDescent="0.2">
      <c r="A881" t="s">
        <v>8</v>
      </c>
      <c r="B881">
        <v>15</v>
      </c>
      <c r="C881" s="9">
        <v>43918</v>
      </c>
      <c r="D881">
        <v>2011</v>
      </c>
      <c r="E881">
        <v>896</v>
      </c>
      <c r="F881">
        <v>90</v>
      </c>
      <c r="G881">
        <v>84</v>
      </c>
      <c r="H881">
        <v>125</v>
      </c>
      <c r="I881" t="str">
        <f t="shared" si="65"/>
        <v>Si</v>
      </c>
      <c r="J881" t="str">
        <f t="shared" si="66"/>
        <v>Yes</v>
      </c>
      <c r="K881" t="str">
        <f t="shared" si="67"/>
        <v>Fuerte</v>
      </c>
      <c r="L881">
        <f>VLOOKUP(A881,Dias_Madrid!$A$1:$B$19,2,FALSE)</f>
        <v>1</v>
      </c>
      <c r="M881" t="str">
        <f t="shared" si="68"/>
        <v>No</v>
      </c>
      <c r="N881" t="str">
        <f t="shared" si="69"/>
        <v>N</v>
      </c>
    </row>
    <row r="882" spans="1:14" x14ac:dyDescent="0.2">
      <c r="A882" t="s">
        <v>8</v>
      </c>
      <c r="B882">
        <v>15</v>
      </c>
      <c r="C882" s="9">
        <v>43919</v>
      </c>
      <c r="D882">
        <v>2146</v>
      </c>
      <c r="E882">
        <v>955</v>
      </c>
      <c r="F882">
        <v>96</v>
      </c>
      <c r="G882">
        <v>102</v>
      </c>
      <c r="H882">
        <v>161</v>
      </c>
      <c r="I882" t="str">
        <f t="shared" si="65"/>
        <v>Si</v>
      </c>
      <c r="J882" t="str">
        <f t="shared" si="66"/>
        <v>Yes</v>
      </c>
      <c r="K882" t="str">
        <f t="shared" si="67"/>
        <v>Fuerte</v>
      </c>
      <c r="L882">
        <f>VLOOKUP(A882,Dias_Madrid!$A$1:$B$19,2,FALSE)</f>
        <v>1</v>
      </c>
      <c r="M882" t="str">
        <f t="shared" si="68"/>
        <v>No</v>
      </c>
      <c r="N882" t="str">
        <f t="shared" si="69"/>
        <v>N</v>
      </c>
    </row>
    <row r="883" spans="1:14" x14ac:dyDescent="0.2">
      <c r="A883" t="s">
        <v>8</v>
      </c>
      <c r="B883">
        <v>15</v>
      </c>
      <c r="C883" s="9">
        <v>43920</v>
      </c>
      <c r="D883">
        <v>2305</v>
      </c>
      <c r="E883">
        <v>1035</v>
      </c>
      <c r="F883">
        <v>99</v>
      </c>
      <c r="G883">
        <v>113</v>
      </c>
      <c r="H883">
        <v>192</v>
      </c>
      <c r="I883" t="str">
        <f t="shared" si="65"/>
        <v>Si</v>
      </c>
      <c r="J883" t="str">
        <f t="shared" si="66"/>
        <v>Yes</v>
      </c>
      <c r="K883" t="str">
        <f t="shared" si="67"/>
        <v>Fuerte</v>
      </c>
      <c r="L883">
        <f>VLOOKUP(A883,Dias_Madrid!$A$1:$B$19,2,FALSE)</f>
        <v>1</v>
      </c>
      <c r="M883" t="str">
        <f t="shared" si="68"/>
        <v>No</v>
      </c>
      <c r="N883" t="str">
        <f t="shared" si="69"/>
        <v>N</v>
      </c>
    </row>
    <row r="884" spans="1:14" x14ac:dyDescent="0.2">
      <c r="A884" t="s">
        <v>8</v>
      </c>
      <c r="B884">
        <v>15</v>
      </c>
      <c r="C884" s="9">
        <v>43921</v>
      </c>
      <c r="D884">
        <v>2497</v>
      </c>
      <c r="E884">
        <v>1120</v>
      </c>
      <c r="F884">
        <v>104</v>
      </c>
      <c r="G884">
        <v>130</v>
      </c>
      <c r="H884">
        <v>236</v>
      </c>
      <c r="I884" t="str">
        <f t="shared" si="65"/>
        <v>Si</v>
      </c>
      <c r="J884" t="str">
        <f t="shared" si="66"/>
        <v>Yes</v>
      </c>
      <c r="K884" t="str">
        <f t="shared" si="67"/>
        <v>Fuerte</v>
      </c>
      <c r="L884">
        <f>VLOOKUP(A884,Dias_Madrid!$A$1:$B$19,2,FALSE)</f>
        <v>1</v>
      </c>
      <c r="M884" t="str">
        <f t="shared" si="68"/>
        <v>No</v>
      </c>
      <c r="N884" t="str">
        <f t="shared" si="69"/>
        <v>N</v>
      </c>
    </row>
    <row r="885" spans="1:14" x14ac:dyDescent="0.2">
      <c r="A885" t="s">
        <v>8</v>
      </c>
      <c r="B885">
        <v>15</v>
      </c>
      <c r="C885" s="9">
        <v>43922</v>
      </c>
      <c r="D885">
        <v>2682</v>
      </c>
      <c r="E885">
        <v>1181</v>
      </c>
      <c r="F885">
        <v>108</v>
      </c>
      <c r="G885">
        <v>141</v>
      </c>
      <c r="H885">
        <v>278</v>
      </c>
      <c r="I885" t="str">
        <f t="shared" si="65"/>
        <v>Si</v>
      </c>
      <c r="J885" t="str">
        <f t="shared" si="66"/>
        <v>Yes</v>
      </c>
      <c r="K885" t="str">
        <f t="shared" si="67"/>
        <v>Fuerte</v>
      </c>
      <c r="L885">
        <f>VLOOKUP(A885,Dias_Madrid!$A$1:$B$19,2,FALSE)</f>
        <v>1</v>
      </c>
      <c r="M885" t="str">
        <f t="shared" si="68"/>
        <v>No</v>
      </c>
      <c r="N885" t="str">
        <f t="shared" si="69"/>
        <v>N</v>
      </c>
    </row>
    <row r="886" spans="1:14" x14ac:dyDescent="0.2">
      <c r="A886" t="s">
        <v>8</v>
      </c>
      <c r="B886">
        <v>15</v>
      </c>
      <c r="C886" s="9">
        <v>43923</v>
      </c>
      <c r="D886">
        <v>2836</v>
      </c>
      <c r="E886">
        <v>1284</v>
      </c>
      <c r="F886">
        <v>119</v>
      </c>
      <c r="G886">
        <v>151</v>
      </c>
      <c r="H886">
        <v>294</v>
      </c>
      <c r="I886" t="str">
        <f t="shared" si="65"/>
        <v>Si</v>
      </c>
      <c r="J886" t="str">
        <f t="shared" si="66"/>
        <v>Yes</v>
      </c>
      <c r="K886" t="str">
        <f t="shared" si="67"/>
        <v>Fuerte</v>
      </c>
      <c r="L886">
        <f>VLOOKUP(A886,Dias_Madrid!$A$1:$B$19,2,FALSE)</f>
        <v>1</v>
      </c>
      <c r="M886" t="str">
        <f t="shared" si="68"/>
        <v>Si</v>
      </c>
      <c r="N886" t="str">
        <f t="shared" si="69"/>
        <v>N</v>
      </c>
    </row>
    <row r="887" spans="1:14" x14ac:dyDescent="0.2">
      <c r="A887" t="s">
        <v>8</v>
      </c>
      <c r="B887">
        <v>15</v>
      </c>
      <c r="C887" s="9">
        <v>43924</v>
      </c>
      <c r="D887">
        <v>2972</v>
      </c>
      <c r="E887">
        <v>1341</v>
      </c>
      <c r="F887">
        <v>120</v>
      </c>
      <c r="G887">
        <v>171</v>
      </c>
      <c r="H887">
        <v>311</v>
      </c>
      <c r="I887" t="str">
        <f t="shared" si="65"/>
        <v>Si</v>
      </c>
      <c r="J887" t="str">
        <f t="shared" si="66"/>
        <v>Yes</v>
      </c>
      <c r="K887" t="str">
        <f t="shared" si="67"/>
        <v>Fuerte</v>
      </c>
      <c r="L887">
        <f>VLOOKUP(A887,Dias_Madrid!$A$1:$B$19,2,FALSE)</f>
        <v>1</v>
      </c>
      <c r="M887" t="str">
        <f t="shared" si="68"/>
        <v>Si</v>
      </c>
      <c r="N887" t="str">
        <f t="shared" si="69"/>
        <v>N</v>
      </c>
    </row>
    <row r="888" spans="1:14" x14ac:dyDescent="0.2">
      <c r="A888" t="s">
        <v>8</v>
      </c>
      <c r="B888">
        <v>15</v>
      </c>
      <c r="C888" s="9">
        <v>43925</v>
      </c>
      <c r="D888">
        <v>3073</v>
      </c>
      <c r="E888">
        <v>1399</v>
      </c>
      <c r="F888">
        <v>123</v>
      </c>
      <c r="G888">
        <v>178</v>
      </c>
      <c r="H888">
        <v>334</v>
      </c>
      <c r="I888" t="str">
        <f t="shared" si="65"/>
        <v>Si</v>
      </c>
      <c r="J888" t="str">
        <f t="shared" si="66"/>
        <v>Yes</v>
      </c>
      <c r="K888" t="str">
        <f t="shared" si="67"/>
        <v>Fuerte</v>
      </c>
      <c r="L888">
        <f>VLOOKUP(A888,Dias_Madrid!$A$1:$B$19,2,FALSE)</f>
        <v>1</v>
      </c>
      <c r="M888" t="str">
        <f t="shared" si="68"/>
        <v>Si</v>
      </c>
      <c r="N888" t="str">
        <f t="shared" si="69"/>
        <v>N</v>
      </c>
    </row>
    <row r="889" spans="1:14" x14ac:dyDescent="0.2">
      <c r="A889" t="s">
        <v>8</v>
      </c>
      <c r="B889">
        <v>15</v>
      </c>
      <c r="C889" s="9">
        <v>43926</v>
      </c>
      <c r="D889">
        <v>3231</v>
      </c>
      <c r="E889">
        <v>1432</v>
      </c>
      <c r="F889">
        <v>124</v>
      </c>
      <c r="G889">
        <v>187</v>
      </c>
      <c r="H889">
        <v>380</v>
      </c>
      <c r="I889" t="str">
        <f t="shared" si="65"/>
        <v>Si</v>
      </c>
      <c r="J889" t="str">
        <f t="shared" si="66"/>
        <v>Yes</v>
      </c>
      <c r="K889" t="str">
        <f t="shared" si="67"/>
        <v>Fuerte</v>
      </c>
      <c r="L889">
        <f>VLOOKUP(A889,Dias_Madrid!$A$1:$B$19,2,FALSE)</f>
        <v>1</v>
      </c>
      <c r="M889" t="str">
        <f t="shared" si="68"/>
        <v>Si</v>
      </c>
      <c r="N889" t="str">
        <f t="shared" si="69"/>
        <v>N</v>
      </c>
    </row>
    <row r="890" spans="1:14" x14ac:dyDescent="0.2">
      <c r="A890" t="s">
        <v>8</v>
      </c>
      <c r="B890">
        <v>15</v>
      </c>
      <c r="C890" s="9">
        <v>43927</v>
      </c>
      <c r="D890">
        <v>3355</v>
      </c>
      <c r="E890">
        <v>1488</v>
      </c>
      <c r="F890">
        <v>124</v>
      </c>
      <c r="G890">
        <v>202</v>
      </c>
      <c r="H890">
        <v>421</v>
      </c>
      <c r="I890" t="str">
        <f t="shared" si="65"/>
        <v>Si</v>
      </c>
      <c r="J890" t="str">
        <f t="shared" si="66"/>
        <v>Yes</v>
      </c>
      <c r="K890" t="str">
        <f t="shared" si="67"/>
        <v>Fuerte</v>
      </c>
      <c r="L890">
        <f>VLOOKUP(A890,Dias_Madrid!$A$1:$B$19,2,FALSE)</f>
        <v>1</v>
      </c>
      <c r="M890" t="str">
        <f t="shared" si="68"/>
        <v>Si</v>
      </c>
      <c r="N890" t="str">
        <f t="shared" si="69"/>
        <v>N</v>
      </c>
    </row>
    <row r="891" spans="1:14" x14ac:dyDescent="0.2">
      <c r="A891" t="s">
        <v>8</v>
      </c>
      <c r="B891">
        <v>15</v>
      </c>
      <c r="C891" s="9">
        <v>43928</v>
      </c>
      <c r="D891">
        <v>3467</v>
      </c>
      <c r="E891">
        <v>1526</v>
      </c>
      <c r="F891">
        <v>124</v>
      </c>
      <c r="G891">
        <v>206</v>
      </c>
      <c r="H891">
        <v>450</v>
      </c>
      <c r="I891" t="str">
        <f t="shared" si="65"/>
        <v>Si</v>
      </c>
      <c r="J891" t="str">
        <f t="shared" si="66"/>
        <v>Yes</v>
      </c>
      <c r="K891" t="str">
        <f t="shared" si="67"/>
        <v>Fuerte</v>
      </c>
      <c r="L891">
        <f>VLOOKUP(A891,Dias_Madrid!$A$1:$B$19,2,FALSE)</f>
        <v>1</v>
      </c>
      <c r="M891" t="str">
        <f t="shared" si="68"/>
        <v>Si</v>
      </c>
      <c r="N891" t="str">
        <f t="shared" si="69"/>
        <v>N</v>
      </c>
    </row>
    <row r="892" spans="1:14" x14ac:dyDescent="0.2">
      <c r="A892" t="s">
        <v>8</v>
      </c>
      <c r="B892">
        <v>15</v>
      </c>
      <c r="C892" s="9">
        <v>43929</v>
      </c>
      <c r="D892">
        <v>3575</v>
      </c>
      <c r="E892">
        <v>1526</v>
      </c>
      <c r="F892">
        <v>124</v>
      </c>
      <c r="G892">
        <v>214</v>
      </c>
      <c r="H892">
        <v>462</v>
      </c>
      <c r="I892" t="str">
        <f t="shared" si="65"/>
        <v>Si</v>
      </c>
      <c r="J892" t="str">
        <f t="shared" si="66"/>
        <v>Yes</v>
      </c>
      <c r="K892" t="str">
        <f t="shared" si="67"/>
        <v>Fuerte</v>
      </c>
      <c r="L892">
        <f>VLOOKUP(A892,Dias_Madrid!$A$1:$B$19,2,FALSE)</f>
        <v>1</v>
      </c>
      <c r="M892" t="str">
        <f t="shared" si="68"/>
        <v>Si</v>
      </c>
      <c r="N892" t="str">
        <f t="shared" si="69"/>
        <v>N</v>
      </c>
    </row>
    <row r="893" spans="1:14" x14ac:dyDescent="0.2">
      <c r="A893" t="s">
        <v>8</v>
      </c>
      <c r="B893">
        <v>15</v>
      </c>
      <c r="C893" s="9">
        <v>43930</v>
      </c>
      <c r="D893">
        <v>3748</v>
      </c>
      <c r="E893">
        <v>1620</v>
      </c>
      <c r="F893">
        <v>124</v>
      </c>
      <c r="G893">
        <v>218</v>
      </c>
      <c r="H893">
        <v>560</v>
      </c>
      <c r="I893" t="str">
        <f t="shared" si="65"/>
        <v>Si</v>
      </c>
      <c r="J893" t="str">
        <f t="shared" si="66"/>
        <v>Yes</v>
      </c>
      <c r="K893" t="str">
        <f t="shared" si="67"/>
        <v>Fuerte</v>
      </c>
      <c r="L893">
        <f>VLOOKUP(A893,Dias_Madrid!$A$1:$B$19,2,FALSE)</f>
        <v>1</v>
      </c>
      <c r="M893" t="str">
        <f t="shared" si="68"/>
        <v>Si</v>
      </c>
      <c r="N893" t="str">
        <f t="shared" si="69"/>
        <v>N</v>
      </c>
    </row>
    <row r="894" spans="1:14" x14ac:dyDescent="0.2">
      <c r="A894" t="s">
        <v>8</v>
      </c>
      <c r="B894">
        <v>15</v>
      </c>
      <c r="C894" s="9">
        <v>43931</v>
      </c>
      <c r="D894">
        <v>3817</v>
      </c>
      <c r="E894">
        <v>1641</v>
      </c>
      <c r="F894">
        <v>124</v>
      </c>
      <c r="G894">
        <v>227</v>
      </c>
      <c r="H894">
        <v>603</v>
      </c>
      <c r="I894" t="str">
        <f t="shared" si="65"/>
        <v>Si</v>
      </c>
      <c r="J894" t="str">
        <f t="shared" si="66"/>
        <v>Yes</v>
      </c>
      <c r="K894" t="str">
        <f t="shared" si="67"/>
        <v>Fuerte</v>
      </c>
      <c r="L894">
        <f>VLOOKUP(A894,Dias_Madrid!$A$1:$B$19,2,FALSE)</f>
        <v>1</v>
      </c>
      <c r="M894" t="str">
        <f t="shared" si="68"/>
        <v>Si</v>
      </c>
      <c r="N894" t="str">
        <f t="shared" si="69"/>
        <v>N</v>
      </c>
    </row>
    <row r="895" spans="1:14" x14ac:dyDescent="0.2">
      <c r="A895" t="s">
        <v>8</v>
      </c>
      <c r="B895">
        <v>15</v>
      </c>
      <c r="C895" s="9">
        <v>43932</v>
      </c>
      <c r="D895">
        <v>3969</v>
      </c>
      <c r="E895">
        <v>1663</v>
      </c>
      <c r="F895">
        <v>124</v>
      </c>
      <c r="G895">
        <v>232</v>
      </c>
      <c r="H895">
        <v>650</v>
      </c>
      <c r="I895" t="str">
        <f t="shared" si="65"/>
        <v>Si</v>
      </c>
      <c r="J895" t="str">
        <f t="shared" si="66"/>
        <v>Yes</v>
      </c>
      <c r="K895" t="str">
        <f t="shared" si="67"/>
        <v>Fuerte</v>
      </c>
      <c r="L895">
        <f>VLOOKUP(A895,Dias_Madrid!$A$1:$B$19,2,FALSE)</f>
        <v>1</v>
      </c>
      <c r="M895" t="str">
        <f t="shared" si="68"/>
        <v>Si</v>
      </c>
      <c r="N895" t="str">
        <f t="shared" si="69"/>
        <v>N</v>
      </c>
    </row>
    <row r="896" spans="1:14" x14ac:dyDescent="0.2">
      <c r="A896" t="s">
        <v>8</v>
      </c>
      <c r="B896">
        <v>15</v>
      </c>
      <c r="C896" s="9">
        <v>43933</v>
      </c>
      <c r="D896">
        <v>4092</v>
      </c>
      <c r="E896">
        <v>1693</v>
      </c>
      <c r="F896">
        <v>124</v>
      </c>
      <c r="G896">
        <v>239</v>
      </c>
      <c r="H896">
        <v>695</v>
      </c>
      <c r="I896" t="str">
        <f t="shared" si="65"/>
        <v>Si</v>
      </c>
      <c r="J896" t="str">
        <f t="shared" si="66"/>
        <v>Yes</v>
      </c>
      <c r="K896" t="str">
        <f t="shared" si="67"/>
        <v>Fuerte</v>
      </c>
      <c r="L896">
        <f>VLOOKUP(A896,Dias_Madrid!$A$1:$B$19,2,FALSE)</f>
        <v>1</v>
      </c>
      <c r="M896" t="str">
        <f t="shared" si="68"/>
        <v>Si</v>
      </c>
      <c r="N896" t="str">
        <f t="shared" si="69"/>
        <v>N</v>
      </c>
    </row>
    <row r="897" spans="1:14" x14ac:dyDescent="0.2">
      <c r="A897" t="s">
        <v>8</v>
      </c>
      <c r="B897">
        <v>15</v>
      </c>
      <c r="C897" s="9">
        <v>43934</v>
      </c>
      <c r="D897">
        <v>4150</v>
      </c>
      <c r="E897">
        <v>1705</v>
      </c>
      <c r="F897">
        <v>124</v>
      </c>
      <c r="G897">
        <v>249</v>
      </c>
      <c r="H897">
        <v>730</v>
      </c>
      <c r="I897" t="str">
        <f t="shared" si="65"/>
        <v>Si</v>
      </c>
      <c r="J897" t="str">
        <f t="shared" si="66"/>
        <v>Yes</v>
      </c>
      <c r="K897" t="str">
        <f t="shared" si="67"/>
        <v>Fuerte</v>
      </c>
      <c r="L897">
        <f>VLOOKUP(A897,Dias_Madrid!$A$1:$B$19,2,FALSE)</f>
        <v>1</v>
      </c>
      <c r="M897" t="str">
        <f t="shared" si="68"/>
        <v>Si</v>
      </c>
      <c r="N897" t="str">
        <f t="shared" si="69"/>
        <v>N</v>
      </c>
    </row>
    <row r="898" spans="1:14" x14ac:dyDescent="0.2">
      <c r="A898" t="s">
        <v>8</v>
      </c>
      <c r="B898">
        <v>15</v>
      </c>
      <c r="C898" s="9">
        <v>43935</v>
      </c>
      <c r="D898">
        <v>4246</v>
      </c>
      <c r="E898">
        <v>1731</v>
      </c>
      <c r="F898">
        <v>124</v>
      </c>
      <c r="G898">
        <v>252</v>
      </c>
      <c r="H898">
        <v>808</v>
      </c>
      <c r="I898" t="str">
        <f t="shared" ref="I898:I961" si="70">IF(C898&gt;DATE(2020,3,22),"Si","No")</f>
        <v>Si</v>
      </c>
      <c r="J898" t="str">
        <f t="shared" ref="J898:J961" si="71">IF(OR(B898=18,B898=19),"No","Yes")</f>
        <v>Yes</v>
      </c>
      <c r="K898" t="str">
        <f t="shared" ref="K898:K961" si="72">IF(C898&gt;DATE(2020,4,22),"Super",IF(C898&gt;DATE(2020,3,15),IF(C898&gt;DATE(2020,3,22),"Fuerte","Debil"),"No"))</f>
        <v>Fuerte</v>
      </c>
      <c r="L898">
        <f>VLOOKUP(A898,Dias_Madrid!$A$1:$B$19,2,FALSE)</f>
        <v>1</v>
      </c>
      <c r="M898" t="str">
        <f t="shared" ref="M898:M961" si="73">IF(C898&gt;DATE(2020,4,1),"Si","No")</f>
        <v>Si</v>
      </c>
      <c r="N898" t="str">
        <f t="shared" ref="N898:N961" si="74">IF(B898=13,"S","N")</f>
        <v>N</v>
      </c>
    </row>
    <row r="899" spans="1:14" x14ac:dyDescent="0.2">
      <c r="A899" t="s">
        <v>8</v>
      </c>
      <c r="B899">
        <v>15</v>
      </c>
      <c r="C899" s="9">
        <v>43936</v>
      </c>
      <c r="D899">
        <v>4348</v>
      </c>
      <c r="E899">
        <v>1752</v>
      </c>
      <c r="F899">
        <v>124</v>
      </c>
      <c r="G899">
        <v>261</v>
      </c>
      <c r="H899">
        <v>845</v>
      </c>
      <c r="I899" t="str">
        <f t="shared" si="70"/>
        <v>Si</v>
      </c>
      <c r="J899" t="str">
        <f t="shared" si="71"/>
        <v>Yes</v>
      </c>
      <c r="K899" t="str">
        <f t="shared" si="72"/>
        <v>Fuerte</v>
      </c>
      <c r="L899">
        <f>VLOOKUP(A899,Dias_Madrid!$A$1:$B$19,2,FALSE)</f>
        <v>1</v>
      </c>
      <c r="M899" t="str">
        <f t="shared" si="73"/>
        <v>Si</v>
      </c>
      <c r="N899" t="str">
        <f t="shared" si="74"/>
        <v>N</v>
      </c>
    </row>
    <row r="900" spans="1:14" x14ac:dyDescent="0.2">
      <c r="A900" t="s">
        <v>8</v>
      </c>
      <c r="B900">
        <v>15</v>
      </c>
      <c r="C900" s="9">
        <v>43937</v>
      </c>
      <c r="D900">
        <v>4433</v>
      </c>
      <c r="E900">
        <v>1781</v>
      </c>
      <c r="F900">
        <v>124</v>
      </c>
      <c r="G900">
        <v>338</v>
      </c>
      <c r="H900">
        <v>892</v>
      </c>
      <c r="I900" t="str">
        <f t="shared" si="70"/>
        <v>Si</v>
      </c>
      <c r="J900" t="str">
        <f t="shared" si="71"/>
        <v>Yes</v>
      </c>
      <c r="K900" t="str">
        <f t="shared" si="72"/>
        <v>Fuerte</v>
      </c>
      <c r="L900">
        <f>VLOOKUP(A900,Dias_Madrid!$A$1:$B$19,2,FALSE)</f>
        <v>1</v>
      </c>
      <c r="M900" t="str">
        <f t="shared" si="73"/>
        <v>Si</v>
      </c>
      <c r="N900" t="str">
        <f t="shared" si="74"/>
        <v>N</v>
      </c>
    </row>
    <row r="901" spans="1:14" x14ac:dyDescent="0.2">
      <c r="A901" t="s">
        <v>8</v>
      </c>
      <c r="B901">
        <v>15</v>
      </c>
      <c r="C901" s="9">
        <v>43938</v>
      </c>
      <c r="D901">
        <v>4579</v>
      </c>
      <c r="E901">
        <v>1829</v>
      </c>
      <c r="F901">
        <v>127</v>
      </c>
      <c r="G901">
        <v>354</v>
      </c>
      <c r="H901">
        <v>954</v>
      </c>
      <c r="I901" t="str">
        <f t="shared" si="70"/>
        <v>Si</v>
      </c>
      <c r="J901" t="str">
        <f t="shared" si="71"/>
        <v>Yes</v>
      </c>
      <c r="K901" t="str">
        <f t="shared" si="72"/>
        <v>Fuerte</v>
      </c>
      <c r="L901">
        <f>VLOOKUP(A901,Dias_Madrid!$A$1:$B$19,2,FALSE)</f>
        <v>1</v>
      </c>
      <c r="M901" t="str">
        <f t="shared" si="73"/>
        <v>Si</v>
      </c>
      <c r="N901" t="str">
        <f t="shared" si="74"/>
        <v>N</v>
      </c>
    </row>
    <row r="902" spans="1:14" x14ac:dyDescent="0.2">
      <c r="A902" t="s">
        <v>8</v>
      </c>
      <c r="B902">
        <v>15</v>
      </c>
      <c r="C902" s="9">
        <v>43939</v>
      </c>
      <c r="D902">
        <v>4656</v>
      </c>
      <c r="E902">
        <v>1843</v>
      </c>
      <c r="F902">
        <v>127</v>
      </c>
      <c r="G902">
        <v>369</v>
      </c>
      <c r="H902">
        <v>992</v>
      </c>
      <c r="I902" t="str">
        <f t="shared" si="70"/>
        <v>Si</v>
      </c>
      <c r="J902" t="str">
        <f t="shared" si="71"/>
        <v>Yes</v>
      </c>
      <c r="K902" t="str">
        <f t="shared" si="72"/>
        <v>Fuerte</v>
      </c>
      <c r="L902">
        <f>VLOOKUP(A902,Dias_Madrid!$A$1:$B$19,2,FALSE)</f>
        <v>1</v>
      </c>
      <c r="M902" t="str">
        <f t="shared" si="73"/>
        <v>Si</v>
      </c>
      <c r="N902" t="str">
        <f t="shared" si="74"/>
        <v>N</v>
      </c>
    </row>
    <row r="903" spans="1:14" x14ac:dyDescent="0.2">
      <c r="A903" t="s">
        <v>8</v>
      </c>
      <c r="B903">
        <v>15</v>
      </c>
      <c r="C903" s="9">
        <v>43940</v>
      </c>
      <c r="D903">
        <v>4735</v>
      </c>
      <c r="E903">
        <v>1856</v>
      </c>
      <c r="F903">
        <v>128</v>
      </c>
      <c r="G903">
        <v>385</v>
      </c>
      <c r="H903">
        <v>1123</v>
      </c>
      <c r="I903" t="str">
        <f t="shared" si="70"/>
        <v>Si</v>
      </c>
      <c r="J903" t="str">
        <f t="shared" si="71"/>
        <v>Yes</v>
      </c>
      <c r="K903" t="str">
        <f t="shared" si="72"/>
        <v>Fuerte</v>
      </c>
      <c r="L903">
        <f>VLOOKUP(A903,Dias_Madrid!$A$1:$B$19,2,FALSE)</f>
        <v>1</v>
      </c>
      <c r="M903" t="str">
        <f t="shared" si="73"/>
        <v>Si</v>
      </c>
      <c r="N903" t="str">
        <f t="shared" si="74"/>
        <v>N</v>
      </c>
    </row>
    <row r="904" spans="1:14" x14ac:dyDescent="0.2">
      <c r="A904" t="s">
        <v>8</v>
      </c>
      <c r="B904">
        <v>15</v>
      </c>
      <c r="C904" s="9">
        <v>43941</v>
      </c>
      <c r="D904">
        <v>4831</v>
      </c>
      <c r="E904">
        <v>1877</v>
      </c>
      <c r="F904">
        <v>128</v>
      </c>
      <c r="G904">
        <v>397</v>
      </c>
      <c r="H904">
        <v>1190</v>
      </c>
      <c r="I904" t="str">
        <f t="shared" si="70"/>
        <v>Si</v>
      </c>
      <c r="J904" t="str">
        <f t="shared" si="71"/>
        <v>Yes</v>
      </c>
      <c r="K904" t="str">
        <f t="shared" si="72"/>
        <v>Fuerte</v>
      </c>
      <c r="L904">
        <f>VLOOKUP(A904,Dias_Madrid!$A$1:$B$19,2,FALSE)</f>
        <v>1</v>
      </c>
      <c r="M904" t="str">
        <f t="shared" si="73"/>
        <v>Si</v>
      </c>
      <c r="N904" t="str">
        <f t="shared" si="74"/>
        <v>N</v>
      </c>
    </row>
    <row r="905" spans="1:14" x14ac:dyDescent="0.2">
      <c r="A905" t="s">
        <v>8</v>
      </c>
      <c r="B905">
        <v>15</v>
      </c>
      <c r="C905" s="9">
        <v>43942</v>
      </c>
      <c r="D905">
        <v>4958</v>
      </c>
      <c r="E905">
        <v>1894</v>
      </c>
      <c r="F905">
        <v>128</v>
      </c>
      <c r="G905">
        <v>401</v>
      </c>
      <c r="H905">
        <v>1316</v>
      </c>
      <c r="I905" t="str">
        <f t="shared" si="70"/>
        <v>Si</v>
      </c>
      <c r="J905" t="str">
        <f t="shared" si="71"/>
        <v>Yes</v>
      </c>
      <c r="K905" t="str">
        <f t="shared" si="72"/>
        <v>Fuerte</v>
      </c>
      <c r="L905">
        <f>VLOOKUP(A905,Dias_Madrid!$A$1:$B$19,2,FALSE)</f>
        <v>1</v>
      </c>
      <c r="M905" t="str">
        <f t="shared" si="73"/>
        <v>Si</v>
      </c>
      <c r="N905" t="str">
        <f t="shared" si="74"/>
        <v>N</v>
      </c>
    </row>
    <row r="906" spans="1:14" x14ac:dyDescent="0.2">
      <c r="A906" t="s">
        <v>8</v>
      </c>
      <c r="B906">
        <v>15</v>
      </c>
      <c r="C906" s="9">
        <v>43943</v>
      </c>
      <c r="D906">
        <v>5063</v>
      </c>
      <c r="E906">
        <v>1907</v>
      </c>
      <c r="F906">
        <v>129</v>
      </c>
      <c r="G906">
        <v>409</v>
      </c>
      <c r="H906">
        <v>1445</v>
      </c>
      <c r="I906" t="str">
        <f t="shared" si="70"/>
        <v>Si</v>
      </c>
      <c r="J906" t="str">
        <f t="shared" si="71"/>
        <v>Yes</v>
      </c>
      <c r="K906" t="str">
        <f t="shared" si="72"/>
        <v>Fuerte</v>
      </c>
      <c r="L906">
        <f>VLOOKUP(A906,Dias_Madrid!$A$1:$B$19,2,FALSE)</f>
        <v>1</v>
      </c>
      <c r="M906" t="str">
        <f t="shared" si="73"/>
        <v>Si</v>
      </c>
      <c r="N906" t="str">
        <f t="shared" si="74"/>
        <v>N</v>
      </c>
    </row>
    <row r="907" spans="1:14" x14ac:dyDescent="0.2">
      <c r="A907" t="s">
        <v>8</v>
      </c>
      <c r="B907">
        <v>15</v>
      </c>
      <c r="C907" s="9">
        <v>43944</v>
      </c>
      <c r="D907">
        <v>5180</v>
      </c>
      <c r="E907">
        <v>1915</v>
      </c>
      <c r="F907">
        <v>129</v>
      </c>
      <c r="G907">
        <v>417</v>
      </c>
      <c r="H907">
        <v>1552</v>
      </c>
      <c r="I907" t="str">
        <f t="shared" si="70"/>
        <v>Si</v>
      </c>
      <c r="J907" t="str">
        <f t="shared" si="71"/>
        <v>Yes</v>
      </c>
      <c r="K907" t="str">
        <f t="shared" si="72"/>
        <v>Super</v>
      </c>
      <c r="L907">
        <f>VLOOKUP(A907,Dias_Madrid!$A$1:$B$19,2,FALSE)</f>
        <v>1</v>
      </c>
      <c r="M907" t="str">
        <f t="shared" si="73"/>
        <v>Si</v>
      </c>
      <c r="N907" t="str">
        <f t="shared" si="74"/>
        <v>N</v>
      </c>
    </row>
    <row r="908" spans="1:14" x14ac:dyDescent="0.2">
      <c r="A908" t="s">
        <v>8</v>
      </c>
      <c r="B908">
        <v>15</v>
      </c>
      <c r="C908" s="9">
        <v>43945</v>
      </c>
      <c r="D908">
        <v>5274</v>
      </c>
      <c r="E908">
        <v>1937</v>
      </c>
      <c r="F908">
        <v>129</v>
      </c>
      <c r="G908">
        <v>429</v>
      </c>
      <c r="H908">
        <v>1737</v>
      </c>
      <c r="I908" t="str">
        <f t="shared" si="70"/>
        <v>Si</v>
      </c>
      <c r="J908" t="str">
        <f t="shared" si="71"/>
        <v>Yes</v>
      </c>
      <c r="K908" t="str">
        <f t="shared" si="72"/>
        <v>Super</v>
      </c>
      <c r="L908">
        <f>VLOOKUP(A908,Dias_Madrid!$A$1:$B$19,2,FALSE)</f>
        <v>1</v>
      </c>
      <c r="M908" t="str">
        <f t="shared" si="73"/>
        <v>Si</v>
      </c>
      <c r="N908" t="str">
        <f t="shared" si="74"/>
        <v>N</v>
      </c>
    </row>
    <row r="909" spans="1:14" x14ac:dyDescent="0.2">
      <c r="A909" t="s">
        <v>8</v>
      </c>
      <c r="B909">
        <v>15</v>
      </c>
      <c r="C909" s="9">
        <v>43946</v>
      </c>
      <c r="D909">
        <v>5452</v>
      </c>
      <c r="E909">
        <v>1942</v>
      </c>
      <c r="F909">
        <v>129</v>
      </c>
      <c r="G909">
        <v>431</v>
      </c>
      <c r="H909">
        <v>1835</v>
      </c>
      <c r="I909" t="str">
        <f t="shared" si="70"/>
        <v>Si</v>
      </c>
      <c r="J909" t="str">
        <f t="shared" si="71"/>
        <v>Yes</v>
      </c>
      <c r="K909" t="str">
        <f t="shared" si="72"/>
        <v>Super</v>
      </c>
      <c r="L909">
        <f>VLOOKUP(A909,Dias_Madrid!$A$1:$B$19,2,FALSE)</f>
        <v>1</v>
      </c>
      <c r="M909" t="str">
        <f t="shared" si="73"/>
        <v>Si</v>
      </c>
      <c r="N909" t="str">
        <f t="shared" si="74"/>
        <v>N</v>
      </c>
    </row>
    <row r="910" spans="1:14" x14ac:dyDescent="0.2">
      <c r="A910" t="s">
        <v>8</v>
      </c>
      <c r="B910">
        <v>15</v>
      </c>
      <c r="C910" s="9">
        <v>43947</v>
      </c>
      <c r="D910">
        <v>5486</v>
      </c>
      <c r="E910">
        <v>1942</v>
      </c>
      <c r="F910">
        <v>130</v>
      </c>
      <c r="G910">
        <v>432</v>
      </c>
      <c r="H910">
        <v>1918</v>
      </c>
      <c r="I910" t="str">
        <f t="shared" si="70"/>
        <v>Si</v>
      </c>
      <c r="J910" t="str">
        <f t="shared" si="71"/>
        <v>Yes</v>
      </c>
      <c r="K910" t="str">
        <f t="shared" si="72"/>
        <v>Super</v>
      </c>
      <c r="L910">
        <f>VLOOKUP(A910,Dias_Madrid!$A$1:$B$19,2,FALSE)</f>
        <v>1</v>
      </c>
      <c r="M910" t="str">
        <f t="shared" si="73"/>
        <v>Si</v>
      </c>
      <c r="N910" t="str">
        <f t="shared" si="74"/>
        <v>N</v>
      </c>
    </row>
    <row r="911" spans="1:14" x14ac:dyDescent="0.2">
      <c r="A911" t="s">
        <v>8</v>
      </c>
      <c r="B911">
        <v>15</v>
      </c>
      <c r="C911" s="9">
        <v>43948</v>
      </c>
      <c r="D911">
        <v>5630</v>
      </c>
      <c r="E911">
        <v>1945</v>
      </c>
      <c r="F911">
        <v>130</v>
      </c>
      <c r="G911">
        <v>432</v>
      </c>
      <c r="H911">
        <v>1978</v>
      </c>
      <c r="I911" t="str">
        <f t="shared" si="70"/>
        <v>Si</v>
      </c>
      <c r="J911" t="str">
        <f t="shared" si="71"/>
        <v>Yes</v>
      </c>
      <c r="K911" t="str">
        <f t="shared" si="72"/>
        <v>Super</v>
      </c>
      <c r="L911">
        <f>VLOOKUP(A911,Dias_Madrid!$A$1:$B$19,2,FALSE)</f>
        <v>1</v>
      </c>
      <c r="M911" t="str">
        <f t="shared" si="73"/>
        <v>Si</v>
      </c>
      <c r="N911" t="str">
        <f t="shared" si="74"/>
        <v>N</v>
      </c>
    </row>
    <row r="912" spans="1:14" x14ac:dyDescent="0.2">
      <c r="A912" t="s">
        <v>8</v>
      </c>
      <c r="B912">
        <v>15</v>
      </c>
      <c r="C912" s="9">
        <v>43949</v>
      </c>
      <c r="D912">
        <v>5884</v>
      </c>
      <c r="E912">
        <v>1951</v>
      </c>
      <c r="F912">
        <v>130</v>
      </c>
      <c r="G912">
        <v>448</v>
      </c>
      <c r="H912">
        <v>2082</v>
      </c>
      <c r="I912" t="str">
        <f t="shared" si="70"/>
        <v>Si</v>
      </c>
      <c r="J912" t="str">
        <f t="shared" si="71"/>
        <v>Yes</v>
      </c>
      <c r="K912" t="str">
        <f t="shared" si="72"/>
        <v>Super</v>
      </c>
      <c r="L912">
        <f>VLOOKUP(A912,Dias_Madrid!$A$1:$B$19,2,FALSE)</f>
        <v>1</v>
      </c>
      <c r="M912" t="str">
        <f t="shared" si="73"/>
        <v>Si</v>
      </c>
      <c r="N912" t="str">
        <f t="shared" si="74"/>
        <v>N</v>
      </c>
    </row>
    <row r="913" spans="1:14" x14ac:dyDescent="0.2">
      <c r="A913" t="s">
        <v>8</v>
      </c>
      <c r="B913">
        <v>15</v>
      </c>
      <c r="C913" s="9">
        <v>43950</v>
      </c>
      <c r="D913">
        <v>6140</v>
      </c>
      <c r="E913">
        <v>1965</v>
      </c>
      <c r="F913">
        <v>132</v>
      </c>
      <c r="G913">
        <v>451</v>
      </c>
      <c r="H913">
        <v>2113</v>
      </c>
      <c r="I913" t="str">
        <f t="shared" si="70"/>
        <v>Si</v>
      </c>
      <c r="J913" t="str">
        <f t="shared" si="71"/>
        <v>Yes</v>
      </c>
      <c r="K913" t="str">
        <f t="shared" si="72"/>
        <v>Super</v>
      </c>
      <c r="L913">
        <f>VLOOKUP(A913,Dias_Madrid!$A$1:$B$19,2,FALSE)</f>
        <v>1</v>
      </c>
      <c r="M913" t="str">
        <f t="shared" si="73"/>
        <v>Si</v>
      </c>
      <c r="N913" t="str">
        <f t="shared" si="74"/>
        <v>N</v>
      </c>
    </row>
    <row r="914" spans="1:14" x14ac:dyDescent="0.2">
      <c r="A914" t="s">
        <v>8</v>
      </c>
      <c r="B914">
        <v>15</v>
      </c>
      <c r="C914" s="9">
        <v>43951</v>
      </c>
      <c r="D914">
        <v>6337</v>
      </c>
      <c r="E914">
        <v>1977</v>
      </c>
      <c r="F914">
        <v>132</v>
      </c>
      <c r="G914">
        <v>458</v>
      </c>
      <c r="H914">
        <v>2185</v>
      </c>
      <c r="I914" t="str">
        <f t="shared" si="70"/>
        <v>Si</v>
      </c>
      <c r="J914" t="str">
        <f t="shared" si="71"/>
        <v>Yes</v>
      </c>
      <c r="K914" t="str">
        <f t="shared" si="72"/>
        <v>Super</v>
      </c>
      <c r="L914">
        <f>VLOOKUP(A914,Dias_Madrid!$A$1:$B$19,2,FALSE)</f>
        <v>1</v>
      </c>
      <c r="M914" t="str">
        <f t="shared" si="73"/>
        <v>Si</v>
      </c>
      <c r="N914" t="str">
        <f t="shared" si="74"/>
        <v>N</v>
      </c>
    </row>
    <row r="915" spans="1:14" x14ac:dyDescent="0.2">
      <c r="A915" t="s">
        <v>8</v>
      </c>
      <c r="B915">
        <v>15</v>
      </c>
      <c r="C915" s="9">
        <v>43952</v>
      </c>
      <c r="D915">
        <v>6411</v>
      </c>
      <c r="E915">
        <v>1979</v>
      </c>
      <c r="F915">
        <v>132</v>
      </c>
      <c r="G915">
        <v>460</v>
      </c>
      <c r="H915">
        <v>2281</v>
      </c>
      <c r="I915" t="str">
        <f t="shared" si="70"/>
        <v>Si</v>
      </c>
      <c r="J915" t="str">
        <f t="shared" si="71"/>
        <v>Yes</v>
      </c>
      <c r="K915" t="str">
        <f t="shared" si="72"/>
        <v>Super</v>
      </c>
      <c r="L915">
        <f>VLOOKUP(A915,Dias_Madrid!$A$1:$B$19,2,FALSE)</f>
        <v>1</v>
      </c>
      <c r="M915" t="str">
        <f t="shared" si="73"/>
        <v>Si</v>
      </c>
      <c r="N915" t="str">
        <f t="shared" si="74"/>
        <v>N</v>
      </c>
    </row>
    <row r="916" spans="1:14" x14ac:dyDescent="0.2">
      <c r="A916" t="s">
        <v>8</v>
      </c>
      <c r="B916">
        <v>15</v>
      </c>
      <c r="C916" s="9">
        <v>43953</v>
      </c>
      <c r="D916">
        <v>6427</v>
      </c>
      <c r="E916">
        <v>1986</v>
      </c>
      <c r="F916">
        <v>133</v>
      </c>
      <c r="G916">
        <v>462</v>
      </c>
      <c r="H916">
        <v>2411</v>
      </c>
      <c r="I916" t="str">
        <f t="shared" si="70"/>
        <v>Si</v>
      </c>
      <c r="J916" t="str">
        <f t="shared" si="71"/>
        <v>Yes</v>
      </c>
      <c r="K916" t="str">
        <f t="shared" si="72"/>
        <v>Super</v>
      </c>
      <c r="L916">
        <f>VLOOKUP(A916,Dias_Madrid!$A$1:$B$19,2,FALSE)</f>
        <v>1</v>
      </c>
      <c r="M916" t="str">
        <f t="shared" si="73"/>
        <v>Si</v>
      </c>
      <c r="N916" t="str">
        <f t="shared" si="74"/>
        <v>N</v>
      </c>
    </row>
    <row r="917" spans="1:14" x14ac:dyDescent="0.2">
      <c r="A917" t="s">
        <v>9</v>
      </c>
      <c r="B917">
        <v>16</v>
      </c>
      <c r="C917" s="9">
        <v>43893</v>
      </c>
      <c r="D917">
        <v>17</v>
      </c>
      <c r="G917">
        <v>0</v>
      </c>
      <c r="I917" t="str">
        <f t="shared" si="70"/>
        <v>No</v>
      </c>
      <c r="J917" t="str">
        <f t="shared" si="71"/>
        <v>Yes</v>
      </c>
      <c r="K917" t="str">
        <f t="shared" si="72"/>
        <v>No</v>
      </c>
      <c r="L917">
        <f>VLOOKUP(A917,Dias_Madrid!$A$1:$B$19,2,FALSE)</f>
        <v>3</v>
      </c>
      <c r="M917" t="str">
        <f t="shared" si="73"/>
        <v>No</v>
      </c>
      <c r="N917" t="str">
        <f t="shared" si="74"/>
        <v>N</v>
      </c>
    </row>
    <row r="918" spans="1:14" x14ac:dyDescent="0.2">
      <c r="A918" t="s">
        <v>9</v>
      </c>
      <c r="B918">
        <v>16</v>
      </c>
      <c r="C918" s="9">
        <v>43894</v>
      </c>
      <c r="D918">
        <v>17</v>
      </c>
      <c r="G918">
        <v>1</v>
      </c>
      <c r="I918" t="str">
        <f t="shared" si="70"/>
        <v>No</v>
      </c>
      <c r="J918" t="str">
        <f t="shared" si="71"/>
        <v>Yes</v>
      </c>
      <c r="K918" t="str">
        <f t="shared" si="72"/>
        <v>No</v>
      </c>
      <c r="L918">
        <f>VLOOKUP(A918,Dias_Madrid!$A$1:$B$19,2,FALSE)</f>
        <v>3</v>
      </c>
      <c r="M918" t="str">
        <f t="shared" si="73"/>
        <v>No</v>
      </c>
      <c r="N918" t="str">
        <f t="shared" si="74"/>
        <v>N</v>
      </c>
    </row>
    <row r="919" spans="1:14" x14ac:dyDescent="0.2">
      <c r="A919" t="s">
        <v>9</v>
      </c>
      <c r="B919">
        <v>16</v>
      </c>
      <c r="C919" s="9">
        <v>43895</v>
      </c>
      <c r="D919">
        <v>45</v>
      </c>
      <c r="G919">
        <v>1</v>
      </c>
      <c r="I919" t="str">
        <f t="shared" si="70"/>
        <v>No</v>
      </c>
      <c r="J919" t="str">
        <f t="shared" si="71"/>
        <v>Yes</v>
      </c>
      <c r="K919" t="str">
        <f t="shared" si="72"/>
        <v>No</v>
      </c>
      <c r="L919">
        <f>VLOOKUP(A919,Dias_Madrid!$A$1:$B$19,2,FALSE)</f>
        <v>3</v>
      </c>
      <c r="M919" t="str">
        <f t="shared" si="73"/>
        <v>No</v>
      </c>
      <c r="N919" t="str">
        <f t="shared" si="74"/>
        <v>N</v>
      </c>
    </row>
    <row r="920" spans="1:14" x14ac:dyDescent="0.2">
      <c r="A920" t="s">
        <v>9</v>
      </c>
      <c r="B920">
        <v>16</v>
      </c>
      <c r="C920" s="9">
        <v>43896</v>
      </c>
      <c r="D920">
        <v>45</v>
      </c>
      <c r="G920">
        <v>1</v>
      </c>
      <c r="I920" t="str">
        <f t="shared" si="70"/>
        <v>No</v>
      </c>
      <c r="J920" t="str">
        <f t="shared" si="71"/>
        <v>Yes</v>
      </c>
      <c r="K920" t="str">
        <f t="shared" si="72"/>
        <v>No</v>
      </c>
      <c r="L920">
        <f>VLOOKUP(A920,Dias_Madrid!$A$1:$B$19,2,FALSE)</f>
        <v>3</v>
      </c>
      <c r="M920" t="str">
        <f t="shared" si="73"/>
        <v>No</v>
      </c>
      <c r="N920" t="str">
        <f t="shared" si="74"/>
        <v>N</v>
      </c>
    </row>
    <row r="921" spans="1:14" x14ac:dyDescent="0.2">
      <c r="A921" t="s">
        <v>9</v>
      </c>
      <c r="B921">
        <v>16</v>
      </c>
      <c r="C921" s="9">
        <v>43897</v>
      </c>
      <c r="D921">
        <v>70</v>
      </c>
      <c r="G921">
        <v>5</v>
      </c>
      <c r="I921" t="str">
        <f t="shared" si="70"/>
        <v>No</v>
      </c>
      <c r="J921" t="str">
        <f t="shared" si="71"/>
        <v>Yes</v>
      </c>
      <c r="K921" t="str">
        <f t="shared" si="72"/>
        <v>No</v>
      </c>
      <c r="L921">
        <f>VLOOKUP(A921,Dias_Madrid!$A$1:$B$19,2,FALSE)</f>
        <v>3</v>
      </c>
      <c r="M921" t="str">
        <f t="shared" si="73"/>
        <v>No</v>
      </c>
      <c r="N921" t="str">
        <f t="shared" si="74"/>
        <v>N</v>
      </c>
    </row>
    <row r="922" spans="1:14" x14ac:dyDescent="0.2">
      <c r="A922" t="s">
        <v>9</v>
      </c>
      <c r="B922">
        <v>16</v>
      </c>
      <c r="C922" s="9">
        <v>43898</v>
      </c>
      <c r="D922">
        <v>149</v>
      </c>
      <c r="F922">
        <v>5</v>
      </c>
      <c r="G922">
        <v>6</v>
      </c>
      <c r="H922">
        <v>2</v>
      </c>
      <c r="I922" t="str">
        <f t="shared" si="70"/>
        <v>No</v>
      </c>
      <c r="J922" t="str">
        <f t="shared" si="71"/>
        <v>Yes</v>
      </c>
      <c r="K922" t="str">
        <f t="shared" si="72"/>
        <v>No</v>
      </c>
      <c r="L922">
        <f>VLOOKUP(A922,Dias_Madrid!$A$1:$B$19,2,FALSE)</f>
        <v>3</v>
      </c>
      <c r="M922" t="str">
        <f t="shared" si="73"/>
        <v>No</v>
      </c>
      <c r="N922" t="str">
        <f t="shared" si="74"/>
        <v>N</v>
      </c>
    </row>
    <row r="923" spans="1:14" x14ac:dyDescent="0.2">
      <c r="A923" t="s">
        <v>9</v>
      </c>
      <c r="B923">
        <v>16</v>
      </c>
      <c r="C923" s="9">
        <v>43899</v>
      </c>
      <c r="D923">
        <v>195</v>
      </c>
      <c r="F923">
        <v>5</v>
      </c>
      <c r="G923">
        <v>6</v>
      </c>
      <c r="H923">
        <v>2</v>
      </c>
      <c r="I923" t="str">
        <f t="shared" si="70"/>
        <v>No</v>
      </c>
      <c r="J923" t="str">
        <f t="shared" si="71"/>
        <v>Yes</v>
      </c>
      <c r="K923" t="str">
        <f t="shared" si="72"/>
        <v>No</v>
      </c>
      <c r="L923">
        <f>VLOOKUP(A923,Dias_Madrid!$A$1:$B$19,2,FALSE)</f>
        <v>3</v>
      </c>
      <c r="M923" t="str">
        <f t="shared" si="73"/>
        <v>No</v>
      </c>
      <c r="N923" t="str">
        <f t="shared" si="74"/>
        <v>N</v>
      </c>
    </row>
    <row r="924" spans="1:14" x14ac:dyDescent="0.2">
      <c r="A924" t="s">
        <v>9</v>
      </c>
      <c r="B924">
        <v>16</v>
      </c>
      <c r="C924" s="9">
        <v>43900</v>
      </c>
      <c r="D924">
        <v>225</v>
      </c>
      <c r="E924">
        <v>102</v>
      </c>
      <c r="F924">
        <v>15</v>
      </c>
      <c r="G924">
        <v>6</v>
      </c>
      <c r="H924">
        <v>2</v>
      </c>
      <c r="I924" t="str">
        <f t="shared" si="70"/>
        <v>No</v>
      </c>
      <c r="J924" t="str">
        <f t="shared" si="71"/>
        <v>Yes</v>
      </c>
      <c r="K924" t="str">
        <f t="shared" si="72"/>
        <v>No</v>
      </c>
      <c r="L924">
        <f>VLOOKUP(A924,Dias_Madrid!$A$1:$B$19,2,FALSE)</f>
        <v>3</v>
      </c>
      <c r="M924" t="str">
        <f t="shared" si="73"/>
        <v>No</v>
      </c>
      <c r="N924" t="str">
        <f t="shared" si="74"/>
        <v>N</v>
      </c>
    </row>
    <row r="925" spans="1:14" x14ac:dyDescent="0.2">
      <c r="A925" t="s">
        <v>9</v>
      </c>
      <c r="B925">
        <v>16</v>
      </c>
      <c r="C925" s="9">
        <v>43901</v>
      </c>
      <c r="D925">
        <v>346</v>
      </c>
      <c r="E925">
        <v>146</v>
      </c>
      <c r="F925">
        <v>18</v>
      </c>
      <c r="G925">
        <v>11</v>
      </c>
      <c r="H925">
        <v>1</v>
      </c>
      <c r="I925" t="str">
        <f t="shared" si="70"/>
        <v>No</v>
      </c>
      <c r="J925" t="str">
        <f t="shared" si="71"/>
        <v>Yes</v>
      </c>
      <c r="K925" t="str">
        <f t="shared" si="72"/>
        <v>No</v>
      </c>
      <c r="L925">
        <f>VLOOKUP(A925,Dias_Madrid!$A$1:$B$19,2,FALSE)</f>
        <v>3</v>
      </c>
      <c r="M925" t="str">
        <f t="shared" si="73"/>
        <v>No</v>
      </c>
      <c r="N925" t="str">
        <f t="shared" si="74"/>
        <v>N</v>
      </c>
    </row>
    <row r="926" spans="1:14" x14ac:dyDescent="0.2">
      <c r="A926" t="s">
        <v>9</v>
      </c>
      <c r="B926">
        <v>16</v>
      </c>
      <c r="C926" s="9">
        <v>43902</v>
      </c>
      <c r="D926">
        <v>417</v>
      </c>
      <c r="E926">
        <v>179</v>
      </c>
      <c r="F926">
        <v>20</v>
      </c>
      <c r="G926">
        <v>14</v>
      </c>
      <c r="H926">
        <v>2</v>
      </c>
      <c r="I926" t="str">
        <f t="shared" si="70"/>
        <v>No</v>
      </c>
      <c r="J926" t="str">
        <f t="shared" si="71"/>
        <v>Yes</v>
      </c>
      <c r="K926" t="str">
        <f t="shared" si="72"/>
        <v>No</v>
      </c>
      <c r="L926">
        <f>VLOOKUP(A926,Dias_Madrid!$A$1:$B$19,2,FALSE)</f>
        <v>3</v>
      </c>
      <c r="M926" t="str">
        <f t="shared" si="73"/>
        <v>No</v>
      </c>
      <c r="N926" t="str">
        <f t="shared" si="74"/>
        <v>N</v>
      </c>
    </row>
    <row r="927" spans="1:14" x14ac:dyDescent="0.2">
      <c r="A927" t="s">
        <v>9</v>
      </c>
      <c r="B927">
        <v>16</v>
      </c>
      <c r="C927" s="9">
        <v>43903</v>
      </c>
      <c r="D927">
        <v>521</v>
      </c>
      <c r="E927">
        <v>179</v>
      </c>
      <c r="F927">
        <v>22</v>
      </c>
      <c r="G927">
        <v>14</v>
      </c>
      <c r="H927">
        <v>5</v>
      </c>
      <c r="I927" t="str">
        <f t="shared" si="70"/>
        <v>No</v>
      </c>
      <c r="J927" t="str">
        <f t="shared" si="71"/>
        <v>Yes</v>
      </c>
      <c r="K927" t="str">
        <f t="shared" si="72"/>
        <v>No</v>
      </c>
      <c r="L927">
        <f>VLOOKUP(A927,Dias_Madrid!$A$1:$B$19,2,FALSE)</f>
        <v>3</v>
      </c>
      <c r="M927" t="str">
        <f t="shared" si="73"/>
        <v>No</v>
      </c>
      <c r="N927" t="str">
        <f t="shared" si="74"/>
        <v>N</v>
      </c>
    </row>
    <row r="928" spans="1:14" x14ac:dyDescent="0.2">
      <c r="A928" t="s">
        <v>9</v>
      </c>
      <c r="B928">
        <v>16</v>
      </c>
      <c r="C928" s="9">
        <v>43904</v>
      </c>
      <c r="D928">
        <v>630</v>
      </c>
      <c r="E928">
        <v>262</v>
      </c>
      <c r="F928">
        <v>29</v>
      </c>
      <c r="G928">
        <v>23</v>
      </c>
      <c r="H928">
        <v>5</v>
      </c>
      <c r="I928" t="str">
        <f t="shared" si="70"/>
        <v>No</v>
      </c>
      <c r="J928" t="str">
        <f t="shared" si="71"/>
        <v>Yes</v>
      </c>
      <c r="K928" t="str">
        <f t="shared" si="72"/>
        <v>No</v>
      </c>
      <c r="L928">
        <f>VLOOKUP(A928,Dias_Madrid!$A$1:$B$19,2,FALSE)</f>
        <v>3</v>
      </c>
      <c r="M928" t="str">
        <f t="shared" si="73"/>
        <v>No</v>
      </c>
      <c r="N928" t="str">
        <f t="shared" si="74"/>
        <v>N</v>
      </c>
    </row>
    <row r="929" spans="1:14" x14ac:dyDescent="0.2">
      <c r="A929" t="s">
        <v>9</v>
      </c>
      <c r="B929">
        <v>16</v>
      </c>
      <c r="C929" s="9">
        <v>43905</v>
      </c>
      <c r="D929">
        <v>630</v>
      </c>
      <c r="E929">
        <v>262</v>
      </c>
      <c r="F929">
        <v>29</v>
      </c>
      <c r="G929">
        <v>23</v>
      </c>
      <c r="H929">
        <v>5</v>
      </c>
      <c r="I929" t="str">
        <f t="shared" si="70"/>
        <v>No</v>
      </c>
      <c r="J929" t="str">
        <f t="shared" si="71"/>
        <v>Yes</v>
      </c>
      <c r="K929" t="str">
        <f t="shared" si="72"/>
        <v>No</v>
      </c>
      <c r="L929">
        <f>VLOOKUP(A929,Dias_Madrid!$A$1:$B$19,2,FALSE)</f>
        <v>3</v>
      </c>
      <c r="M929" t="str">
        <f t="shared" si="73"/>
        <v>No</v>
      </c>
      <c r="N929" t="str">
        <f t="shared" si="74"/>
        <v>N</v>
      </c>
    </row>
    <row r="930" spans="1:14" x14ac:dyDescent="0.2">
      <c r="A930" t="s">
        <v>9</v>
      </c>
      <c r="B930">
        <v>16</v>
      </c>
      <c r="C930" s="9">
        <v>43906</v>
      </c>
      <c r="D930">
        <v>765</v>
      </c>
      <c r="E930">
        <v>309</v>
      </c>
      <c r="F930">
        <v>33</v>
      </c>
      <c r="G930">
        <v>36</v>
      </c>
      <c r="H930">
        <v>11</v>
      </c>
      <c r="I930" t="str">
        <f t="shared" si="70"/>
        <v>No</v>
      </c>
      <c r="J930" t="str">
        <f t="shared" si="71"/>
        <v>Yes</v>
      </c>
      <c r="K930" t="str">
        <f t="shared" si="72"/>
        <v>Debil</v>
      </c>
      <c r="L930">
        <f>VLOOKUP(A930,Dias_Madrid!$A$1:$B$19,2,FALSE)</f>
        <v>3</v>
      </c>
      <c r="M930" t="str">
        <f t="shared" si="73"/>
        <v>No</v>
      </c>
      <c r="N930" t="str">
        <f t="shared" si="74"/>
        <v>N</v>
      </c>
    </row>
    <row r="931" spans="1:14" x14ac:dyDescent="0.2">
      <c r="A931" t="s">
        <v>9</v>
      </c>
      <c r="B931">
        <v>16</v>
      </c>
      <c r="C931" s="9">
        <v>43907</v>
      </c>
      <c r="D931">
        <v>973</v>
      </c>
      <c r="E931">
        <v>353</v>
      </c>
      <c r="F931">
        <v>37</v>
      </c>
      <c r="G931">
        <v>40</v>
      </c>
      <c r="H931">
        <v>14</v>
      </c>
      <c r="I931" t="str">
        <f t="shared" si="70"/>
        <v>No</v>
      </c>
      <c r="J931" t="str">
        <f t="shared" si="71"/>
        <v>Yes</v>
      </c>
      <c r="K931" t="str">
        <f t="shared" si="72"/>
        <v>Debil</v>
      </c>
      <c r="L931">
        <f>VLOOKUP(A931,Dias_Madrid!$A$1:$B$19,2,FALSE)</f>
        <v>3</v>
      </c>
      <c r="M931" t="str">
        <f t="shared" si="73"/>
        <v>No</v>
      </c>
      <c r="N931" t="str">
        <f t="shared" si="74"/>
        <v>N</v>
      </c>
    </row>
    <row r="932" spans="1:14" x14ac:dyDescent="0.2">
      <c r="A932" t="s">
        <v>9</v>
      </c>
      <c r="B932">
        <v>16</v>
      </c>
      <c r="C932" s="9">
        <v>43908</v>
      </c>
      <c r="D932">
        <v>1190</v>
      </c>
      <c r="E932">
        <v>455</v>
      </c>
      <c r="F932">
        <v>44</v>
      </c>
      <c r="G932">
        <v>53</v>
      </c>
      <c r="H932">
        <v>18</v>
      </c>
      <c r="I932" t="str">
        <f t="shared" si="70"/>
        <v>No</v>
      </c>
      <c r="J932" t="str">
        <f t="shared" si="71"/>
        <v>Yes</v>
      </c>
      <c r="K932" t="str">
        <f t="shared" si="72"/>
        <v>Debil</v>
      </c>
      <c r="L932">
        <f>VLOOKUP(A932,Dias_Madrid!$A$1:$B$19,2,FALSE)</f>
        <v>3</v>
      </c>
      <c r="M932" t="str">
        <f t="shared" si="73"/>
        <v>No</v>
      </c>
      <c r="N932" t="str">
        <f t="shared" si="74"/>
        <v>N</v>
      </c>
    </row>
    <row r="933" spans="1:14" x14ac:dyDescent="0.2">
      <c r="A933" t="s">
        <v>9</v>
      </c>
      <c r="B933">
        <v>16</v>
      </c>
      <c r="C933" s="9">
        <v>43909</v>
      </c>
      <c r="D933">
        <v>1465</v>
      </c>
      <c r="E933">
        <v>550</v>
      </c>
      <c r="F933">
        <v>53</v>
      </c>
      <c r="G933">
        <v>71</v>
      </c>
      <c r="H933">
        <v>21</v>
      </c>
      <c r="I933" t="str">
        <f t="shared" si="70"/>
        <v>No</v>
      </c>
      <c r="J933" t="str">
        <f t="shared" si="71"/>
        <v>Yes</v>
      </c>
      <c r="K933" t="str">
        <f t="shared" si="72"/>
        <v>Debil</v>
      </c>
      <c r="L933">
        <f>VLOOKUP(A933,Dias_Madrid!$A$1:$B$19,2,FALSE)</f>
        <v>3</v>
      </c>
      <c r="M933" t="str">
        <f t="shared" si="73"/>
        <v>No</v>
      </c>
      <c r="N933" t="str">
        <f t="shared" si="74"/>
        <v>N</v>
      </c>
    </row>
    <row r="934" spans="1:14" x14ac:dyDescent="0.2">
      <c r="A934" t="s">
        <v>9</v>
      </c>
      <c r="B934">
        <v>16</v>
      </c>
      <c r="C934" s="9">
        <v>43910</v>
      </c>
      <c r="D934">
        <v>1725</v>
      </c>
      <c r="E934">
        <v>654</v>
      </c>
      <c r="F934">
        <v>71</v>
      </c>
      <c r="G934">
        <v>85</v>
      </c>
      <c r="H934">
        <v>165</v>
      </c>
      <c r="I934" t="str">
        <f t="shared" si="70"/>
        <v>No</v>
      </c>
      <c r="J934" t="str">
        <f t="shared" si="71"/>
        <v>Yes</v>
      </c>
      <c r="K934" t="str">
        <f t="shared" si="72"/>
        <v>Debil</v>
      </c>
      <c r="L934">
        <f>VLOOKUP(A934,Dias_Madrid!$A$1:$B$19,2,FALSE)</f>
        <v>3</v>
      </c>
      <c r="M934" t="str">
        <f t="shared" si="73"/>
        <v>No</v>
      </c>
      <c r="N934" t="str">
        <f t="shared" si="74"/>
        <v>N</v>
      </c>
    </row>
    <row r="935" spans="1:14" x14ac:dyDescent="0.2">
      <c r="A935" t="s">
        <v>9</v>
      </c>
      <c r="B935">
        <v>16</v>
      </c>
      <c r="C935" s="9">
        <v>43911</v>
      </c>
      <c r="D935">
        <v>2097</v>
      </c>
      <c r="E935">
        <v>988</v>
      </c>
      <c r="F935">
        <v>81</v>
      </c>
      <c r="G935">
        <v>97</v>
      </c>
      <c r="H935">
        <v>216</v>
      </c>
      <c r="I935" t="str">
        <f t="shared" si="70"/>
        <v>No</v>
      </c>
      <c r="J935" t="str">
        <f t="shared" si="71"/>
        <v>Yes</v>
      </c>
      <c r="K935" t="str">
        <f t="shared" si="72"/>
        <v>Debil</v>
      </c>
      <c r="L935">
        <f>VLOOKUP(A935,Dias_Madrid!$A$1:$B$19,2,FALSE)</f>
        <v>3</v>
      </c>
      <c r="M935" t="str">
        <f t="shared" si="73"/>
        <v>No</v>
      </c>
      <c r="N935" t="str">
        <f t="shared" si="74"/>
        <v>N</v>
      </c>
    </row>
    <row r="936" spans="1:14" x14ac:dyDescent="0.2">
      <c r="A936" t="s">
        <v>9</v>
      </c>
      <c r="B936">
        <v>16</v>
      </c>
      <c r="C936" s="9">
        <v>43912</v>
      </c>
      <c r="D936">
        <v>2421</v>
      </c>
      <c r="E936">
        <v>1252</v>
      </c>
      <c r="F936">
        <v>92</v>
      </c>
      <c r="G936">
        <v>120</v>
      </c>
      <c r="H936">
        <v>283</v>
      </c>
      <c r="I936" t="str">
        <f t="shared" si="70"/>
        <v>No</v>
      </c>
      <c r="J936" t="str">
        <f t="shared" si="71"/>
        <v>Yes</v>
      </c>
      <c r="K936" t="str">
        <f t="shared" si="72"/>
        <v>Debil</v>
      </c>
      <c r="L936">
        <f>VLOOKUP(A936,Dias_Madrid!$A$1:$B$19,2,FALSE)</f>
        <v>3</v>
      </c>
      <c r="M936" t="str">
        <f t="shared" si="73"/>
        <v>No</v>
      </c>
      <c r="N936" t="str">
        <f t="shared" si="74"/>
        <v>N</v>
      </c>
    </row>
    <row r="937" spans="1:14" x14ac:dyDescent="0.2">
      <c r="A937" t="s">
        <v>9</v>
      </c>
      <c r="B937">
        <v>16</v>
      </c>
      <c r="C937" s="9">
        <v>43913</v>
      </c>
      <c r="D937">
        <v>2728</v>
      </c>
      <c r="E937">
        <v>1425</v>
      </c>
      <c r="F937">
        <v>106</v>
      </c>
      <c r="G937">
        <v>133</v>
      </c>
      <c r="H937">
        <v>344</v>
      </c>
      <c r="I937" t="str">
        <f t="shared" si="70"/>
        <v>Si</v>
      </c>
      <c r="J937" t="str">
        <f t="shared" si="71"/>
        <v>Yes</v>
      </c>
      <c r="K937" t="str">
        <f t="shared" si="72"/>
        <v>Fuerte</v>
      </c>
      <c r="L937">
        <f>VLOOKUP(A937,Dias_Madrid!$A$1:$B$19,2,FALSE)</f>
        <v>3</v>
      </c>
      <c r="M937" t="str">
        <f t="shared" si="73"/>
        <v>No</v>
      </c>
      <c r="N937" t="str">
        <f t="shared" si="74"/>
        <v>N</v>
      </c>
    </row>
    <row r="938" spans="1:14" x14ac:dyDescent="0.2">
      <c r="A938" t="s">
        <v>9</v>
      </c>
      <c r="B938">
        <v>16</v>
      </c>
      <c r="C938" s="9">
        <v>43914</v>
      </c>
      <c r="D938">
        <v>3271</v>
      </c>
      <c r="E938">
        <v>1577</v>
      </c>
      <c r="F938">
        <v>119</v>
      </c>
      <c r="G938">
        <v>155</v>
      </c>
      <c r="H938">
        <v>466</v>
      </c>
      <c r="I938" t="str">
        <f t="shared" si="70"/>
        <v>Si</v>
      </c>
      <c r="J938" t="str">
        <f t="shared" si="71"/>
        <v>Yes</v>
      </c>
      <c r="K938" t="str">
        <f t="shared" si="72"/>
        <v>Fuerte</v>
      </c>
      <c r="L938">
        <f>VLOOKUP(A938,Dias_Madrid!$A$1:$B$19,2,FALSE)</f>
        <v>3</v>
      </c>
      <c r="M938" t="str">
        <f t="shared" si="73"/>
        <v>No</v>
      </c>
      <c r="N938" t="str">
        <f t="shared" si="74"/>
        <v>N</v>
      </c>
    </row>
    <row r="939" spans="1:14" x14ac:dyDescent="0.2">
      <c r="A939" t="s">
        <v>9</v>
      </c>
      <c r="B939">
        <v>16</v>
      </c>
      <c r="C939" s="9">
        <v>43915</v>
      </c>
      <c r="D939">
        <v>3946</v>
      </c>
      <c r="E939">
        <v>1907</v>
      </c>
      <c r="F939">
        <v>137</v>
      </c>
      <c r="G939">
        <v>180</v>
      </c>
      <c r="H939">
        <v>621</v>
      </c>
      <c r="I939" t="str">
        <f t="shared" si="70"/>
        <v>Si</v>
      </c>
      <c r="J939" t="str">
        <f t="shared" si="71"/>
        <v>Yes</v>
      </c>
      <c r="K939" t="str">
        <f t="shared" si="72"/>
        <v>Fuerte</v>
      </c>
      <c r="L939">
        <f>VLOOKUP(A939,Dias_Madrid!$A$1:$B$19,2,FALSE)</f>
        <v>3</v>
      </c>
      <c r="M939" t="str">
        <f t="shared" si="73"/>
        <v>No</v>
      </c>
      <c r="N939" t="str">
        <f t="shared" si="74"/>
        <v>N</v>
      </c>
    </row>
    <row r="940" spans="1:14" x14ac:dyDescent="0.2">
      <c r="A940" t="s">
        <v>9</v>
      </c>
      <c r="B940">
        <v>16</v>
      </c>
      <c r="C940" s="9">
        <v>43916</v>
      </c>
      <c r="D940">
        <v>4601</v>
      </c>
      <c r="E940">
        <v>2270</v>
      </c>
      <c r="F940">
        <v>154</v>
      </c>
      <c r="G940">
        <v>207</v>
      </c>
      <c r="H940">
        <v>814</v>
      </c>
      <c r="I940" t="str">
        <f t="shared" si="70"/>
        <v>Si</v>
      </c>
      <c r="J940" t="str">
        <f t="shared" si="71"/>
        <v>Yes</v>
      </c>
      <c r="K940" t="str">
        <f t="shared" si="72"/>
        <v>Fuerte</v>
      </c>
      <c r="L940">
        <f>VLOOKUP(A940,Dias_Madrid!$A$1:$B$19,2,FALSE)</f>
        <v>3</v>
      </c>
      <c r="M940" t="str">
        <f t="shared" si="73"/>
        <v>No</v>
      </c>
      <c r="N940" t="str">
        <f t="shared" si="74"/>
        <v>N</v>
      </c>
    </row>
    <row r="941" spans="1:14" x14ac:dyDescent="0.2">
      <c r="A941" t="s">
        <v>9</v>
      </c>
      <c r="B941">
        <v>16</v>
      </c>
      <c r="C941" s="9">
        <v>43917</v>
      </c>
      <c r="D941">
        <v>5136</v>
      </c>
      <c r="E941">
        <v>2612</v>
      </c>
      <c r="F941">
        <v>176</v>
      </c>
      <c r="G941">
        <v>241</v>
      </c>
      <c r="H941">
        <v>1023</v>
      </c>
      <c r="I941" t="str">
        <f t="shared" si="70"/>
        <v>Si</v>
      </c>
      <c r="J941" t="str">
        <f t="shared" si="71"/>
        <v>Yes</v>
      </c>
      <c r="K941" t="str">
        <f t="shared" si="72"/>
        <v>Fuerte</v>
      </c>
      <c r="L941">
        <f>VLOOKUP(A941,Dias_Madrid!$A$1:$B$19,2,FALSE)</f>
        <v>3</v>
      </c>
      <c r="M941" t="str">
        <f t="shared" si="73"/>
        <v>No</v>
      </c>
      <c r="N941" t="str">
        <f t="shared" si="74"/>
        <v>N</v>
      </c>
    </row>
    <row r="942" spans="1:14" x14ac:dyDescent="0.2">
      <c r="A942" t="s">
        <v>9</v>
      </c>
      <c r="B942">
        <v>16</v>
      </c>
      <c r="C942" s="9">
        <v>43918</v>
      </c>
      <c r="D942">
        <v>5740</v>
      </c>
      <c r="E942">
        <v>3106</v>
      </c>
      <c r="F942">
        <v>271</v>
      </c>
      <c r="G942">
        <v>265</v>
      </c>
      <c r="H942">
        <v>1503</v>
      </c>
      <c r="I942" t="str">
        <f t="shared" si="70"/>
        <v>Si</v>
      </c>
      <c r="J942" t="str">
        <f t="shared" si="71"/>
        <v>Yes</v>
      </c>
      <c r="K942" t="str">
        <f t="shared" si="72"/>
        <v>Fuerte</v>
      </c>
      <c r="L942">
        <f>VLOOKUP(A942,Dias_Madrid!$A$1:$B$19,2,FALSE)</f>
        <v>3</v>
      </c>
      <c r="M942" t="str">
        <f t="shared" si="73"/>
        <v>No</v>
      </c>
      <c r="N942" t="str">
        <f t="shared" si="74"/>
        <v>N</v>
      </c>
    </row>
    <row r="943" spans="1:14" x14ac:dyDescent="0.2">
      <c r="A943" t="s">
        <v>9</v>
      </c>
      <c r="B943">
        <v>16</v>
      </c>
      <c r="C943" s="9">
        <v>43919</v>
      </c>
      <c r="D943">
        <v>6057</v>
      </c>
      <c r="E943">
        <v>3427</v>
      </c>
      <c r="F943">
        <v>293</v>
      </c>
      <c r="G943">
        <v>297</v>
      </c>
      <c r="H943">
        <v>1646</v>
      </c>
      <c r="I943" t="str">
        <f t="shared" si="70"/>
        <v>Si</v>
      </c>
      <c r="J943" t="str">
        <f t="shared" si="71"/>
        <v>Yes</v>
      </c>
      <c r="K943" t="str">
        <f t="shared" si="72"/>
        <v>Fuerte</v>
      </c>
      <c r="L943">
        <f>VLOOKUP(A943,Dias_Madrid!$A$1:$B$19,2,FALSE)</f>
        <v>3</v>
      </c>
      <c r="M943" t="str">
        <f t="shared" si="73"/>
        <v>No</v>
      </c>
      <c r="N943" t="str">
        <f t="shared" si="74"/>
        <v>N</v>
      </c>
    </row>
    <row r="944" spans="1:14" x14ac:dyDescent="0.2">
      <c r="A944" t="s">
        <v>9</v>
      </c>
      <c r="B944">
        <v>16</v>
      </c>
      <c r="C944" s="9">
        <v>43920</v>
      </c>
      <c r="D944">
        <v>6320</v>
      </c>
      <c r="E944">
        <v>3594</v>
      </c>
      <c r="F944">
        <v>307</v>
      </c>
      <c r="G944">
        <v>325</v>
      </c>
      <c r="H944">
        <v>1796</v>
      </c>
      <c r="I944" t="str">
        <f t="shared" si="70"/>
        <v>Si</v>
      </c>
      <c r="J944" t="str">
        <f t="shared" si="71"/>
        <v>Yes</v>
      </c>
      <c r="K944" t="str">
        <f t="shared" si="72"/>
        <v>Fuerte</v>
      </c>
      <c r="L944">
        <f>VLOOKUP(A944,Dias_Madrid!$A$1:$B$19,2,FALSE)</f>
        <v>3</v>
      </c>
      <c r="M944" t="str">
        <f t="shared" si="73"/>
        <v>No</v>
      </c>
      <c r="N944" t="str">
        <f t="shared" si="74"/>
        <v>N</v>
      </c>
    </row>
    <row r="945" spans="1:14" x14ac:dyDescent="0.2">
      <c r="A945" t="s">
        <v>9</v>
      </c>
      <c r="B945">
        <v>16</v>
      </c>
      <c r="C945" s="9">
        <v>43921</v>
      </c>
      <c r="D945">
        <v>6838</v>
      </c>
      <c r="E945">
        <v>3806</v>
      </c>
      <c r="F945">
        <v>324</v>
      </c>
      <c r="G945">
        <v>369</v>
      </c>
      <c r="H945">
        <v>2165</v>
      </c>
      <c r="I945" t="str">
        <f t="shared" si="70"/>
        <v>Si</v>
      </c>
      <c r="J945" t="str">
        <f t="shared" si="71"/>
        <v>Yes</v>
      </c>
      <c r="K945" t="str">
        <f t="shared" si="72"/>
        <v>Fuerte</v>
      </c>
      <c r="L945">
        <f>VLOOKUP(A945,Dias_Madrid!$A$1:$B$19,2,FALSE)</f>
        <v>3</v>
      </c>
      <c r="M945" t="str">
        <f t="shared" si="73"/>
        <v>No</v>
      </c>
      <c r="N945" t="str">
        <f t="shared" si="74"/>
        <v>N</v>
      </c>
    </row>
    <row r="946" spans="1:14" x14ac:dyDescent="0.2">
      <c r="A946" t="s">
        <v>9</v>
      </c>
      <c r="B946">
        <v>16</v>
      </c>
      <c r="C946" s="9">
        <v>43922</v>
      </c>
      <c r="D946">
        <v>7317</v>
      </c>
      <c r="E946">
        <v>4087</v>
      </c>
      <c r="F946">
        <v>344</v>
      </c>
      <c r="G946">
        <v>412</v>
      </c>
      <c r="H946">
        <v>2490</v>
      </c>
      <c r="I946" t="str">
        <f t="shared" si="70"/>
        <v>Si</v>
      </c>
      <c r="J946" t="str">
        <f t="shared" si="71"/>
        <v>Yes</v>
      </c>
      <c r="K946" t="str">
        <f t="shared" si="72"/>
        <v>Fuerte</v>
      </c>
      <c r="L946">
        <f>VLOOKUP(A946,Dias_Madrid!$A$1:$B$19,2,FALSE)</f>
        <v>3</v>
      </c>
      <c r="M946" t="str">
        <f t="shared" si="73"/>
        <v>No</v>
      </c>
      <c r="N946" t="str">
        <f t="shared" si="74"/>
        <v>N</v>
      </c>
    </row>
    <row r="947" spans="1:14" x14ac:dyDescent="0.2">
      <c r="A947" t="s">
        <v>9</v>
      </c>
      <c r="B947">
        <v>16</v>
      </c>
      <c r="C947" s="9">
        <v>43923</v>
      </c>
      <c r="D947">
        <v>7827</v>
      </c>
      <c r="E947">
        <v>4283</v>
      </c>
      <c r="F947">
        <v>363</v>
      </c>
      <c r="G947">
        <v>444</v>
      </c>
      <c r="H947">
        <v>2809</v>
      </c>
      <c r="I947" t="str">
        <f t="shared" si="70"/>
        <v>Si</v>
      </c>
      <c r="J947" t="str">
        <f t="shared" si="71"/>
        <v>Yes</v>
      </c>
      <c r="K947" t="str">
        <f t="shared" si="72"/>
        <v>Fuerte</v>
      </c>
      <c r="L947">
        <f>VLOOKUP(A947,Dias_Madrid!$A$1:$B$19,2,FALSE)</f>
        <v>3</v>
      </c>
      <c r="M947" t="str">
        <f t="shared" si="73"/>
        <v>Si</v>
      </c>
      <c r="N947" t="str">
        <f t="shared" si="74"/>
        <v>N</v>
      </c>
    </row>
    <row r="948" spans="1:14" x14ac:dyDescent="0.2">
      <c r="A948" t="s">
        <v>9</v>
      </c>
      <c r="B948">
        <v>16</v>
      </c>
      <c r="C948" s="9">
        <v>43924</v>
      </c>
      <c r="D948">
        <v>8187</v>
      </c>
      <c r="E948">
        <v>4522</v>
      </c>
      <c r="F948">
        <v>377</v>
      </c>
      <c r="G948">
        <v>477</v>
      </c>
      <c r="H948">
        <v>3098</v>
      </c>
      <c r="I948" t="str">
        <f t="shared" si="70"/>
        <v>Si</v>
      </c>
      <c r="J948" t="str">
        <f t="shared" si="71"/>
        <v>Yes</v>
      </c>
      <c r="K948" t="str">
        <f t="shared" si="72"/>
        <v>Fuerte</v>
      </c>
      <c r="L948">
        <f>VLOOKUP(A948,Dias_Madrid!$A$1:$B$19,2,FALSE)</f>
        <v>3</v>
      </c>
      <c r="M948" t="str">
        <f t="shared" si="73"/>
        <v>Si</v>
      </c>
      <c r="N948" t="str">
        <f t="shared" si="74"/>
        <v>N</v>
      </c>
    </row>
    <row r="949" spans="1:14" x14ac:dyDescent="0.2">
      <c r="A949" t="s">
        <v>9</v>
      </c>
      <c r="B949">
        <v>16</v>
      </c>
      <c r="C949" s="9">
        <v>43925</v>
      </c>
      <c r="D949">
        <v>8628</v>
      </c>
      <c r="E949">
        <v>4666</v>
      </c>
      <c r="F949">
        <v>404</v>
      </c>
      <c r="G949">
        <v>515</v>
      </c>
      <c r="H949">
        <v>3405</v>
      </c>
      <c r="I949" t="str">
        <f t="shared" si="70"/>
        <v>Si</v>
      </c>
      <c r="J949" t="str">
        <f t="shared" si="71"/>
        <v>Yes</v>
      </c>
      <c r="K949" t="str">
        <f t="shared" si="72"/>
        <v>Fuerte</v>
      </c>
      <c r="L949">
        <f>VLOOKUP(A949,Dias_Madrid!$A$1:$B$19,2,FALSE)</f>
        <v>3</v>
      </c>
      <c r="M949" t="str">
        <f t="shared" si="73"/>
        <v>Si</v>
      </c>
      <c r="N949" t="str">
        <f t="shared" si="74"/>
        <v>N</v>
      </c>
    </row>
    <row r="950" spans="1:14" x14ac:dyDescent="0.2">
      <c r="A950" t="s">
        <v>9</v>
      </c>
      <c r="B950">
        <v>16</v>
      </c>
      <c r="C950" s="9">
        <v>43926</v>
      </c>
      <c r="D950">
        <v>8810</v>
      </c>
      <c r="E950">
        <v>4794</v>
      </c>
      <c r="F950">
        <v>410</v>
      </c>
      <c r="G950">
        <v>548</v>
      </c>
      <c r="H950">
        <v>3568</v>
      </c>
      <c r="I950" t="str">
        <f t="shared" si="70"/>
        <v>Si</v>
      </c>
      <c r="J950" t="str">
        <f t="shared" si="71"/>
        <v>Yes</v>
      </c>
      <c r="K950" t="str">
        <f t="shared" si="72"/>
        <v>Fuerte</v>
      </c>
      <c r="L950">
        <f>VLOOKUP(A950,Dias_Madrid!$A$1:$B$19,2,FALSE)</f>
        <v>3</v>
      </c>
      <c r="M950" t="str">
        <f t="shared" si="73"/>
        <v>Si</v>
      </c>
      <c r="N950" t="str">
        <f t="shared" si="74"/>
        <v>N</v>
      </c>
    </row>
    <row r="951" spans="1:14" x14ac:dyDescent="0.2">
      <c r="A951" t="s">
        <v>9</v>
      </c>
      <c r="B951">
        <v>16</v>
      </c>
      <c r="C951" s="9">
        <v>43927</v>
      </c>
      <c r="D951">
        <v>9021</v>
      </c>
      <c r="E951">
        <v>4856</v>
      </c>
      <c r="F951">
        <v>417</v>
      </c>
      <c r="G951">
        <v>586</v>
      </c>
      <c r="H951">
        <v>3728</v>
      </c>
      <c r="I951" t="str">
        <f t="shared" si="70"/>
        <v>Si</v>
      </c>
      <c r="J951" t="str">
        <f t="shared" si="71"/>
        <v>Yes</v>
      </c>
      <c r="K951" t="str">
        <f t="shared" si="72"/>
        <v>Fuerte</v>
      </c>
      <c r="L951">
        <f>VLOOKUP(A951,Dias_Madrid!$A$1:$B$19,2,FALSE)</f>
        <v>3</v>
      </c>
      <c r="M951" t="str">
        <f t="shared" si="73"/>
        <v>Si</v>
      </c>
      <c r="N951" t="str">
        <f t="shared" si="74"/>
        <v>N</v>
      </c>
    </row>
    <row r="952" spans="1:14" x14ac:dyDescent="0.2">
      <c r="A952" t="s">
        <v>9</v>
      </c>
      <c r="B952">
        <v>16</v>
      </c>
      <c r="C952" s="9">
        <v>43928</v>
      </c>
      <c r="D952">
        <v>9452</v>
      </c>
      <c r="E952">
        <v>4982</v>
      </c>
      <c r="F952">
        <v>430</v>
      </c>
      <c r="G952">
        <v>635</v>
      </c>
      <c r="H952">
        <v>4151</v>
      </c>
      <c r="I952" t="str">
        <f t="shared" si="70"/>
        <v>Si</v>
      </c>
      <c r="J952" t="str">
        <f t="shared" si="71"/>
        <v>Yes</v>
      </c>
      <c r="K952" t="str">
        <f t="shared" si="72"/>
        <v>Fuerte</v>
      </c>
      <c r="L952">
        <f>VLOOKUP(A952,Dias_Madrid!$A$1:$B$19,2,FALSE)</f>
        <v>3</v>
      </c>
      <c r="M952" t="str">
        <f t="shared" si="73"/>
        <v>Si</v>
      </c>
      <c r="N952" t="str">
        <f t="shared" si="74"/>
        <v>N</v>
      </c>
    </row>
    <row r="953" spans="1:14" x14ac:dyDescent="0.2">
      <c r="A953" t="s">
        <v>9</v>
      </c>
      <c r="B953">
        <v>16</v>
      </c>
      <c r="C953" s="9">
        <v>43929</v>
      </c>
      <c r="D953">
        <v>9806</v>
      </c>
      <c r="E953">
        <v>5130</v>
      </c>
      <c r="F953">
        <v>433</v>
      </c>
      <c r="G953">
        <v>689</v>
      </c>
      <c r="H953">
        <v>4514</v>
      </c>
      <c r="I953" t="str">
        <f t="shared" si="70"/>
        <v>Si</v>
      </c>
      <c r="J953" t="str">
        <f t="shared" si="71"/>
        <v>Yes</v>
      </c>
      <c r="K953" t="str">
        <f t="shared" si="72"/>
        <v>Fuerte</v>
      </c>
      <c r="L953">
        <f>VLOOKUP(A953,Dias_Madrid!$A$1:$B$19,2,FALSE)</f>
        <v>3</v>
      </c>
      <c r="M953" t="str">
        <f t="shared" si="73"/>
        <v>Si</v>
      </c>
      <c r="N953" t="str">
        <f t="shared" si="74"/>
        <v>N</v>
      </c>
    </row>
    <row r="954" spans="1:14" x14ac:dyDescent="0.2">
      <c r="A954" t="s">
        <v>9</v>
      </c>
      <c r="B954">
        <v>16</v>
      </c>
      <c r="C954" s="9">
        <v>43930</v>
      </c>
      <c r="D954">
        <v>10103</v>
      </c>
      <c r="E954">
        <v>5290</v>
      </c>
      <c r="F954">
        <v>442</v>
      </c>
      <c r="G954">
        <v>729</v>
      </c>
      <c r="H954">
        <v>4680</v>
      </c>
      <c r="I954" t="str">
        <f t="shared" si="70"/>
        <v>Si</v>
      </c>
      <c r="J954" t="str">
        <f t="shared" si="71"/>
        <v>Yes</v>
      </c>
      <c r="K954" t="str">
        <f t="shared" si="72"/>
        <v>Fuerte</v>
      </c>
      <c r="L954">
        <f>VLOOKUP(A954,Dias_Madrid!$A$1:$B$19,2,FALSE)</f>
        <v>3</v>
      </c>
      <c r="M954" t="str">
        <f t="shared" si="73"/>
        <v>Si</v>
      </c>
      <c r="N954" t="str">
        <f t="shared" si="74"/>
        <v>N</v>
      </c>
    </row>
    <row r="955" spans="1:14" x14ac:dyDescent="0.2">
      <c r="A955" t="s">
        <v>9</v>
      </c>
      <c r="B955">
        <v>16</v>
      </c>
      <c r="C955" s="9">
        <v>43931</v>
      </c>
      <c r="D955">
        <v>10515</v>
      </c>
      <c r="E955">
        <v>5402</v>
      </c>
      <c r="F955">
        <v>453</v>
      </c>
      <c r="G955">
        <v>765</v>
      </c>
      <c r="H955">
        <v>4741</v>
      </c>
      <c r="I955" t="str">
        <f t="shared" si="70"/>
        <v>Si</v>
      </c>
      <c r="J955" t="str">
        <f t="shared" si="71"/>
        <v>Yes</v>
      </c>
      <c r="K955" t="str">
        <f t="shared" si="72"/>
        <v>Fuerte</v>
      </c>
      <c r="L955">
        <f>VLOOKUP(A955,Dias_Madrid!$A$1:$B$19,2,FALSE)</f>
        <v>3</v>
      </c>
      <c r="M955" t="str">
        <f t="shared" si="73"/>
        <v>Si</v>
      </c>
      <c r="N955" t="str">
        <f t="shared" si="74"/>
        <v>N</v>
      </c>
    </row>
    <row r="956" spans="1:14" x14ac:dyDescent="0.2">
      <c r="A956" t="s">
        <v>9</v>
      </c>
      <c r="B956">
        <v>16</v>
      </c>
      <c r="C956" s="9">
        <v>43932</v>
      </c>
      <c r="D956">
        <v>10772</v>
      </c>
      <c r="E956">
        <v>5547</v>
      </c>
      <c r="F956">
        <v>459</v>
      </c>
      <c r="G956">
        <v>804</v>
      </c>
      <c r="H956">
        <v>4867</v>
      </c>
      <c r="I956" t="str">
        <f t="shared" si="70"/>
        <v>Si</v>
      </c>
      <c r="J956" t="str">
        <f t="shared" si="71"/>
        <v>Yes</v>
      </c>
      <c r="K956" t="str">
        <f t="shared" si="72"/>
        <v>Fuerte</v>
      </c>
      <c r="L956">
        <f>VLOOKUP(A956,Dias_Madrid!$A$1:$B$19,2,FALSE)</f>
        <v>3</v>
      </c>
      <c r="M956" t="str">
        <f t="shared" si="73"/>
        <v>Si</v>
      </c>
      <c r="N956" t="str">
        <f t="shared" si="74"/>
        <v>N</v>
      </c>
    </row>
    <row r="957" spans="1:14" x14ac:dyDescent="0.2">
      <c r="A957" t="s">
        <v>9</v>
      </c>
      <c r="B957">
        <v>16</v>
      </c>
      <c r="C957" s="9">
        <v>43933</v>
      </c>
      <c r="D957">
        <v>11018</v>
      </c>
      <c r="E957">
        <v>5622</v>
      </c>
      <c r="F957">
        <v>464</v>
      </c>
      <c r="G957">
        <v>831</v>
      </c>
      <c r="H957">
        <v>5026</v>
      </c>
      <c r="I957" t="str">
        <f t="shared" si="70"/>
        <v>Si</v>
      </c>
      <c r="J957" t="str">
        <f t="shared" si="71"/>
        <v>Yes</v>
      </c>
      <c r="K957" t="str">
        <f t="shared" si="72"/>
        <v>Fuerte</v>
      </c>
      <c r="L957">
        <f>VLOOKUP(A957,Dias_Madrid!$A$1:$B$19,2,FALSE)</f>
        <v>3</v>
      </c>
      <c r="M957" t="str">
        <f t="shared" si="73"/>
        <v>Si</v>
      </c>
      <c r="N957" t="str">
        <f t="shared" si="74"/>
        <v>N</v>
      </c>
    </row>
    <row r="958" spans="1:14" x14ac:dyDescent="0.2">
      <c r="A958" t="s">
        <v>9</v>
      </c>
      <c r="B958">
        <v>16</v>
      </c>
      <c r="C958" s="9">
        <v>43934</v>
      </c>
      <c r="D958">
        <v>11226</v>
      </c>
      <c r="E958">
        <v>5679</v>
      </c>
      <c r="F958">
        <v>470</v>
      </c>
      <c r="G958">
        <v>859</v>
      </c>
      <c r="H958">
        <v>5193</v>
      </c>
      <c r="I958" t="str">
        <f t="shared" si="70"/>
        <v>Si</v>
      </c>
      <c r="J958" t="str">
        <f t="shared" si="71"/>
        <v>Yes</v>
      </c>
      <c r="K958" t="str">
        <f t="shared" si="72"/>
        <v>Fuerte</v>
      </c>
      <c r="L958">
        <f>VLOOKUP(A958,Dias_Madrid!$A$1:$B$19,2,FALSE)</f>
        <v>3</v>
      </c>
      <c r="M958" t="str">
        <f t="shared" si="73"/>
        <v>Si</v>
      </c>
      <c r="N958" t="str">
        <f t="shared" si="74"/>
        <v>N</v>
      </c>
    </row>
    <row r="959" spans="1:14" x14ac:dyDescent="0.2">
      <c r="A959" t="s">
        <v>9</v>
      </c>
      <c r="B959">
        <v>16</v>
      </c>
      <c r="C959" s="9">
        <v>43935</v>
      </c>
      <c r="D959">
        <v>11475</v>
      </c>
      <c r="E959">
        <v>5750</v>
      </c>
      <c r="F959">
        <v>471</v>
      </c>
      <c r="G959">
        <v>902</v>
      </c>
      <c r="H959">
        <v>5428</v>
      </c>
      <c r="I959" t="str">
        <f t="shared" si="70"/>
        <v>Si</v>
      </c>
      <c r="J959" t="str">
        <f t="shared" si="71"/>
        <v>Yes</v>
      </c>
      <c r="K959" t="str">
        <f t="shared" si="72"/>
        <v>Fuerte</v>
      </c>
      <c r="L959">
        <f>VLOOKUP(A959,Dias_Madrid!$A$1:$B$19,2,FALSE)</f>
        <v>3</v>
      </c>
      <c r="M959" t="str">
        <f t="shared" si="73"/>
        <v>Si</v>
      </c>
      <c r="N959" t="str">
        <f t="shared" si="74"/>
        <v>N</v>
      </c>
    </row>
    <row r="960" spans="1:14" x14ac:dyDescent="0.2">
      <c r="A960" t="s">
        <v>9</v>
      </c>
      <c r="B960">
        <v>16</v>
      </c>
      <c r="C960" s="9">
        <v>43936</v>
      </c>
      <c r="D960">
        <v>11790</v>
      </c>
      <c r="E960">
        <v>5863</v>
      </c>
      <c r="F960">
        <v>478</v>
      </c>
      <c r="G960">
        <v>956</v>
      </c>
      <c r="H960">
        <v>5813</v>
      </c>
      <c r="I960" t="str">
        <f t="shared" si="70"/>
        <v>Si</v>
      </c>
      <c r="J960" t="str">
        <f t="shared" si="71"/>
        <v>Yes</v>
      </c>
      <c r="K960" t="str">
        <f t="shared" si="72"/>
        <v>Fuerte</v>
      </c>
      <c r="L960">
        <f>VLOOKUP(A960,Dias_Madrid!$A$1:$B$19,2,FALSE)</f>
        <v>3</v>
      </c>
      <c r="M960" t="str">
        <f t="shared" si="73"/>
        <v>Si</v>
      </c>
      <c r="N960" t="str">
        <f t="shared" si="74"/>
        <v>N</v>
      </c>
    </row>
    <row r="961" spans="1:14" x14ac:dyDescent="0.2">
      <c r="A961" t="s">
        <v>9</v>
      </c>
      <c r="B961">
        <v>16</v>
      </c>
      <c r="C961" s="9">
        <v>43937</v>
      </c>
      <c r="D961">
        <v>12089</v>
      </c>
      <c r="E961">
        <v>5939</v>
      </c>
      <c r="F961">
        <v>484</v>
      </c>
      <c r="G961">
        <v>992</v>
      </c>
      <c r="H961">
        <v>6144</v>
      </c>
      <c r="I961" t="str">
        <f t="shared" si="70"/>
        <v>Si</v>
      </c>
      <c r="J961" t="str">
        <f t="shared" si="71"/>
        <v>Yes</v>
      </c>
      <c r="K961" t="str">
        <f t="shared" si="72"/>
        <v>Fuerte</v>
      </c>
      <c r="L961">
        <f>VLOOKUP(A961,Dias_Madrid!$A$1:$B$19,2,FALSE)</f>
        <v>3</v>
      </c>
      <c r="M961" t="str">
        <f t="shared" si="73"/>
        <v>Si</v>
      </c>
      <c r="N961" t="str">
        <f t="shared" si="74"/>
        <v>N</v>
      </c>
    </row>
    <row r="962" spans="1:14" x14ac:dyDescent="0.2">
      <c r="A962" t="s">
        <v>9</v>
      </c>
      <c r="B962">
        <v>16</v>
      </c>
      <c r="C962" s="9">
        <v>43938</v>
      </c>
      <c r="D962">
        <v>12355</v>
      </c>
      <c r="E962">
        <v>6030</v>
      </c>
      <c r="F962">
        <v>490</v>
      </c>
      <c r="G962">
        <v>1020</v>
      </c>
      <c r="H962">
        <v>6556</v>
      </c>
      <c r="I962" t="str">
        <f t="shared" ref="I962:I1025" si="75">IF(C962&gt;DATE(2020,3,22),"Si","No")</f>
        <v>Si</v>
      </c>
      <c r="J962" t="str">
        <f t="shared" ref="J962:J1025" si="76">IF(OR(B962=18,B962=19),"No","Yes")</f>
        <v>Yes</v>
      </c>
      <c r="K962" t="str">
        <f t="shared" ref="K962:K1025" si="77">IF(C962&gt;DATE(2020,4,22),"Super",IF(C962&gt;DATE(2020,3,15),IF(C962&gt;DATE(2020,3,22),"Fuerte","Debil"),"No"))</f>
        <v>Fuerte</v>
      </c>
      <c r="L962">
        <f>VLOOKUP(A962,Dias_Madrid!$A$1:$B$19,2,FALSE)</f>
        <v>3</v>
      </c>
      <c r="M962" t="str">
        <f t="shared" ref="M962:M1025" si="78">IF(C962&gt;DATE(2020,4,1),"Si","No")</f>
        <v>Si</v>
      </c>
      <c r="N962" t="str">
        <f t="shared" ref="N962:N1025" si="79">IF(B962=13,"S","N")</f>
        <v>N</v>
      </c>
    </row>
    <row r="963" spans="1:14" x14ac:dyDescent="0.2">
      <c r="A963" t="s">
        <v>9</v>
      </c>
      <c r="B963">
        <v>16</v>
      </c>
      <c r="C963" s="9">
        <v>43939</v>
      </c>
      <c r="D963">
        <v>12569</v>
      </c>
      <c r="E963">
        <v>6086</v>
      </c>
      <c r="F963">
        <v>499</v>
      </c>
      <c r="G963">
        <v>1062</v>
      </c>
      <c r="H963">
        <v>6972</v>
      </c>
      <c r="I963" t="str">
        <f t="shared" si="75"/>
        <v>Si</v>
      </c>
      <c r="J963" t="str">
        <f t="shared" si="76"/>
        <v>Yes</v>
      </c>
      <c r="K963" t="str">
        <f t="shared" si="77"/>
        <v>Fuerte</v>
      </c>
      <c r="L963">
        <f>VLOOKUP(A963,Dias_Madrid!$A$1:$B$19,2,FALSE)</f>
        <v>3</v>
      </c>
      <c r="M963" t="str">
        <f t="shared" si="78"/>
        <v>Si</v>
      </c>
      <c r="N963" t="str">
        <f t="shared" si="79"/>
        <v>N</v>
      </c>
    </row>
    <row r="964" spans="1:14" x14ac:dyDescent="0.2">
      <c r="A964" t="s">
        <v>9</v>
      </c>
      <c r="B964">
        <v>16</v>
      </c>
      <c r="C964" s="9">
        <v>43940</v>
      </c>
      <c r="D964">
        <v>12628</v>
      </c>
      <c r="E964">
        <v>6109</v>
      </c>
      <c r="F964">
        <v>501</v>
      </c>
      <c r="G964">
        <v>1081</v>
      </c>
      <c r="H964">
        <v>7124</v>
      </c>
      <c r="I964" t="str">
        <f t="shared" si="75"/>
        <v>Si</v>
      </c>
      <c r="J964" t="str">
        <f t="shared" si="76"/>
        <v>Yes</v>
      </c>
      <c r="K964" t="str">
        <f t="shared" si="77"/>
        <v>Fuerte</v>
      </c>
      <c r="L964">
        <f>VLOOKUP(A964,Dias_Madrid!$A$1:$B$19,2,FALSE)</f>
        <v>3</v>
      </c>
      <c r="M964" t="str">
        <f t="shared" si="78"/>
        <v>Si</v>
      </c>
      <c r="N964" t="str">
        <f t="shared" si="79"/>
        <v>N</v>
      </c>
    </row>
    <row r="965" spans="1:14" x14ac:dyDescent="0.2">
      <c r="A965" t="s">
        <v>9</v>
      </c>
      <c r="B965">
        <v>16</v>
      </c>
      <c r="C965" s="9">
        <v>43941</v>
      </c>
      <c r="D965">
        <v>12810</v>
      </c>
      <c r="E965">
        <v>6141</v>
      </c>
      <c r="F965">
        <v>507</v>
      </c>
      <c r="G965">
        <v>1103</v>
      </c>
      <c r="H965">
        <v>7277</v>
      </c>
      <c r="I965" t="str">
        <f t="shared" si="75"/>
        <v>Si</v>
      </c>
      <c r="J965" t="str">
        <f t="shared" si="76"/>
        <v>Yes</v>
      </c>
      <c r="K965" t="str">
        <f t="shared" si="77"/>
        <v>Fuerte</v>
      </c>
      <c r="L965">
        <f>VLOOKUP(A965,Dias_Madrid!$A$1:$B$19,2,FALSE)</f>
        <v>3</v>
      </c>
      <c r="M965" t="str">
        <f t="shared" si="78"/>
        <v>Si</v>
      </c>
      <c r="N965" t="str">
        <f t="shared" si="79"/>
        <v>N</v>
      </c>
    </row>
    <row r="966" spans="1:14" x14ac:dyDescent="0.2">
      <c r="A966" t="s">
        <v>9</v>
      </c>
      <c r="B966">
        <v>16</v>
      </c>
      <c r="C966" s="9">
        <v>43942</v>
      </c>
      <c r="D966">
        <v>13044</v>
      </c>
      <c r="E966">
        <v>6201</v>
      </c>
      <c r="F966">
        <v>513</v>
      </c>
      <c r="G966">
        <v>1124</v>
      </c>
      <c r="H966">
        <v>7651</v>
      </c>
      <c r="I966" t="str">
        <f t="shared" si="75"/>
        <v>Si</v>
      </c>
      <c r="J966" t="str">
        <f t="shared" si="76"/>
        <v>Yes</v>
      </c>
      <c r="K966" t="str">
        <f t="shared" si="77"/>
        <v>Fuerte</v>
      </c>
      <c r="L966">
        <f>VLOOKUP(A966,Dias_Madrid!$A$1:$B$19,2,FALSE)</f>
        <v>3</v>
      </c>
      <c r="M966" t="str">
        <f t="shared" si="78"/>
        <v>Si</v>
      </c>
      <c r="N966" t="str">
        <f t="shared" si="79"/>
        <v>N</v>
      </c>
    </row>
    <row r="967" spans="1:14" x14ac:dyDescent="0.2">
      <c r="A967" t="s">
        <v>9</v>
      </c>
      <c r="B967">
        <v>16</v>
      </c>
      <c r="C967" s="9">
        <v>43943</v>
      </c>
      <c r="D967">
        <v>13436</v>
      </c>
      <c r="E967">
        <v>6260</v>
      </c>
      <c r="F967">
        <v>516</v>
      </c>
      <c r="G967">
        <v>1167</v>
      </c>
      <c r="H967">
        <v>8136</v>
      </c>
      <c r="I967" t="str">
        <f t="shared" si="75"/>
        <v>Si</v>
      </c>
      <c r="J967" t="str">
        <f t="shared" si="76"/>
        <v>Yes</v>
      </c>
      <c r="K967" t="str">
        <f t="shared" si="77"/>
        <v>Fuerte</v>
      </c>
      <c r="L967">
        <f>VLOOKUP(A967,Dias_Madrid!$A$1:$B$19,2,FALSE)</f>
        <v>3</v>
      </c>
      <c r="M967" t="str">
        <f t="shared" si="78"/>
        <v>Si</v>
      </c>
      <c r="N967" t="str">
        <f t="shared" si="79"/>
        <v>N</v>
      </c>
    </row>
    <row r="968" spans="1:14" x14ac:dyDescent="0.2">
      <c r="A968" t="s">
        <v>9</v>
      </c>
      <c r="B968">
        <v>16</v>
      </c>
      <c r="C968" s="9">
        <v>43944</v>
      </c>
      <c r="D968">
        <v>13780</v>
      </c>
      <c r="E968">
        <v>6315</v>
      </c>
      <c r="F968">
        <v>518</v>
      </c>
      <c r="G968">
        <v>1193</v>
      </c>
      <c r="H968">
        <v>8459</v>
      </c>
      <c r="I968" t="str">
        <f t="shared" si="75"/>
        <v>Si</v>
      </c>
      <c r="J968" t="str">
        <f t="shared" si="76"/>
        <v>Yes</v>
      </c>
      <c r="K968" t="str">
        <f t="shared" si="77"/>
        <v>Super</v>
      </c>
      <c r="L968">
        <f>VLOOKUP(A968,Dias_Madrid!$A$1:$B$19,2,FALSE)</f>
        <v>3</v>
      </c>
      <c r="M968" t="str">
        <f t="shared" si="78"/>
        <v>Si</v>
      </c>
      <c r="N968" t="str">
        <f t="shared" si="79"/>
        <v>N</v>
      </c>
    </row>
    <row r="969" spans="1:14" x14ac:dyDescent="0.2">
      <c r="A969" t="s">
        <v>9</v>
      </c>
      <c r="B969">
        <v>16</v>
      </c>
      <c r="C969" s="9">
        <v>43945</v>
      </c>
      <c r="D969">
        <v>14132</v>
      </c>
      <c r="E969">
        <v>6375</v>
      </c>
      <c r="F969">
        <v>525</v>
      </c>
      <c r="G969">
        <v>1212</v>
      </c>
      <c r="H969">
        <v>8941</v>
      </c>
      <c r="I969" t="str">
        <f t="shared" si="75"/>
        <v>Si</v>
      </c>
      <c r="J969" t="str">
        <f t="shared" si="76"/>
        <v>Yes</v>
      </c>
      <c r="K969" t="str">
        <f t="shared" si="77"/>
        <v>Super</v>
      </c>
      <c r="L969">
        <f>VLOOKUP(A969,Dias_Madrid!$A$1:$B$19,2,FALSE)</f>
        <v>3</v>
      </c>
      <c r="M969" t="str">
        <f t="shared" si="78"/>
        <v>Si</v>
      </c>
      <c r="N969" t="str">
        <f t="shared" si="79"/>
        <v>N</v>
      </c>
    </row>
    <row r="970" spans="1:14" x14ac:dyDescent="0.2">
      <c r="A970" t="s">
        <v>9</v>
      </c>
      <c r="B970">
        <v>16</v>
      </c>
      <c r="C970" s="9">
        <v>43946</v>
      </c>
      <c r="D970">
        <v>14315</v>
      </c>
      <c r="E970">
        <v>6426</v>
      </c>
      <c r="F970">
        <v>533</v>
      </c>
      <c r="G970">
        <v>1230</v>
      </c>
      <c r="H970">
        <v>9602</v>
      </c>
      <c r="I970" t="str">
        <f t="shared" si="75"/>
        <v>Si</v>
      </c>
      <c r="J970" t="str">
        <f t="shared" si="76"/>
        <v>Yes</v>
      </c>
      <c r="K970" t="str">
        <f t="shared" si="77"/>
        <v>Super</v>
      </c>
      <c r="L970">
        <f>VLOOKUP(A970,Dias_Madrid!$A$1:$B$19,2,FALSE)</f>
        <v>3</v>
      </c>
      <c r="M970" t="str">
        <f t="shared" si="78"/>
        <v>Si</v>
      </c>
      <c r="N970" t="str">
        <f t="shared" si="79"/>
        <v>N</v>
      </c>
    </row>
    <row r="971" spans="1:14" x14ac:dyDescent="0.2">
      <c r="A971" t="s">
        <v>9</v>
      </c>
      <c r="B971">
        <v>16</v>
      </c>
      <c r="C971" s="9">
        <v>43947</v>
      </c>
      <c r="D971">
        <v>14412</v>
      </c>
      <c r="E971">
        <v>6457</v>
      </c>
      <c r="F971">
        <v>538</v>
      </c>
      <c r="G971">
        <v>1241</v>
      </c>
      <c r="H971">
        <v>9840</v>
      </c>
      <c r="I971" t="str">
        <f t="shared" si="75"/>
        <v>Si</v>
      </c>
      <c r="J971" t="str">
        <f t="shared" si="76"/>
        <v>Yes</v>
      </c>
      <c r="K971" t="str">
        <f t="shared" si="77"/>
        <v>Super</v>
      </c>
      <c r="L971">
        <f>VLOOKUP(A971,Dias_Madrid!$A$1:$B$19,2,FALSE)</f>
        <v>3</v>
      </c>
      <c r="M971" t="str">
        <f t="shared" si="78"/>
        <v>Si</v>
      </c>
      <c r="N971" t="str">
        <f t="shared" si="79"/>
        <v>N</v>
      </c>
    </row>
    <row r="972" spans="1:14" x14ac:dyDescent="0.2">
      <c r="A972" t="s">
        <v>9</v>
      </c>
      <c r="B972">
        <v>16</v>
      </c>
      <c r="C972" s="9">
        <v>43948</v>
      </c>
      <c r="D972">
        <v>14804</v>
      </c>
      <c r="E972">
        <v>6482</v>
      </c>
      <c r="F972">
        <v>539</v>
      </c>
      <c r="G972">
        <v>1255</v>
      </c>
      <c r="H972">
        <v>9974</v>
      </c>
      <c r="I972" t="str">
        <f t="shared" si="75"/>
        <v>Si</v>
      </c>
      <c r="J972" t="str">
        <f t="shared" si="76"/>
        <v>Yes</v>
      </c>
      <c r="K972" t="str">
        <f t="shared" si="77"/>
        <v>Super</v>
      </c>
      <c r="L972">
        <f>VLOOKUP(A972,Dias_Madrid!$A$1:$B$19,2,FALSE)</f>
        <v>3</v>
      </c>
      <c r="M972" t="str">
        <f t="shared" si="78"/>
        <v>Si</v>
      </c>
      <c r="N972" t="str">
        <f t="shared" si="79"/>
        <v>N</v>
      </c>
    </row>
    <row r="973" spans="1:14" x14ac:dyDescent="0.2">
      <c r="A973" t="s">
        <v>9</v>
      </c>
      <c r="B973">
        <v>16</v>
      </c>
      <c r="C973" s="9">
        <v>43949</v>
      </c>
      <c r="D973">
        <v>15138</v>
      </c>
      <c r="E973">
        <v>6522</v>
      </c>
      <c r="F973">
        <v>540</v>
      </c>
      <c r="G973">
        <v>1274</v>
      </c>
      <c r="H973">
        <v>10474</v>
      </c>
      <c r="I973" t="str">
        <f t="shared" si="75"/>
        <v>Si</v>
      </c>
      <c r="J973" t="str">
        <f t="shared" si="76"/>
        <v>Yes</v>
      </c>
      <c r="K973" t="str">
        <f t="shared" si="77"/>
        <v>Super</v>
      </c>
      <c r="L973">
        <f>VLOOKUP(A973,Dias_Madrid!$A$1:$B$19,2,FALSE)</f>
        <v>3</v>
      </c>
      <c r="M973" t="str">
        <f t="shared" si="78"/>
        <v>Si</v>
      </c>
      <c r="N973" t="str">
        <f t="shared" si="79"/>
        <v>N</v>
      </c>
    </row>
    <row r="974" spans="1:14" x14ac:dyDescent="0.2">
      <c r="A974" t="s">
        <v>9</v>
      </c>
      <c r="B974">
        <v>16</v>
      </c>
      <c r="C974" s="9">
        <v>43950</v>
      </c>
      <c r="D974">
        <v>15519</v>
      </c>
      <c r="E974">
        <v>6561</v>
      </c>
      <c r="F974">
        <v>541</v>
      </c>
      <c r="G974">
        <v>1296</v>
      </c>
      <c r="H974">
        <v>10936</v>
      </c>
      <c r="I974" t="str">
        <f t="shared" si="75"/>
        <v>Si</v>
      </c>
      <c r="J974" t="str">
        <f t="shared" si="76"/>
        <v>Yes</v>
      </c>
      <c r="K974" t="str">
        <f t="shared" si="77"/>
        <v>Super</v>
      </c>
      <c r="L974">
        <f>VLOOKUP(A974,Dias_Madrid!$A$1:$B$19,2,FALSE)</f>
        <v>3</v>
      </c>
      <c r="M974" t="str">
        <f t="shared" si="78"/>
        <v>Si</v>
      </c>
      <c r="N974" t="str">
        <f t="shared" si="79"/>
        <v>N</v>
      </c>
    </row>
    <row r="975" spans="1:14" x14ac:dyDescent="0.2">
      <c r="A975" t="s">
        <v>9</v>
      </c>
      <c r="B975">
        <v>16</v>
      </c>
      <c r="C975" s="9">
        <v>43951</v>
      </c>
      <c r="D975">
        <v>15969</v>
      </c>
      <c r="E975">
        <v>6607</v>
      </c>
      <c r="F975">
        <v>544</v>
      </c>
      <c r="G975">
        <v>1312</v>
      </c>
      <c r="H975">
        <v>11380</v>
      </c>
      <c r="I975" t="str">
        <f t="shared" si="75"/>
        <v>Si</v>
      </c>
      <c r="J975" t="str">
        <f t="shared" si="76"/>
        <v>Yes</v>
      </c>
      <c r="K975" t="str">
        <f t="shared" si="77"/>
        <v>Super</v>
      </c>
      <c r="L975">
        <f>VLOOKUP(A975,Dias_Madrid!$A$1:$B$19,2,FALSE)</f>
        <v>3</v>
      </c>
      <c r="M975" t="str">
        <f t="shared" si="78"/>
        <v>Si</v>
      </c>
      <c r="N975" t="str">
        <f t="shared" si="79"/>
        <v>N</v>
      </c>
    </row>
    <row r="976" spans="1:14" x14ac:dyDescent="0.2">
      <c r="A976" t="s">
        <v>9</v>
      </c>
      <c r="B976">
        <v>16</v>
      </c>
      <c r="C976" s="9">
        <v>43952</v>
      </c>
      <c r="D976">
        <v>16119</v>
      </c>
      <c r="E976">
        <v>6659</v>
      </c>
      <c r="F976">
        <v>551</v>
      </c>
      <c r="G976">
        <v>1321</v>
      </c>
      <c r="H976">
        <v>11805</v>
      </c>
      <c r="I976" t="str">
        <f t="shared" si="75"/>
        <v>Si</v>
      </c>
      <c r="J976" t="str">
        <f t="shared" si="76"/>
        <v>Yes</v>
      </c>
      <c r="K976" t="str">
        <f t="shared" si="77"/>
        <v>Super</v>
      </c>
      <c r="L976">
        <f>VLOOKUP(A976,Dias_Madrid!$A$1:$B$19,2,FALSE)</f>
        <v>3</v>
      </c>
      <c r="M976" t="str">
        <f t="shared" si="78"/>
        <v>Si</v>
      </c>
      <c r="N976" t="str">
        <f t="shared" si="79"/>
        <v>N</v>
      </c>
    </row>
    <row r="977" spans="1:14" x14ac:dyDescent="0.2">
      <c r="A977" t="s">
        <v>9</v>
      </c>
      <c r="B977">
        <v>16</v>
      </c>
      <c r="C977" s="9">
        <v>43953</v>
      </c>
      <c r="D977">
        <v>16197</v>
      </c>
      <c r="E977">
        <v>6692</v>
      </c>
      <c r="F977">
        <v>553</v>
      </c>
      <c r="G977">
        <v>1329</v>
      </c>
      <c r="H977">
        <v>12024</v>
      </c>
      <c r="I977" t="str">
        <f t="shared" si="75"/>
        <v>Si</v>
      </c>
      <c r="J977" t="str">
        <f t="shared" si="76"/>
        <v>Yes</v>
      </c>
      <c r="K977" t="str">
        <f t="shared" si="77"/>
        <v>Super</v>
      </c>
      <c r="L977">
        <f>VLOOKUP(A977,Dias_Madrid!$A$1:$B$19,2,FALSE)</f>
        <v>3</v>
      </c>
      <c r="M977" t="str">
        <f t="shared" si="78"/>
        <v>Si</v>
      </c>
      <c r="N977" t="str">
        <f t="shared" si="79"/>
        <v>N</v>
      </c>
    </row>
    <row r="978" spans="1:14" x14ac:dyDescent="0.2">
      <c r="A978" t="s">
        <v>19</v>
      </c>
      <c r="B978">
        <v>17</v>
      </c>
      <c r="C978" s="9">
        <v>43893</v>
      </c>
      <c r="D978">
        <v>7</v>
      </c>
      <c r="G978">
        <v>0</v>
      </c>
      <c r="I978" t="str">
        <f t="shared" si="75"/>
        <v>No</v>
      </c>
      <c r="J978" t="str">
        <f t="shared" si="76"/>
        <v>Yes</v>
      </c>
      <c r="K978" t="str">
        <f t="shared" si="77"/>
        <v>No</v>
      </c>
      <c r="L978">
        <f>VLOOKUP(A978,Dias_Madrid!$A$1:$B$19,2,FALSE)</f>
        <v>0</v>
      </c>
      <c r="M978" t="str">
        <f t="shared" si="78"/>
        <v>No</v>
      </c>
      <c r="N978" t="str">
        <f t="shared" si="79"/>
        <v>N</v>
      </c>
    </row>
    <row r="979" spans="1:14" x14ac:dyDescent="0.2">
      <c r="A979" t="s">
        <v>19</v>
      </c>
      <c r="B979">
        <v>17</v>
      </c>
      <c r="C979" s="9">
        <v>43894</v>
      </c>
      <c r="D979">
        <v>11</v>
      </c>
      <c r="G979">
        <v>0</v>
      </c>
      <c r="I979" t="str">
        <f t="shared" si="75"/>
        <v>No</v>
      </c>
      <c r="J979" t="str">
        <f t="shared" si="76"/>
        <v>Yes</v>
      </c>
      <c r="K979" t="str">
        <f t="shared" si="77"/>
        <v>No</v>
      </c>
      <c r="L979">
        <f>VLOOKUP(A979,Dias_Madrid!$A$1:$B$19,2,FALSE)</f>
        <v>0</v>
      </c>
      <c r="M979" t="str">
        <f t="shared" si="78"/>
        <v>No</v>
      </c>
      <c r="N979" t="str">
        <f t="shared" si="79"/>
        <v>N</v>
      </c>
    </row>
    <row r="980" spans="1:14" x14ac:dyDescent="0.2">
      <c r="A980" t="s">
        <v>19</v>
      </c>
      <c r="B980">
        <v>17</v>
      </c>
      <c r="C980" s="9">
        <v>43895</v>
      </c>
      <c r="D980">
        <v>29</v>
      </c>
      <c r="G980">
        <v>0</v>
      </c>
      <c r="I980" t="str">
        <f t="shared" si="75"/>
        <v>No</v>
      </c>
      <c r="J980" t="str">
        <f t="shared" si="76"/>
        <v>Yes</v>
      </c>
      <c r="K980" t="str">
        <f t="shared" si="77"/>
        <v>No</v>
      </c>
      <c r="L980">
        <f>VLOOKUP(A980,Dias_Madrid!$A$1:$B$19,2,FALSE)</f>
        <v>0</v>
      </c>
      <c r="M980" t="str">
        <f t="shared" si="78"/>
        <v>No</v>
      </c>
      <c r="N980" t="str">
        <f t="shared" si="79"/>
        <v>N</v>
      </c>
    </row>
    <row r="981" spans="1:14" x14ac:dyDescent="0.2">
      <c r="A981" t="s">
        <v>19</v>
      </c>
      <c r="B981">
        <v>17</v>
      </c>
      <c r="C981" s="9">
        <v>43896</v>
      </c>
      <c r="D981">
        <v>39</v>
      </c>
      <c r="G981">
        <v>0</v>
      </c>
      <c r="I981" t="str">
        <f t="shared" si="75"/>
        <v>No</v>
      </c>
      <c r="J981" t="str">
        <f t="shared" si="76"/>
        <v>Yes</v>
      </c>
      <c r="K981" t="str">
        <f t="shared" si="77"/>
        <v>No</v>
      </c>
      <c r="L981">
        <f>VLOOKUP(A981,Dias_Madrid!$A$1:$B$19,2,FALSE)</f>
        <v>0</v>
      </c>
      <c r="M981" t="str">
        <f t="shared" si="78"/>
        <v>No</v>
      </c>
      <c r="N981" t="str">
        <f t="shared" si="79"/>
        <v>N</v>
      </c>
    </row>
    <row r="982" spans="1:14" x14ac:dyDescent="0.2">
      <c r="A982" t="s">
        <v>19</v>
      </c>
      <c r="B982">
        <v>17</v>
      </c>
      <c r="C982" s="9">
        <v>43897</v>
      </c>
      <c r="D982">
        <v>55</v>
      </c>
      <c r="G982">
        <v>0</v>
      </c>
      <c r="I982" t="str">
        <f t="shared" si="75"/>
        <v>No</v>
      </c>
      <c r="J982" t="str">
        <f t="shared" si="76"/>
        <v>Yes</v>
      </c>
      <c r="K982" t="str">
        <f t="shared" si="77"/>
        <v>No</v>
      </c>
      <c r="L982">
        <f>VLOOKUP(A982,Dias_Madrid!$A$1:$B$19,2,FALSE)</f>
        <v>0</v>
      </c>
      <c r="M982" t="str">
        <f t="shared" si="78"/>
        <v>No</v>
      </c>
      <c r="N982" t="str">
        <f t="shared" si="79"/>
        <v>N</v>
      </c>
    </row>
    <row r="983" spans="1:14" x14ac:dyDescent="0.2">
      <c r="A983" t="s">
        <v>19</v>
      </c>
      <c r="B983">
        <v>17</v>
      </c>
      <c r="C983" s="9">
        <v>43898</v>
      </c>
      <c r="D983">
        <v>81</v>
      </c>
      <c r="F983">
        <v>1</v>
      </c>
      <c r="G983">
        <v>0</v>
      </c>
      <c r="I983" t="str">
        <f t="shared" si="75"/>
        <v>No</v>
      </c>
      <c r="J983" t="str">
        <f t="shared" si="76"/>
        <v>Yes</v>
      </c>
      <c r="K983" t="str">
        <f t="shared" si="77"/>
        <v>No</v>
      </c>
      <c r="L983">
        <f>VLOOKUP(A983,Dias_Madrid!$A$1:$B$19,2,FALSE)</f>
        <v>0</v>
      </c>
      <c r="M983" t="str">
        <f t="shared" si="78"/>
        <v>No</v>
      </c>
      <c r="N983" t="str">
        <f t="shared" si="79"/>
        <v>N</v>
      </c>
    </row>
    <row r="984" spans="1:14" x14ac:dyDescent="0.2">
      <c r="A984" t="s">
        <v>19</v>
      </c>
      <c r="B984">
        <v>17</v>
      </c>
      <c r="C984" s="9">
        <v>43899</v>
      </c>
      <c r="D984">
        <v>144</v>
      </c>
      <c r="F984">
        <v>1</v>
      </c>
      <c r="G984">
        <v>1</v>
      </c>
      <c r="I984" t="str">
        <f t="shared" si="75"/>
        <v>No</v>
      </c>
      <c r="J984" t="str">
        <f t="shared" si="76"/>
        <v>Yes</v>
      </c>
      <c r="K984" t="str">
        <f t="shared" si="77"/>
        <v>No</v>
      </c>
      <c r="L984">
        <f>VLOOKUP(A984,Dias_Madrid!$A$1:$B$19,2,FALSE)</f>
        <v>0</v>
      </c>
      <c r="M984" t="str">
        <f t="shared" si="78"/>
        <v>No</v>
      </c>
      <c r="N984" t="str">
        <f t="shared" si="79"/>
        <v>N</v>
      </c>
    </row>
    <row r="985" spans="1:14" x14ac:dyDescent="0.2">
      <c r="A985" t="s">
        <v>19</v>
      </c>
      <c r="B985">
        <v>17</v>
      </c>
      <c r="C985" s="9">
        <v>43900</v>
      </c>
      <c r="D985">
        <v>179</v>
      </c>
      <c r="E985">
        <v>13</v>
      </c>
      <c r="F985">
        <v>1</v>
      </c>
      <c r="G985">
        <v>2</v>
      </c>
      <c r="H985">
        <v>1</v>
      </c>
      <c r="I985" t="str">
        <f t="shared" si="75"/>
        <v>No</v>
      </c>
      <c r="J985" t="str">
        <f t="shared" si="76"/>
        <v>Yes</v>
      </c>
      <c r="K985" t="str">
        <f t="shared" si="77"/>
        <v>No</v>
      </c>
      <c r="L985">
        <f>VLOOKUP(A985,Dias_Madrid!$A$1:$B$19,2,FALSE)</f>
        <v>0</v>
      </c>
      <c r="M985" t="str">
        <f t="shared" si="78"/>
        <v>No</v>
      </c>
      <c r="N985" t="str">
        <f t="shared" si="79"/>
        <v>N</v>
      </c>
    </row>
    <row r="986" spans="1:14" x14ac:dyDescent="0.2">
      <c r="A986" t="s">
        <v>19</v>
      </c>
      <c r="B986">
        <v>17</v>
      </c>
      <c r="C986" s="9">
        <v>43901</v>
      </c>
      <c r="D986">
        <v>205</v>
      </c>
      <c r="E986">
        <v>21</v>
      </c>
      <c r="F986">
        <v>1</v>
      </c>
      <c r="G986">
        <v>2</v>
      </c>
      <c r="H986">
        <v>1</v>
      </c>
      <c r="I986" t="str">
        <f t="shared" si="75"/>
        <v>No</v>
      </c>
      <c r="J986" t="str">
        <f t="shared" si="76"/>
        <v>Yes</v>
      </c>
      <c r="K986" t="str">
        <f t="shared" si="77"/>
        <v>No</v>
      </c>
      <c r="L986">
        <f>VLOOKUP(A986,Dias_Madrid!$A$1:$B$19,2,FALSE)</f>
        <v>0</v>
      </c>
      <c r="M986" t="str">
        <f t="shared" si="78"/>
        <v>No</v>
      </c>
      <c r="N986" t="str">
        <f t="shared" si="79"/>
        <v>N</v>
      </c>
    </row>
    <row r="987" spans="1:14" x14ac:dyDescent="0.2">
      <c r="A987" t="s">
        <v>19</v>
      </c>
      <c r="B987">
        <v>17</v>
      </c>
      <c r="C987" s="9">
        <v>43902</v>
      </c>
      <c r="D987">
        <v>243</v>
      </c>
      <c r="E987">
        <v>27</v>
      </c>
      <c r="F987">
        <v>2</v>
      </c>
      <c r="G987">
        <v>3</v>
      </c>
      <c r="H987">
        <v>1</v>
      </c>
      <c r="I987" t="str">
        <f t="shared" si="75"/>
        <v>No</v>
      </c>
      <c r="J987" t="str">
        <f t="shared" si="76"/>
        <v>Yes</v>
      </c>
      <c r="K987" t="str">
        <f t="shared" si="77"/>
        <v>No</v>
      </c>
      <c r="L987">
        <f>VLOOKUP(A987,Dias_Madrid!$A$1:$B$19,2,FALSE)</f>
        <v>0</v>
      </c>
      <c r="M987" t="str">
        <f t="shared" si="78"/>
        <v>No</v>
      </c>
      <c r="N987" t="str">
        <f t="shared" si="79"/>
        <v>N</v>
      </c>
    </row>
    <row r="988" spans="1:14" x14ac:dyDescent="0.2">
      <c r="A988" t="s">
        <v>19</v>
      </c>
      <c r="B988">
        <v>17</v>
      </c>
      <c r="C988" s="9">
        <v>43903</v>
      </c>
      <c r="D988">
        <v>278</v>
      </c>
      <c r="E988">
        <v>38</v>
      </c>
      <c r="F988">
        <v>2</v>
      </c>
      <c r="G988">
        <v>3</v>
      </c>
      <c r="H988">
        <v>1</v>
      </c>
      <c r="I988" t="str">
        <f t="shared" si="75"/>
        <v>No</v>
      </c>
      <c r="J988" t="str">
        <f t="shared" si="76"/>
        <v>Yes</v>
      </c>
      <c r="K988" t="str">
        <f t="shared" si="77"/>
        <v>No</v>
      </c>
      <c r="L988">
        <f>VLOOKUP(A988,Dias_Madrid!$A$1:$B$19,2,FALSE)</f>
        <v>0</v>
      </c>
      <c r="M988" t="str">
        <f t="shared" si="78"/>
        <v>No</v>
      </c>
      <c r="N988" t="str">
        <f t="shared" si="79"/>
        <v>N</v>
      </c>
    </row>
    <row r="989" spans="1:14" x14ac:dyDescent="0.2">
      <c r="A989" t="s">
        <v>19</v>
      </c>
      <c r="B989">
        <v>17</v>
      </c>
      <c r="C989" s="9">
        <v>43904</v>
      </c>
      <c r="D989">
        <v>300</v>
      </c>
      <c r="E989">
        <v>58</v>
      </c>
      <c r="F989">
        <v>7</v>
      </c>
      <c r="G989">
        <v>3</v>
      </c>
      <c r="H989">
        <v>1</v>
      </c>
      <c r="I989" t="str">
        <f t="shared" si="75"/>
        <v>No</v>
      </c>
      <c r="J989" t="str">
        <f t="shared" si="76"/>
        <v>Yes</v>
      </c>
      <c r="K989" t="str">
        <f t="shared" si="77"/>
        <v>No</v>
      </c>
      <c r="L989">
        <f>VLOOKUP(A989,Dias_Madrid!$A$1:$B$19,2,FALSE)</f>
        <v>0</v>
      </c>
      <c r="M989" t="str">
        <f t="shared" si="78"/>
        <v>No</v>
      </c>
      <c r="N989" t="str">
        <f t="shared" si="79"/>
        <v>N</v>
      </c>
    </row>
    <row r="990" spans="1:14" x14ac:dyDescent="0.2">
      <c r="A990" t="s">
        <v>19</v>
      </c>
      <c r="B990">
        <v>17</v>
      </c>
      <c r="C990" s="9">
        <v>43905</v>
      </c>
      <c r="D990">
        <v>312</v>
      </c>
      <c r="E990">
        <v>64</v>
      </c>
      <c r="F990">
        <v>13</v>
      </c>
      <c r="G990">
        <v>4</v>
      </c>
      <c r="H990">
        <v>2</v>
      </c>
      <c r="I990" t="str">
        <f t="shared" si="75"/>
        <v>No</v>
      </c>
      <c r="J990" t="str">
        <f t="shared" si="76"/>
        <v>Yes</v>
      </c>
      <c r="K990" t="str">
        <f t="shared" si="77"/>
        <v>No</v>
      </c>
      <c r="L990">
        <f>VLOOKUP(A990,Dias_Madrid!$A$1:$B$19,2,FALSE)</f>
        <v>0</v>
      </c>
      <c r="M990" t="str">
        <f t="shared" si="78"/>
        <v>No</v>
      </c>
      <c r="N990" t="str">
        <f t="shared" si="79"/>
        <v>N</v>
      </c>
    </row>
    <row r="991" spans="1:14" x14ac:dyDescent="0.2">
      <c r="A991" t="s">
        <v>19</v>
      </c>
      <c r="B991">
        <v>17</v>
      </c>
      <c r="C991" s="9">
        <v>43906</v>
      </c>
      <c r="D991">
        <v>355</v>
      </c>
      <c r="E991">
        <v>82</v>
      </c>
      <c r="F991">
        <v>13</v>
      </c>
      <c r="G991">
        <v>5</v>
      </c>
      <c r="H991">
        <v>2</v>
      </c>
      <c r="I991" t="str">
        <f t="shared" si="75"/>
        <v>No</v>
      </c>
      <c r="J991" t="str">
        <f t="shared" si="76"/>
        <v>Yes</v>
      </c>
      <c r="K991" t="str">
        <f t="shared" si="77"/>
        <v>Debil</v>
      </c>
      <c r="L991">
        <f>VLOOKUP(A991,Dias_Madrid!$A$1:$B$19,2,FALSE)</f>
        <v>0</v>
      </c>
      <c r="M991" t="str">
        <f t="shared" si="78"/>
        <v>No</v>
      </c>
      <c r="N991" t="str">
        <f t="shared" si="79"/>
        <v>N</v>
      </c>
    </row>
    <row r="992" spans="1:14" x14ac:dyDescent="0.2">
      <c r="A992" t="s">
        <v>19</v>
      </c>
      <c r="B992">
        <v>17</v>
      </c>
      <c r="C992" s="9">
        <v>43907</v>
      </c>
      <c r="D992">
        <v>419</v>
      </c>
      <c r="E992">
        <v>99</v>
      </c>
      <c r="F992">
        <v>13</v>
      </c>
      <c r="G992">
        <v>5</v>
      </c>
      <c r="H992">
        <v>2</v>
      </c>
      <c r="I992" t="str">
        <f t="shared" si="75"/>
        <v>No</v>
      </c>
      <c r="J992" t="str">
        <f t="shared" si="76"/>
        <v>Yes</v>
      </c>
      <c r="K992" t="str">
        <f t="shared" si="77"/>
        <v>Debil</v>
      </c>
      <c r="L992">
        <f>VLOOKUP(A992,Dias_Madrid!$A$1:$B$19,2,FALSE)</f>
        <v>0</v>
      </c>
      <c r="M992" t="str">
        <f t="shared" si="78"/>
        <v>No</v>
      </c>
      <c r="N992" t="str">
        <f t="shared" si="79"/>
        <v>N</v>
      </c>
    </row>
    <row r="993" spans="1:14" x14ac:dyDescent="0.2">
      <c r="A993" t="s">
        <v>19</v>
      </c>
      <c r="B993">
        <v>17</v>
      </c>
      <c r="C993" s="9">
        <v>43908</v>
      </c>
      <c r="D993">
        <v>468</v>
      </c>
      <c r="E993">
        <v>121</v>
      </c>
      <c r="F993">
        <v>15</v>
      </c>
      <c r="G993">
        <v>5</v>
      </c>
      <c r="H993">
        <v>2</v>
      </c>
      <c r="I993" t="str">
        <f t="shared" si="75"/>
        <v>No</v>
      </c>
      <c r="J993" t="str">
        <f t="shared" si="76"/>
        <v>Yes</v>
      </c>
      <c r="K993" t="str">
        <f t="shared" si="77"/>
        <v>Debil</v>
      </c>
      <c r="L993">
        <f>VLOOKUP(A993,Dias_Madrid!$A$1:$B$19,2,FALSE)</f>
        <v>0</v>
      </c>
      <c r="M993" t="str">
        <f t="shared" si="78"/>
        <v>No</v>
      </c>
      <c r="N993" t="str">
        <f t="shared" si="79"/>
        <v>N</v>
      </c>
    </row>
    <row r="994" spans="1:14" x14ac:dyDescent="0.2">
      <c r="A994" t="s">
        <v>19</v>
      </c>
      <c r="B994">
        <v>17</v>
      </c>
      <c r="C994" s="9">
        <v>43909</v>
      </c>
      <c r="D994">
        <v>497</v>
      </c>
      <c r="E994">
        <v>122</v>
      </c>
      <c r="F994">
        <v>15</v>
      </c>
      <c r="G994">
        <v>7</v>
      </c>
      <c r="H994">
        <v>13</v>
      </c>
      <c r="I994" t="str">
        <f t="shared" si="75"/>
        <v>No</v>
      </c>
      <c r="J994" t="str">
        <f t="shared" si="76"/>
        <v>Yes</v>
      </c>
      <c r="K994" t="str">
        <f t="shared" si="77"/>
        <v>Debil</v>
      </c>
      <c r="L994">
        <f>VLOOKUP(A994,Dias_Madrid!$A$1:$B$19,2,FALSE)</f>
        <v>0</v>
      </c>
      <c r="M994" t="str">
        <f t="shared" si="78"/>
        <v>No</v>
      </c>
      <c r="N994" t="str">
        <f t="shared" si="79"/>
        <v>N</v>
      </c>
    </row>
    <row r="995" spans="1:14" x14ac:dyDescent="0.2">
      <c r="A995" t="s">
        <v>19</v>
      </c>
      <c r="B995">
        <v>17</v>
      </c>
      <c r="C995" s="9">
        <v>43910</v>
      </c>
      <c r="D995">
        <v>564</v>
      </c>
      <c r="E995">
        <v>128</v>
      </c>
      <c r="F995">
        <v>17</v>
      </c>
      <c r="G995">
        <v>15</v>
      </c>
      <c r="H995">
        <v>18</v>
      </c>
      <c r="I995" t="str">
        <f t="shared" si="75"/>
        <v>No</v>
      </c>
      <c r="J995" t="str">
        <f t="shared" si="76"/>
        <v>Yes</v>
      </c>
      <c r="K995" t="str">
        <f t="shared" si="77"/>
        <v>Debil</v>
      </c>
      <c r="L995">
        <f>VLOOKUP(A995,Dias_Madrid!$A$1:$B$19,2,FALSE)</f>
        <v>0</v>
      </c>
      <c r="M995" t="str">
        <f t="shared" si="78"/>
        <v>No</v>
      </c>
      <c r="N995" t="str">
        <f t="shared" si="79"/>
        <v>N</v>
      </c>
    </row>
    <row r="996" spans="1:14" x14ac:dyDescent="0.2">
      <c r="A996" t="s">
        <v>19</v>
      </c>
      <c r="B996">
        <v>17</v>
      </c>
      <c r="C996" s="9">
        <v>43911</v>
      </c>
      <c r="D996">
        <v>654</v>
      </c>
      <c r="E996">
        <v>134</v>
      </c>
      <c r="F996">
        <v>17</v>
      </c>
      <c r="G996">
        <v>18</v>
      </c>
      <c r="H996">
        <v>18</v>
      </c>
      <c r="I996" t="str">
        <f t="shared" si="75"/>
        <v>No</v>
      </c>
      <c r="J996" t="str">
        <f t="shared" si="76"/>
        <v>Yes</v>
      </c>
      <c r="K996" t="str">
        <f t="shared" si="77"/>
        <v>Debil</v>
      </c>
      <c r="L996">
        <f>VLOOKUP(A996,Dias_Madrid!$A$1:$B$19,2,FALSE)</f>
        <v>0</v>
      </c>
      <c r="M996" t="str">
        <f t="shared" si="78"/>
        <v>No</v>
      </c>
      <c r="N996" t="str">
        <f t="shared" si="79"/>
        <v>N</v>
      </c>
    </row>
    <row r="997" spans="1:14" x14ac:dyDescent="0.2">
      <c r="A997" t="s">
        <v>19</v>
      </c>
      <c r="B997">
        <v>17</v>
      </c>
      <c r="C997" s="9">
        <v>43912</v>
      </c>
      <c r="D997">
        <v>747</v>
      </c>
      <c r="E997">
        <v>166</v>
      </c>
      <c r="F997">
        <v>22</v>
      </c>
      <c r="G997">
        <v>22</v>
      </c>
      <c r="H997">
        <v>18</v>
      </c>
      <c r="I997" t="str">
        <f t="shared" si="75"/>
        <v>No</v>
      </c>
      <c r="J997" t="str">
        <f t="shared" si="76"/>
        <v>Yes</v>
      </c>
      <c r="K997" t="str">
        <f t="shared" si="77"/>
        <v>Debil</v>
      </c>
      <c r="L997">
        <f>VLOOKUP(A997,Dias_Madrid!$A$1:$B$19,2,FALSE)</f>
        <v>0</v>
      </c>
      <c r="M997" t="str">
        <f t="shared" si="78"/>
        <v>No</v>
      </c>
      <c r="N997" t="str">
        <f t="shared" si="79"/>
        <v>N</v>
      </c>
    </row>
    <row r="998" spans="1:14" x14ac:dyDescent="0.2">
      <c r="A998" t="s">
        <v>19</v>
      </c>
      <c r="B998">
        <v>17</v>
      </c>
      <c r="C998" s="9">
        <v>43913</v>
      </c>
      <c r="D998">
        <v>802</v>
      </c>
      <c r="E998">
        <v>206</v>
      </c>
      <c r="F998">
        <v>24</v>
      </c>
      <c r="G998">
        <v>30</v>
      </c>
      <c r="H998">
        <v>24</v>
      </c>
      <c r="I998" t="str">
        <f t="shared" si="75"/>
        <v>Si</v>
      </c>
      <c r="J998" t="str">
        <f t="shared" si="76"/>
        <v>Yes</v>
      </c>
      <c r="K998" t="str">
        <f t="shared" si="77"/>
        <v>Fuerte</v>
      </c>
      <c r="L998">
        <f>VLOOKUP(A998,Dias_Madrid!$A$1:$B$19,2,FALSE)</f>
        <v>0</v>
      </c>
      <c r="M998" t="str">
        <f t="shared" si="78"/>
        <v>No</v>
      </c>
      <c r="N998" t="str">
        <f t="shared" si="79"/>
        <v>N</v>
      </c>
    </row>
    <row r="999" spans="1:14" x14ac:dyDescent="0.2">
      <c r="A999" t="s">
        <v>19</v>
      </c>
      <c r="B999">
        <v>17</v>
      </c>
      <c r="C999" s="9">
        <v>43914</v>
      </c>
      <c r="D999">
        <v>928</v>
      </c>
      <c r="E999">
        <v>254</v>
      </c>
      <c r="F999">
        <v>33</v>
      </c>
      <c r="G999">
        <v>37</v>
      </c>
      <c r="H999">
        <v>43</v>
      </c>
      <c r="I999" t="str">
        <f t="shared" si="75"/>
        <v>Si</v>
      </c>
      <c r="J999" t="str">
        <f t="shared" si="76"/>
        <v>Yes</v>
      </c>
      <c r="K999" t="str">
        <f t="shared" si="77"/>
        <v>Fuerte</v>
      </c>
      <c r="L999">
        <f>VLOOKUP(A999,Dias_Madrid!$A$1:$B$19,2,FALSE)</f>
        <v>0</v>
      </c>
      <c r="M999" t="str">
        <f t="shared" si="78"/>
        <v>No</v>
      </c>
      <c r="N999" t="str">
        <f t="shared" si="79"/>
        <v>N</v>
      </c>
    </row>
    <row r="1000" spans="1:14" x14ac:dyDescent="0.2">
      <c r="A1000" t="s">
        <v>19</v>
      </c>
      <c r="B1000">
        <v>17</v>
      </c>
      <c r="C1000" s="9">
        <v>43915</v>
      </c>
      <c r="D1000">
        <v>995</v>
      </c>
      <c r="E1000">
        <v>316</v>
      </c>
      <c r="F1000">
        <v>36</v>
      </c>
      <c r="G1000">
        <v>43</v>
      </c>
      <c r="H1000">
        <v>48</v>
      </c>
      <c r="I1000" t="str">
        <f t="shared" si="75"/>
        <v>Si</v>
      </c>
      <c r="J1000" t="str">
        <f t="shared" si="76"/>
        <v>Yes</v>
      </c>
      <c r="K1000" t="str">
        <f t="shared" si="77"/>
        <v>Fuerte</v>
      </c>
      <c r="L1000">
        <f>VLOOKUP(A1000,Dias_Madrid!$A$1:$B$19,2,FALSE)</f>
        <v>0</v>
      </c>
      <c r="M1000" t="str">
        <f t="shared" si="78"/>
        <v>No</v>
      </c>
      <c r="N1000" t="str">
        <f t="shared" si="79"/>
        <v>N</v>
      </c>
    </row>
    <row r="1001" spans="1:14" x14ac:dyDescent="0.2">
      <c r="A1001" t="s">
        <v>19</v>
      </c>
      <c r="B1001">
        <v>17</v>
      </c>
      <c r="C1001" s="9">
        <v>43916</v>
      </c>
      <c r="D1001">
        <v>1236</v>
      </c>
      <c r="E1001">
        <v>388</v>
      </c>
      <c r="F1001">
        <v>43</v>
      </c>
      <c r="G1001">
        <v>55</v>
      </c>
      <c r="H1001">
        <v>62</v>
      </c>
      <c r="I1001" t="str">
        <f t="shared" si="75"/>
        <v>Si</v>
      </c>
      <c r="J1001" t="str">
        <f t="shared" si="76"/>
        <v>Yes</v>
      </c>
      <c r="K1001" t="str">
        <f t="shared" si="77"/>
        <v>Fuerte</v>
      </c>
      <c r="L1001">
        <f>VLOOKUP(A1001,Dias_Madrid!$A$1:$B$19,2,FALSE)</f>
        <v>0</v>
      </c>
      <c r="M1001" t="str">
        <f t="shared" si="78"/>
        <v>No</v>
      </c>
      <c r="N1001" t="str">
        <f t="shared" si="79"/>
        <v>N</v>
      </c>
    </row>
    <row r="1002" spans="1:14" x14ac:dyDescent="0.2">
      <c r="A1002" t="s">
        <v>19</v>
      </c>
      <c r="B1002">
        <v>17</v>
      </c>
      <c r="C1002" s="9">
        <v>43917</v>
      </c>
      <c r="D1002">
        <v>1436</v>
      </c>
      <c r="E1002">
        <v>458</v>
      </c>
      <c r="F1002">
        <v>43</v>
      </c>
      <c r="G1002">
        <v>65</v>
      </c>
      <c r="H1002">
        <v>364</v>
      </c>
      <c r="I1002" t="str">
        <f t="shared" si="75"/>
        <v>Si</v>
      </c>
      <c r="J1002" t="str">
        <f t="shared" si="76"/>
        <v>Yes</v>
      </c>
      <c r="K1002" t="str">
        <f t="shared" si="77"/>
        <v>Fuerte</v>
      </c>
      <c r="L1002">
        <f>VLOOKUP(A1002,Dias_Madrid!$A$1:$B$19,2,FALSE)</f>
        <v>0</v>
      </c>
      <c r="M1002" t="str">
        <f t="shared" si="78"/>
        <v>No</v>
      </c>
      <c r="N1002" t="str">
        <f t="shared" si="79"/>
        <v>N</v>
      </c>
    </row>
    <row r="1003" spans="1:14" x14ac:dyDescent="0.2">
      <c r="A1003" t="s">
        <v>19</v>
      </c>
      <c r="B1003">
        <v>17</v>
      </c>
      <c r="C1003" s="9">
        <v>43918</v>
      </c>
      <c r="D1003">
        <v>1629</v>
      </c>
      <c r="E1003">
        <v>497</v>
      </c>
      <c r="F1003">
        <v>43</v>
      </c>
      <c r="G1003">
        <v>68</v>
      </c>
      <c r="H1003">
        <v>397</v>
      </c>
      <c r="I1003" t="str">
        <f t="shared" si="75"/>
        <v>Si</v>
      </c>
      <c r="J1003" t="str">
        <f t="shared" si="76"/>
        <v>Yes</v>
      </c>
      <c r="K1003" t="str">
        <f t="shared" si="77"/>
        <v>Fuerte</v>
      </c>
      <c r="L1003">
        <f>VLOOKUP(A1003,Dias_Madrid!$A$1:$B$19,2,FALSE)</f>
        <v>0</v>
      </c>
      <c r="M1003" t="str">
        <f t="shared" si="78"/>
        <v>No</v>
      </c>
      <c r="N1003" t="str">
        <f t="shared" si="79"/>
        <v>N</v>
      </c>
    </row>
    <row r="1004" spans="1:14" x14ac:dyDescent="0.2">
      <c r="A1004" t="s">
        <v>19</v>
      </c>
      <c r="B1004">
        <v>17</v>
      </c>
      <c r="C1004" s="9">
        <v>43919</v>
      </c>
      <c r="D1004">
        <v>1733</v>
      </c>
      <c r="E1004">
        <v>517</v>
      </c>
      <c r="F1004">
        <v>43</v>
      </c>
      <c r="G1004">
        <v>71</v>
      </c>
      <c r="H1004">
        <v>431</v>
      </c>
      <c r="I1004" t="str">
        <f t="shared" si="75"/>
        <v>Si</v>
      </c>
      <c r="J1004" t="str">
        <f t="shared" si="76"/>
        <v>Yes</v>
      </c>
      <c r="K1004" t="str">
        <f t="shared" si="77"/>
        <v>Fuerte</v>
      </c>
      <c r="L1004">
        <f>VLOOKUP(A1004,Dias_Madrid!$A$1:$B$19,2,FALSE)</f>
        <v>0</v>
      </c>
      <c r="M1004" t="str">
        <f t="shared" si="78"/>
        <v>No</v>
      </c>
      <c r="N1004" t="str">
        <f t="shared" si="79"/>
        <v>N</v>
      </c>
    </row>
    <row r="1005" spans="1:14" x14ac:dyDescent="0.2">
      <c r="A1005" t="s">
        <v>19</v>
      </c>
      <c r="B1005">
        <v>17</v>
      </c>
      <c r="C1005" s="9">
        <v>43920</v>
      </c>
      <c r="D1005">
        <v>1810</v>
      </c>
      <c r="E1005">
        <v>575</v>
      </c>
      <c r="F1005">
        <v>51</v>
      </c>
      <c r="G1005">
        <v>85</v>
      </c>
      <c r="H1005">
        <v>496</v>
      </c>
      <c r="I1005" t="str">
        <f t="shared" si="75"/>
        <v>Si</v>
      </c>
      <c r="J1005" t="str">
        <f t="shared" si="76"/>
        <v>Yes</v>
      </c>
      <c r="K1005" t="str">
        <f t="shared" si="77"/>
        <v>Fuerte</v>
      </c>
      <c r="L1005">
        <f>VLOOKUP(A1005,Dias_Madrid!$A$1:$B$19,2,FALSE)</f>
        <v>0</v>
      </c>
      <c r="M1005" t="str">
        <f t="shared" si="78"/>
        <v>No</v>
      </c>
      <c r="N1005" t="str">
        <f t="shared" si="79"/>
        <v>N</v>
      </c>
    </row>
    <row r="1006" spans="1:14" x14ac:dyDescent="0.2">
      <c r="A1006" t="s">
        <v>19</v>
      </c>
      <c r="B1006">
        <v>17</v>
      </c>
      <c r="C1006" s="9">
        <v>43921</v>
      </c>
      <c r="D1006">
        <v>1960</v>
      </c>
      <c r="E1006">
        <v>619</v>
      </c>
      <c r="F1006">
        <v>54</v>
      </c>
      <c r="G1006">
        <v>90</v>
      </c>
      <c r="H1006">
        <v>569</v>
      </c>
      <c r="I1006" t="str">
        <f t="shared" si="75"/>
        <v>Si</v>
      </c>
      <c r="J1006" t="str">
        <f t="shared" si="76"/>
        <v>Yes</v>
      </c>
      <c r="K1006" t="str">
        <f t="shared" si="77"/>
        <v>Fuerte</v>
      </c>
      <c r="L1006">
        <f>VLOOKUP(A1006,Dias_Madrid!$A$1:$B$19,2,FALSE)</f>
        <v>0</v>
      </c>
      <c r="M1006" t="str">
        <f t="shared" si="78"/>
        <v>No</v>
      </c>
      <c r="N1006" t="str">
        <f t="shared" si="79"/>
        <v>N</v>
      </c>
    </row>
    <row r="1007" spans="1:14" x14ac:dyDescent="0.2">
      <c r="A1007" t="s">
        <v>19</v>
      </c>
      <c r="B1007">
        <v>17</v>
      </c>
      <c r="C1007" s="9">
        <v>43922</v>
      </c>
      <c r="D1007">
        <v>2083</v>
      </c>
      <c r="E1007">
        <v>660</v>
      </c>
      <c r="F1007">
        <v>57</v>
      </c>
      <c r="G1007">
        <v>101</v>
      </c>
      <c r="H1007">
        <v>641</v>
      </c>
      <c r="I1007" t="str">
        <f t="shared" si="75"/>
        <v>Si</v>
      </c>
      <c r="J1007" t="str">
        <f t="shared" si="76"/>
        <v>Yes</v>
      </c>
      <c r="K1007" t="str">
        <f t="shared" si="77"/>
        <v>Fuerte</v>
      </c>
      <c r="L1007">
        <f>VLOOKUP(A1007,Dias_Madrid!$A$1:$B$19,2,FALSE)</f>
        <v>0</v>
      </c>
      <c r="M1007" t="str">
        <f t="shared" si="78"/>
        <v>No</v>
      </c>
      <c r="N1007" t="str">
        <f t="shared" si="79"/>
        <v>N</v>
      </c>
    </row>
    <row r="1008" spans="1:14" x14ac:dyDescent="0.2">
      <c r="A1008" t="s">
        <v>19</v>
      </c>
      <c r="B1008">
        <v>17</v>
      </c>
      <c r="C1008" s="9">
        <v>43923</v>
      </c>
      <c r="D1008">
        <v>2224</v>
      </c>
      <c r="E1008">
        <v>738</v>
      </c>
      <c r="F1008">
        <v>64</v>
      </c>
      <c r="G1008">
        <v>109</v>
      </c>
      <c r="H1008">
        <v>745</v>
      </c>
      <c r="I1008" t="str">
        <f t="shared" si="75"/>
        <v>Si</v>
      </c>
      <c r="J1008" t="str">
        <f t="shared" si="76"/>
        <v>Yes</v>
      </c>
      <c r="K1008" t="str">
        <f t="shared" si="77"/>
        <v>Fuerte</v>
      </c>
      <c r="L1008">
        <f>VLOOKUP(A1008,Dias_Madrid!$A$1:$B$19,2,FALSE)</f>
        <v>0</v>
      </c>
      <c r="M1008" t="str">
        <f t="shared" si="78"/>
        <v>Si</v>
      </c>
      <c r="N1008" t="str">
        <f t="shared" si="79"/>
        <v>N</v>
      </c>
    </row>
    <row r="1009" spans="1:14" x14ac:dyDescent="0.2">
      <c r="A1009" t="s">
        <v>19</v>
      </c>
      <c r="B1009">
        <v>17</v>
      </c>
      <c r="C1009" s="9">
        <v>43924</v>
      </c>
      <c r="D1009">
        <v>2405</v>
      </c>
      <c r="E1009">
        <v>805</v>
      </c>
      <c r="F1009">
        <v>64</v>
      </c>
      <c r="G1009">
        <v>128</v>
      </c>
      <c r="H1009">
        <v>843</v>
      </c>
      <c r="I1009" t="str">
        <f t="shared" si="75"/>
        <v>Si</v>
      </c>
      <c r="J1009" t="str">
        <f t="shared" si="76"/>
        <v>Yes</v>
      </c>
      <c r="K1009" t="str">
        <f t="shared" si="77"/>
        <v>Fuerte</v>
      </c>
      <c r="L1009">
        <f>VLOOKUP(A1009,Dias_Madrid!$A$1:$B$19,2,FALSE)</f>
        <v>0</v>
      </c>
      <c r="M1009" t="str">
        <f t="shared" si="78"/>
        <v>Si</v>
      </c>
      <c r="N1009" t="str">
        <f t="shared" si="79"/>
        <v>N</v>
      </c>
    </row>
    <row r="1010" spans="1:14" x14ac:dyDescent="0.2">
      <c r="A1010" t="s">
        <v>19</v>
      </c>
      <c r="B1010">
        <v>17</v>
      </c>
      <c r="C1010" s="9">
        <v>43925</v>
      </c>
      <c r="D1010">
        <v>2592</v>
      </c>
      <c r="E1010">
        <v>855</v>
      </c>
      <c r="F1010">
        <v>66</v>
      </c>
      <c r="G1010">
        <v>134</v>
      </c>
      <c r="H1010">
        <v>904</v>
      </c>
      <c r="I1010" t="str">
        <f t="shared" si="75"/>
        <v>Si</v>
      </c>
      <c r="J1010" t="str">
        <f t="shared" si="76"/>
        <v>Yes</v>
      </c>
      <c r="K1010" t="str">
        <f t="shared" si="77"/>
        <v>Fuerte</v>
      </c>
      <c r="L1010">
        <f>VLOOKUP(A1010,Dias_Madrid!$A$1:$B$19,2,FALSE)</f>
        <v>0</v>
      </c>
      <c r="M1010" t="str">
        <f t="shared" si="78"/>
        <v>Si</v>
      </c>
      <c r="N1010" t="str">
        <f t="shared" si="79"/>
        <v>N</v>
      </c>
    </row>
    <row r="1011" spans="1:14" x14ac:dyDescent="0.2">
      <c r="A1011" t="s">
        <v>19</v>
      </c>
      <c r="B1011">
        <v>17</v>
      </c>
      <c r="C1011" s="9">
        <v>43926</v>
      </c>
      <c r="D1011">
        <v>2719</v>
      </c>
      <c r="E1011">
        <v>888</v>
      </c>
      <c r="F1011">
        <v>66</v>
      </c>
      <c r="G1011">
        <v>141</v>
      </c>
      <c r="H1011">
        <v>964</v>
      </c>
      <c r="I1011" t="str">
        <f t="shared" si="75"/>
        <v>Si</v>
      </c>
      <c r="J1011" t="str">
        <f t="shared" si="76"/>
        <v>Yes</v>
      </c>
      <c r="K1011" t="str">
        <f t="shared" si="77"/>
        <v>Fuerte</v>
      </c>
      <c r="L1011">
        <f>VLOOKUP(A1011,Dias_Madrid!$A$1:$B$19,2,FALSE)</f>
        <v>0</v>
      </c>
      <c r="M1011" t="str">
        <f t="shared" si="78"/>
        <v>Si</v>
      </c>
      <c r="N1011" t="str">
        <f t="shared" si="79"/>
        <v>N</v>
      </c>
    </row>
    <row r="1012" spans="1:14" x14ac:dyDescent="0.2">
      <c r="A1012" t="s">
        <v>19</v>
      </c>
      <c r="B1012">
        <v>17</v>
      </c>
      <c r="C1012" s="9">
        <v>43927</v>
      </c>
      <c r="D1012">
        <v>2846</v>
      </c>
      <c r="E1012">
        <v>918</v>
      </c>
      <c r="F1012">
        <v>66</v>
      </c>
      <c r="G1012">
        <v>160</v>
      </c>
      <c r="H1012">
        <v>994</v>
      </c>
      <c r="I1012" t="str">
        <f t="shared" si="75"/>
        <v>Si</v>
      </c>
      <c r="J1012" t="str">
        <f t="shared" si="76"/>
        <v>Yes</v>
      </c>
      <c r="K1012" t="str">
        <f t="shared" si="77"/>
        <v>Fuerte</v>
      </c>
      <c r="L1012">
        <f>VLOOKUP(A1012,Dias_Madrid!$A$1:$B$19,2,FALSE)</f>
        <v>0</v>
      </c>
      <c r="M1012" t="str">
        <f t="shared" si="78"/>
        <v>Si</v>
      </c>
      <c r="N1012" t="str">
        <f t="shared" si="79"/>
        <v>N</v>
      </c>
    </row>
    <row r="1013" spans="1:14" x14ac:dyDescent="0.2">
      <c r="A1013" t="s">
        <v>19</v>
      </c>
      <c r="B1013">
        <v>17</v>
      </c>
      <c r="C1013" s="9">
        <v>43928</v>
      </c>
      <c r="D1013">
        <v>2951</v>
      </c>
      <c r="E1013">
        <v>955</v>
      </c>
      <c r="F1013">
        <v>68</v>
      </c>
      <c r="G1013">
        <v>177</v>
      </c>
      <c r="H1013">
        <v>1061</v>
      </c>
      <c r="I1013" t="str">
        <f t="shared" si="75"/>
        <v>Si</v>
      </c>
      <c r="J1013" t="str">
        <f t="shared" si="76"/>
        <v>Yes</v>
      </c>
      <c r="K1013" t="str">
        <f t="shared" si="77"/>
        <v>Fuerte</v>
      </c>
      <c r="L1013">
        <f>VLOOKUP(A1013,Dias_Madrid!$A$1:$B$19,2,FALSE)</f>
        <v>0</v>
      </c>
      <c r="M1013" t="str">
        <f t="shared" si="78"/>
        <v>Si</v>
      </c>
      <c r="N1013" t="str">
        <f t="shared" si="79"/>
        <v>N</v>
      </c>
    </row>
    <row r="1014" spans="1:14" x14ac:dyDescent="0.2">
      <c r="A1014" t="s">
        <v>19</v>
      </c>
      <c r="B1014">
        <v>17</v>
      </c>
      <c r="C1014" s="9">
        <v>43929</v>
      </c>
      <c r="D1014">
        <v>3026</v>
      </c>
      <c r="E1014">
        <v>997</v>
      </c>
      <c r="F1014">
        <v>69</v>
      </c>
      <c r="G1014">
        <v>182</v>
      </c>
      <c r="H1014">
        <v>1172</v>
      </c>
      <c r="I1014" t="str">
        <f t="shared" si="75"/>
        <v>Si</v>
      </c>
      <c r="J1014" t="str">
        <f t="shared" si="76"/>
        <v>Yes</v>
      </c>
      <c r="K1014" t="str">
        <f t="shared" si="77"/>
        <v>Fuerte</v>
      </c>
      <c r="L1014">
        <f>VLOOKUP(A1014,Dias_Madrid!$A$1:$B$19,2,FALSE)</f>
        <v>0</v>
      </c>
      <c r="M1014" t="str">
        <f t="shared" si="78"/>
        <v>Si</v>
      </c>
      <c r="N1014" t="str">
        <f t="shared" si="79"/>
        <v>N</v>
      </c>
    </row>
    <row r="1015" spans="1:14" x14ac:dyDescent="0.2">
      <c r="A1015" t="s">
        <v>19</v>
      </c>
      <c r="B1015">
        <v>17</v>
      </c>
      <c r="C1015" s="9">
        <v>43930</v>
      </c>
      <c r="D1015">
        <v>3076</v>
      </c>
      <c r="E1015">
        <v>1047</v>
      </c>
      <c r="F1015">
        <v>71</v>
      </c>
      <c r="G1015">
        <v>196</v>
      </c>
      <c r="H1015">
        <v>1256</v>
      </c>
      <c r="I1015" t="str">
        <f t="shared" si="75"/>
        <v>Si</v>
      </c>
      <c r="J1015" t="str">
        <f t="shared" si="76"/>
        <v>Yes</v>
      </c>
      <c r="K1015" t="str">
        <f t="shared" si="77"/>
        <v>Fuerte</v>
      </c>
      <c r="L1015">
        <f>VLOOKUP(A1015,Dias_Madrid!$A$1:$B$19,2,FALSE)</f>
        <v>0</v>
      </c>
      <c r="M1015" t="str">
        <f t="shared" si="78"/>
        <v>Si</v>
      </c>
      <c r="N1015" t="str">
        <f t="shared" si="79"/>
        <v>N</v>
      </c>
    </row>
    <row r="1016" spans="1:14" x14ac:dyDescent="0.2">
      <c r="A1016" t="s">
        <v>19</v>
      </c>
      <c r="B1016">
        <v>17</v>
      </c>
      <c r="C1016" s="9">
        <v>43931</v>
      </c>
      <c r="D1016">
        <v>3223</v>
      </c>
      <c r="E1016">
        <v>1082</v>
      </c>
      <c r="F1016">
        <v>73</v>
      </c>
      <c r="G1016">
        <v>207</v>
      </c>
      <c r="H1016">
        <v>1337</v>
      </c>
      <c r="I1016" t="str">
        <f t="shared" si="75"/>
        <v>Si</v>
      </c>
      <c r="J1016" t="str">
        <f t="shared" si="76"/>
        <v>Yes</v>
      </c>
      <c r="K1016" t="str">
        <f t="shared" si="77"/>
        <v>Fuerte</v>
      </c>
      <c r="L1016">
        <f>VLOOKUP(A1016,Dias_Madrid!$A$1:$B$19,2,FALSE)</f>
        <v>0</v>
      </c>
      <c r="M1016" t="str">
        <f t="shared" si="78"/>
        <v>Si</v>
      </c>
      <c r="N1016" t="str">
        <f t="shared" si="79"/>
        <v>N</v>
      </c>
    </row>
    <row r="1017" spans="1:14" x14ac:dyDescent="0.2">
      <c r="A1017" t="s">
        <v>19</v>
      </c>
      <c r="B1017">
        <v>17</v>
      </c>
      <c r="C1017" s="9">
        <v>43932</v>
      </c>
      <c r="D1017">
        <v>3279</v>
      </c>
      <c r="E1017">
        <v>1122</v>
      </c>
      <c r="F1017">
        <v>73</v>
      </c>
      <c r="G1017">
        <v>219</v>
      </c>
      <c r="H1017">
        <v>1420</v>
      </c>
      <c r="I1017" t="str">
        <f t="shared" si="75"/>
        <v>Si</v>
      </c>
      <c r="J1017" t="str">
        <f t="shared" si="76"/>
        <v>Yes</v>
      </c>
      <c r="K1017" t="str">
        <f t="shared" si="77"/>
        <v>Fuerte</v>
      </c>
      <c r="L1017">
        <f>VLOOKUP(A1017,Dias_Madrid!$A$1:$B$19,2,FALSE)</f>
        <v>0</v>
      </c>
      <c r="M1017" t="str">
        <f t="shared" si="78"/>
        <v>Si</v>
      </c>
      <c r="N1017" t="str">
        <f t="shared" si="79"/>
        <v>N</v>
      </c>
    </row>
    <row r="1018" spans="1:14" x14ac:dyDescent="0.2">
      <c r="A1018" t="s">
        <v>19</v>
      </c>
      <c r="B1018">
        <v>17</v>
      </c>
      <c r="C1018" s="9">
        <v>43933</v>
      </c>
      <c r="D1018">
        <v>3358</v>
      </c>
      <c r="E1018">
        <v>1141</v>
      </c>
      <c r="F1018">
        <v>73</v>
      </c>
      <c r="G1018">
        <v>223</v>
      </c>
      <c r="H1018">
        <v>1458</v>
      </c>
      <c r="I1018" t="str">
        <f t="shared" si="75"/>
        <v>Si</v>
      </c>
      <c r="J1018" t="str">
        <f t="shared" si="76"/>
        <v>Yes</v>
      </c>
      <c r="K1018" t="str">
        <f t="shared" si="77"/>
        <v>Fuerte</v>
      </c>
      <c r="L1018">
        <f>VLOOKUP(A1018,Dias_Madrid!$A$1:$B$19,2,FALSE)</f>
        <v>0</v>
      </c>
      <c r="M1018" t="str">
        <f t="shared" si="78"/>
        <v>Si</v>
      </c>
      <c r="N1018" t="str">
        <f t="shared" si="79"/>
        <v>N</v>
      </c>
    </row>
    <row r="1019" spans="1:14" x14ac:dyDescent="0.2">
      <c r="A1019" t="s">
        <v>19</v>
      </c>
      <c r="B1019">
        <v>17</v>
      </c>
      <c r="C1019" s="9">
        <v>43934</v>
      </c>
      <c r="D1019">
        <v>3420</v>
      </c>
      <c r="E1019">
        <v>1152</v>
      </c>
      <c r="F1019">
        <v>74</v>
      </c>
      <c r="G1019">
        <v>234</v>
      </c>
      <c r="H1019">
        <v>1519</v>
      </c>
      <c r="I1019" t="str">
        <f t="shared" si="75"/>
        <v>Si</v>
      </c>
      <c r="J1019" t="str">
        <f t="shared" si="76"/>
        <v>Yes</v>
      </c>
      <c r="K1019" t="str">
        <f t="shared" si="77"/>
        <v>Fuerte</v>
      </c>
      <c r="L1019">
        <f>VLOOKUP(A1019,Dias_Madrid!$A$1:$B$19,2,FALSE)</f>
        <v>0</v>
      </c>
      <c r="M1019" t="str">
        <f t="shared" si="78"/>
        <v>Si</v>
      </c>
      <c r="N1019" t="str">
        <f t="shared" si="79"/>
        <v>N</v>
      </c>
    </row>
    <row r="1020" spans="1:14" x14ac:dyDescent="0.2">
      <c r="A1020" t="s">
        <v>19</v>
      </c>
      <c r="B1020">
        <v>17</v>
      </c>
      <c r="C1020" s="9">
        <v>43935</v>
      </c>
      <c r="D1020">
        <v>3457</v>
      </c>
      <c r="E1020">
        <v>1182</v>
      </c>
      <c r="F1020">
        <v>75</v>
      </c>
      <c r="G1020">
        <v>246</v>
      </c>
      <c r="H1020">
        <v>1585</v>
      </c>
      <c r="I1020" t="str">
        <f t="shared" si="75"/>
        <v>Si</v>
      </c>
      <c r="J1020" t="str">
        <f t="shared" si="76"/>
        <v>Yes</v>
      </c>
      <c r="K1020" t="str">
        <f t="shared" si="77"/>
        <v>Fuerte</v>
      </c>
      <c r="L1020">
        <f>VLOOKUP(A1020,Dias_Madrid!$A$1:$B$19,2,FALSE)</f>
        <v>0</v>
      </c>
      <c r="M1020" t="str">
        <f t="shared" si="78"/>
        <v>Si</v>
      </c>
      <c r="N1020" t="str">
        <f t="shared" si="79"/>
        <v>N</v>
      </c>
    </row>
    <row r="1021" spans="1:14" x14ac:dyDescent="0.2">
      <c r="A1021" t="s">
        <v>19</v>
      </c>
      <c r="B1021">
        <v>17</v>
      </c>
      <c r="C1021" s="9">
        <v>43936</v>
      </c>
      <c r="D1021">
        <v>3916</v>
      </c>
      <c r="E1021">
        <v>1207</v>
      </c>
      <c r="F1021">
        <v>75</v>
      </c>
      <c r="G1021">
        <v>257</v>
      </c>
      <c r="H1021">
        <v>1654</v>
      </c>
      <c r="I1021" t="str">
        <f t="shared" si="75"/>
        <v>Si</v>
      </c>
      <c r="J1021" t="str">
        <f t="shared" si="76"/>
        <v>Yes</v>
      </c>
      <c r="K1021" t="str">
        <f t="shared" si="77"/>
        <v>Fuerte</v>
      </c>
      <c r="L1021">
        <f>VLOOKUP(A1021,Dias_Madrid!$A$1:$B$19,2,FALSE)</f>
        <v>0</v>
      </c>
      <c r="M1021" t="str">
        <f t="shared" si="78"/>
        <v>Si</v>
      </c>
      <c r="N1021" t="str">
        <f t="shared" si="79"/>
        <v>N</v>
      </c>
    </row>
    <row r="1022" spans="1:14" x14ac:dyDescent="0.2">
      <c r="A1022" t="s">
        <v>19</v>
      </c>
      <c r="B1022">
        <v>17</v>
      </c>
      <c r="C1022" s="9">
        <v>43937</v>
      </c>
      <c r="D1022">
        <v>4098</v>
      </c>
      <c r="E1022">
        <v>1226</v>
      </c>
      <c r="F1022">
        <v>76</v>
      </c>
      <c r="G1022">
        <v>262</v>
      </c>
      <c r="H1022">
        <v>1729</v>
      </c>
      <c r="I1022" t="str">
        <f t="shared" si="75"/>
        <v>Si</v>
      </c>
      <c r="J1022" t="str">
        <f t="shared" si="76"/>
        <v>Yes</v>
      </c>
      <c r="K1022" t="str">
        <f t="shared" si="77"/>
        <v>Fuerte</v>
      </c>
      <c r="L1022">
        <f>VLOOKUP(A1022,Dias_Madrid!$A$1:$B$19,2,FALSE)</f>
        <v>0</v>
      </c>
      <c r="M1022" t="str">
        <f t="shared" si="78"/>
        <v>Si</v>
      </c>
      <c r="N1022" t="str">
        <f t="shared" si="79"/>
        <v>N</v>
      </c>
    </row>
    <row r="1023" spans="1:14" x14ac:dyDescent="0.2">
      <c r="A1023" t="s">
        <v>19</v>
      </c>
      <c r="B1023">
        <v>17</v>
      </c>
      <c r="C1023" s="9">
        <v>43938</v>
      </c>
      <c r="D1023">
        <v>4250</v>
      </c>
      <c r="E1023">
        <v>1249</v>
      </c>
      <c r="F1023">
        <v>78</v>
      </c>
      <c r="G1023">
        <v>272</v>
      </c>
      <c r="H1023">
        <v>1777</v>
      </c>
      <c r="I1023" t="str">
        <f t="shared" si="75"/>
        <v>Si</v>
      </c>
      <c r="J1023" t="str">
        <f t="shared" si="76"/>
        <v>Yes</v>
      </c>
      <c r="K1023" t="str">
        <f t="shared" si="77"/>
        <v>Fuerte</v>
      </c>
      <c r="L1023">
        <f>VLOOKUP(A1023,Dias_Madrid!$A$1:$B$19,2,FALSE)</f>
        <v>0</v>
      </c>
      <c r="M1023" t="str">
        <f t="shared" si="78"/>
        <v>Si</v>
      </c>
      <c r="N1023" t="str">
        <f t="shared" si="79"/>
        <v>N</v>
      </c>
    </row>
    <row r="1024" spans="1:14" x14ac:dyDescent="0.2">
      <c r="A1024" t="s">
        <v>19</v>
      </c>
      <c r="B1024">
        <v>17</v>
      </c>
      <c r="C1024" s="9">
        <v>43939</v>
      </c>
      <c r="D1024">
        <v>4330</v>
      </c>
      <c r="E1024">
        <v>1268</v>
      </c>
      <c r="F1024">
        <v>79</v>
      </c>
      <c r="G1024">
        <v>277</v>
      </c>
      <c r="H1024">
        <v>1816</v>
      </c>
      <c r="I1024" t="str">
        <f t="shared" si="75"/>
        <v>Si</v>
      </c>
      <c r="J1024" t="str">
        <f t="shared" si="76"/>
        <v>Yes</v>
      </c>
      <c r="K1024" t="str">
        <f t="shared" si="77"/>
        <v>Fuerte</v>
      </c>
      <c r="L1024">
        <f>VLOOKUP(A1024,Dias_Madrid!$A$1:$B$19,2,FALSE)</f>
        <v>0</v>
      </c>
      <c r="M1024" t="str">
        <f t="shared" si="78"/>
        <v>Si</v>
      </c>
      <c r="N1024" t="str">
        <f t="shared" si="79"/>
        <v>N</v>
      </c>
    </row>
    <row r="1025" spans="1:14" x14ac:dyDescent="0.2">
      <c r="A1025" t="s">
        <v>19</v>
      </c>
      <c r="B1025">
        <v>17</v>
      </c>
      <c r="C1025" s="9">
        <v>43940</v>
      </c>
      <c r="D1025">
        <v>4371</v>
      </c>
      <c r="E1025">
        <v>1282</v>
      </c>
      <c r="F1025">
        <v>79</v>
      </c>
      <c r="G1025">
        <v>285</v>
      </c>
      <c r="H1025">
        <v>1833</v>
      </c>
      <c r="I1025" t="str">
        <f t="shared" si="75"/>
        <v>Si</v>
      </c>
      <c r="J1025" t="str">
        <f t="shared" si="76"/>
        <v>Yes</v>
      </c>
      <c r="K1025" t="str">
        <f t="shared" si="77"/>
        <v>Fuerte</v>
      </c>
      <c r="L1025">
        <f>VLOOKUP(A1025,Dias_Madrid!$A$1:$B$19,2,FALSE)</f>
        <v>0</v>
      </c>
      <c r="M1025" t="str">
        <f t="shared" si="78"/>
        <v>Si</v>
      </c>
      <c r="N1025" t="str">
        <f t="shared" si="79"/>
        <v>N</v>
      </c>
    </row>
    <row r="1026" spans="1:14" x14ac:dyDescent="0.2">
      <c r="A1026" t="s">
        <v>19</v>
      </c>
      <c r="B1026">
        <v>17</v>
      </c>
      <c r="C1026" s="9">
        <v>43941</v>
      </c>
      <c r="D1026">
        <v>4483</v>
      </c>
      <c r="E1026">
        <v>1297</v>
      </c>
      <c r="F1026">
        <v>81</v>
      </c>
      <c r="G1026">
        <v>294</v>
      </c>
      <c r="H1026">
        <v>1866</v>
      </c>
      <c r="I1026" t="str">
        <f t="shared" ref="I1026:I1089" si="80">IF(C1026&gt;DATE(2020,3,22),"Si","No")</f>
        <v>Si</v>
      </c>
      <c r="J1026" t="str">
        <f t="shared" ref="J1026:J1089" si="81">IF(OR(B1026=18,B1026=19),"No","Yes")</f>
        <v>Yes</v>
      </c>
      <c r="K1026" t="str">
        <f t="shared" ref="K1026:K1089" si="82">IF(C1026&gt;DATE(2020,4,22),"Super",IF(C1026&gt;DATE(2020,3,15),IF(C1026&gt;DATE(2020,3,22),"Fuerte","Debil"),"No"))</f>
        <v>Fuerte</v>
      </c>
      <c r="L1026">
        <f>VLOOKUP(A1026,Dias_Madrid!$A$1:$B$19,2,FALSE)</f>
        <v>0</v>
      </c>
      <c r="M1026" t="str">
        <f t="shared" ref="M1026:M1089" si="83">IF(C1026&gt;DATE(2020,4,1),"Si","No")</f>
        <v>Si</v>
      </c>
      <c r="N1026" t="str">
        <f t="shared" ref="N1026:N1089" si="84">IF(B1026=13,"S","N")</f>
        <v>N</v>
      </c>
    </row>
    <row r="1027" spans="1:14" x14ac:dyDescent="0.2">
      <c r="A1027" t="s">
        <v>19</v>
      </c>
      <c r="B1027">
        <v>17</v>
      </c>
      <c r="C1027" s="9">
        <v>43942</v>
      </c>
      <c r="D1027">
        <v>4586</v>
      </c>
      <c r="E1027">
        <v>1318</v>
      </c>
      <c r="F1027">
        <v>81</v>
      </c>
      <c r="G1027">
        <v>298</v>
      </c>
      <c r="H1027">
        <v>1899</v>
      </c>
      <c r="I1027" t="str">
        <f t="shared" si="80"/>
        <v>Si</v>
      </c>
      <c r="J1027" t="str">
        <f t="shared" si="81"/>
        <v>Yes</v>
      </c>
      <c r="K1027" t="str">
        <f t="shared" si="82"/>
        <v>Fuerte</v>
      </c>
      <c r="L1027">
        <f>VLOOKUP(A1027,Dias_Madrid!$A$1:$B$19,2,FALSE)</f>
        <v>0</v>
      </c>
      <c r="M1027" t="str">
        <f t="shared" si="83"/>
        <v>Si</v>
      </c>
      <c r="N1027" t="str">
        <f t="shared" si="84"/>
        <v>N</v>
      </c>
    </row>
    <row r="1028" spans="1:14" x14ac:dyDescent="0.2">
      <c r="A1028" t="s">
        <v>19</v>
      </c>
      <c r="B1028">
        <v>17</v>
      </c>
      <c r="C1028" s="9">
        <v>43943</v>
      </c>
      <c r="D1028">
        <v>4727</v>
      </c>
      <c r="E1028">
        <v>1331</v>
      </c>
      <c r="F1028">
        <v>82</v>
      </c>
      <c r="G1028">
        <v>303</v>
      </c>
      <c r="H1028">
        <v>1937</v>
      </c>
      <c r="I1028" t="str">
        <f t="shared" si="80"/>
        <v>Si</v>
      </c>
      <c r="J1028" t="str">
        <f t="shared" si="81"/>
        <v>Yes</v>
      </c>
      <c r="K1028" t="str">
        <f t="shared" si="82"/>
        <v>Fuerte</v>
      </c>
      <c r="L1028">
        <f>VLOOKUP(A1028,Dias_Madrid!$A$1:$B$19,2,FALSE)</f>
        <v>0</v>
      </c>
      <c r="M1028" t="str">
        <f t="shared" si="83"/>
        <v>Si</v>
      </c>
      <c r="N1028" t="str">
        <f t="shared" si="84"/>
        <v>N</v>
      </c>
    </row>
    <row r="1029" spans="1:14" x14ac:dyDescent="0.2">
      <c r="A1029" t="s">
        <v>19</v>
      </c>
      <c r="B1029">
        <v>17</v>
      </c>
      <c r="C1029" s="9">
        <v>43944</v>
      </c>
      <c r="D1029">
        <v>4865</v>
      </c>
      <c r="E1029">
        <v>1344</v>
      </c>
      <c r="F1029">
        <v>82</v>
      </c>
      <c r="G1029">
        <v>307</v>
      </c>
      <c r="H1029">
        <v>1964</v>
      </c>
      <c r="I1029" t="str">
        <f t="shared" si="80"/>
        <v>Si</v>
      </c>
      <c r="J1029" t="str">
        <f t="shared" si="81"/>
        <v>Yes</v>
      </c>
      <c r="K1029" t="str">
        <f t="shared" si="82"/>
        <v>Super</v>
      </c>
      <c r="L1029">
        <f>VLOOKUP(A1029,Dias_Madrid!$A$1:$B$19,2,FALSE)</f>
        <v>0</v>
      </c>
      <c r="M1029" t="str">
        <f t="shared" si="83"/>
        <v>Si</v>
      </c>
      <c r="N1029" t="str">
        <f t="shared" si="84"/>
        <v>N</v>
      </c>
    </row>
    <row r="1030" spans="1:14" x14ac:dyDescent="0.2">
      <c r="A1030" t="s">
        <v>19</v>
      </c>
      <c r="B1030">
        <v>17</v>
      </c>
      <c r="C1030" s="9">
        <v>43945</v>
      </c>
      <c r="D1030">
        <v>4946</v>
      </c>
      <c r="E1030">
        <v>1360</v>
      </c>
      <c r="F1030">
        <v>83</v>
      </c>
      <c r="G1030">
        <v>311</v>
      </c>
      <c r="H1030">
        <v>1999</v>
      </c>
      <c r="I1030" t="str">
        <f t="shared" si="80"/>
        <v>Si</v>
      </c>
      <c r="J1030" t="str">
        <f t="shared" si="81"/>
        <v>Yes</v>
      </c>
      <c r="K1030" t="str">
        <f t="shared" si="82"/>
        <v>Super</v>
      </c>
      <c r="L1030">
        <f>VLOOKUP(A1030,Dias_Madrid!$A$1:$B$19,2,FALSE)</f>
        <v>0</v>
      </c>
      <c r="M1030" t="str">
        <f t="shared" si="83"/>
        <v>Si</v>
      </c>
      <c r="N1030" t="str">
        <f t="shared" si="84"/>
        <v>N</v>
      </c>
    </row>
    <row r="1031" spans="1:14" x14ac:dyDescent="0.2">
      <c r="A1031" t="s">
        <v>19</v>
      </c>
      <c r="B1031">
        <v>17</v>
      </c>
      <c r="C1031" s="9">
        <v>43946</v>
      </c>
      <c r="D1031">
        <v>4998</v>
      </c>
      <c r="E1031">
        <v>1380</v>
      </c>
      <c r="F1031">
        <v>84</v>
      </c>
      <c r="G1031">
        <v>315</v>
      </c>
      <c r="H1031">
        <v>2037</v>
      </c>
      <c r="I1031" t="str">
        <f t="shared" si="80"/>
        <v>Si</v>
      </c>
      <c r="J1031" t="str">
        <f t="shared" si="81"/>
        <v>Yes</v>
      </c>
      <c r="K1031" t="str">
        <f t="shared" si="82"/>
        <v>Super</v>
      </c>
      <c r="L1031">
        <f>VLOOKUP(A1031,Dias_Madrid!$A$1:$B$19,2,FALSE)</f>
        <v>0</v>
      </c>
      <c r="M1031" t="str">
        <f t="shared" si="83"/>
        <v>Si</v>
      </c>
      <c r="N1031" t="str">
        <f t="shared" si="84"/>
        <v>N</v>
      </c>
    </row>
    <row r="1032" spans="1:14" x14ac:dyDescent="0.2">
      <c r="A1032" t="s">
        <v>19</v>
      </c>
      <c r="B1032">
        <v>17</v>
      </c>
      <c r="C1032" s="9">
        <v>43947</v>
      </c>
      <c r="D1032">
        <v>5041</v>
      </c>
      <c r="E1032">
        <v>1392</v>
      </c>
      <c r="F1032">
        <v>85</v>
      </c>
      <c r="G1032">
        <v>320</v>
      </c>
      <c r="H1032">
        <v>2049</v>
      </c>
      <c r="I1032" t="str">
        <f t="shared" si="80"/>
        <v>Si</v>
      </c>
      <c r="J1032" t="str">
        <f t="shared" si="81"/>
        <v>Yes</v>
      </c>
      <c r="K1032" t="str">
        <f t="shared" si="82"/>
        <v>Super</v>
      </c>
      <c r="L1032">
        <f>VLOOKUP(A1032,Dias_Madrid!$A$1:$B$19,2,FALSE)</f>
        <v>0</v>
      </c>
      <c r="M1032" t="str">
        <f t="shared" si="83"/>
        <v>Si</v>
      </c>
      <c r="N1032" t="str">
        <f t="shared" si="84"/>
        <v>N</v>
      </c>
    </row>
    <row r="1033" spans="1:14" x14ac:dyDescent="0.2">
      <c r="A1033" t="s">
        <v>19</v>
      </c>
      <c r="B1033">
        <v>17</v>
      </c>
      <c r="C1033" s="9">
        <v>43948</v>
      </c>
      <c r="D1033">
        <v>5097</v>
      </c>
      <c r="E1033">
        <v>1400</v>
      </c>
      <c r="F1033">
        <v>87</v>
      </c>
      <c r="G1033">
        <v>326</v>
      </c>
      <c r="H1033">
        <v>2064</v>
      </c>
      <c r="I1033" t="str">
        <f t="shared" si="80"/>
        <v>Si</v>
      </c>
      <c r="J1033" t="str">
        <f t="shared" si="81"/>
        <v>Yes</v>
      </c>
      <c r="K1033" t="str">
        <f t="shared" si="82"/>
        <v>Super</v>
      </c>
      <c r="L1033">
        <f>VLOOKUP(A1033,Dias_Madrid!$A$1:$B$19,2,FALSE)</f>
        <v>0</v>
      </c>
      <c r="M1033" t="str">
        <f t="shared" si="83"/>
        <v>Si</v>
      </c>
      <c r="N1033" t="str">
        <f t="shared" si="84"/>
        <v>N</v>
      </c>
    </row>
    <row r="1034" spans="1:14" x14ac:dyDescent="0.2">
      <c r="A1034" t="s">
        <v>19</v>
      </c>
      <c r="B1034">
        <v>17</v>
      </c>
      <c r="C1034" s="9">
        <v>43949</v>
      </c>
      <c r="D1034">
        <v>5173</v>
      </c>
      <c r="E1034">
        <v>1413</v>
      </c>
      <c r="F1034">
        <v>87</v>
      </c>
      <c r="G1034">
        <v>330</v>
      </c>
      <c r="H1034">
        <v>2091</v>
      </c>
      <c r="I1034" t="str">
        <f t="shared" si="80"/>
        <v>Si</v>
      </c>
      <c r="J1034" t="str">
        <f t="shared" si="81"/>
        <v>Yes</v>
      </c>
      <c r="K1034" t="str">
        <f t="shared" si="82"/>
        <v>Super</v>
      </c>
      <c r="L1034">
        <f>VLOOKUP(A1034,Dias_Madrid!$A$1:$B$19,2,FALSE)</f>
        <v>0</v>
      </c>
      <c r="M1034" t="str">
        <f t="shared" si="83"/>
        <v>Si</v>
      </c>
      <c r="N1034" t="str">
        <f t="shared" si="84"/>
        <v>N</v>
      </c>
    </row>
    <row r="1035" spans="1:14" x14ac:dyDescent="0.2">
      <c r="A1035" t="s">
        <v>19</v>
      </c>
      <c r="B1035">
        <v>17</v>
      </c>
      <c r="C1035" s="9">
        <v>43950</v>
      </c>
      <c r="D1035">
        <v>5206</v>
      </c>
      <c r="E1035">
        <v>1424</v>
      </c>
      <c r="F1035">
        <v>88</v>
      </c>
      <c r="G1035">
        <v>332</v>
      </c>
      <c r="H1035">
        <v>2159</v>
      </c>
      <c r="I1035" t="str">
        <f t="shared" si="80"/>
        <v>Si</v>
      </c>
      <c r="J1035" t="str">
        <f t="shared" si="81"/>
        <v>Yes</v>
      </c>
      <c r="K1035" t="str">
        <f t="shared" si="82"/>
        <v>Super</v>
      </c>
      <c r="L1035">
        <f>VLOOKUP(A1035,Dias_Madrid!$A$1:$B$19,2,FALSE)</f>
        <v>0</v>
      </c>
      <c r="M1035" t="str">
        <f t="shared" si="83"/>
        <v>Si</v>
      </c>
      <c r="N1035" t="str">
        <f t="shared" si="84"/>
        <v>N</v>
      </c>
    </row>
    <row r="1036" spans="1:14" x14ac:dyDescent="0.2">
      <c r="A1036" t="s">
        <v>19</v>
      </c>
      <c r="B1036">
        <v>17</v>
      </c>
      <c r="C1036" s="9">
        <v>43951</v>
      </c>
      <c r="D1036">
        <v>5226</v>
      </c>
      <c r="E1036">
        <v>1433</v>
      </c>
      <c r="F1036">
        <v>88</v>
      </c>
      <c r="G1036">
        <v>333</v>
      </c>
      <c r="H1036">
        <v>2220</v>
      </c>
      <c r="I1036" t="str">
        <f t="shared" si="80"/>
        <v>Si</v>
      </c>
      <c r="J1036" t="str">
        <f t="shared" si="81"/>
        <v>Yes</v>
      </c>
      <c r="K1036" t="str">
        <f t="shared" si="82"/>
        <v>Super</v>
      </c>
      <c r="L1036">
        <f>VLOOKUP(A1036,Dias_Madrid!$A$1:$B$19,2,FALSE)</f>
        <v>0</v>
      </c>
      <c r="M1036" t="str">
        <f t="shared" si="83"/>
        <v>Si</v>
      </c>
      <c r="N1036" t="str">
        <f t="shared" si="84"/>
        <v>N</v>
      </c>
    </row>
    <row r="1037" spans="1:14" x14ac:dyDescent="0.2">
      <c r="A1037" t="s">
        <v>19</v>
      </c>
      <c r="B1037">
        <v>17</v>
      </c>
      <c r="C1037" s="9">
        <v>43952</v>
      </c>
      <c r="D1037">
        <v>5239</v>
      </c>
      <c r="E1037">
        <v>1439</v>
      </c>
      <c r="F1037">
        <v>88</v>
      </c>
      <c r="G1037">
        <v>334</v>
      </c>
      <c r="H1037">
        <v>2279</v>
      </c>
      <c r="I1037" t="str">
        <f t="shared" si="80"/>
        <v>Si</v>
      </c>
      <c r="J1037" t="str">
        <f t="shared" si="81"/>
        <v>Yes</v>
      </c>
      <c r="K1037" t="str">
        <f t="shared" si="82"/>
        <v>Super</v>
      </c>
      <c r="L1037">
        <f>VLOOKUP(A1037,Dias_Madrid!$A$1:$B$19,2,FALSE)</f>
        <v>0</v>
      </c>
      <c r="M1037" t="str">
        <f t="shared" si="83"/>
        <v>Si</v>
      </c>
      <c r="N1037" t="str">
        <f t="shared" si="84"/>
        <v>N</v>
      </c>
    </row>
    <row r="1038" spans="1:14" x14ac:dyDescent="0.2">
      <c r="A1038" t="s">
        <v>19</v>
      </c>
      <c r="B1038">
        <v>17</v>
      </c>
      <c r="C1038" s="9">
        <v>43953</v>
      </c>
      <c r="D1038">
        <v>5247</v>
      </c>
      <c r="E1038">
        <v>1446</v>
      </c>
      <c r="F1038">
        <v>88</v>
      </c>
      <c r="G1038">
        <v>335</v>
      </c>
      <c r="H1038">
        <v>2297</v>
      </c>
      <c r="I1038" t="str">
        <f t="shared" si="80"/>
        <v>Si</v>
      </c>
      <c r="J1038" t="str">
        <f t="shared" si="81"/>
        <v>Yes</v>
      </c>
      <c r="K1038" t="str">
        <f t="shared" si="82"/>
        <v>Super</v>
      </c>
      <c r="L1038">
        <f>VLOOKUP(A1038,Dias_Madrid!$A$1:$B$19,2,FALSE)</f>
        <v>0</v>
      </c>
      <c r="M1038" t="str">
        <f t="shared" si="83"/>
        <v>Si</v>
      </c>
      <c r="N1038" t="str">
        <f t="shared" si="84"/>
        <v>N</v>
      </c>
    </row>
    <row r="1039" spans="1:14" x14ac:dyDescent="0.2">
      <c r="A1039" t="s">
        <v>1</v>
      </c>
      <c r="B1039">
        <v>18</v>
      </c>
      <c r="C1039" s="9">
        <v>43893</v>
      </c>
      <c r="D1039">
        <v>0</v>
      </c>
      <c r="G1039">
        <v>0</v>
      </c>
      <c r="I1039" t="str">
        <f t="shared" si="80"/>
        <v>No</v>
      </c>
      <c r="J1039" t="str">
        <f t="shared" si="81"/>
        <v>No</v>
      </c>
      <c r="K1039" t="str">
        <f t="shared" si="82"/>
        <v>No</v>
      </c>
      <c r="L1039">
        <f>VLOOKUP(A1039,Dias_Madrid!$A$1:$B$19,2,FALSE)</f>
        <v>0</v>
      </c>
      <c r="M1039" t="str">
        <f t="shared" si="83"/>
        <v>No</v>
      </c>
      <c r="N1039" t="str">
        <f t="shared" si="84"/>
        <v>N</v>
      </c>
    </row>
    <row r="1040" spans="1:14" x14ac:dyDescent="0.2">
      <c r="A1040" t="s">
        <v>1</v>
      </c>
      <c r="B1040">
        <v>18</v>
      </c>
      <c r="C1040" s="9">
        <v>43894</v>
      </c>
      <c r="D1040">
        <v>0</v>
      </c>
      <c r="G1040">
        <v>0</v>
      </c>
      <c r="I1040" t="str">
        <f t="shared" si="80"/>
        <v>No</v>
      </c>
      <c r="J1040" t="str">
        <f t="shared" si="81"/>
        <v>No</v>
      </c>
      <c r="K1040" t="str">
        <f t="shared" si="82"/>
        <v>No</v>
      </c>
      <c r="L1040">
        <f>VLOOKUP(A1040,Dias_Madrid!$A$1:$B$19,2,FALSE)</f>
        <v>0</v>
      </c>
      <c r="M1040" t="str">
        <f t="shared" si="83"/>
        <v>No</v>
      </c>
      <c r="N1040" t="str">
        <f t="shared" si="84"/>
        <v>N</v>
      </c>
    </row>
    <row r="1041" spans="1:14" x14ac:dyDescent="0.2">
      <c r="A1041" t="s">
        <v>1</v>
      </c>
      <c r="B1041">
        <v>18</v>
      </c>
      <c r="C1041" s="9">
        <v>43895</v>
      </c>
      <c r="D1041">
        <v>0</v>
      </c>
      <c r="G1041">
        <v>0</v>
      </c>
      <c r="I1041" t="str">
        <f t="shared" si="80"/>
        <v>No</v>
      </c>
      <c r="J1041" t="str">
        <f t="shared" si="81"/>
        <v>No</v>
      </c>
      <c r="K1041" t="str">
        <f t="shared" si="82"/>
        <v>No</v>
      </c>
      <c r="L1041">
        <f>VLOOKUP(A1041,Dias_Madrid!$A$1:$B$19,2,FALSE)</f>
        <v>0</v>
      </c>
      <c r="M1041" t="str">
        <f t="shared" si="83"/>
        <v>No</v>
      </c>
      <c r="N1041" t="str">
        <f t="shared" si="84"/>
        <v>N</v>
      </c>
    </row>
    <row r="1042" spans="1:14" x14ac:dyDescent="0.2">
      <c r="A1042" t="s">
        <v>1</v>
      </c>
      <c r="B1042">
        <v>18</v>
      </c>
      <c r="C1042" s="9">
        <v>43896</v>
      </c>
      <c r="D1042">
        <v>0</v>
      </c>
      <c r="G1042">
        <v>0</v>
      </c>
      <c r="I1042" t="str">
        <f t="shared" si="80"/>
        <v>No</v>
      </c>
      <c r="J1042" t="str">
        <f t="shared" si="81"/>
        <v>No</v>
      </c>
      <c r="K1042" t="str">
        <f t="shared" si="82"/>
        <v>No</v>
      </c>
      <c r="L1042">
        <f>VLOOKUP(A1042,Dias_Madrid!$A$1:$B$19,2,FALSE)</f>
        <v>0</v>
      </c>
      <c r="M1042" t="str">
        <f t="shared" si="83"/>
        <v>No</v>
      </c>
      <c r="N1042" t="str">
        <f t="shared" si="84"/>
        <v>N</v>
      </c>
    </row>
    <row r="1043" spans="1:14" x14ac:dyDescent="0.2">
      <c r="A1043" t="s">
        <v>1</v>
      </c>
      <c r="B1043">
        <v>18</v>
      </c>
      <c r="C1043" s="9">
        <v>43897</v>
      </c>
      <c r="D1043">
        <v>0</v>
      </c>
      <c r="G1043">
        <v>0</v>
      </c>
      <c r="I1043" t="str">
        <f t="shared" si="80"/>
        <v>No</v>
      </c>
      <c r="J1043" t="str">
        <f t="shared" si="81"/>
        <v>No</v>
      </c>
      <c r="K1043" t="str">
        <f t="shared" si="82"/>
        <v>No</v>
      </c>
      <c r="L1043">
        <f>VLOOKUP(A1043,Dias_Madrid!$A$1:$B$19,2,FALSE)</f>
        <v>0</v>
      </c>
      <c r="M1043" t="str">
        <f t="shared" si="83"/>
        <v>No</v>
      </c>
      <c r="N1043" t="str">
        <f t="shared" si="84"/>
        <v>N</v>
      </c>
    </row>
    <row r="1044" spans="1:14" x14ac:dyDescent="0.2">
      <c r="A1044" t="s">
        <v>1</v>
      </c>
      <c r="B1044">
        <v>18</v>
      </c>
      <c r="C1044" s="9">
        <v>43898</v>
      </c>
      <c r="D1044">
        <v>0</v>
      </c>
      <c r="F1044">
        <v>0</v>
      </c>
      <c r="G1044">
        <v>0</v>
      </c>
      <c r="I1044" t="str">
        <f t="shared" si="80"/>
        <v>No</v>
      </c>
      <c r="J1044" t="str">
        <f t="shared" si="81"/>
        <v>No</v>
      </c>
      <c r="K1044" t="str">
        <f t="shared" si="82"/>
        <v>No</v>
      </c>
      <c r="L1044">
        <f>VLOOKUP(A1044,Dias_Madrid!$A$1:$B$19,2,FALSE)</f>
        <v>0</v>
      </c>
      <c r="M1044" t="str">
        <f t="shared" si="83"/>
        <v>No</v>
      </c>
      <c r="N1044" t="str">
        <f t="shared" si="84"/>
        <v>N</v>
      </c>
    </row>
    <row r="1045" spans="1:14" x14ac:dyDescent="0.2">
      <c r="A1045" t="s">
        <v>1</v>
      </c>
      <c r="B1045">
        <v>18</v>
      </c>
      <c r="C1045" s="9">
        <v>43899</v>
      </c>
      <c r="D1045">
        <v>0</v>
      </c>
      <c r="F1045">
        <v>0</v>
      </c>
      <c r="G1045">
        <v>0</v>
      </c>
      <c r="I1045" t="str">
        <f t="shared" si="80"/>
        <v>No</v>
      </c>
      <c r="J1045" t="str">
        <f t="shared" si="81"/>
        <v>No</v>
      </c>
      <c r="K1045" t="str">
        <f t="shared" si="82"/>
        <v>No</v>
      </c>
      <c r="L1045">
        <f>VLOOKUP(A1045,Dias_Madrid!$A$1:$B$19,2,FALSE)</f>
        <v>0</v>
      </c>
      <c r="M1045" t="str">
        <f t="shared" si="83"/>
        <v>No</v>
      </c>
      <c r="N1045" t="str">
        <f t="shared" si="84"/>
        <v>N</v>
      </c>
    </row>
    <row r="1046" spans="1:14" x14ac:dyDescent="0.2">
      <c r="A1046" t="s">
        <v>1</v>
      </c>
      <c r="B1046">
        <v>18</v>
      </c>
      <c r="C1046" s="9">
        <v>43900</v>
      </c>
      <c r="D1046">
        <v>0</v>
      </c>
      <c r="E1046">
        <v>0</v>
      </c>
      <c r="F1046">
        <v>0</v>
      </c>
      <c r="G1046">
        <v>0</v>
      </c>
      <c r="H1046">
        <v>0</v>
      </c>
      <c r="I1046" t="str">
        <f t="shared" si="80"/>
        <v>No</v>
      </c>
      <c r="J1046" t="str">
        <f t="shared" si="81"/>
        <v>No</v>
      </c>
      <c r="K1046" t="str">
        <f t="shared" si="82"/>
        <v>No</v>
      </c>
      <c r="L1046">
        <f>VLOOKUP(A1046,Dias_Madrid!$A$1:$B$19,2,FALSE)</f>
        <v>0</v>
      </c>
      <c r="M1046" t="str">
        <f t="shared" si="83"/>
        <v>No</v>
      </c>
      <c r="N1046" t="str">
        <f t="shared" si="84"/>
        <v>N</v>
      </c>
    </row>
    <row r="1047" spans="1:14" x14ac:dyDescent="0.2">
      <c r="A1047" t="s">
        <v>1</v>
      </c>
      <c r="B1047">
        <v>18</v>
      </c>
      <c r="C1047" s="9">
        <v>43901</v>
      </c>
      <c r="D1047">
        <v>0</v>
      </c>
      <c r="E1047">
        <v>0</v>
      </c>
      <c r="F1047">
        <v>0</v>
      </c>
      <c r="G1047">
        <v>0</v>
      </c>
      <c r="H1047">
        <v>0</v>
      </c>
      <c r="I1047" t="str">
        <f t="shared" si="80"/>
        <v>No</v>
      </c>
      <c r="J1047" t="str">
        <f t="shared" si="81"/>
        <v>No</v>
      </c>
      <c r="K1047" t="str">
        <f t="shared" si="82"/>
        <v>No</v>
      </c>
      <c r="L1047">
        <f>VLOOKUP(A1047,Dias_Madrid!$A$1:$B$19,2,FALSE)</f>
        <v>0</v>
      </c>
      <c r="M1047" t="str">
        <f t="shared" si="83"/>
        <v>No</v>
      </c>
      <c r="N1047" t="str">
        <f t="shared" si="84"/>
        <v>N</v>
      </c>
    </row>
    <row r="1048" spans="1:14" x14ac:dyDescent="0.2">
      <c r="A1048" t="s">
        <v>1</v>
      </c>
      <c r="B1048">
        <v>18</v>
      </c>
      <c r="C1048" s="9">
        <v>43902</v>
      </c>
      <c r="D1048">
        <v>0</v>
      </c>
      <c r="E1048">
        <v>0</v>
      </c>
      <c r="F1048">
        <v>0</v>
      </c>
      <c r="G1048">
        <v>0</v>
      </c>
      <c r="H1048">
        <v>0</v>
      </c>
      <c r="I1048" t="str">
        <f t="shared" si="80"/>
        <v>No</v>
      </c>
      <c r="J1048" t="str">
        <f t="shared" si="81"/>
        <v>No</v>
      </c>
      <c r="K1048" t="str">
        <f t="shared" si="82"/>
        <v>No</v>
      </c>
      <c r="L1048">
        <f>VLOOKUP(A1048,Dias_Madrid!$A$1:$B$19,2,FALSE)</f>
        <v>0</v>
      </c>
      <c r="M1048" t="str">
        <f t="shared" si="83"/>
        <v>No</v>
      </c>
      <c r="N1048" t="str">
        <f t="shared" si="84"/>
        <v>N</v>
      </c>
    </row>
    <row r="1049" spans="1:14" x14ac:dyDescent="0.2">
      <c r="A1049" t="s">
        <v>1</v>
      </c>
      <c r="B1049">
        <v>18</v>
      </c>
      <c r="C1049" s="9">
        <v>43903</v>
      </c>
      <c r="D1049">
        <v>0</v>
      </c>
      <c r="E1049">
        <v>0</v>
      </c>
      <c r="F1049">
        <v>0</v>
      </c>
      <c r="G1049">
        <v>0</v>
      </c>
      <c r="H1049">
        <v>0</v>
      </c>
      <c r="I1049" t="str">
        <f t="shared" si="80"/>
        <v>No</v>
      </c>
      <c r="J1049" t="str">
        <f t="shared" si="81"/>
        <v>No</v>
      </c>
      <c r="K1049" t="str">
        <f t="shared" si="82"/>
        <v>No</v>
      </c>
      <c r="L1049">
        <f>VLOOKUP(A1049,Dias_Madrid!$A$1:$B$19,2,FALSE)</f>
        <v>0</v>
      </c>
      <c r="M1049" t="str">
        <f t="shared" si="83"/>
        <v>No</v>
      </c>
      <c r="N1049" t="str">
        <f t="shared" si="84"/>
        <v>N</v>
      </c>
    </row>
    <row r="1050" spans="1:14" x14ac:dyDescent="0.2">
      <c r="A1050" t="s">
        <v>1</v>
      </c>
      <c r="B1050">
        <v>18</v>
      </c>
      <c r="C1050" s="9">
        <v>43904</v>
      </c>
      <c r="D1050">
        <v>1</v>
      </c>
      <c r="E1050">
        <v>0</v>
      </c>
      <c r="F1050">
        <v>0</v>
      </c>
      <c r="G1050">
        <v>0</v>
      </c>
      <c r="H1050">
        <v>0</v>
      </c>
      <c r="I1050" t="str">
        <f t="shared" si="80"/>
        <v>No</v>
      </c>
      <c r="J1050" t="str">
        <f t="shared" si="81"/>
        <v>No</v>
      </c>
      <c r="K1050" t="str">
        <f t="shared" si="82"/>
        <v>No</v>
      </c>
      <c r="L1050">
        <f>VLOOKUP(A1050,Dias_Madrid!$A$1:$B$19,2,FALSE)</f>
        <v>0</v>
      </c>
      <c r="M1050" t="str">
        <f t="shared" si="83"/>
        <v>No</v>
      </c>
      <c r="N1050" t="str">
        <f t="shared" si="84"/>
        <v>N</v>
      </c>
    </row>
    <row r="1051" spans="1:14" x14ac:dyDescent="0.2">
      <c r="A1051" t="s">
        <v>1</v>
      </c>
      <c r="B1051">
        <v>18</v>
      </c>
      <c r="C1051" s="9">
        <v>43905</v>
      </c>
      <c r="D1051">
        <v>1</v>
      </c>
      <c r="E1051">
        <v>0</v>
      </c>
      <c r="F1051">
        <v>0</v>
      </c>
      <c r="G1051">
        <v>0</v>
      </c>
      <c r="H1051">
        <v>0</v>
      </c>
      <c r="I1051" t="str">
        <f t="shared" si="80"/>
        <v>No</v>
      </c>
      <c r="J1051" t="str">
        <f t="shared" si="81"/>
        <v>No</v>
      </c>
      <c r="K1051" t="str">
        <f t="shared" si="82"/>
        <v>No</v>
      </c>
      <c r="L1051">
        <f>VLOOKUP(A1051,Dias_Madrid!$A$1:$B$19,2,FALSE)</f>
        <v>0</v>
      </c>
      <c r="M1051" t="str">
        <f t="shared" si="83"/>
        <v>No</v>
      </c>
      <c r="N1051" t="str">
        <f t="shared" si="84"/>
        <v>N</v>
      </c>
    </row>
    <row r="1052" spans="1:14" x14ac:dyDescent="0.2">
      <c r="A1052" t="s">
        <v>1</v>
      </c>
      <c r="B1052">
        <v>18</v>
      </c>
      <c r="C1052" s="9">
        <v>43906</v>
      </c>
      <c r="D1052">
        <v>1</v>
      </c>
      <c r="E1052">
        <v>0</v>
      </c>
      <c r="F1052">
        <v>0</v>
      </c>
      <c r="G1052">
        <v>0</v>
      </c>
      <c r="H1052">
        <v>0</v>
      </c>
      <c r="I1052" t="str">
        <f t="shared" si="80"/>
        <v>No</v>
      </c>
      <c r="J1052" t="str">
        <f t="shared" si="81"/>
        <v>No</v>
      </c>
      <c r="K1052" t="str">
        <f t="shared" si="82"/>
        <v>Debil</v>
      </c>
      <c r="L1052">
        <f>VLOOKUP(A1052,Dias_Madrid!$A$1:$B$19,2,FALSE)</f>
        <v>0</v>
      </c>
      <c r="M1052" t="str">
        <f t="shared" si="83"/>
        <v>No</v>
      </c>
      <c r="N1052" t="str">
        <f t="shared" si="84"/>
        <v>N</v>
      </c>
    </row>
    <row r="1053" spans="1:14" x14ac:dyDescent="0.2">
      <c r="A1053" t="s">
        <v>1</v>
      </c>
      <c r="B1053">
        <v>18</v>
      </c>
      <c r="C1053" s="9">
        <v>43907</v>
      </c>
      <c r="D1053">
        <v>1</v>
      </c>
      <c r="E1053">
        <v>0</v>
      </c>
      <c r="F1053">
        <v>0</v>
      </c>
      <c r="G1053">
        <v>0</v>
      </c>
      <c r="H1053">
        <v>0</v>
      </c>
      <c r="I1053" t="str">
        <f t="shared" si="80"/>
        <v>No</v>
      </c>
      <c r="J1053" t="str">
        <f t="shared" si="81"/>
        <v>No</v>
      </c>
      <c r="K1053" t="str">
        <f t="shared" si="82"/>
        <v>Debil</v>
      </c>
      <c r="L1053">
        <f>VLOOKUP(A1053,Dias_Madrid!$A$1:$B$19,2,FALSE)</f>
        <v>0</v>
      </c>
      <c r="M1053" t="str">
        <f t="shared" si="83"/>
        <v>No</v>
      </c>
      <c r="N1053" t="str">
        <f t="shared" si="84"/>
        <v>N</v>
      </c>
    </row>
    <row r="1054" spans="1:14" x14ac:dyDescent="0.2">
      <c r="A1054" t="s">
        <v>1</v>
      </c>
      <c r="B1054">
        <v>18</v>
      </c>
      <c r="C1054" s="9">
        <v>43908</v>
      </c>
      <c r="D1054">
        <v>1</v>
      </c>
      <c r="E1054">
        <v>0</v>
      </c>
      <c r="F1054">
        <v>0</v>
      </c>
      <c r="G1054">
        <v>0</v>
      </c>
      <c r="H1054">
        <v>0</v>
      </c>
      <c r="I1054" t="str">
        <f t="shared" si="80"/>
        <v>No</v>
      </c>
      <c r="J1054" t="str">
        <f t="shared" si="81"/>
        <v>No</v>
      </c>
      <c r="K1054" t="str">
        <f t="shared" si="82"/>
        <v>Debil</v>
      </c>
      <c r="L1054">
        <f>VLOOKUP(A1054,Dias_Madrid!$A$1:$B$19,2,FALSE)</f>
        <v>0</v>
      </c>
      <c r="M1054" t="str">
        <f t="shared" si="83"/>
        <v>No</v>
      </c>
      <c r="N1054" t="str">
        <f t="shared" si="84"/>
        <v>N</v>
      </c>
    </row>
    <row r="1055" spans="1:14" x14ac:dyDescent="0.2">
      <c r="A1055" t="s">
        <v>1</v>
      </c>
      <c r="B1055">
        <v>18</v>
      </c>
      <c r="C1055" s="9">
        <v>43909</v>
      </c>
      <c r="D1055">
        <v>5</v>
      </c>
      <c r="E1055">
        <v>0</v>
      </c>
      <c r="F1055">
        <v>0</v>
      </c>
      <c r="G1055">
        <v>0</v>
      </c>
      <c r="H1055">
        <v>0</v>
      </c>
      <c r="I1055" t="str">
        <f t="shared" si="80"/>
        <v>No</v>
      </c>
      <c r="J1055" t="str">
        <f t="shared" si="81"/>
        <v>No</v>
      </c>
      <c r="K1055" t="str">
        <f t="shared" si="82"/>
        <v>Debil</v>
      </c>
      <c r="L1055">
        <f>VLOOKUP(A1055,Dias_Madrid!$A$1:$B$19,2,FALSE)</f>
        <v>0</v>
      </c>
      <c r="M1055" t="str">
        <f t="shared" si="83"/>
        <v>No</v>
      </c>
      <c r="N1055" t="str">
        <f t="shared" si="84"/>
        <v>N</v>
      </c>
    </row>
    <row r="1056" spans="1:14" x14ac:dyDescent="0.2">
      <c r="A1056" t="s">
        <v>1</v>
      </c>
      <c r="B1056">
        <v>18</v>
      </c>
      <c r="C1056" s="9">
        <v>43910</v>
      </c>
      <c r="D1056">
        <v>5</v>
      </c>
      <c r="E1056">
        <v>0</v>
      </c>
      <c r="F1056">
        <v>0</v>
      </c>
      <c r="G1056">
        <v>0</v>
      </c>
      <c r="H1056">
        <v>0</v>
      </c>
      <c r="I1056" t="str">
        <f t="shared" si="80"/>
        <v>No</v>
      </c>
      <c r="J1056" t="str">
        <f t="shared" si="81"/>
        <v>No</v>
      </c>
      <c r="K1056" t="str">
        <f t="shared" si="82"/>
        <v>Debil</v>
      </c>
      <c r="L1056">
        <f>VLOOKUP(A1056,Dias_Madrid!$A$1:$B$19,2,FALSE)</f>
        <v>0</v>
      </c>
      <c r="M1056" t="str">
        <f t="shared" si="83"/>
        <v>No</v>
      </c>
      <c r="N1056" t="str">
        <f t="shared" si="84"/>
        <v>N</v>
      </c>
    </row>
    <row r="1057" spans="1:14" x14ac:dyDescent="0.2">
      <c r="A1057" t="s">
        <v>1</v>
      </c>
      <c r="B1057">
        <v>18</v>
      </c>
      <c r="C1057" s="9">
        <v>43911</v>
      </c>
      <c r="D1057">
        <v>5</v>
      </c>
      <c r="E1057">
        <v>0</v>
      </c>
      <c r="F1057">
        <v>0</v>
      </c>
      <c r="G1057">
        <v>0</v>
      </c>
      <c r="H1057">
        <v>0</v>
      </c>
      <c r="I1057" t="str">
        <f t="shared" si="80"/>
        <v>No</v>
      </c>
      <c r="J1057" t="str">
        <f t="shared" si="81"/>
        <v>No</v>
      </c>
      <c r="K1057" t="str">
        <f t="shared" si="82"/>
        <v>Debil</v>
      </c>
      <c r="L1057">
        <f>VLOOKUP(A1057,Dias_Madrid!$A$1:$B$19,2,FALSE)</f>
        <v>0</v>
      </c>
      <c r="M1057" t="str">
        <f t="shared" si="83"/>
        <v>No</v>
      </c>
      <c r="N1057" t="str">
        <f t="shared" si="84"/>
        <v>N</v>
      </c>
    </row>
    <row r="1058" spans="1:14" x14ac:dyDescent="0.2">
      <c r="A1058" t="s">
        <v>1</v>
      </c>
      <c r="B1058">
        <v>18</v>
      </c>
      <c r="C1058" s="9">
        <v>43912</v>
      </c>
      <c r="D1058">
        <v>6</v>
      </c>
      <c r="E1058">
        <v>0</v>
      </c>
      <c r="F1058">
        <v>0</v>
      </c>
      <c r="G1058">
        <v>0</v>
      </c>
      <c r="H1058">
        <v>0</v>
      </c>
      <c r="I1058" t="str">
        <f t="shared" si="80"/>
        <v>No</v>
      </c>
      <c r="J1058" t="str">
        <f t="shared" si="81"/>
        <v>No</v>
      </c>
      <c r="K1058" t="str">
        <f t="shared" si="82"/>
        <v>Debil</v>
      </c>
      <c r="L1058">
        <f>VLOOKUP(A1058,Dias_Madrid!$A$1:$B$19,2,FALSE)</f>
        <v>0</v>
      </c>
      <c r="M1058" t="str">
        <f t="shared" si="83"/>
        <v>No</v>
      </c>
      <c r="N1058" t="str">
        <f t="shared" si="84"/>
        <v>N</v>
      </c>
    </row>
    <row r="1059" spans="1:14" x14ac:dyDescent="0.2">
      <c r="A1059" t="s">
        <v>1</v>
      </c>
      <c r="B1059">
        <v>18</v>
      </c>
      <c r="C1059" s="9">
        <v>43913</v>
      </c>
      <c r="D1059">
        <v>6</v>
      </c>
      <c r="E1059">
        <v>0</v>
      </c>
      <c r="F1059">
        <v>0</v>
      </c>
      <c r="G1059">
        <v>0</v>
      </c>
      <c r="H1059">
        <v>0</v>
      </c>
      <c r="I1059" t="str">
        <f t="shared" si="80"/>
        <v>Si</v>
      </c>
      <c r="J1059" t="str">
        <f t="shared" si="81"/>
        <v>No</v>
      </c>
      <c r="K1059" t="str">
        <f t="shared" si="82"/>
        <v>Fuerte</v>
      </c>
      <c r="L1059">
        <f>VLOOKUP(A1059,Dias_Madrid!$A$1:$B$19,2,FALSE)</f>
        <v>0</v>
      </c>
      <c r="M1059" t="str">
        <f t="shared" si="83"/>
        <v>No</v>
      </c>
      <c r="N1059" t="str">
        <f t="shared" si="84"/>
        <v>N</v>
      </c>
    </row>
    <row r="1060" spans="1:14" x14ac:dyDescent="0.2">
      <c r="A1060" t="s">
        <v>1</v>
      </c>
      <c r="B1060">
        <v>18</v>
      </c>
      <c r="C1060" s="9">
        <v>43914</v>
      </c>
      <c r="D1060">
        <v>9</v>
      </c>
      <c r="E1060">
        <v>2</v>
      </c>
      <c r="F1060">
        <v>1</v>
      </c>
      <c r="G1060">
        <v>0</v>
      </c>
      <c r="H1060">
        <v>0</v>
      </c>
      <c r="I1060" t="str">
        <f t="shared" si="80"/>
        <v>Si</v>
      </c>
      <c r="J1060" t="str">
        <f t="shared" si="81"/>
        <v>No</v>
      </c>
      <c r="K1060" t="str">
        <f t="shared" si="82"/>
        <v>Fuerte</v>
      </c>
      <c r="L1060">
        <f>VLOOKUP(A1060,Dias_Madrid!$A$1:$B$19,2,FALSE)</f>
        <v>0</v>
      </c>
      <c r="M1060" t="str">
        <f t="shared" si="83"/>
        <v>No</v>
      </c>
      <c r="N1060" t="str">
        <f t="shared" si="84"/>
        <v>N</v>
      </c>
    </row>
    <row r="1061" spans="1:14" x14ac:dyDescent="0.2">
      <c r="A1061" t="s">
        <v>1</v>
      </c>
      <c r="B1061">
        <v>18</v>
      </c>
      <c r="C1061" s="9">
        <v>43915</v>
      </c>
      <c r="D1061">
        <v>10</v>
      </c>
      <c r="E1061">
        <v>2</v>
      </c>
      <c r="F1061">
        <v>2</v>
      </c>
      <c r="G1061">
        <v>0</v>
      </c>
      <c r="H1061">
        <v>0</v>
      </c>
      <c r="I1061" t="str">
        <f t="shared" si="80"/>
        <v>Si</v>
      </c>
      <c r="J1061" t="str">
        <f t="shared" si="81"/>
        <v>No</v>
      </c>
      <c r="K1061" t="str">
        <f t="shared" si="82"/>
        <v>Fuerte</v>
      </c>
      <c r="L1061">
        <f>VLOOKUP(A1061,Dias_Madrid!$A$1:$B$19,2,FALSE)</f>
        <v>0</v>
      </c>
      <c r="M1061" t="str">
        <f t="shared" si="83"/>
        <v>No</v>
      </c>
      <c r="N1061" t="str">
        <f t="shared" si="84"/>
        <v>N</v>
      </c>
    </row>
    <row r="1062" spans="1:14" x14ac:dyDescent="0.2">
      <c r="A1062" t="s">
        <v>1</v>
      </c>
      <c r="B1062">
        <v>18</v>
      </c>
      <c r="C1062" s="9">
        <v>43916</v>
      </c>
      <c r="D1062">
        <v>17</v>
      </c>
      <c r="E1062">
        <v>2</v>
      </c>
      <c r="F1062">
        <v>2</v>
      </c>
      <c r="G1062">
        <v>0</v>
      </c>
      <c r="H1062">
        <v>0</v>
      </c>
      <c r="I1062" t="str">
        <f t="shared" si="80"/>
        <v>Si</v>
      </c>
      <c r="J1062" t="str">
        <f t="shared" si="81"/>
        <v>No</v>
      </c>
      <c r="K1062" t="str">
        <f t="shared" si="82"/>
        <v>Fuerte</v>
      </c>
      <c r="L1062">
        <f>VLOOKUP(A1062,Dias_Madrid!$A$1:$B$19,2,FALSE)</f>
        <v>0</v>
      </c>
      <c r="M1062" t="str">
        <f t="shared" si="83"/>
        <v>No</v>
      </c>
      <c r="N1062" t="str">
        <f t="shared" si="84"/>
        <v>N</v>
      </c>
    </row>
    <row r="1063" spans="1:14" x14ac:dyDescent="0.2">
      <c r="A1063" t="s">
        <v>1</v>
      </c>
      <c r="B1063">
        <v>18</v>
      </c>
      <c r="C1063" s="9">
        <v>43917</v>
      </c>
      <c r="D1063">
        <v>17</v>
      </c>
      <c r="E1063">
        <v>2</v>
      </c>
      <c r="F1063">
        <v>2</v>
      </c>
      <c r="G1063">
        <v>1</v>
      </c>
      <c r="H1063">
        <v>0</v>
      </c>
      <c r="I1063" t="str">
        <f t="shared" si="80"/>
        <v>Si</v>
      </c>
      <c r="J1063" t="str">
        <f t="shared" si="81"/>
        <v>No</v>
      </c>
      <c r="K1063" t="str">
        <f t="shared" si="82"/>
        <v>Fuerte</v>
      </c>
      <c r="L1063">
        <f>VLOOKUP(A1063,Dias_Madrid!$A$1:$B$19,2,FALSE)</f>
        <v>0</v>
      </c>
      <c r="M1063" t="str">
        <f t="shared" si="83"/>
        <v>No</v>
      </c>
      <c r="N1063" t="str">
        <f t="shared" si="84"/>
        <v>N</v>
      </c>
    </row>
    <row r="1064" spans="1:14" x14ac:dyDescent="0.2">
      <c r="A1064" t="s">
        <v>1</v>
      </c>
      <c r="B1064">
        <v>18</v>
      </c>
      <c r="C1064" s="9">
        <v>43918</v>
      </c>
      <c r="D1064">
        <v>21</v>
      </c>
      <c r="E1064">
        <v>2</v>
      </c>
      <c r="F1064">
        <v>2</v>
      </c>
      <c r="G1064">
        <v>1</v>
      </c>
      <c r="H1064">
        <v>0</v>
      </c>
      <c r="I1064" t="str">
        <f t="shared" si="80"/>
        <v>Si</v>
      </c>
      <c r="J1064" t="str">
        <f t="shared" si="81"/>
        <v>No</v>
      </c>
      <c r="K1064" t="str">
        <f t="shared" si="82"/>
        <v>Fuerte</v>
      </c>
      <c r="L1064">
        <f>VLOOKUP(A1064,Dias_Madrid!$A$1:$B$19,2,FALSE)</f>
        <v>0</v>
      </c>
      <c r="M1064" t="str">
        <f t="shared" si="83"/>
        <v>No</v>
      </c>
      <c r="N1064" t="str">
        <f t="shared" si="84"/>
        <v>N</v>
      </c>
    </row>
    <row r="1065" spans="1:14" x14ac:dyDescent="0.2">
      <c r="A1065" t="s">
        <v>1</v>
      </c>
      <c r="B1065">
        <v>18</v>
      </c>
      <c r="C1065" s="9">
        <v>43919</v>
      </c>
      <c r="D1065">
        <v>25</v>
      </c>
      <c r="E1065">
        <v>2</v>
      </c>
      <c r="F1065">
        <v>2</v>
      </c>
      <c r="G1065">
        <v>1</v>
      </c>
      <c r="H1065">
        <v>0</v>
      </c>
      <c r="I1065" t="str">
        <f t="shared" si="80"/>
        <v>Si</v>
      </c>
      <c r="J1065" t="str">
        <f t="shared" si="81"/>
        <v>No</v>
      </c>
      <c r="K1065" t="str">
        <f t="shared" si="82"/>
        <v>Fuerte</v>
      </c>
      <c r="L1065">
        <f>VLOOKUP(A1065,Dias_Madrid!$A$1:$B$19,2,FALSE)</f>
        <v>0</v>
      </c>
      <c r="M1065" t="str">
        <f t="shared" si="83"/>
        <v>No</v>
      </c>
      <c r="N1065" t="str">
        <f t="shared" si="84"/>
        <v>N</v>
      </c>
    </row>
    <row r="1066" spans="1:14" x14ac:dyDescent="0.2">
      <c r="A1066" t="s">
        <v>1</v>
      </c>
      <c r="B1066">
        <v>18</v>
      </c>
      <c r="C1066" s="9">
        <v>43920</v>
      </c>
      <c r="D1066">
        <v>34</v>
      </c>
      <c r="E1066">
        <v>3</v>
      </c>
      <c r="F1066">
        <v>3</v>
      </c>
      <c r="G1066">
        <v>1</v>
      </c>
      <c r="H1066">
        <v>0</v>
      </c>
      <c r="I1066" t="str">
        <f t="shared" si="80"/>
        <v>Si</v>
      </c>
      <c r="J1066" t="str">
        <f t="shared" si="81"/>
        <v>No</v>
      </c>
      <c r="K1066" t="str">
        <f t="shared" si="82"/>
        <v>Fuerte</v>
      </c>
      <c r="L1066">
        <f>VLOOKUP(A1066,Dias_Madrid!$A$1:$B$19,2,FALSE)</f>
        <v>0</v>
      </c>
      <c r="M1066" t="str">
        <f t="shared" si="83"/>
        <v>No</v>
      </c>
      <c r="N1066" t="str">
        <f t="shared" si="84"/>
        <v>N</v>
      </c>
    </row>
    <row r="1067" spans="1:14" x14ac:dyDescent="0.2">
      <c r="A1067" t="s">
        <v>1</v>
      </c>
      <c r="B1067">
        <v>18</v>
      </c>
      <c r="C1067" s="9">
        <v>43921</v>
      </c>
      <c r="D1067">
        <v>51</v>
      </c>
      <c r="E1067">
        <v>6</v>
      </c>
      <c r="F1067">
        <v>3</v>
      </c>
      <c r="G1067">
        <v>1</v>
      </c>
      <c r="H1067">
        <v>0</v>
      </c>
      <c r="I1067" t="str">
        <f t="shared" si="80"/>
        <v>Si</v>
      </c>
      <c r="J1067" t="str">
        <f t="shared" si="81"/>
        <v>No</v>
      </c>
      <c r="K1067" t="str">
        <f t="shared" si="82"/>
        <v>Fuerte</v>
      </c>
      <c r="L1067">
        <f>VLOOKUP(A1067,Dias_Madrid!$A$1:$B$19,2,FALSE)</f>
        <v>0</v>
      </c>
      <c r="M1067" t="str">
        <f t="shared" si="83"/>
        <v>No</v>
      </c>
      <c r="N1067" t="str">
        <f t="shared" si="84"/>
        <v>N</v>
      </c>
    </row>
    <row r="1068" spans="1:14" x14ac:dyDescent="0.2">
      <c r="A1068" t="s">
        <v>1</v>
      </c>
      <c r="B1068">
        <v>18</v>
      </c>
      <c r="C1068" s="9">
        <v>43922</v>
      </c>
      <c r="D1068">
        <v>55</v>
      </c>
      <c r="E1068">
        <v>7</v>
      </c>
      <c r="F1068">
        <v>3</v>
      </c>
      <c r="G1068">
        <v>1</v>
      </c>
      <c r="H1068">
        <v>0</v>
      </c>
      <c r="I1068" t="str">
        <f t="shared" si="80"/>
        <v>Si</v>
      </c>
      <c r="J1068" t="str">
        <f t="shared" si="81"/>
        <v>No</v>
      </c>
      <c r="K1068" t="str">
        <f t="shared" si="82"/>
        <v>Fuerte</v>
      </c>
      <c r="L1068">
        <f>VLOOKUP(A1068,Dias_Madrid!$A$1:$B$19,2,FALSE)</f>
        <v>0</v>
      </c>
      <c r="M1068" t="str">
        <f t="shared" si="83"/>
        <v>No</v>
      </c>
      <c r="N1068" t="str">
        <f t="shared" si="84"/>
        <v>N</v>
      </c>
    </row>
    <row r="1069" spans="1:14" x14ac:dyDescent="0.2">
      <c r="A1069" t="s">
        <v>1</v>
      </c>
      <c r="B1069">
        <v>18</v>
      </c>
      <c r="C1069" s="9">
        <v>43923</v>
      </c>
      <c r="D1069">
        <v>62</v>
      </c>
      <c r="E1069">
        <v>8</v>
      </c>
      <c r="F1069">
        <v>3</v>
      </c>
      <c r="G1069">
        <v>1</v>
      </c>
      <c r="H1069">
        <v>2</v>
      </c>
      <c r="I1069" t="str">
        <f t="shared" si="80"/>
        <v>Si</v>
      </c>
      <c r="J1069" t="str">
        <f t="shared" si="81"/>
        <v>No</v>
      </c>
      <c r="K1069" t="str">
        <f t="shared" si="82"/>
        <v>Fuerte</v>
      </c>
      <c r="L1069">
        <f>VLOOKUP(A1069,Dias_Madrid!$A$1:$B$19,2,FALSE)</f>
        <v>0</v>
      </c>
      <c r="M1069" t="str">
        <f t="shared" si="83"/>
        <v>Si</v>
      </c>
      <c r="N1069" t="str">
        <f t="shared" si="84"/>
        <v>N</v>
      </c>
    </row>
    <row r="1070" spans="1:14" x14ac:dyDescent="0.2">
      <c r="A1070" t="s">
        <v>1</v>
      </c>
      <c r="B1070">
        <v>18</v>
      </c>
      <c r="C1070" s="9">
        <v>43924</v>
      </c>
      <c r="D1070">
        <v>73</v>
      </c>
      <c r="E1070">
        <v>8</v>
      </c>
      <c r="F1070">
        <v>4</v>
      </c>
      <c r="G1070">
        <v>1</v>
      </c>
      <c r="H1070">
        <v>2</v>
      </c>
      <c r="I1070" t="str">
        <f t="shared" si="80"/>
        <v>Si</v>
      </c>
      <c r="J1070" t="str">
        <f t="shared" si="81"/>
        <v>No</v>
      </c>
      <c r="K1070" t="str">
        <f t="shared" si="82"/>
        <v>Fuerte</v>
      </c>
      <c r="L1070">
        <f>VLOOKUP(A1070,Dias_Madrid!$A$1:$B$19,2,FALSE)</f>
        <v>0</v>
      </c>
      <c r="M1070" t="str">
        <f t="shared" si="83"/>
        <v>Si</v>
      </c>
      <c r="N1070" t="str">
        <f t="shared" si="84"/>
        <v>N</v>
      </c>
    </row>
    <row r="1071" spans="1:14" x14ac:dyDescent="0.2">
      <c r="A1071" t="s">
        <v>1</v>
      </c>
      <c r="B1071">
        <v>18</v>
      </c>
      <c r="C1071" s="9">
        <v>43925</v>
      </c>
      <c r="D1071">
        <v>83</v>
      </c>
      <c r="E1071">
        <v>9</v>
      </c>
      <c r="F1071">
        <v>4</v>
      </c>
      <c r="G1071">
        <v>2</v>
      </c>
      <c r="H1071">
        <v>2</v>
      </c>
      <c r="I1071" t="str">
        <f t="shared" si="80"/>
        <v>Si</v>
      </c>
      <c r="J1071" t="str">
        <f t="shared" si="81"/>
        <v>No</v>
      </c>
      <c r="K1071" t="str">
        <f t="shared" si="82"/>
        <v>Fuerte</v>
      </c>
      <c r="L1071">
        <f>VLOOKUP(A1071,Dias_Madrid!$A$1:$B$19,2,FALSE)</f>
        <v>0</v>
      </c>
      <c r="M1071" t="str">
        <f t="shared" si="83"/>
        <v>Si</v>
      </c>
      <c r="N1071" t="str">
        <f t="shared" si="84"/>
        <v>N</v>
      </c>
    </row>
    <row r="1072" spans="1:14" x14ac:dyDescent="0.2">
      <c r="A1072" t="s">
        <v>1</v>
      </c>
      <c r="B1072">
        <v>18</v>
      </c>
      <c r="C1072" s="9">
        <v>43926</v>
      </c>
      <c r="D1072">
        <v>83</v>
      </c>
      <c r="E1072">
        <v>9</v>
      </c>
      <c r="F1072">
        <v>4</v>
      </c>
      <c r="G1072">
        <v>3</v>
      </c>
      <c r="H1072">
        <v>2</v>
      </c>
      <c r="I1072" t="str">
        <f t="shared" si="80"/>
        <v>Si</v>
      </c>
      <c r="J1072" t="str">
        <f t="shared" si="81"/>
        <v>No</v>
      </c>
      <c r="K1072" t="str">
        <f t="shared" si="82"/>
        <v>Fuerte</v>
      </c>
      <c r="L1072">
        <f>VLOOKUP(A1072,Dias_Madrid!$A$1:$B$19,2,FALSE)</f>
        <v>0</v>
      </c>
      <c r="M1072" t="str">
        <f t="shared" si="83"/>
        <v>Si</v>
      </c>
      <c r="N1072" t="str">
        <f t="shared" si="84"/>
        <v>N</v>
      </c>
    </row>
    <row r="1073" spans="1:14" x14ac:dyDescent="0.2">
      <c r="A1073" t="s">
        <v>1</v>
      </c>
      <c r="B1073">
        <v>18</v>
      </c>
      <c r="C1073" s="9">
        <v>43927</v>
      </c>
      <c r="D1073">
        <v>83</v>
      </c>
      <c r="E1073">
        <v>9</v>
      </c>
      <c r="F1073">
        <v>4</v>
      </c>
      <c r="G1073">
        <v>4</v>
      </c>
      <c r="H1073">
        <v>2</v>
      </c>
      <c r="I1073" t="str">
        <f t="shared" si="80"/>
        <v>Si</v>
      </c>
      <c r="J1073" t="str">
        <f t="shared" si="81"/>
        <v>No</v>
      </c>
      <c r="K1073" t="str">
        <f t="shared" si="82"/>
        <v>Fuerte</v>
      </c>
      <c r="L1073">
        <f>VLOOKUP(A1073,Dias_Madrid!$A$1:$B$19,2,FALSE)</f>
        <v>0</v>
      </c>
      <c r="M1073" t="str">
        <f t="shared" si="83"/>
        <v>Si</v>
      </c>
      <c r="N1073" t="str">
        <f t="shared" si="84"/>
        <v>N</v>
      </c>
    </row>
    <row r="1074" spans="1:14" x14ac:dyDescent="0.2">
      <c r="A1074" t="s">
        <v>1</v>
      </c>
      <c r="B1074">
        <v>18</v>
      </c>
      <c r="C1074" s="9">
        <v>43928</v>
      </c>
      <c r="D1074">
        <v>84</v>
      </c>
      <c r="E1074">
        <v>9</v>
      </c>
      <c r="F1074">
        <v>4</v>
      </c>
      <c r="G1074">
        <v>4</v>
      </c>
      <c r="H1074">
        <v>7</v>
      </c>
      <c r="I1074" t="str">
        <f t="shared" si="80"/>
        <v>Si</v>
      </c>
      <c r="J1074" t="str">
        <f t="shared" si="81"/>
        <v>No</v>
      </c>
      <c r="K1074" t="str">
        <f t="shared" si="82"/>
        <v>Fuerte</v>
      </c>
      <c r="L1074">
        <f>VLOOKUP(A1074,Dias_Madrid!$A$1:$B$19,2,FALSE)</f>
        <v>0</v>
      </c>
      <c r="M1074" t="str">
        <f t="shared" si="83"/>
        <v>Si</v>
      </c>
      <c r="N1074" t="str">
        <f t="shared" si="84"/>
        <v>N</v>
      </c>
    </row>
    <row r="1075" spans="1:14" x14ac:dyDescent="0.2">
      <c r="A1075" t="s">
        <v>1</v>
      </c>
      <c r="B1075">
        <v>18</v>
      </c>
      <c r="C1075" s="9">
        <v>43929</v>
      </c>
      <c r="D1075">
        <v>84</v>
      </c>
      <c r="E1075">
        <v>9</v>
      </c>
      <c r="F1075">
        <v>4</v>
      </c>
      <c r="G1075">
        <v>4</v>
      </c>
      <c r="H1075">
        <v>7</v>
      </c>
      <c r="I1075" t="str">
        <f t="shared" si="80"/>
        <v>Si</v>
      </c>
      <c r="J1075" t="str">
        <f t="shared" si="81"/>
        <v>No</v>
      </c>
      <c r="K1075" t="str">
        <f t="shared" si="82"/>
        <v>Fuerte</v>
      </c>
      <c r="L1075">
        <f>VLOOKUP(A1075,Dias_Madrid!$A$1:$B$19,2,FALSE)</f>
        <v>0</v>
      </c>
      <c r="M1075" t="str">
        <f t="shared" si="83"/>
        <v>Si</v>
      </c>
      <c r="N1075" t="str">
        <f t="shared" si="84"/>
        <v>N</v>
      </c>
    </row>
    <row r="1076" spans="1:14" x14ac:dyDescent="0.2">
      <c r="A1076" t="s">
        <v>1</v>
      </c>
      <c r="B1076">
        <v>18</v>
      </c>
      <c r="C1076" s="9">
        <v>43930</v>
      </c>
      <c r="D1076">
        <v>91</v>
      </c>
      <c r="E1076">
        <v>9</v>
      </c>
      <c r="F1076">
        <v>4</v>
      </c>
      <c r="G1076">
        <v>4</v>
      </c>
      <c r="H1076">
        <v>12</v>
      </c>
      <c r="I1076" t="str">
        <f t="shared" si="80"/>
        <v>Si</v>
      </c>
      <c r="J1076" t="str">
        <f t="shared" si="81"/>
        <v>No</v>
      </c>
      <c r="K1076" t="str">
        <f t="shared" si="82"/>
        <v>Fuerte</v>
      </c>
      <c r="L1076">
        <f>VLOOKUP(A1076,Dias_Madrid!$A$1:$B$19,2,FALSE)</f>
        <v>0</v>
      </c>
      <c r="M1076" t="str">
        <f t="shared" si="83"/>
        <v>Si</v>
      </c>
      <c r="N1076" t="str">
        <f t="shared" si="84"/>
        <v>N</v>
      </c>
    </row>
    <row r="1077" spans="1:14" x14ac:dyDescent="0.2">
      <c r="A1077" t="s">
        <v>1</v>
      </c>
      <c r="B1077">
        <v>18</v>
      </c>
      <c r="C1077" s="9">
        <v>43931</v>
      </c>
      <c r="D1077">
        <v>93</v>
      </c>
      <c r="E1077">
        <v>9</v>
      </c>
      <c r="F1077">
        <v>4</v>
      </c>
      <c r="G1077">
        <v>4</v>
      </c>
      <c r="H1077">
        <v>17</v>
      </c>
      <c r="I1077" t="str">
        <f t="shared" si="80"/>
        <v>Si</v>
      </c>
      <c r="J1077" t="str">
        <f t="shared" si="81"/>
        <v>No</v>
      </c>
      <c r="K1077" t="str">
        <f t="shared" si="82"/>
        <v>Fuerte</v>
      </c>
      <c r="L1077">
        <f>VLOOKUP(A1077,Dias_Madrid!$A$1:$B$19,2,FALSE)</f>
        <v>0</v>
      </c>
      <c r="M1077" t="str">
        <f t="shared" si="83"/>
        <v>Si</v>
      </c>
      <c r="N1077" t="str">
        <f t="shared" si="84"/>
        <v>N</v>
      </c>
    </row>
    <row r="1078" spans="1:14" x14ac:dyDescent="0.2">
      <c r="A1078" t="s">
        <v>1</v>
      </c>
      <c r="B1078">
        <v>18</v>
      </c>
      <c r="C1078" s="9">
        <v>43932</v>
      </c>
      <c r="D1078">
        <v>93</v>
      </c>
      <c r="E1078">
        <v>9</v>
      </c>
      <c r="F1078">
        <v>4</v>
      </c>
      <c r="G1078">
        <v>4</v>
      </c>
      <c r="H1078">
        <v>17</v>
      </c>
      <c r="I1078" t="str">
        <f t="shared" si="80"/>
        <v>Si</v>
      </c>
      <c r="J1078" t="str">
        <f t="shared" si="81"/>
        <v>No</v>
      </c>
      <c r="K1078" t="str">
        <f t="shared" si="82"/>
        <v>Fuerte</v>
      </c>
      <c r="L1078">
        <f>VLOOKUP(A1078,Dias_Madrid!$A$1:$B$19,2,FALSE)</f>
        <v>0</v>
      </c>
      <c r="M1078" t="str">
        <f t="shared" si="83"/>
        <v>Si</v>
      </c>
      <c r="N1078" t="str">
        <f t="shared" si="84"/>
        <v>N</v>
      </c>
    </row>
    <row r="1079" spans="1:14" x14ac:dyDescent="0.2">
      <c r="A1079" t="s">
        <v>1</v>
      </c>
      <c r="B1079">
        <v>18</v>
      </c>
      <c r="C1079" s="9">
        <v>43933</v>
      </c>
      <c r="D1079">
        <v>95</v>
      </c>
      <c r="E1079">
        <v>9</v>
      </c>
      <c r="F1079">
        <v>4</v>
      </c>
      <c r="G1079">
        <v>4</v>
      </c>
      <c r="H1079">
        <v>20</v>
      </c>
      <c r="I1079" t="str">
        <f t="shared" si="80"/>
        <v>Si</v>
      </c>
      <c r="J1079" t="str">
        <f t="shared" si="81"/>
        <v>No</v>
      </c>
      <c r="K1079" t="str">
        <f t="shared" si="82"/>
        <v>Fuerte</v>
      </c>
      <c r="L1079">
        <f>VLOOKUP(A1079,Dias_Madrid!$A$1:$B$19,2,FALSE)</f>
        <v>0</v>
      </c>
      <c r="M1079" t="str">
        <f t="shared" si="83"/>
        <v>Si</v>
      </c>
      <c r="N1079" t="str">
        <f t="shared" si="84"/>
        <v>N</v>
      </c>
    </row>
    <row r="1080" spans="1:14" x14ac:dyDescent="0.2">
      <c r="A1080" t="s">
        <v>1</v>
      </c>
      <c r="B1080">
        <v>18</v>
      </c>
      <c r="C1080" s="9">
        <v>43934</v>
      </c>
      <c r="D1080">
        <v>96</v>
      </c>
      <c r="E1080">
        <v>9</v>
      </c>
      <c r="F1080">
        <v>4</v>
      </c>
      <c r="G1080">
        <v>4</v>
      </c>
      <c r="H1080">
        <v>22</v>
      </c>
      <c r="I1080" t="str">
        <f t="shared" si="80"/>
        <v>Si</v>
      </c>
      <c r="J1080" t="str">
        <f t="shared" si="81"/>
        <v>No</v>
      </c>
      <c r="K1080" t="str">
        <f t="shared" si="82"/>
        <v>Fuerte</v>
      </c>
      <c r="L1080">
        <f>VLOOKUP(A1080,Dias_Madrid!$A$1:$B$19,2,FALSE)</f>
        <v>0</v>
      </c>
      <c r="M1080" t="str">
        <f t="shared" si="83"/>
        <v>Si</v>
      </c>
      <c r="N1080" t="str">
        <f t="shared" si="84"/>
        <v>N</v>
      </c>
    </row>
    <row r="1081" spans="1:14" x14ac:dyDescent="0.2">
      <c r="A1081" t="s">
        <v>1</v>
      </c>
      <c r="B1081">
        <v>18</v>
      </c>
      <c r="C1081" s="9">
        <v>43935</v>
      </c>
      <c r="D1081">
        <v>98</v>
      </c>
      <c r="E1081">
        <v>9</v>
      </c>
      <c r="F1081">
        <v>4</v>
      </c>
      <c r="G1081">
        <v>4</v>
      </c>
      <c r="H1081">
        <v>30</v>
      </c>
      <c r="I1081" t="str">
        <f t="shared" si="80"/>
        <v>Si</v>
      </c>
      <c r="J1081" t="str">
        <f t="shared" si="81"/>
        <v>No</v>
      </c>
      <c r="K1081" t="str">
        <f t="shared" si="82"/>
        <v>Fuerte</v>
      </c>
      <c r="L1081">
        <f>VLOOKUP(A1081,Dias_Madrid!$A$1:$B$19,2,FALSE)</f>
        <v>0</v>
      </c>
      <c r="M1081" t="str">
        <f t="shared" si="83"/>
        <v>Si</v>
      </c>
      <c r="N1081" t="str">
        <f t="shared" si="84"/>
        <v>N</v>
      </c>
    </row>
    <row r="1082" spans="1:14" x14ac:dyDescent="0.2">
      <c r="A1082" t="s">
        <v>1</v>
      </c>
      <c r="B1082">
        <v>18</v>
      </c>
      <c r="C1082" s="9">
        <v>43936</v>
      </c>
      <c r="D1082">
        <v>100</v>
      </c>
      <c r="E1082">
        <v>9</v>
      </c>
      <c r="F1082">
        <v>4</v>
      </c>
      <c r="G1082">
        <v>4</v>
      </c>
      <c r="H1082">
        <v>41</v>
      </c>
      <c r="I1082" t="str">
        <f t="shared" si="80"/>
        <v>Si</v>
      </c>
      <c r="J1082" t="str">
        <f t="shared" si="81"/>
        <v>No</v>
      </c>
      <c r="K1082" t="str">
        <f t="shared" si="82"/>
        <v>Fuerte</v>
      </c>
      <c r="L1082">
        <f>VLOOKUP(A1082,Dias_Madrid!$A$1:$B$19,2,FALSE)</f>
        <v>0</v>
      </c>
      <c r="M1082" t="str">
        <f t="shared" si="83"/>
        <v>Si</v>
      </c>
      <c r="N1082" t="str">
        <f t="shared" si="84"/>
        <v>N</v>
      </c>
    </row>
    <row r="1083" spans="1:14" x14ac:dyDescent="0.2">
      <c r="A1083" t="s">
        <v>1</v>
      </c>
      <c r="B1083">
        <v>18</v>
      </c>
      <c r="C1083" s="9">
        <v>43937</v>
      </c>
      <c r="D1083">
        <v>101</v>
      </c>
      <c r="E1083">
        <v>9</v>
      </c>
      <c r="F1083">
        <v>4</v>
      </c>
      <c r="G1083">
        <v>4</v>
      </c>
      <c r="H1083">
        <v>44</v>
      </c>
      <c r="I1083" t="str">
        <f t="shared" si="80"/>
        <v>Si</v>
      </c>
      <c r="J1083" t="str">
        <f t="shared" si="81"/>
        <v>No</v>
      </c>
      <c r="K1083" t="str">
        <f t="shared" si="82"/>
        <v>Fuerte</v>
      </c>
      <c r="L1083">
        <f>VLOOKUP(A1083,Dias_Madrid!$A$1:$B$19,2,FALSE)</f>
        <v>0</v>
      </c>
      <c r="M1083" t="str">
        <f t="shared" si="83"/>
        <v>Si</v>
      </c>
      <c r="N1083" t="str">
        <f t="shared" si="84"/>
        <v>N</v>
      </c>
    </row>
    <row r="1084" spans="1:14" x14ac:dyDescent="0.2">
      <c r="A1084" t="s">
        <v>1</v>
      </c>
      <c r="B1084">
        <v>18</v>
      </c>
      <c r="C1084" s="9">
        <v>43938</v>
      </c>
      <c r="D1084">
        <v>111</v>
      </c>
      <c r="E1084">
        <v>9</v>
      </c>
      <c r="F1084">
        <v>4</v>
      </c>
      <c r="G1084">
        <v>4</v>
      </c>
      <c r="H1084">
        <v>53</v>
      </c>
      <c r="I1084" t="str">
        <f t="shared" si="80"/>
        <v>Si</v>
      </c>
      <c r="J1084" t="str">
        <f t="shared" si="81"/>
        <v>No</v>
      </c>
      <c r="K1084" t="str">
        <f t="shared" si="82"/>
        <v>Fuerte</v>
      </c>
      <c r="L1084">
        <f>VLOOKUP(A1084,Dias_Madrid!$A$1:$B$19,2,FALSE)</f>
        <v>0</v>
      </c>
      <c r="M1084" t="str">
        <f t="shared" si="83"/>
        <v>Si</v>
      </c>
      <c r="N1084" t="str">
        <f t="shared" si="84"/>
        <v>N</v>
      </c>
    </row>
    <row r="1085" spans="1:14" x14ac:dyDescent="0.2">
      <c r="A1085" t="s">
        <v>1</v>
      </c>
      <c r="B1085">
        <v>18</v>
      </c>
      <c r="C1085" s="9">
        <v>43939</v>
      </c>
      <c r="D1085">
        <v>112</v>
      </c>
      <c r="E1085">
        <v>9</v>
      </c>
      <c r="F1085">
        <v>4</v>
      </c>
      <c r="G1085">
        <v>4</v>
      </c>
      <c r="H1085">
        <v>59</v>
      </c>
      <c r="I1085" t="str">
        <f t="shared" si="80"/>
        <v>Si</v>
      </c>
      <c r="J1085" t="str">
        <f t="shared" si="81"/>
        <v>No</v>
      </c>
      <c r="K1085" t="str">
        <f t="shared" si="82"/>
        <v>Fuerte</v>
      </c>
      <c r="L1085">
        <f>VLOOKUP(A1085,Dias_Madrid!$A$1:$B$19,2,FALSE)</f>
        <v>0</v>
      </c>
      <c r="M1085" t="str">
        <f t="shared" si="83"/>
        <v>Si</v>
      </c>
      <c r="N1085" t="str">
        <f t="shared" si="84"/>
        <v>N</v>
      </c>
    </row>
    <row r="1086" spans="1:14" x14ac:dyDescent="0.2">
      <c r="A1086" t="s">
        <v>1</v>
      </c>
      <c r="B1086">
        <v>18</v>
      </c>
      <c r="C1086" s="9">
        <v>43940</v>
      </c>
      <c r="D1086">
        <v>114</v>
      </c>
      <c r="E1086">
        <v>9</v>
      </c>
      <c r="F1086">
        <v>4</v>
      </c>
      <c r="G1086">
        <v>4</v>
      </c>
      <c r="H1086">
        <v>74</v>
      </c>
      <c r="I1086" t="str">
        <f t="shared" si="80"/>
        <v>Si</v>
      </c>
      <c r="J1086" t="str">
        <f t="shared" si="81"/>
        <v>No</v>
      </c>
      <c r="K1086" t="str">
        <f t="shared" si="82"/>
        <v>Fuerte</v>
      </c>
      <c r="L1086">
        <f>VLOOKUP(A1086,Dias_Madrid!$A$1:$B$19,2,FALSE)</f>
        <v>0</v>
      </c>
      <c r="M1086" t="str">
        <f t="shared" si="83"/>
        <v>Si</v>
      </c>
      <c r="N1086" t="str">
        <f t="shared" si="84"/>
        <v>N</v>
      </c>
    </row>
    <row r="1087" spans="1:14" x14ac:dyDescent="0.2">
      <c r="A1087" t="s">
        <v>1</v>
      </c>
      <c r="B1087">
        <v>18</v>
      </c>
      <c r="C1087" s="9">
        <v>43941</v>
      </c>
      <c r="D1087">
        <v>114</v>
      </c>
      <c r="E1087">
        <v>9</v>
      </c>
      <c r="F1087">
        <v>4</v>
      </c>
      <c r="G1087">
        <v>4</v>
      </c>
      <c r="H1087">
        <v>73</v>
      </c>
      <c r="I1087" t="str">
        <f t="shared" si="80"/>
        <v>Si</v>
      </c>
      <c r="J1087" t="str">
        <f t="shared" si="81"/>
        <v>No</v>
      </c>
      <c r="K1087" t="str">
        <f t="shared" si="82"/>
        <v>Fuerte</v>
      </c>
      <c r="L1087">
        <f>VLOOKUP(A1087,Dias_Madrid!$A$1:$B$19,2,FALSE)</f>
        <v>0</v>
      </c>
      <c r="M1087" t="str">
        <f t="shared" si="83"/>
        <v>Si</v>
      </c>
      <c r="N1087" t="str">
        <f t="shared" si="84"/>
        <v>N</v>
      </c>
    </row>
    <row r="1088" spans="1:14" x14ac:dyDescent="0.2">
      <c r="A1088" t="s">
        <v>1</v>
      </c>
      <c r="B1088">
        <v>18</v>
      </c>
      <c r="C1088" s="9">
        <v>43942</v>
      </c>
      <c r="D1088">
        <v>124</v>
      </c>
      <c r="E1088">
        <v>9</v>
      </c>
      <c r="F1088">
        <v>4</v>
      </c>
      <c r="G1088">
        <v>4</v>
      </c>
      <c r="H1088">
        <v>76</v>
      </c>
      <c r="I1088" t="str">
        <f t="shared" si="80"/>
        <v>Si</v>
      </c>
      <c r="J1088" t="str">
        <f t="shared" si="81"/>
        <v>No</v>
      </c>
      <c r="K1088" t="str">
        <f t="shared" si="82"/>
        <v>Fuerte</v>
      </c>
      <c r="L1088">
        <f>VLOOKUP(A1088,Dias_Madrid!$A$1:$B$19,2,FALSE)</f>
        <v>0</v>
      </c>
      <c r="M1088" t="str">
        <f t="shared" si="83"/>
        <v>Si</v>
      </c>
      <c r="N1088" t="str">
        <f t="shared" si="84"/>
        <v>N</v>
      </c>
    </row>
    <row r="1089" spans="1:14" x14ac:dyDescent="0.2">
      <c r="A1089" t="s">
        <v>1</v>
      </c>
      <c r="B1089">
        <v>18</v>
      </c>
      <c r="C1089" s="9">
        <v>43943</v>
      </c>
      <c r="D1089">
        <v>124</v>
      </c>
      <c r="E1089">
        <v>9</v>
      </c>
      <c r="F1089">
        <v>4</v>
      </c>
      <c r="G1089">
        <v>4</v>
      </c>
      <c r="H1089">
        <v>76</v>
      </c>
      <c r="I1089" t="str">
        <f t="shared" si="80"/>
        <v>Si</v>
      </c>
      <c r="J1089" t="str">
        <f t="shared" si="81"/>
        <v>No</v>
      </c>
      <c r="K1089" t="str">
        <f t="shared" si="82"/>
        <v>Fuerte</v>
      </c>
      <c r="L1089">
        <f>VLOOKUP(A1089,Dias_Madrid!$A$1:$B$19,2,FALSE)</f>
        <v>0</v>
      </c>
      <c r="M1089" t="str">
        <f t="shared" si="83"/>
        <v>Si</v>
      </c>
      <c r="N1089" t="str">
        <f t="shared" si="84"/>
        <v>N</v>
      </c>
    </row>
    <row r="1090" spans="1:14" x14ac:dyDescent="0.2">
      <c r="A1090" t="s">
        <v>1</v>
      </c>
      <c r="B1090">
        <v>18</v>
      </c>
      <c r="C1090" s="9">
        <v>43944</v>
      </c>
      <c r="D1090">
        <v>125</v>
      </c>
      <c r="E1090">
        <v>10</v>
      </c>
      <c r="F1090">
        <v>4</v>
      </c>
      <c r="G1090">
        <v>4</v>
      </c>
      <c r="H1090">
        <v>84</v>
      </c>
      <c r="I1090" t="str">
        <f t="shared" ref="I1090:I1153" si="85">IF(C1090&gt;DATE(2020,3,22),"Si","No")</f>
        <v>Si</v>
      </c>
      <c r="J1090" t="str">
        <f t="shared" ref="J1090:J1153" si="86">IF(OR(B1090=18,B1090=19),"No","Yes")</f>
        <v>No</v>
      </c>
      <c r="K1090" t="str">
        <f t="shared" ref="K1090:K1153" si="87">IF(C1090&gt;DATE(2020,4,22),"Super",IF(C1090&gt;DATE(2020,3,15),IF(C1090&gt;DATE(2020,3,22),"Fuerte","Debil"),"No"))</f>
        <v>Super</v>
      </c>
      <c r="L1090">
        <f>VLOOKUP(A1090,Dias_Madrid!$A$1:$B$19,2,FALSE)</f>
        <v>0</v>
      </c>
      <c r="M1090" t="str">
        <f t="shared" ref="M1090:M1153" si="88">IF(C1090&gt;DATE(2020,4,1),"Si","No")</f>
        <v>Si</v>
      </c>
      <c r="N1090" t="str">
        <f t="shared" ref="N1090:N1153" si="89">IF(B1090=13,"S","N")</f>
        <v>N</v>
      </c>
    </row>
    <row r="1091" spans="1:14" x14ac:dyDescent="0.2">
      <c r="A1091" t="s">
        <v>1</v>
      </c>
      <c r="B1091">
        <v>18</v>
      </c>
      <c r="C1091" s="9">
        <v>43945</v>
      </c>
      <c r="D1091">
        <v>125</v>
      </c>
      <c r="E1091">
        <v>10</v>
      </c>
      <c r="F1091">
        <v>4</v>
      </c>
      <c r="G1091">
        <v>4</v>
      </c>
      <c r="H1091">
        <v>98</v>
      </c>
      <c r="I1091" t="str">
        <f t="shared" si="85"/>
        <v>Si</v>
      </c>
      <c r="J1091" t="str">
        <f t="shared" si="86"/>
        <v>No</v>
      </c>
      <c r="K1091" t="str">
        <f t="shared" si="87"/>
        <v>Super</v>
      </c>
      <c r="L1091">
        <f>VLOOKUP(A1091,Dias_Madrid!$A$1:$B$19,2,FALSE)</f>
        <v>0</v>
      </c>
      <c r="M1091" t="str">
        <f t="shared" si="88"/>
        <v>Si</v>
      </c>
      <c r="N1091" t="str">
        <f t="shared" si="89"/>
        <v>N</v>
      </c>
    </row>
    <row r="1092" spans="1:14" x14ac:dyDescent="0.2">
      <c r="A1092" t="s">
        <v>1</v>
      </c>
      <c r="B1092">
        <v>18</v>
      </c>
      <c r="C1092" s="9">
        <v>43946</v>
      </c>
      <c r="D1092">
        <v>131</v>
      </c>
      <c r="E1092">
        <v>10</v>
      </c>
      <c r="F1092">
        <v>4</v>
      </c>
      <c r="G1092">
        <v>4</v>
      </c>
      <c r="H1092">
        <v>104</v>
      </c>
      <c r="I1092" t="str">
        <f t="shared" si="85"/>
        <v>Si</v>
      </c>
      <c r="J1092" t="str">
        <f t="shared" si="86"/>
        <v>No</v>
      </c>
      <c r="K1092" t="str">
        <f t="shared" si="87"/>
        <v>Super</v>
      </c>
      <c r="L1092">
        <f>VLOOKUP(A1092,Dias_Madrid!$A$1:$B$19,2,FALSE)</f>
        <v>0</v>
      </c>
      <c r="M1092" t="str">
        <f t="shared" si="88"/>
        <v>Si</v>
      </c>
      <c r="N1092" t="str">
        <f t="shared" si="89"/>
        <v>N</v>
      </c>
    </row>
    <row r="1093" spans="1:14" x14ac:dyDescent="0.2">
      <c r="A1093" t="s">
        <v>1</v>
      </c>
      <c r="B1093">
        <v>18</v>
      </c>
      <c r="C1093" s="9">
        <v>43947</v>
      </c>
      <c r="D1093">
        <v>131</v>
      </c>
      <c r="E1093">
        <v>10</v>
      </c>
      <c r="F1093">
        <v>4</v>
      </c>
      <c r="G1093">
        <v>4</v>
      </c>
      <c r="H1093">
        <v>107</v>
      </c>
      <c r="I1093" t="str">
        <f t="shared" si="85"/>
        <v>Si</v>
      </c>
      <c r="J1093" t="str">
        <f t="shared" si="86"/>
        <v>No</v>
      </c>
      <c r="K1093" t="str">
        <f t="shared" si="87"/>
        <v>Super</v>
      </c>
      <c r="L1093">
        <f>VLOOKUP(A1093,Dias_Madrid!$A$1:$B$19,2,FALSE)</f>
        <v>0</v>
      </c>
      <c r="M1093" t="str">
        <f t="shared" si="88"/>
        <v>Si</v>
      </c>
      <c r="N1093" t="str">
        <f t="shared" si="89"/>
        <v>N</v>
      </c>
    </row>
    <row r="1094" spans="1:14" x14ac:dyDescent="0.2">
      <c r="A1094" t="s">
        <v>1</v>
      </c>
      <c r="B1094">
        <v>18</v>
      </c>
      <c r="C1094" s="9">
        <v>43948</v>
      </c>
      <c r="D1094">
        <v>134</v>
      </c>
      <c r="E1094">
        <v>10</v>
      </c>
      <c r="F1094">
        <v>4</v>
      </c>
      <c r="G1094">
        <v>4</v>
      </c>
      <c r="H1094">
        <v>110</v>
      </c>
      <c r="I1094" t="str">
        <f t="shared" si="85"/>
        <v>Si</v>
      </c>
      <c r="J1094" t="str">
        <f t="shared" si="86"/>
        <v>No</v>
      </c>
      <c r="K1094" t="str">
        <f t="shared" si="87"/>
        <v>Super</v>
      </c>
      <c r="L1094">
        <f>VLOOKUP(A1094,Dias_Madrid!$A$1:$B$19,2,FALSE)</f>
        <v>0</v>
      </c>
      <c r="M1094" t="str">
        <f t="shared" si="88"/>
        <v>Si</v>
      </c>
      <c r="N1094" t="str">
        <f t="shared" si="89"/>
        <v>N</v>
      </c>
    </row>
    <row r="1095" spans="1:14" x14ac:dyDescent="0.2">
      <c r="A1095" t="s">
        <v>1</v>
      </c>
      <c r="B1095">
        <v>18</v>
      </c>
      <c r="C1095" s="9">
        <v>43949</v>
      </c>
      <c r="D1095">
        <v>139</v>
      </c>
      <c r="E1095">
        <v>10</v>
      </c>
      <c r="F1095">
        <v>4</v>
      </c>
      <c r="G1095">
        <v>4</v>
      </c>
      <c r="H1095">
        <v>114</v>
      </c>
      <c r="I1095" t="str">
        <f t="shared" si="85"/>
        <v>Si</v>
      </c>
      <c r="J1095" t="str">
        <f t="shared" si="86"/>
        <v>No</v>
      </c>
      <c r="K1095" t="str">
        <f t="shared" si="87"/>
        <v>Super</v>
      </c>
      <c r="L1095">
        <f>VLOOKUP(A1095,Dias_Madrid!$A$1:$B$19,2,FALSE)</f>
        <v>0</v>
      </c>
      <c r="M1095" t="str">
        <f t="shared" si="88"/>
        <v>Si</v>
      </c>
      <c r="N1095" t="str">
        <f t="shared" si="89"/>
        <v>N</v>
      </c>
    </row>
    <row r="1096" spans="1:14" x14ac:dyDescent="0.2">
      <c r="A1096" t="s">
        <v>1</v>
      </c>
      <c r="B1096">
        <v>18</v>
      </c>
      <c r="C1096" s="9">
        <v>43950</v>
      </c>
      <c r="D1096">
        <v>146</v>
      </c>
      <c r="E1096">
        <v>10</v>
      </c>
      <c r="F1096">
        <v>4</v>
      </c>
      <c r="G1096">
        <v>4</v>
      </c>
      <c r="H1096">
        <v>126</v>
      </c>
      <c r="I1096" t="str">
        <f t="shared" si="85"/>
        <v>Si</v>
      </c>
      <c r="J1096" t="str">
        <f t="shared" si="86"/>
        <v>No</v>
      </c>
      <c r="K1096" t="str">
        <f t="shared" si="87"/>
        <v>Super</v>
      </c>
      <c r="L1096">
        <f>VLOOKUP(A1096,Dias_Madrid!$A$1:$B$19,2,FALSE)</f>
        <v>0</v>
      </c>
      <c r="M1096" t="str">
        <f t="shared" si="88"/>
        <v>Si</v>
      </c>
      <c r="N1096" t="str">
        <f t="shared" si="89"/>
        <v>N</v>
      </c>
    </row>
    <row r="1097" spans="1:14" x14ac:dyDescent="0.2">
      <c r="A1097" t="s">
        <v>1</v>
      </c>
      <c r="B1097">
        <v>18</v>
      </c>
      <c r="C1097" s="9">
        <v>43951</v>
      </c>
      <c r="D1097">
        <v>151</v>
      </c>
      <c r="E1097">
        <v>10</v>
      </c>
      <c r="F1097">
        <v>4</v>
      </c>
      <c r="G1097">
        <v>4</v>
      </c>
      <c r="H1097">
        <v>138</v>
      </c>
      <c r="I1097" t="str">
        <f t="shared" si="85"/>
        <v>Si</v>
      </c>
      <c r="J1097" t="str">
        <f t="shared" si="86"/>
        <v>No</v>
      </c>
      <c r="K1097" t="str">
        <f t="shared" si="87"/>
        <v>Super</v>
      </c>
      <c r="L1097">
        <f>VLOOKUP(A1097,Dias_Madrid!$A$1:$B$19,2,FALSE)</f>
        <v>0</v>
      </c>
      <c r="M1097" t="str">
        <f t="shared" si="88"/>
        <v>Si</v>
      </c>
      <c r="N1097" t="str">
        <f t="shared" si="89"/>
        <v>N</v>
      </c>
    </row>
    <row r="1098" spans="1:14" x14ac:dyDescent="0.2">
      <c r="A1098" t="s">
        <v>1</v>
      </c>
      <c r="B1098">
        <v>18</v>
      </c>
      <c r="C1098" s="9">
        <v>43952</v>
      </c>
      <c r="D1098">
        <v>152</v>
      </c>
      <c r="E1098">
        <v>10</v>
      </c>
      <c r="F1098">
        <v>4</v>
      </c>
      <c r="G1098">
        <v>4</v>
      </c>
      <c r="H1098">
        <v>140</v>
      </c>
      <c r="I1098" t="str">
        <f t="shared" si="85"/>
        <v>Si</v>
      </c>
      <c r="J1098" t="str">
        <f t="shared" si="86"/>
        <v>No</v>
      </c>
      <c r="K1098" t="str">
        <f t="shared" si="87"/>
        <v>Super</v>
      </c>
      <c r="L1098">
        <f>VLOOKUP(A1098,Dias_Madrid!$A$1:$B$19,2,FALSE)</f>
        <v>0</v>
      </c>
      <c r="M1098" t="str">
        <f t="shared" si="88"/>
        <v>Si</v>
      </c>
      <c r="N1098" t="str">
        <f t="shared" si="89"/>
        <v>N</v>
      </c>
    </row>
    <row r="1099" spans="1:14" x14ac:dyDescent="0.2">
      <c r="A1099" t="s">
        <v>1</v>
      </c>
      <c r="B1099">
        <v>18</v>
      </c>
      <c r="C1099" s="9">
        <v>43953</v>
      </c>
      <c r="D1099">
        <v>152</v>
      </c>
      <c r="E1099">
        <v>10</v>
      </c>
      <c r="F1099">
        <v>4</v>
      </c>
      <c r="G1099">
        <v>4</v>
      </c>
      <c r="H1099">
        <v>141</v>
      </c>
      <c r="I1099" t="str">
        <f t="shared" si="85"/>
        <v>Si</v>
      </c>
      <c r="J1099" t="str">
        <f t="shared" si="86"/>
        <v>No</v>
      </c>
      <c r="K1099" t="str">
        <f t="shared" si="87"/>
        <v>Super</v>
      </c>
      <c r="L1099">
        <f>VLOOKUP(A1099,Dias_Madrid!$A$1:$B$19,2,FALSE)</f>
        <v>0</v>
      </c>
      <c r="M1099" t="str">
        <f t="shared" si="88"/>
        <v>Si</v>
      </c>
      <c r="N1099" t="str">
        <f t="shared" si="89"/>
        <v>N</v>
      </c>
    </row>
    <row r="1100" spans="1:14" x14ac:dyDescent="0.2">
      <c r="A1100" t="s">
        <v>6</v>
      </c>
      <c r="B1100">
        <v>19</v>
      </c>
      <c r="C1100" s="9">
        <v>43893</v>
      </c>
      <c r="D1100">
        <v>0</v>
      </c>
      <c r="G1100">
        <v>0</v>
      </c>
      <c r="I1100" t="str">
        <f t="shared" si="85"/>
        <v>No</v>
      </c>
      <c r="J1100" t="str">
        <f t="shared" si="86"/>
        <v>No</v>
      </c>
      <c r="K1100" t="str">
        <f t="shared" si="87"/>
        <v>No</v>
      </c>
      <c r="L1100">
        <f>VLOOKUP(A1100,Dias_Madrid!$A$1:$B$19,2,FALSE)</f>
        <v>0</v>
      </c>
      <c r="M1100" t="str">
        <f t="shared" si="88"/>
        <v>No</v>
      </c>
      <c r="N1100" t="str">
        <f t="shared" si="89"/>
        <v>N</v>
      </c>
    </row>
    <row r="1101" spans="1:14" x14ac:dyDescent="0.2">
      <c r="A1101" t="s">
        <v>6</v>
      </c>
      <c r="B1101">
        <v>19</v>
      </c>
      <c r="C1101" s="9">
        <v>43894</v>
      </c>
      <c r="D1101">
        <v>0</v>
      </c>
      <c r="G1101">
        <v>0</v>
      </c>
      <c r="I1101" t="str">
        <f t="shared" si="85"/>
        <v>No</v>
      </c>
      <c r="J1101" t="str">
        <f t="shared" si="86"/>
        <v>No</v>
      </c>
      <c r="K1101" t="str">
        <f t="shared" si="87"/>
        <v>No</v>
      </c>
      <c r="L1101">
        <f>VLOOKUP(A1101,Dias_Madrid!$A$1:$B$19,2,FALSE)</f>
        <v>0</v>
      </c>
      <c r="M1101" t="str">
        <f t="shared" si="88"/>
        <v>No</v>
      </c>
      <c r="N1101" t="str">
        <f t="shared" si="89"/>
        <v>N</v>
      </c>
    </row>
    <row r="1102" spans="1:14" x14ac:dyDescent="0.2">
      <c r="A1102" t="s">
        <v>6</v>
      </c>
      <c r="B1102">
        <v>19</v>
      </c>
      <c r="C1102" s="9">
        <v>43895</v>
      </c>
      <c r="D1102">
        <v>0</v>
      </c>
      <c r="G1102">
        <v>0</v>
      </c>
      <c r="I1102" t="str">
        <f t="shared" si="85"/>
        <v>No</v>
      </c>
      <c r="J1102" t="str">
        <f t="shared" si="86"/>
        <v>No</v>
      </c>
      <c r="K1102" t="str">
        <f t="shared" si="87"/>
        <v>No</v>
      </c>
      <c r="L1102">
        <f>VLOOKUP(A1102,Dias_Madrid!$A$1:$B$19,2,FALSE)</f>
        <v>0</v>
      </c>
      <c r="M1102" t="str">
        <f t="shared" si="88"/>
        <v>No</v>
      </c>
      <c r="N1102" t="str">
        <f t="shared" si="89"/>
        <v>N</v>
      </c>
    </row>
    <row r="1103" spans="1:14" x14ac:dyDescent="0.2">
      <c r="A1103" t="s">
        <v>6</v>
      </c>
      <c r="B1103">
        <v>19</v>
      </c>
      <c r="C1103" s="9">
        <v>43896</v>
      </c>
      <c r="D1103">
        <v>0</v>
      </c>
      <c r="G1103">
        <v>0</v>
      </c>
      <c r="I1103" t="str">
        <f t="shared" si="85"/>
        <v>No</v>
      </c>
      <c r="J1103" t="str">
        <f t="shared" si="86"/>
        <v>No</v>
      </c>
      <c r="K1103" t="str">
        <f t="shared" si="87"/>
        <v>No</v>
      </c>
      <c r="L1103">
        <f>VLOOKUP(A1103,Dias_Madrid!$A$1:$B$19,2,FALSE)</f>
        <v>0</v>
      </c>
      <c r="M1103" t="str">
        <f t="shared" si="88"/>
        <v>No</v>
      </c>
      <c r="N1103" t="str">
        <f t="shared" si="89"/>
        <v>N</v>
      </c>
    </row>
    <row r="1104" spans="1:14" x14ac:dyDescent="0.2">
      <c r="A1104" t="s">
        <v>6</v>
      </c>
      <c r="B1104">
        <v>19</v>
      </c>
      <c r="C1104" s="9">
        <v>43897</v>
      </c>
      <c r="D1104">
        <v>0</v>
      </c>
      <c r="G1104">
        <v>0</v>
      </c>
      <c r="I1104" t="str">
        <f t="shared" si="85"/>
        <v>No</v>
      </c>
      <c r="J1104" t="str">
        <f t="shared" si="86"/>
        <v>No</v>
      </c>
      <c r="K1104" t="str">
        <f t="shared" si="87"/>
        <v>No</v>
      </c>
      <c r="L1104">
        <f>VLOOKUP(A1104,Dias_Madrid!$A$1:$B$19,2,FALSE)</f>
        <v>0</v>
      </c>
      <c r="M1104" t="str">
        <f t="shared" si="88"/>
        <v>No</v>
      </c>
      <c r="N1104" t="str">
        <f t="shared" si="89"/>
        <v>N</v>
      </c>
    </row>
    <row r="1105" spans="1:14" x14ac:dyDescent="0.2">
      <c r="A1105" t="s">
        <v>6</v>
      </c>
      <c r="B1105">
        <v>19</v>
      </c>
      <c r="C1105" s="9">
        <v>43898</v>
      </c>
      <c r="D1105">
        <v>0</v>
      </c>
      <c r="F1105">
        <v>0</v>
      </c>
      <c r="G1105">
        <v>0</v>
      </c>
      <c r="I1105" t="str">
        <f t="shared" si="85"/>
        <v>No</v>
      </c>
      <c r="J1105" t="str">
        <f t="shared" si="86"/>
        <v>No</v>
      </c>
      <c r="K1105" t="str">
        <f t="shared" si="87"/>
        <v>No</v>
      </c>
      <c r="L1105">
        <f>VLOOKUP(A1105,Dias_Madrid!$A$1:$B$19,2,FALSE)</f>
        <v>0</v>
      </c>
      <c r="M1105" t="str">
        <f t="shared" si="88"/>
        <v>No</v>
      </c>
      <c r="N1105" t="str">
        <f t="shared" si="89"/>
        <v>N</v>
      </c>
    </row>
    <row r="1106" spans="1:14" x14ac:dyDescent="0.2">
      <c r="A1106" t="s">
        <v>6</v>
      </c>
      <c r="B1106">
        <v>19</v>
      </c>
      <c r="C1106" s="9">
        <v>43899</v>
      </c>
      <c r="D1106">
        <v>0</v>
      </c>
      <c r="F1106">
        <v>0</v>
      </c>
      <c r="G1106">
        <v>0</v>
      </c>
      <c r="I1106" t="str">
        <f t="shared" si="85"/>
        <v>No</v>
      </c>
      <c r="J1106" t="str">
        <f t="shared" si="86"/>
        <v>No</v>
      </c>
      <c r="K1106" t="str">
        <f t="shared" si="87"/>
        <v>No</v>
      </c>
      <c r="L1106">
        <f>VLOOKUP(A1106,Dias_Madrid!$A$1:$B$19,2,FALSE)</f>
        <v>0</v>
      </c>
      <c r="M1106" t="str">
        <f t="shared" si="88"/>
        <v>No</v>
      </c>
      <c r="N1106" t="str">
        <f t="shared" si="89"/>
        <v>N</v>
      </c>
    </row>
    <row r="1107" spans="1:14" x14ac:dyDescent="0.2">
      <c r="A1107" t="s">
        <v>6</v>
      </c>
      <c r="B1107">
        <v>19</v>
      </c>
      <c r="C1107" s="9">
        <v>43900</v>
      </c>
      <c r="D1107">
        <v>0</v>
      </c>
      <c r="E1107">
        <v>0</v>
      </c>
      <c r="F1107">
        <v>0</v>
      </c>
      <c r="G1107">
        <v>0</v>
      </c>
      <c r="H1107">
        <v>0</v>
      </c>
      <c r="I1107" t="str">
        <f t="shared" si="85"/>
        <v>No</v>
      </c>
      <c r="J1107" t="str">
        <f t="shared" si="86"/>
        <v>No</v>
      </c>
      <c r="K1107" t="str">
        <f t="shared" si="87"/>
        <v>No</v>
      </c>
      <c r="L1107">
        <f>VLOOKUP(A1107,Dias_Madrid!$A$1:$B$19,2,FALSE)</f>
        <v>0</v>
      </c>
      <c r="M1107" t="str">
        <f t="shared" si="88"/>
        <v>No</v>
      </c>
      <c r="N1107" t="str">
        <f t="shared" si="89"/>
        <v>N</v>
      </c>
    </row>
    <row r="1108" spans="1:14" x14ac:dyDescent="0.2">
      <c r="A1108" t="s">
        <v>6</v>
      </c>
      <c r="B1108">
        <v>19</v>
      </c>
      <c r="C1108" s="9">
        <v>43901</v>
      </c>
      <c r="D1108">
        <v>0</v>
      </c>
      <c r="E1108">
        <v>0</v>
      </c>
      <c r="F1108">
        <v>0</v>
      </c>
      <c r="G1108">
        <v>0</v>
      </c>
      <c r="H1108">
        <v>0</v>
      </c>
      <c r="I1108" t="str">
        <f t="shared" si="85"/>
        <v>No</v>
      </c>
      <c r="J1108" t="str">
        <f t="shared" si="86"/>
        <v>No</v>
      </c>
      <c r="K1108" t="str">
        <f t="shared" si="87"/>
        <v>No</v>
      </c>
      <c r="L1108">
        <f>VLOOKUP(A1108,Dias_Madrid!$A$1:$B$19,2,FALSE)</f>
        <v>0</v>
      </c>
      <c r="M1108" t="str">
        <f t="shared" si="88"/>
        <v>No</v>
      </c>
      <c r="N1108" t="str">
        <f t="shared" si="89"/>
        <v>N</v>
      </c>
    </row>
    <row r="1109" spans="1:14" x14ac:dyDescent="0.2">
      <c r="A1109" t="s">
        <v>6</v>
      </c>
      <c r="B1109">
        <v>19</v>
      </c>
      <c r="C1109" s="9">
        <v>43902</v>
      </c>
      <c r="D1109">
        <v>2</v>
      </c>
      <c r="E1109">
        <v>3</v>
      </c>
      <c r="F1109">
        <v>0</v>
      </c>
      <c r="G1109">
        <v>0</v>
      </c>
      <c r="H1109">
        <v>0</v>
      </c>
      <c r="I1109" t="str">
        <f t="shared" si="85"/>
        <v>No</v>
      </c>
      <c r="J1109" t="str">
        <f t="shared" si="86"/>
        <v>No</v>
      </c>
      <c r="K1109" t="str">
        <f t="shared" si="87"/>
        <v>No</v>
      </c>
      <c r="L1109">
        <f>VLOOKUP(A1109,Dias_Madrid!$A$1:$B$19,2,FALSE)</f>
        <v>0</v>
      </c>
      <c r="M1109" t="str">
        <f t="shared" si="88"/>
        <v>No</v>
      </c>
      <c r="N1109" t="str">
        <f t="shared" si="89"/>
        <v>N</v>
      </c>
    </row>
    <row r="1110" spans="1:14" x14ac:dyDescent="0.2">
      <c r="A1110" t="s">
        <v>6</v>
      </c>
      <c r="B1110">
        <v>19</v>
      </c>
      <c r="C1110" s="9">
        <v>43903</v>
      </c>
      <c r="D1110">
        <v>3</v>
      </c>
      <c r="E1110">
        <v>3</v>
      </c>
      <c r="F1110">
        <v>0</v>
      </c>
      <c r="G1110">
        <v>0</v>
      </c>
      <c r="H1110">
        <v>0</v>
      </c>
      <c r="I1110" t="str">
        <f t="shared" si="85"/>
        <v>No</v>
      </c>
      <c r="J1110" t="str">
        <f t="shared" si="86"/>
        <v>No</v>
      </c>
      <c r="K1110" t="str">
        <f t="shared" si="87"/>
        <v>No</v>
      </c>
      <c r="L1110">
        <f>VLOOKUP(A1110,Dias_Madrid!$A$1:$B$19,2,FALSE)</f>
        <v>0</v>
      </c>
      <c r="M1110" t="str">
        <f t="shared" si="88"/>
        <v>No</v>
      </c>
      <c r="N1110" t="str">
        <f t="shared" si="89"/>
        <v>N</v>
      </c>
    </row>
    <row r="1111" spans="1:14" x14ac:dyDescent="0.2">
      <c r="A1111" t="s">
        <v>6</v>
      </c>
      <c r="B1111">
        <v>19</v>
      </c>
      <c r="C1111" s="9">
        <v>43904</v>
      </c>
      <c r="D1111">
        <v>8</v>
      </c>
      <c r="E1111">
        <v>4</v>
      </c>
      <c r="F1111">
        <v>0</v>
      </c>
      <c r="G1111">
        <v>0</v>
      </c>
      <c r="H1111">
        <v>0</v>
      </c>
      <c r="I1111" t="str">
        <f t="shared" si="85"/>
        <v>No</v>
      </c>
      <c r="J1111" t="str">
        <f t="shared" si="86"/>
        <v>No</v>
      </c>
      <c r="K1111" t="str">
        <f t="shared" si="87"/>
        <v>No</v>
      </c>
      <c r="L1111">
        <f>VLOOKUP(A1111,Dias_Madrid!$A$1:$B$19,2,FALSE)</f>
        <v>0</v>
      </c>
      <c r="M1111" t="str">
        <f t="shared" si="88"/>
        <v>No</v>
      </c>
      <c r="N1111" t="str">
        <f t="shared" si="89"/>
        <v>N</v>
      </c>
    </row>
    <row r="1112" spans="1:14" x14ac:dyDescent="0.2">
      <c r="A1112" t="s">
        <v>6</v>
      </c>
      <c r="B1112">
        <v>19</v>
      </c>
      <c r="C1112" s="9">
        <v>43905</v>
      </c>
      <c r="D1112">
        <v>8</v>
      </c>
      <c r="E1112">
        <v>4</v>
      </c>
      <c r="F1112">
        <v>0</v>
      </c>
      <c r="G1112">
        <v>0</v>
      </c>
      <c r="H1112">
        <v>0</v>
      </c>
      <c r="I1112" t="str">
        <f t="shared" si="85"/>
        <v>No</v>
      </c>
      <c r="J1112" t="str">
        <f t="shared" si="86"/>
        <v>No</v>
      </c>
      <c r="K1112" t="str">
        <f t="shared" si="87"/>
        <v>No</v>
      </c>
      <c r="L1112">
        <f>VLOOKUP(A1112,Dias_Madrid!$A$1:$B$19,2,FALSE)</f>
        <v>0</v>
      </c>
      <c r="M1112" t="str">
        <f t="shared" si="88"/>
        <v>No</v>
      </c>
      <c r="N1112" t="str">
        <f t="shared" si="89"/>
        <v>N</v>
      </c>
    </row>
    <row r="1113" spans="1:14" x14ac:dyDescent="0.2">
      <c r="A1113" t="s">
        <v>6</v>
      </c>
      <c r="B1113">
        <v>19</v>
      </c>
      <c r="C1113" s="9">
        <v>43906</v>
      </c>
      <c r="D1113">
        <v>17</v>
      </c>
      <c r="E1113">
        <v>4</v>
      </c>
      <c r="F1113">
        <v>0</v>
      </c>
      <c r="G1113">
        <v>0</v>
      </c>
      <c r="H1113">
        <v>0</v>
      </c>
      <c r="I1113" t="str">
        <f t="shared" si="85"/>
        <v>No</v>
      </c>
      <c r="J1113" t="str">
        <f t="shared" si="86"/>
        <v>No</v>
      </c>
      <c r="K1113" t="str">
        <f t="shared" si="87"/>
        <v>Debil</v>
      </c>
      <c r="L1113">
        <f>VLOOKUP(A1113,Dias_Madrid!$A$1:$B$19,2,FALSE)</f>
        <v>0</v>
      </c>
      <c r="M1113" t="str">
        <f t="shared" si="88"/>
        <v>No</v>
      </c>
      <c r="N1113" t="str">
        <f t="shared" si="89"/>
        <v>N</v>
      </c>
    </row>
    <row r="1114" spans="1:14" x14ac:dyDescent="0.2">
      <c r="A1114" t="s">
        <v>6</v>
      </c>
      <c r="B1114">
        <v>19</v>
      </c>
      <c r="C1114" s="9">
        <v>43907</v>
      </c>
      <c r="D1114">
        <v>20</v>
      </c>
      <c r="E1114">
        <v>4</v>
      </c>
      <c r="F1114">
        <v>0</v>
      </c>
      <c r="G1114">
        <v>0</v>
      </c>
      <c r="H1114">
        <v>0</v>
      </c>
      <c r="I1114" t="str">
        <f t="shared" si="85"/>
        <v>No</v>
      </c>
      <c r="J1114" t="str">
        <f t="shared" si="86"/>
        <v>No</v>
      </c>
      <c r="K1114" t="str">
        <f t="shared" si="87"/>
        <v>Debil</v>
      </c>
      <c r="L1114">
        <f>VLOOKUP(A1114,Dias_Madrid!$A$1:$B$19,2,FALSE)</f>
        <v>0</v>
      </c>
      <c r="M1114" t="str">
        <f t="shared" si="88"/>
        <v>No</v>
      </c>
      <c r="N1114" t="str">
        <f t="shared" si="89"/>
        <v>N</v>
      </c>
    </row>
    <row r="1115" spans="1:14" x14ac:dyDescent="0.2">
      <c r="A1115" t="s">
        <v>6</v>
      </c>
      <c r="B1115">
        <v>19</v>
      </c>
      <c r="C1115" s="9">
        <v>43908</v>
      </c>
      <c r="D1115">
        <v>23</v>
      </c>
      <c r="E1115">
        <v>4</v>
      </c>
      <c r="F1115">
        <v>0</v>
      </c>
      <c r="G1115">
        <v>0</v>
      </c>
      <c r="H1115">
        <v>0</v>
      </c>
      <c r="I1115" t="str">
        <f t="shared" si="85"/>
        <v>No</v>
      </c>
      <c r="J1115" t="str">
        <f t="shared" si="86"/>
        <v>No</v>
      </c>
      <c r="K1115" t="str">
        <f t="shared" si="87"/>
        <v>Debil</v>
      </c>
      <c r="L1115">
        <f>VLOOKUP(A1115,Dias_Madrid!$A$1:$B$19,2,FALSE)</f>
        <v>0</v>
      </c>
      <c r="M1115" t="str">
        <f t="shared" si="88"/>
        <v>No</v>
      </c>
      <c r="N1115" t="str">
        <f t="shared" si="89"/>
        <v>N</v>
      </c>
    </row>
    <row r="1116" spans="1:14" x14ac:dyDescent="0.2">
      <c r="A1116" t="s">
        <v>6</v>
      </c>
      <c r="B1116">
        <v>19</v>
      </c>
      <c r="C1116" s="9">
        <v>43909</v>
      </c>
      <c r="D1116">
        <v>24</v>
      </c>
      <c r="E1116">
        <v>5</v>
      </c>
      <c r="F1116">
        <v>1</v>
      </c>
      <c r="G1116">
        <v>0</v>
      </c>
      <c r="H1116">
        <v>0</v>
      </c>
      <c r="I1116" t="str">
        <f t="shared" si="85"/>
        <v>No</v>
      </c>
      <c r="J1116" t="str">
        <f t="shared" si="86"/>
        <v>No</v>
      </c>
      <c r="K1116" t="str">
        <f t="shared" si="87"/>
        <v>Debil</v>
      </c>
      <c r="L1116">
        <f>VLOOKUP(A1116,Dias_Madrid!$A$1:$B$19,2,FALSE)</f>
        <v>0</v>
      </c>
      <c r="M1116" t="str">
        <f t="shared" si="88"/>
        <v>No</v>
      </c>
      <c r="N1116" t="str">
        <f t="shared" si="89"/>
        <v>N</v>
      </c>
    </row>
    <row r="1117" spans="1:14" x14ac:dyDescent="0.2">
      <c r="A1117" t="s">
        <v>6</v>
      </c>
      <c r="B1117">
        <v>19</v>
      </c>
      <c r="C1117" s="9">
        <v>43910</v>
      </c>
      <c r="D1117">
        <v>25</v>
      </c>
      <c r="E1117">
        <v>8</v>
      </c>
      <c r="F1117">
        <v>1</v>
      </c>
      <c r="G1117">
        <v>0</v>
      </c>
      <c r="H1117">
        <v>0</v>
      </c>
      <c r="I1117" t="str">
        <f t="shared" si="85"/>
        <v>No</v>
      </c>
      <c r="J1117" t="str">
        <f t="shared" si="86"/>
        <v>No</v>
      </c>
      <c r="K1117" t="str">
        <f t="shared" si="87"/>
        <v>Debil</v>
      </c>
      <c r="L1117">
        <f>VLOOKUP(A1117,Dias_Madrid!$A$1:$B$19,2,FALSE)</f>
        <v>0</v>
      </c>
      <c r="M1117" t="str">
        <f t="shared" si="88"/>
        <v>No</v>
      </c>
      <c r="N1117" t="str">
        <f t="shared" si="89"/>
        <v>N</v>
      </c>
    </row>
    <row r="1118" spans="1:14" x14ac:dyDescent="0.2">
      <c r="A1118" t="s">
        <v>6</v>
      </c>
      <c r="B1118">
        <v>19</v>
      </c>
      <c r="C1118" s="9">
        <v>43911</v>
      </c>
      <c r="D1118">
        <v>25</v>
      </c>
      <c r="E1118">
        <v>12</v>
      </c>
      <c r="F1118">
        <v>1</v>
      </c>
      <c r="G1118">
        <v>0</v>
      </c>
      <c r="H1118">
        <v>0</v>
      </c>
      <c r="I1118" t="str">
        <f t="shared" si="85"/>
        <v>No</v>
      </c>
      <c r="J1118" t="str">
        <f t="shared" si="86"/>
        <v>No</v>
      </c>
      <c r="K1118" t="str">
        <f t="shared" si="87"/>
        <v>Debil</v>
      </c>
      <c r="L1118">
        <f>VLOOKUP(A1118,Dias_Madrid!$A$1:$B$19,2,FALSE)</f>
        <v>0</v>
      </c>
      <c r="M1118" t="str">
        <f t="shared" si="88"/>
        <v>No</v>
      </c>
      <c r="N1118" t="str">
        <f t="shared" si="89"/>
        <v>N</v>
      </c>
    </row>
    <row r="1119" spans="1:14" x14ac:dyDescent="0.2">
      <c r="A1119" t="s">
        <v>6</v>
      </c>
      <c r="B1119">
        <v>19</v>
      </c>
      <c r="C1119" s="9">
        <v>43912</v>
      </c>
      <c r="D1119">
        <v>28</v>
      </c>
      <c r="E1119">
        <v>12</v>
      </c>
      <c r="F1119">
        <v>1</v>
      </c>
      <c r="G1119">
        <v>0</v>
      </c>
      <c r="H1119">
        <v>0</v>
      </c>
      <c r="I1119" t="str">
        <f t="shared" si="85"/>
        <v>No</v>
      </c>
      <c r="J1119" t="str">
        <f t="shared" si="86"/>
        <v>No</v>
      </c>
      <c r="K1119" t="str">
        <f t="shared" si="87"/>
        <v>Debil</v>
      </c>
      <c r="L1119">
        <f>VLOOKUP(A1119,Dias_Madrid!$A$1:$B$19,2,FALSE)</f>
        <v>0</v>
      </c>
      <c r="M1119" t="str">
        <f t="shared" si="88"/>
        <v>No</v>
      </c>
      <c r="N1119" t="str">
        <f t="shared" si="89"/>
        <v>N</v>
      </c>
    </row>
    <row r="1120" spans="1:14" x14ac:dyDescent="0.2">
      <c r="A1120" t="s">
        <v>6</v>
      </c>
      <c r="B1120">
        <v>19</v>
      </c>
      <c r="C1120" s="9">
        <v>43913</v>
      </c>
      <c r="D1120">
        <v>28</v>
      </c>
      <c r="E1120">
        <v>12</v>
      </c>
      <c r="F1120">
        <v>1</v>
      </c>
      <c r="G1120">
        <v>0</v>
      </c>
      <c r="H1120">
        <v>0</v>
      </c>
      <c r="I1120" t="str">
        <f t="shared" si="85"/>
        <v>Si</v>
      </c>
      <c r="J1120" t="str">
        <f t="shared" si="86"/>
        <v>No</v>
      </c>
      <c r="K1120" t="str">
        <f t="shared" si="87"/>
        <v>Fuerte</v>
      </c>
      <c r="L1120">
        <f>VLOOKUP(A1120,Dias_Madrid!$A$1:$B$19,2,FALSE)</f>
        <v>0</v>
      </c>
      <c r="M1120" t="str">
        <f t="shared" si="88"/>
        <v>No</v>
      </c>
      <c r="N1120" t="str">
        <f t="shared" si="89"/>
        <v>N</v>
      </c>
    </row>
    <row r="1121" spans="1:14" x14ac:dyDescent="0.2">
      <c r="A1121" t="s">
        <v>6</v>
      </c>
      <c r="B1121">
        <v>19</v>
      </c>
      <c r="C1121" s="9">
        <v>43914</v>
      </c>
      <c r="D1121">
        <v>38</v>
      </c>
      <c r="E1121">
        <v>14</v>
      </c>
      <c r="F1121">
        <v>2</v>
      </c>
      <c r="G1121">
        <v>0</v>
      </c>
      <c r="H1121">
        <v>0</v>
      </c>
      <c r="I1121" t="str">
        <f t="shared" si="85"/>
        <v>Si</v>
      </c>
      <c r="J1121" t="str">
        <f t="shared" si="86"/>
        <v>No</v>
      </c>
      <c r="K1121" t="str">
        <f t="shared" si="87"/>
        <v>Fuerte</v>
      </c>
      <c r="L1121">
        <f>VLOOKUP(A1121,Dias_Madrid!$A$1:$B$19,2,FALSE)</f>
        <v>0</v>
      </c>
      <c r="M1121" t="str">
        <f t="shared" si="88"/>
        <v>No</v>
      </c>
      <c r="N1121" t="str">
        <f t="shared" si="89"/>
        <v>N</v>
      </c>
    </row>
    <row r="1122" spans="1:14" x14ac:dyDescent="0.2">
      <c r="A1122" t="s">
        <v>6</v>
      </c>
      <c r="B1122">
        <v>19</v>
      </c>
      <c r="C1122" s="9">
        <v>43915</v>
      </c>
      <c r="D1122">
        <v>39</v>
      </c>
      <c r="E1122">
        <v>16</v>
      </c>
      <c r="F1122">
        <v>2</v>
      </c>
      <c r="G1122">
        <v>1</v>
      </c>
      <c r="H1122">
        <v>0</v>
      </c>
      <c r="I1122" t="str">
        <f t="shared" si="85"/>
        <v>Si</v>
      </c>
      <c r="J1122" t="str">
        <f t="shared" si="86"/>
        <v>No</v>
      </c>
      <c r="K1122" t="str">
        <f t="shared" si="87"/>
        <v>Fuerte</v>
      </c>
      <c r="L1122">
        <f>VLOOKUP(A1122,Dias_Madrid!$A$1:$B$19,2,FALSE)</f>
        <v>0</v>
      </c>
      <c r="M1122" t="str">
        <f t="shared" si="88"/>
        <v>No</v>
      </c>
      <c r="N1122" t="str">
        <f t="shared" si="89"/>
        <v>N</v>
      </c>
    </row>
    <row r="1123" spans="1:14" x14ac:dyDescent="0.2">
      <c r="A1123" t="s">
        <v>6</v>
      </c>
      <c r="B1123">
        <v>19</v>
      </c>
      <c r="C1123" s="9">
        <v>43916</v>
      </c>
      <c r="D1123">
        <v>42</v>
      </c>
      <c r="E1123">
        <v>18</v>
      </c>
      <c r="F1123">
        <v>2</v>
      </c>
      <c r="G1123">
        <v>1</v>
      </c>
      <c r="H1123">
        <v>0</v>
      </c>
      <c r="I1123" t="str">
        <f t="shared" si="85"/>
        <v>Si</v>
      </c>
      <c r="J1123" t="str">
        <f t="shared" si="86"/>
        <v>No</v>
      </c>
      <c r="K1123" t="str">
        <f t="shared" si="87"/>
        <v>Fuerte</v>
      </c>
      <c r="L1123">
        <f>VLOOKUP(A1123,Dias_Madrid!$A$1:$B$19,2,FALSE)</f>
        <v>0</v>
      </c>
      <c r="M1123" t="str">
        <f t="shared" si="88"/>
        <v>No</v>
      </c>
      <c r="N1123" t="str">
        <f t="shared" si="89"/>
        <v>N</v>
      </c>
    </row>
    <row r="1124" spans="1:14" x14ac:dyDescent="0.2">
      <c r="A1124" t="s">
        <v>6</v>
      </c>
      <c r="B1124">
        <v>19</v>
      </c>
      <c r="C1124" s="9">
        <v>43917</v>
      </c>
      <c r="D1124">
        <v>45</v>
      </c>
      <c r="E1124">
        <v>22</v>
      </c>
      <c r="F1124">
        <v>2</v>
      </c>
      <c r="G1124">
        <v>1</v>
      </c>
      <c r="H1124">
        <v>0</v>
      </c>
      <c r="I1124" t="str">
        <f t="shared" si="85"/>
        <v>Si</v>
      </c>
      <c r="J1124" t="str">
        <f t="shared" si="86"/>
        <v>No</v>
      </c>
      <c r="K1124" t="str">
        <f t="shared" si="87"/>
        <v>Fuerte</v>
      </c>
      <c r="L1124">
        <f>VLOOKUP(A1124,Dias_Madrid!$A$1:$B$19,2,FALSE)</f>
        <v>0</v>
      </c>
      <c r="M1124" t="str">
        <f t="shared" si="88"/>
        <v>No</v>
      </c>
      <c r="N1124" t="str">
        <f t="shared" si="89"/>
        <v>N</v>
      </c>
    </row>
    <row r="1125" spans="1:14" x14ac:dyDescent="0.2">
      <c r="A1125" t="s">
        <v>6</v>
      </c>
      <c r="B1125">
        <v>19</v>
      </c>
      <c r="C1125" s="9">
        <v>43918</v>
      </c>
      <c r="D1125">
        <v>48</v>
      </c>
      <c r="E1125">
        <v>24</v>
      </c>
      <c r="F1125">
        <v>2</v>
      </c>
      <c r="G1125">
        <v>1</v>
      </c>
      <c r="H1125">
        <v>0</v>
      </c>
      <c r="I1125" t="str">
        <f t="shared" si="85"/>
        <v>Si</v>
      </c>
      <c r="J1125" t="str">
        <f t="shared" si="86"/>
        <v>No</v>
      </c>
      <c r="K1125" t="str">
        <f t="shared" si="87"/>
        <v>Fuerte</v>
      </c>
      <c r="L1125">
        <f>VLOOKUP(A1125,Dias_Madrid!$A$1:$B$19,2,FALSE)</f>
        <v>0</v>
      </c>
      <c r="M1125" t="str">
        <f t="shared" si="88"/>
        <v>No</v>
      </c>
      <c r="N1125" t="str">
        <f t="shared" si="89"/>
        <v>N</v>
      </c>
    </row>
    <row r="1126" spans="1:14" x14ac:dyDescent="0.2">
      <c r="A1126" t="s">
        <v>6</v>
      </c>
      <c r="B1126">
        <v>19</v>
      </c>
      <c r="C1126" s="9">
        <v>43919</v>
      </c>
      <c r="D1126">
        <v>51</v>
      </c>
      <c r="E1126">
        <v>27</v>
      </c>
      <c r="F1126">
        <v>3</v>
      </c>
      <c r="G1126">
        <v>1</v>
      </c>
      <c r="H1126">
        <v>0</v>
      </c>
      <c r="I1126" t="str">
        <f t="shared" si="85"/>
        <v>Si</v>
      </c>
      <c r="J1126" t="str">
        <f t="shared" si="86"/>
        <v>No</v>
      </c>
      <c r="K1126" t="str">
        <f t="shared" si="87"/>
        <v>Fuerte</v>
      </c>
      <c r="L1126">
        <f>VLOOKUP(A1126,Dias_Madrid!$A$1:$B$19,2,FALSE)</f>
        <v>0</v>
      </c>
      <c r="M1126" t="str">
        <f t="shared" si="88"/>
        <v>No</v>
      </c>
      <c r="N1126" t="str">
        <f t="shared" si="89"/>
        <v>N</v>
      </c>
    </row>
    <row r="1127" spans="1:14" x14ac:dyDescent="0.2">
      <c r="A1127" t="s">
        <v>6</v>
      </c>
      <c r="B1127">
        <v>19</v>
      </c>
      <c r="C1127" s="9">
        <v>43920</v>
      </c>
      <c r="D1127">
        <v>54</v>
      </c>
      <c r="E1127">
        <v>27</v>
      </c>
      <c r="F1127">
        <v>3</v>
      </c>
      <c r="G1127">
        <v>1</v>
      </c>
      <c r="H1127">
        <v>0</v>
      </c>
      <c r="I1127" t="str">
        <f t="shared" si="85"/>
        <v>Si</v>
      </c>
      <c r="J1127" t="str">
        <f t="shared" si="86"/>
        <v>No</v>
      </c>
      <c r="K1127" t="str">
        <f t="shared" si="87"/>
        <v>Fuerte</v>
      </c>
      <c r="L1127">
        <f>VLOOKUP(A1127,Dias_Madrid!$A$1:$B$19,2,FALSE)</f>
        <v>0</v>
      </c>
      <c r="M1127" t="str">
        <f t="shared" si="88"/>
        <v>No</v>
      </c>
      <c r="N1127" t="str">
        <f t="shared" si="89"/>
        <v>N</v>
      </c>
    </row>
    <row r="1128" spans="1:14" x14ac:dyDescent="0.2">
      <c r="A1128" t="s">
        <v>6</v>
      </c>
      <c r="B1128">
        <v>19</v>
      </c>
      <c r="C1128" s="9">
        <v>43921</v>
      </c>
      <c r="D1128">
        <v>62</v>
      </c>
      <c r="E1128">
        <v>32</v>
      </c>
      <c r="F1128">
        <v>3</v>
      </c>
      <c r="G1128">
        <v>1</v>
      </c>
      <c r="H1128">
        <v>0</v>
      </c>
      <c r="I1128" t="str">
        <f t="shared" si="85"/>
        <v>Si</v>
      </c>
      <c r="J1128" t="str">
        <f t="shared" si="86"/>
        <v>No</v>
      </c>
      <c r="K1128" t="str">
        <f t="shared" si="87"/>
        <v>Fuerte</v>
      </c>
      <c r="L1128">
        <f>VLOOKUP(A1128,Dias_Madrid!$A$1:$B$19,2,FALSE)</f>
        <v>0</v>
      </c>
      <c r="M1128" t="str">
        <f t="shared" si="88"/>
        <v>No</v>
      </c>
      <c r="N1128" t="str">
        <f t="shared" si="89"/>
        <v>N</v>
      </c>
    </row>
    <row r="1129" spans="1:14" x14ac:dyDescent="0.2">
      <c r="A1129" t="s">
        <v>6</v>
      </c>
      <c r="B1129">
        <v>19</v>
      </c>
      <c r="C1129" s="9">
        <v>43922</v>
      </c>
      <c r="D1129">
        <v>62</v>
      </c>
      <c r="E1129">
        <v>32</v>
      </c>
      <c r="F1129">
        <v>3</v>
      </c>
      <c r="G1129">
        <v>1</v>
      </c>
      <c r="H1129">
        <v>0</v>
      </c>
      <c r="I1129" t="str">
        <f t="shared" si="85"/>
        <v>Si</v>
      </c>
      <c r="J1129" t="str">
        <f t="shared" si="86"/>
        <v>No</v>
      </c>
      <c r="K1129" t="str">
        <f t="shared" si="87"/>
        <v>Fuerte</v>
      </c>
      <c r="L1129">
        <f>VLOOKUP(A1129,Dias_Madrid!$A$1:$B$19,2,FALSE)</f>
        <v>0</v>
      </c>
      <c r="M1129" t="str">
        <f t="shared" si="88"/>
        <v>No</v>
      </c>
      <c r="N1129" t="str">
        <f t="shared" si="89"/>
        <v>N</v>
      </c>
    </row>
    <row r="1130" spans="1:14" x14ac:dyDescent="0.2">
      <c r="A1130" t="s">
        <v>6</v>
      </c>
      <c r="B1130">
        <v>19</v>
      </c>
      <c r="C1130" s="9">
        <v>43923</v>
      </c>
      <c r="D1130">
        <v>70</v>
      </c>
      <c r="E1130">
        <v>34</v>
      </c>
      <c r="F1130">
        <v>3</v>
      </c>
      <c r="G1130">
        <v>2</v>
      </c>
      <c r="H1130">
        <v>4</v>
      </c>
      <c r="I1130" t="str">
        <f t="shared" si="85"/>
        <v>Si</v>
      </c>
      <c r="J1130" t="str">
        <f t="shared" si="86"/>
        <v>No</v>
      </c>
      <c r="K1130" t="str">
        <f t="shared" si="87"/>
        <v>Fuerte</v>
      </c>
      <c r="L1130">
        <f>VLOOKUP(A1130,Dias_Madrid!$A$1:$B$19,2,FALSE)</f>
        <v>0</v>
      </c>
      <c r="M1130" t="str">
        <f t="shared" si="88"/>
        <v>Si</v>
      </c>
      <c r="N1130" t="str">
        <f t="shared" si="89"/>
        <v>N</v>
      </c>
    </row>
    <row r="1131" spans="1:14" x14ac:dyDescent="0.2">
      <c r="A1131" t="s">
        <v>6</v>
      </c>
      <c r="B1131">
        <v>19</v>
      </c>
      <c r="C1131" s="9">
        <v>43924</v>
      </c>
      <c r="D1131">
        <v>79</v>
      </c>
      <c r="E1131">
        <v>37</v>
      </c>
      <c r="F1131">
        <v>3</v>
      </c>
      <c r="G1131">
        <v>2</v>
      </c>
      <c r="H1131">
        <v>9</v>
      </c>
      <c r="I1131" t="str">
        <f t="shared" si="85"/>
        <v>Si</v>
      </c>
      <c r="J1131" t="str">
        <f t="shared" si="86"/>
        <v>No</v>
      </c>
      <c r="K1131" t="str">
        <f t="shared" si="87"/>
        <v>Fuerte</v>
      </c>
      <c r="L1131">
        <f>VLOOKUP(A1131,Dias_Madrid!$A$1:$B$19,2,FALSE)</f>
        <v>0</v>
      </c>
      <c r="M1131" t="str">
        <f t="shared" si="88"/>
        <v>Si</v>
      </c>
      <c r="N1131" t="str">
        <f t="shared" si="89"/>
        <v>N</v>
      </c>
    </row>
    <row r="1132" spans="1:14" x14ac:dyDescent="0.2">
      <c r="A1132" t="s">
        <v>6</v>
      </c>
      <c r="B1132">
        <v>19</v>
      </c>
      <c r="C1132" s="9">
        <v>43925</v>
      </c>
      <c r="D1132">
        <v>83</v>
      </c>
      <c r="E1132">
        <v>38</v>
      </c>
      <c r="F1132">
        <v>3</v>
      </c>
      <c r="G1132">
        <v>2</v>
      </c>
      <c r="H1132">
        <v>11</v>
      </c>
      <c r="I1132" t="str">
        <f t="shared" si="85"/>
        <v>Si</v>
      </c>
      <c r="J1132" t="str">
        <f t="shared" si="86"/>
        <v>No</v>
      </c>
      <c r="K1132" t="str">
        <f t="shared" si="87"/>
        <v>Fuerte</v>
      </c>
      <c r="L1132">
        <f>VLOOKUP(A1132,Dias_Madrid!$A$1:$B$19,2,FALSE)</f>
        <v>0</v>
      </c>
      <c r="M1132" t="str">
        <f t="shared" si="88"/>
        <v>Si</v>
      </c>
      <c r="N1132" t="str">
        <f t="shared" si="89"/>
        <v>N</v>
      </c>
    </row>
    <row r="1133" spans="1:14" x14ac:dyDescent="0.2">
      <c r="A1133" t="s">
        <v>6</v>
      </c>
      <c r="B1133">
        <v>19</v>
      </c>
      <c r="C1133" s="9">
        <v>43926</v>
      </c>
      <c r="D1133">
        <v>86</v>
      </c>
      <c r="E1133">
        <v>38</v>
      </c>
      <c r="F1133">
        <v>3</v>
      </c>
      <c r="G1133">
        <v>2</v>
      </c>
      <c r="H1133">
        <v>11</v>
      </c>
      <c r="I1133" t="str">
        <f t="shared" si="85"/>
        <v>Si</v>
      </c>
      <c r="J1133" t="str">
        <f t="shared" si="86"/>
        <v>No</v>
      </c>
      <c r="K1133" t="str">
        <f t="shared" si="87"/>
        <v>Fuerte</v>
      </c>
      <c r="L1133">
        <f>VLOOKUP(A1133,Dias_Madrid!$A$1:$B$19,2,FALSE)</f>
        <v>0</v>
      </c>
      <c r="M1133" t="str">
        <f t="shared" si="88"/>
        <v>Si</v>
      </c>
      <c r="N1133" t="str">
        <f t="shared" si="89"/>
        <v>N</v>
      </c>
    </row>
    <row r="1134" spans="1:14" x14ac:dyDescent="0.2">
      <c r="A1134" t="s">
        <v>6</v>
      </c>
      <c r="B1134">
        <v>19</v>
      </c>
      <c r="C1134" s="9">
        <v>43927</v>
      </c>
      <c r="D1134">
        <v>92</v>
      </c>
      <c r="E1134">
        <v>40</v>
      </c>
      <c r="F1134">
        <v>3</v>
      </c>
      <c r="G1134">
        <v>2</v>
      </c>
      <c r="H1134">
        <v>11</v>
      </c>
      <c r="I1134" t="str">
        <f t="shared" si="85"/>
        <v>Si</v>
      </c>
      <c r="J1134" t="str">
        <f t="shared" si="86"/>
        <v>No</v>
      </c>
      <c r="K1134" t="str">
        <f t="shared" si="87"/>
        <v>Fuerte</v>
      </c>
      <c r="L1134">
        <f>VLOOKUP(A1134,Dias_Madrid!$A$1:$B$19,2,FALSE)</f>
        <v>0</v>
      </c>
      <c r="M1134" t="str">
        <f t="shared" si="88"/>
        <v>Si</v>
      </c>
      <c r="N1134" t="str">
        <f t="shared" si="89"/>
        <v>N</v>
      </c>
    </row>
    <row r="1135" spans="1:14" x14ac:dyDescent="0.2">
      <c r="A1135" t="s">
        <v>6</v>
      </c>
      <c r="B1135">
        <v>19</v>
      </c>
      <c r="C1135" s="9">
        <v>43928</v>
      </c>
      <c r="D1135">
        <v>93</v>
      </c>
      <c r="E1135">
        <v>40</v>
      </c>
      <c r="F1135">
        <v>3</v>
      </c>
      <c r="G1135">
        <v>2</v>
      </c>
      <c r="H1135">
        <v>12</v>
      </c>
      <c r="I1135" t="str">
        <f t="shared" si="85"/>
        <v>Si</v>
      </c>
      <c r="J1135" t="str">
        <f t="shared" si="86"/>
        <v>No</v>
      </c>
      <c r="K1135" t="str">
        <f t="shared" si="87"/>
        <v>Fuerte</v>
      </c>
      <c r="L1135">
        <f>VLOOKUP(A1135,Dias_Madrid!$A$1:$B$19,2,FALSE)</f>
        <v>0</v>
      </c>
      <c r="M1135" t="str">
        <f t="shared" si="88"/>
        <v>Si</v>
      </c>
      <c r="N1135" t="str">
        <f t="shared" si="89"/>
        <v>N</v>
      </c>
    </row>
    <row r="1136" spans="1:14" x14ac:dyDescent="0.2">
      <c r="A1136" t="s">
        <v>6</v>
      </c>
      <c r="B1136">
        <v>19</v>
      </c>
      <c r="C1136" s="9">
        <v>43929</v>
      </c>
      <c r="D1136">
        <v>93</v>
      </c>
      <c r="E1136">
        <v>40</v>
      </c>
      <c r="F1136">
        <v>3</v>
      </c>
      <c r="G1136">
        <v>2</v>
      </c>
      <c r="H1136">
        <v>16</v>
      </c>
      <c r="I1136" t="str">
        <f t="shared" si="85"/>
        <v>Si</v>
      </c>
      <c r="J1136" t="str">
        <f t="shared" si="86"/>
        <v>No</v>
      </c>
      <c r="K1136" t="str">
        <f t="shared" si="87"/>
        <v>Fuerte</v>
      </c>
      <c r="L1136">
        <f>VLOOKUP(A1136,Dias_Madrid!$A$1:$B$19,2,FALSE)</f>
        <v>0</v>
      </c>
      <c r="M1136" t="str">
        <f t="shared" si="88"/>
        <v>Si</v>
      </c>
      <c r="N1136" t="str">
        <f t="shared" si="89"/>
        <v>N</v>
      </c>
    </row>
    <row r="1137" spans="1:14" x14ac:dyDescent="0.2">
      <c r="A1137" t="s">
        <v>6</v>
      </c>
      <c r="B1137">
        <v>19</v>
      </c>
      <c r="C1137" s="9">
        <v>43930</v>
      </c>
      <c r="D1137">
        <v>95</v>
      </c>
      <c r="E1137">
        <v>41</v>
      </c>
      <c r="F1137">
        <v>3</v>
      </c>
      <c r="G1137">
        <v>2</v>
      </c>
      <c r="H1137">
        <v>17</v>
      </c>
      <c r="I1137" t="str">
        <f t="shared" si="85"/>
        <v>Si</v>
      </c>
      <c r="J1137" t="str">
        <f t="shared" si="86"/>
        <v>No</v>
      </c>
      <c r="K1137" t="str">
        <f t="shared" si="87"/>
        <v>Fuerte</v>
      </c>
      <c r="L1137">
        <f>VLOOKUP(A1137,Dias_Madrid!$A$1:$B$19,2,FALSE)</f>
        <v>0</v>
      </c>
      <c r="M1137" t="str">
        <f t="shared" si="88"/>
        <v>Si</v>
      </c>
      <c r="N1137" t="str">
        <f t="shared" si="89"/>
        <v>N</v>
      </c>
    </row>
    <row r="1138" spans="1:14" x14ac:dyDescent="0.2">
      <c r="A1138" t="s">
        <v>6</v>
      </c>
      <c r="B1138">
        <v>19</v>
      </c>
      <c r="C1138" s="9">
        <v>43931</v>
      </c>
      <c r="D1138">
        <v>98</v>
      </c>
      <c r="E1138">
        <v>43</v>
      </c>
      <c r="F1138">
        <v>3</v>
      </c>
      <c r="G1138">
        <v>2</v>
      </c>
      <c r="H1138">
        <v>18</v>
      </c>
      <c r="I1138" t="str">
        <f t="shared" si="85"/>
        <v>Si</v>
      </c>
      <c r="J1138" t="str">
        <f t="shared" si="86"/>
        <v>No</v>
      </c>
      <c r="K1138" t="str">
        <f t="shared" si="87"/>
        <v>Fuerte</v>
      </c>
      <c r="L1138">
        <f>VLOOKUP(A1138,Dias_Madrid!$A$1:$B$19,2,FALSE)</f>
        <v>0</v>
      </c>
      <c r="M1138" t="str">
        <f t="shared" si="88"/>
        <v>Si</v>
      </c>
      <c r="N1138" t="str">
        <f t="shared" si="89"/>
        <v>N</v>
      </c>
    </row>
    <row r="1139" spans="1:14" x14ac:dyDescent="0.2">
      <c r="A1139" t="s">
        <v>6</v>
      </c>
      <c r="B1139">
        <v>19</v>
      </c>
      <c r="C1139" s="9">
        <v>43932</v>
      </c>
      <c r="D1139">
        <v>98</v>
      </c>
      <c r="E1139">
        <v>43</v>
      </c>
      <c r="F1139">
        <v>3</v>
      </c>
      <c r="G1139">
        <v>2</v>
      </c>
      <c r="H1139">
        <v>18</v>
      </c>
      <c r="I1139" t="str">
        <f t="shared" si="85"/>
        <v>Si</v>
      </c>
      <c r="J1139" t="str">
        <f t="shared" si="86"/>
        <v>No</v>
      </c>
      <c r="K1139" t="str">
        <f t="shared" si="87"/>
        <v>Fuerte</v>
      </c>
      <c r="L1139">
        <f>VLOOKUP(A1139,Dias_Madrid!$A$1:$B$19,2,FALSE)</f>
        <v>0</v>
      </c>
      <c r="M1139" t="str">
        <f t="shared" si="88"/>
        <v>Si</v>
      </c>
      <c r="N1139" t="str">
        <f t="shared" si="89"/>
        <v>N</v>
      </c>
    </row>
    <row r="1140" spans="1:14" x14ac:dyDescent="0.2">
      <c r="A1140" t="s">
        <v>6</v>
      </c>
      <c r="B1140">
        <v>19</v>
      </c>
      <c r="C1140" s="9">
        <v>43933</v>
      </c>
      <c r="D1140">
        <v>101</v>
      </c>
      <c r="E1140">
        <v>43</v>
      </c>
      <c r="F1140">
        <v>3</v>
      </c>
      <c r="G1140">
        <v>2</v>
      </c>
      <c r="H1140">
        <v>18</v>
      </c>
      <c r="I1140" t="str">
        <f t="shared" si="85"/>
        <v>Si</v>
      </c>
      <c r="J1140" t="str">
        <f t="shared" si="86"/>
        <v>No</v>
      </c>
      <c r="K1140" t="str">
        <f t="shared" si="87"/>
        <v>Fuerte</v>
      </c>
      <c r="L1140">
        <f>VLOOKUP(A1140,Dias_Madrid!$A$1:$B$19,2,FALSE)</f>
        <v>0</v>
      </c>
      <c r="M1140" t="str">
        <f t="shared" si="88"/>
        <v>Si</v>
      </c>
      <c r="N1140" t="str">
        <f t="shared" si="89"/>
        <v>N</v>
      </c>
    </row>
    <row r="1141" spans="1:14" x14ac:dyDescent="0.2">
      <c r="A1141" t="s">
        <v>6</v>
      </c>
      <c r="B1141">
        <v>19</v>
      </c>
      <c r="C1141" s="9">
        <v>43934</v>
      </c>
      <c r="D1141">
        <v>101</v>
      </c>
      <c r="E1141">
        <v>43</v>
      </c>
      <c r="F1141">
        <v>3</v>
      </c>
      <c r="G1141">
        <v>2</v>
      </c>
      <c r="H1141">
        <v>18</v>
      </c>
      <c r="I1141" t="str">
        <f t="shared" si="85"/>
        <v>Si</v>
      </c>
      <c r="J1141" t="str">
        <f t="shared" si="86"/>
        <v>No</v>
      </c>
      <c r="K1141" t="str">
        <f t="shared" si="87"/>
        <v>Fuerte</v>
      </c>
      <c r="L1141">
        <f>VLOOKUP(A1141,Dias_Madrid!$A$1:$B$19,2,FALSE)</f>
        <v>0</v>
      </c>
      <c r="M1141" t="str">
        <f t="shared" si="88"/>
        <v>Si</v>
      </c>
      <c r="N1141" t="str">
        <f t="shared" si="89"/>
        <v>N</v>
      </c>
    </row>
    <row r="1142" spans="1:14" x14ac:dyDescent="0.2">
      <c r="A1142" t="s">
        <v>6</v>
      </c>
      <c r="B1142">
        <v>19</v>
      </c>
      <c r="C1142" s="9">
        <v>43935</v>
      </c>
      <c r="D1142">
        <v>102</v>
      </c>
      <c r="E1142">
        <v>43</v>
      </c>
      <c r="F1142">
        <v>3</v>
      </c>
      <c r="G1142">
        <v>2</v>
      </c>
      <c r="H1142">
        <v>24</v>
      </c>
      <c r="I1142" t="str">
        <f t="shared" si="85"/>
        <v>Si</v>
      </c>
      <c r="J1142" t="str">
        <f t="shared" si="86"/>
        <v>No</v>
      </c>
      <c r="K1142" t="str">
        <f t="shared" si="87"/>
        <v>Fuerte</v>
      </c>
      <c r="L1142">
        <f>VLOOKUP(A1142,Dias_Madrid!$A$1:$B$19,2,FALSE)</f>
        <v>0</v>
      </c>
      <c r="M1142" t="str">
        <f t="shared" si="88"/>
        <v>Si</v>
      </c>
      <c r="N1142" t="str">
        <f t="shared" si="89"/>
        <v>N</v>
      </c>
    </row>
    <row r="1143" spans="1:14" x14ac:dyDescent="0.2">
      <c r="A1143" t="s">
        <v>6</v>
      </c>
      <c r="B1143">
        <v>19</v>
      </c>
      <c r="C1143" s="9">
        <v>43936</v>
      </c>
      <c r="D1143">
        <v>103</v>
      </c>
      <c r="E1143">
        <v>43</v>
      </c>
      <c r="F1143">
        <v>3</v>
      </c>
      <c r="G1143">
        <v>2</v>
      </c>
      <c r="H1143">
        <v>27</v>
      </c>
      <c r="I1143" t="str">
        <f t="shared" si="85"/>
        <v>Si</v>
      </c>
      <c r="J1143" t="str">
        <f t="shared" si="86"/>
        <v>No</v>
      </c>
      <c r="K1143" t="str">
        <f t="shared" si="87"/>
        <v>Fuerte</v>
      </c>
      <c r="L1143">
        <f>VLOOKUP(A1143,Dias_Madrid!$A$1:$B$19,2,FALSE)</f>
        <v>0</v>
      </c>
      <c r="M1143" t="str">
        <f t="shared" si="88"/>
        <v>Si</v>
      </c>
      <c r="N1143" t="str">
        <f t="shared" si="89"/>
        <v>N</v>
      </c>
    </row>
    <row r="1144" spans="1:14" x14ac:dyDescent="0.2">
      <c r="A1144" t="s">
        <v>6</v>
      </c>
      <c r="B1144">
        <v>19</v>
      </c>
      <c r="C1144" s="9">
        <v>43937</v>
      </c>
      <c r="D1144">
        <v>104</v>
      </c>
      <c r="E1144">
        <v>44</v>
      </c>
      <c r="F1144">
        <v>3</v>
      </c>
      <c r="G1144">
        <v>2</v>
      </c>
      <c r="H1144">
        <v>30</v>
      </c>
      <c r="I1144" t="str">
        <f t="shared" si="85"/>
        <v>Si</v>
      </c>
      <c r="J1144" t="str">
        <f t="shared" si="86"/>
        <v>No</v>
      </c>
      <c r="K1144" t="str">
        <f t="shared" si="87"/>
        <v>Fuerte</v>
      </c>
      <c r="L1144">
        <f>VLOOKUP(A1144,Dias_Madrid!$A$1:$B$19,2,FALSE)</f>
        <v>0</v>
      </c>
      <c r="M1144" t="str">
        <f t="shared" si="88"/>
        <v>Si</v>
      </c>
      <c r="N1144" t="str">
        <f t="shared" si="89"/>
        <v>N</v>
      </c>
    </row>
    <row r="1145" spans="1:14" x14ac:dyDescent="0.2">
      <c r="A1145" t="s">
        <v>6</v>
      </c>
      <c r="B1145">
        <v>19</v>
      </c>
      <c r="C1145" s="9">
        <v>43938</v>
      </c>
      <c r="D1145">
        <v>104</v>
      </c>
      <c r="E1145">
        <v>44</v>
      </c>
      <c r="F1145">
        <v>3</v>
      </c>
      <c r="G1145">
        <v>2</v>
      </c>
      <c r="H1145">
        <v>30</v>
      </c>
      <c r="I1145" t="str">
        <f t="shared" si="85"/>
        <v>Si</v>
      </c>
      <c r="J1145" t="str">
        <f t="shared" si="86"/>
        <v>No</v>
      </c>
      <c r="K1145" t="str">
        <f t="shared" si="87"/>
        <v>Fuerte</v>
      </c>
      <c r="L1145">
        <f>VLOOKUP(A1145,Dias_Madrid!$A$1:$B$19,2,FALSE)</f>
        <v>0</v>
      </c>
      <c r="M1145" t="str">
        <f t="shared" si="88"/>
        <v>Si</v>
      </c>
      <c r="N1145" t="str">
        <f t="shared" si="89"/>
        <v>N</v>
      </c>
    </row>
    <row r="1146" spans="1:14" x14ac:dyDescent="0.2">
      <c r="A1146" t="s">
        <v>6</v>
      </c>
      <c r="B1146">
        <v>19</v>
      </c>
      <c r="C1146" s="9">
        <v>43939</v>
      </c>
      <c r="D1146">
        <v>107</v>
      </c>
      <c r="E1146">
        <v>44</v>
      </c>
      <c r="F1146">
        <v>3</v>
      </c>
      <c r="G1146">
        <v>2</v>
      </c>
      <c r="H1146">
        <v>44</v>
      </c>
      <c r="I1146" t="str">
        <f t="shared" si="85"/>
        <v>Si</v>
      </c>
      <c r="J1146" t="str">
        <f t="shared" si="86"/>
        <v>No</v>
      </c>
      <c r="K1146" t="str">
        <f t="shared" si="87"/>
        <v>Fuerte</v>
      </c>
      <c r="L1146">
        <f>VLOOKUP(A1146,Dias_Madrid!$A$1:$B$19,2,FALSE)</f>
        <v>0</v>
      </c>
      <c r="M1146" t="str">
        <f t="shared" si="88"/>
        <v>Si</v>
      </c>
      <c r="N1146" t="str">
        <f t="shared" si="89"/>
        <v>N</v>
      </c>
    </row>
    <row r="1147" spans="1:14" x14ac:dyDescent="0.2">
      <c r="A1147" t="s">
        <v>6</v>
      </c>
      <c r="B1147">
        <v>19</v>
      </c>
      <c r="C1147" s="9">
        <v>43940</v>
      </c>
      <c r="D1147">
        <v>109</v>
      </c>
      <c r="E1147">
        <v>44</v>
      </c>
      <c r="F1147">
        <v>3</v>
      </c>
      <c r="G1147">
        <v>2</v>
      </c>
      <c r="H1147">
        <v>46</v>
      </c>
      <c r="I1147" t="str">
        <f t="shared" si="85"/>
        <v>Si</v>
      </c>
      <c r="J1147" t="str">
        <f t="shared" si="86"/>
        <v>No</v>
      </c>
      <c r="K1147" t="str">
        <f t="shared" si="87"/>
        <v>Fuerte</v>
      </c>
      <c r="L1147">
        <f>VLOOKUP(A1147,Dias_Madrid!$A$1:$B$19,2,FALSE)</f>
        <v>0</v>
      </c>
      <c r="M1147" t="str">
        <f t="shared" si="88"/>
        <v>Si</v>
      </c>
      <c r="N1147" t="str">
        <f t="shared" si="89"/>
        <v>N</v>
      </c>
    </row>
    <row r="1148" spans="1:14" x14ac:dyDescent="0.2">
      <c r="A1148" t="s">
        <v>6</v>
      </c>
      <c r="B1148">
        <v>19</v>
      </c>
      <c r="C1148" s="9">
        <v>43941</v>
      </c>
      <c r="D1148">
        <v>110</v>
      </c>
      <c r="E1148">
        <v>44</v>
      </c>
      <c r="F1148">
        <v>3</v>
      </c>
      <c r="G1148">
        <v>2</v>
      </c>
      <c r="H1148">
        <v>46</v>
      </c>
      <c r="I1148" t="str">
        <f t="shared" si="85"/>
        <v>Si</v>
      </c>
      <c r="J1148" t="str">
        <f t="shared" si="86"/>
        <v>No</v>
      </c>
      <c r="K1148" t="str">
        <f t="shared" si="87"/>
        <v>Fuerte</v>
      </c>
      <c r="L1148">
        <f>VLOOKUP(A1148,Dias_Madrid!$A$1:$B$19,2,FALSE)</f>
        <v>0</v>
      </c>
      <c r="M1148" t="str">
        <f t="shared" si="88"/>
        <v>Si</v>
      </c>
      <c r="N1148" t="str">
        <f t="shared" si="89"/>
        <v>N</v>
      </c>
    </row>
    <row r="1149" spans="1:14" x14ac:dyDescent="0.2">
      <c r="A1149" t="s">
        <v>6</v>
      </c>
      <c r="B1149">
        <v>19</v>
      </c>
      <c r="C1149" s="9">
        <v>43942</v>
      </c>
      <c r="D1149">
        <v>111</v>
      </c>
      <c r="E1149">
        <v>44</v>
      </c>
      <c r="F1149">
        <v>3</v>
      </c>
      <c r="G1149">
        <v>2</v>
      </c>
      <c r="H1149">
        <v>50</v>
      </c>
      <c r="I1149" t="str">
        <f t="shared" si="85"/>
        <v>Si</v>
      </c>
      <c r="J1149" t="str">
        <f t="shared" si="86"/>
        <v>No</v>
      </c>
      <c r="K1149" t="str">
        <f t="shared" si="87"/>
        <v>Fuerte</v>
      </c>
      <c r="L1149">
        <f>VLOOKUP(A1149,Dias_Madrid!$A$1:$B$19,2,FALSE)</f>
        <v>0</v>
      </c>
      <c r="M1149" t="str">
        <f t="shared" si="88"/>
        <v>Si</v>
      </c>
      <c r="N1149" t="str">
        <f t="shared" si="89"/>
        <v>N</v>
      </c>
    </row>
    <row r="1150" spans="1:14" x14ac:dyDescent="0.2">
      <c r="A1150" t="s">
        <v>6</v>
      </c>
      <c r="B1150">
        <v>19</v>
      </c>
      <c r="C1150" s="9">
        <v>43943</v>
      </c>
      <c r="D1150">
        <v>113</v>
      </c>
      <c r="E1150">
        <v>44</v>
      </c>
      <c r="F1150">
        <v>3</v>
      </c>
      <c r="G1150">
        <v>2</v>
      </c>
      <c r="H1150">
        <v>55</v>
      </c>
      <c r="I1150" t="str">
        <f t="shared" si="85"/>
        <v>Si</v>
      </c>
      <c r="J1150" t="str">
        <f t="shared" si="86"/>
        <v>No</v>
      </c>
      <c r="K1150" t="str">
        <f t="shared" si="87"/>
        <v>Fuerte</v>
      </c>
      <c r="L1150">
        <f>VLOOKUP(A1150,Dias_Madrid!$A$1:$B$19,2,FALSE)</f>
        <v>0</v>
      </c>
      <c r="M1150" t="str">
        <f t="shared" si="88"/>
        <v>Si</v>
      </c>
      <c r="N1150" t="str">
        <f t="shared" si="89"/>
        <v>N</v>
      </c>
    </row>
    <row r="1151" spans="1:14" x14ac:dyDescent="0.2">
      <c r="A1151" t="s">
        <v>6</v>
      </c>
      <c r="B1151">
        <v>19</v>
      </c>
      <c r="C1151" s="9">
        <v>43944</v>
      </c>
      <c r="D1151">
        <v>116</v>
      </c>
      <c r="E1151">
        <v>44</v>
      </c>
      <c r="F1151">
        <v>3</v>
      </c>
      <c r="G1151">
        <v>2</v>
      </c>
      <c r="H1151">
        <v>61</v>
      </c>
      <c r="I1151" t="str">
        <f t="shared" si="85"/>
        <v>Si</v>
      </c>
      <c r="J1151" t="str">
        <f t="shared" si="86"/>
        <v>No</v>
      </c>
      <c r="K1151" t="str">
        <f t="shared" si="87"/>
        <v>Super</v>
      </c>
      <c r="L1151">
        <f>VLOOKUP(A1151,Dias_Madrid!$A$1:$B$19,2,FALSE)</f>
        <v>0</v>
      </c>
      <c r="M1151" t="str">
        <f t="shared" si="88"/>
        <v>Si</v>
      </c>
      <c r="N1151" t="str">
        <f t="shared" si="89"/>
        <v>N</v>
      </c>
    </row>
    <row r="1152" spans="1:14" x14ac:dyDescent="0.2">
      <c r="A1152" t="s">
        <v>6</v>
      </c>
      <c r="B1152">
        <v>19</v>
      </c>
      <c r="C1152" s="9">
        <v>43945</v>
      </c>
      <c r="D1152">
        <v>118</v>
      </c>
      <c r="E1152">
        <v>44</v>
      </c>
      <c r="F1152">
        <v>3</v>
      </c>
      <c r="G1152">
        <v>2</v>
      </c>
      <c r="H1152">
        <v>77</v>
      </c>
      <c r="I1152" t="str">
        <f t="shared" si="85"/>
        <v>Si</v>
      </c>
      <c r="J1152" t="str">
        <f t="shared" si="86"/>
        <v>No</v>
      </c>
      <c r="K1152" t="str">
        <f t="shared" si="87"/>
        <v>Super</v>
      </c>
      <c r="L1152">
        <f>VLOOKUP(A1152,Dias_Madrid!$A$1:$B$19,2,FALSE)</f>
        <v>0</v>
      </c>
      <c r="M1152" t="str">
        <f t="shared" si="88"/>
        <v>Si</v>
      </c>
      <c r="N1152" t="str">
        <f t="shared" si="89"/>
        <v>N</v>
      </c>
    </row>
    <row r="1153" spans="1:14" x14ac:dyDescent="0.2">
      <c r="A1153" t="s">
        <v>6</v>
      </c>
      <c r="B1153">
        <v>19</v>
      </c>
      <c r="C1153" s="9">
        <v>43946</v>
      </c>
      <c r="D1153">
        <v>121</v>
      </c>
      <c r="E1153">
        <v>44</v>
      </c>
      <c r="F1153">
        <v>3</v>
      </c>
      <c r="G1153">
        <v>2</v>
      </c>
      <c r="H1153">
        <v>81</v>
      </c>
      <c r="I1153" t="str">
        <f t="shared" si="85"/>
        <v>Si</v>
      </c>
      <c r="J1153" t="str">
        <f t="shared" si="86"/>
        <v>No</v>
      </c>
      <c r="K1153" t="str">
        <f t="shared" si="87"/>
        <v>Super</v>
      </c>
      <c r="L1153">
        <f>VLOOKUP(A1153,Dias_Madrid!$A$1:$B$19,2,FALSE)</f>
        <v>0</v>
      </c>
      <c r="M1153" t="str">
        <f t="shared" si="88"/>
        <v>Si</v>
      </c>
      <c r="N1153" t="str">
        <f t="shared" si="89"/>
        <v>N</v>
      </c>
    </row>
    <row r="1154" spans="1:14" x14ac:dyDescent="0.2">
      <c r="A1154" t="s">
        <v>6</v>
      </c>
      <c r="B1154">
        <v>19</v>
      </c>
      <c r="C1154" s="9">
        <v>43947</v>
      </c>
      <c r="D1154">
        <v>121</v>
      </c>
      <c r="E1154">
        <v>44</v>
      </c>
      <c r="F1154">
        <v>3</v>
      </c>
      <c r="G1154">
        <v>2</v>
      </c>
      <c r="H1154">
        <v>87</v>
      </c>
      <c r="I1154" t="str">
        <f t="shared" ref="I1154:I1160" si="90">IF(C1154&gt;DATE(2020,3,22),"Si","No")</f>
        <v>Si</v>
      </c>
      <c r="J1154" t="str">
        <f t="shared" ref="J1154:J1160" si="91">IF(OR(B1154=18,B1154=19),"No","Yes")</f>
        <v>No</v>
      </c>
      <c r="K1154" t="str">
        <f t="shared" ref="K1154:K1160" si="92">IF(C1154&gt;DATE(2020,4,22),"Super",IF(C1154&gt;DATE(2020,3,15),IF(C1154&gt;DATE(2020,3,22),"Fuerte","Debil"),"No"))</f>
        <v>Super</v>
      </c>
      <c r="L1154">
        <f>VLOOKUP(A1154,Dias_Madrid!$A$1:$B$19,2,FALSE)</f>
        <v>0</v>
      </c>
      <c r="M1154" t="str">
        <f t="shared" ref="M1154:M1160" si="93">IF(C1154&gt;DATE(2020,4,1),"Si","No")</f>
        <v>Si</v>
      </c>
      <c r="N1154" t="str">
        <f t="shared" ref="N1154:N1160" si="94">IF(B1154=13,"S","N")</f>
        <v>N</v>
      </c>
    </row>
    <row r="1155" spans="1:14" x14ac:dyDescent="0.2">
      <c r="A1155" t="s">
        <v>6</v>
      </c>
      <c r="B1155">
        <v>19</v>
      </c>
      <c r="C1155" s="9">
        <v>43948</v>
      </c>
      <c r="D1155">
        <v>125</v>
      </c>
      <c r="E1155">
        <v>44</v>
      </c>
      <c r="F1155">
        <v>3</v>
      </c>
      <c r="G1155">
        <v>2</v>
      </c>
      <c r="H1155">
        <v>92</v>
      </c>
      <c r="I1155" t="str">
        <f t="shared" si="90"/>
        <v>Si</v>
      </c>
      <c r="J1155" t="str">
        <f t="shared" si="91"/>
        <v>No</v>
      </c>
      <c r="K1155" t="str">
        <f t="shared" si="92"/>
        <v>Super</v>
      </c>
      <c r="L1155">
        <f>VLOOKUP(A1155,Dias_Madrid!$A$1:$B$19,2,FALSE)</f>
        <v>0</v>
      </c>
      <c r="M1155" t="str">
        <f t="shared" si="93"/>
        <v>Si</v>
      </c>
      <c r="N1155" t="str">
        <f t="shared" si="94"/>
        <v>N</v>
      </c>
    </row>
    <row r="1156" spans="1:14" x14ac:dyDescent="0.2">
      <c r="A1156" t="s">
        <v>6</v>
      </c>
      <c r="B1156">
        <v>19</v>
      </c>
      <c r="C1156" s="9">
        <v>43949</v>
      </c>
      <c r="D1156">
        <v>125</v>
      </c>
      <c r="E1156">
        <v>44</v>
      </c>
      <c r="F1156">
        <v>3</v>
      </c>
      <c r="G1156">
        <v>2</v>
      </c>
      <c r="H1156">
        <v>95</v>
      </c>
      <c r="I1156" t="str">
        <f t="shared" si="90"/>
        <v>Si</v>
      </c>
      <c r="J1156" t="str">
        <f t="shared" si="91"/>
        <v>No</v>
      </c>
      <c r="K1156" t="str">
        <f t="shared" si="92"/>
        <v>Super</v>
      </c>
      <c r="L1156">
        <f>VLOOKUP(A1156,Dias_Madrid!$A$1:$B$19,2,FALSE)</f>
        <v>0</v>
      </c>
      <c r="M1156" t="str">
        <f t="shared" si="93"/>
        <v>Si</v>
      </c>
      <c r="N1156" t="str">
        <f t="shared" si="94"/>
        <v>N</v>
      </c>
    </row>
    <row r="1157" spans="1:14" x14ac:dyDescent="0.2">
      <c r="A1157" t="s">
        <v>6</v>
      </c>
      <c r="B1157">
        <v>19</v>
      </c>
      <c r="C1157" s="9">
        <v>43950</v>
      </c>
      <c r="D1157">
        <v>125</v>
      </c>
      <c r="E1157">
        <v>44</v>
      </c>
      <c r="F1157">
        <v>3</v>
      </c>
      <c r="G1157">
        <v>2</v>
      </c>
      <c r="H1157">
        <v>96</v>
      </c>
      <c r="I1157" t="str">
        <f t="shared" si="90"/>
        <v>Si</v>
      </c>
      <c r="J1157" t="str">
        <f t="shared" si="91"/>
        <v>No</v>
      </c>
      <c r="K1157" t="str">
        <f t="shared" si="92"/>
        <v>Super</v>
      </c>
      <c r="L1157">
        <f>VLOOKUP(A1157,Dias_Madrid!$A$1:$B$19,2,FALSE)</f>
        <v>0</v>
      </c>
      <c r="M1157" t="str">
        <f t="shared" si="93"/>
        <v>Si</v>
      </c>
      <c r="N1157" t="str">
        <f t="shared" si="94"/>
        <v>N</v>
      </c>
    </row>
    <row r="1158" spans="1:14" x14ac:dyDescent="0.2">
      <c r="A1158" t="s">
        <v>6</v>
      </c>
      <c r="B1158">
        <v>19</v>
      </c>
      <c r="C1158" s="9">
        <v>43951</v>
      </c>
      <c r="D1158">
        <v>126</v>
      </c>
      <c r="E1158">
        <v>44</v>
      </c>
      <c r="F1158">
        <v>3</v>
      </c>
      <c r="G1158">
        <v>2</v>
      </c>
      <c r="H1158">
        <v>96</v>
      </c>
      <c r="I1158" t="str">
        <f t="shared" si="90"/>
        <v>Si</v>
      </c>
      <c r="J1158" t="str">
        <f t="shared" si="91"/>
        <v>No</v>
      </c>
      <c r="K1158" t="str">
        <f t="shared" si="92"/>
        <v>Super</v>
      </c>
      <c r="L1158">
        <f>VLOOKUP(A1158,Dias_Madrid!$A$1:$B$19,2,FALSE)</f>
        <v>0</v>
      </c>
      <c r="M1158" t="str">
        <f t="shared" si="93"/>
        <v>Si</v>
      </c>
      <c r="N1158" t="str">
        <f t="shared" si="94"/>
        <v>N</v>
      </c>
    </row>
    <row r="1159" spans="1:14" x14ac:dyDescent="0.2">
      <c r="A1159" t="s">
        <v>6</v>
      </c>
      <c r="B1159">
        <v>19</v>
      </c>
      <c r="C1159" s="9">
        <v>43952</v>
      </c>
      <c r="D1159">
        <v>126</v>
      </c>
      <c r="E1159">
        <v>44</v>
      </c>
      <c r="F1159">
        <v>3</v>
      </c>
      <c r="G1159">
        <v>2</v>
      </c>
      <c r="H1159">
        <v>96</v>
      </c>
      <c r="I1159" t="str">
        <f t="shared" si="90"/>
        <v>Si</v>
      </c>
      <c r="J1159" t="str">
        <f t="shared" si="91"/>
        <v>No</v>
      </c>
      <c r="K1159" t="str">
        <f t="shared" si="92"/>
        <v>Super</v>
      </c>
      <c r="L1159">
        <f>VLOOKUP(A1159,Dias_Madrid!$A$1:$B$19,2,FALSE)</f>
        <v>0</v>
      </c>
      <c r="M1159" t="str">
        <f t="shared" si="93"/>
        <v>Si</v>
      </c>
      <c r="N1159" t="str">
        <f t="shared" si="94"/>
        <v>N</v>
      </c>
    </row>
    <row r="1160" spans="1:14" x14ac:dyDescent="0.2">
      <c r="A1160" t="s">
        <v>6</v>
      </c>
      <c r="B1160">
        <v>19</v>
      </c>
      <c r="C1160" s="9">
        <v>43953</v>
      </c>
      <c r="D1160">
        <v>129</v>
      </c>
      <c r="E1160">
        <v>44</v>
      </c>
      <c r="F1160">
        <v>3</v>
      </c>
      <c r="G1160">
        <v>2</v>
      </c>
      <c r="H1160">
        <v>98</v>
      </c>
      <c r="I1160" t="str">
        <f t="shared" si="90"/>
        <v>Si</v>
      </c>
      <c r="J1160" t="str">
        <f t="shared" si="91"/>
        <v>No</v>
      </c>
      <c r="K1160" t="str">
        <f t="shared" si="92"/>
        <v>Super</v>
      </c>
      <c r="L1160">
        <f>VLOOKUP(A1160,Dias_Madrid!$A$1:$B$19,2,FALSE)</f>
        <v>0</v>
      </c>
      <c r="M1160" t="str">
        <f t="shared" si="93"/>
        <v>Si</v>
      </c>
      <c r="N1160" t="str">
        <f t="shared" si="94"/>
        <v>N</v>
      </c>
    </row>
  </sheetData>
  <autoFilter ref="A1:N1" xr:uid="{C0C27CAE-E977-4842-B755-3E78D47D381D}">
    <sortState xmlns:xlrd2="http://schemas.microsoft.com/office/spreadsheetml/2017/richdata2" ref="A2:N1141">
      <sortCondition ref="C1:C1141"/>
    </sortState>
  </autoFilter>
  <sortState xmlns:xlrd2="http://schemas.microsoft.com/office/spreadsheetml/2017/richdata2" ref="A2:N1160">
    <sortCondition ref="B2:B1160"/>
    <sortCondition ref="C2:C116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D3D1-D5BC-1547-B246-996AEEE720A1}">
  <dimension ref="A1:H20"/>
  <sheetViews>
    <sheetView workbookViewId="0">
      <selection activeCell="D9" sqref="D9:H9"/>
    </sheetView>
  </sheetViews>
  <sheetFormatPr baseColWidth="10" defaultRowHeight="16" x14ac:dyDescent="0.2"/>
  <cols>
    <col min="1" max="1" width="16.83203125" bestFit="1" customWidth="1"/>
  </cols>
  <sheetData>
    <row r="1" spans="1:8" x14ac:dyDescent="0.2">
      <c r="A1" s="4" t="s">
        <v>38</v>
      </c>
      <c r="B1" s="4" t="s">
        <v>0</v>
      </c>
      <c r="C1" s="4" t="s">
        <v>33</v>
      </c>
      <c r="D1" s="4" t="s">
        <v>34</v>
      </c>
      <c r="E1" s="4" t="s">
        <v>37</v>
      </c>
      <c r="F1" s="4" t="s">
        <v>35</v>
      </c>
      <c r="G1" s="4" t="s">
        <v>36</v>
      </c>
      <c r="H1" s="4" t="s">
        <v>39</v>
      </c>
    </row>
    <row r="2" spans="1:8" x14ac:dyDescent="0.2">
      <c r="A2" t="s">
        <v>10</v>
      </c>
      <c r="B2">
        <v>1</v>
      </c>
      <c r="C2" s="9">
        <v>43953</v>
      </c>
      <c r="D2">
        <v>14287</v>
      </c>
      <c r="E2">
        <v>5961</v>
      </c>
      <c r="F2">
        <v>736</v>
      </c>
      <c r="G2">
        <v>1256</v>
      </c>
      <c r="H2">
        <v>6897</v>
      </c>
    </row>
    <row r="3" spans="1:8" x14ac:dyDescent="0.2">
      <c r="A3" t="s">
        <v>11</v>
      </c>
      <c r="B3">
        <v>2</v>
      </c>
      <c r="C3" s="9">
        <v>43953</v>
      </c>
      <c r="D3">
        <v>6208</v>
      </c>
      <c r="E3">
        <v>2519</v>
      </c>
      <c r="F3">
        <v>260</v>
      </c>
      <c r="G3">
        <v>761</v>
      </c>
      <c r="H3">
        <v>2558</v>
      </c>
    </row>
    <row r="4" spans="1:8" x14ac:dyDescent="0.2">
      <c r="A4" t="s">
        <v>12</v>
      </c>
      <c r="B4">
        <v>3</v>
      </c>
      <c r="C4" s="9">
        <v>43953</v>
      </c>
      <c r="D4">
        <v>2884</v>
      </c>
      <c r="E4">
        <v>1995</v>
      </c>
      <c r="F4">
        <v>142</v>
      </c>
      <c r="G4">
        <v>280</v>
      </c>
      <c r="H4">
        <v>908</v>
      </c>
    </row>
    <row r="5" spans="1:8" x14ac:dyDescent="0.2">
      <c r="A5" t="s">
        <v>13</v>
      </c>
      <c r="B5">
        <v>4</v>
      </c>
      <c r="C5" s="9">
        <v>43953</v>
      </c>
      <c r="D5">
        <v>1990</v>
      </c>
      <c r="E5">
        <v>1099</v>
      </c>
      <c r="F5">
        <v>167</v>
      </c>
      <c r="G5">
        <v>197</v>
      </c>
      <c r="H5">
        <v>1284</v>
      </c>
    </row>
    <row r="6" spans="1:8" x14ac:dyDescent="0.2">
      <c r="A6" t="s">
        <v>14</v>
      </c>
      <c r="B6">
        <v>5</v>
      </c>
      <c r="C6" s="9">
        <v>43953</v>
      </c>
      <c r="D6">
        <v>2221</v>
      </c>
      <c r="E6">
        <v>919</v>
      </c>
      <c r="F6">
        <v>176</v>
      </c>
      <c r="G6">
        <v>140</v>
      </c>
      <c r="H6">
        <v>1150</v>
      </c>
    </row>
    <row r="7" spans="1:8" x14ac:dyDescent="0.2">
      <c r="A7" t="s">
        <v>15</v>
      </c>
      <c r="B7">
        <v>6</v>
      </c>
      <c r="C7" s="9">
        <v>43953</v>
      </c>
      <c r="D7">
        <v>2589</v>
      </c>
      <c r="E7">
        <v>1010</v>
      </c>
      <c r="F7">
        <v>79</v>
      </c>
      <c r="G7">
        <v>195</v>
      </c>
      <c r="H7">
        <v>1616</v>
      </c>
    </row>
    <row r="8" spans="1:8" x14ac:dyDescent="0.2">
      <c r="A8" t="s">
        <v>16</v>
      </c>
      <c r="B8">
        <v>8</v>
      </c>
      <c r="C8" s="9">
        <v>43953</v>
      </c>
      <c r="D8">
        <v>21229</v>
      </c>
      <c r="E8">
        <v>8085</v>
      </c>
      <c r="F8">
        <v>533</v>
      </c>
      <c r="G8">
        <v>1800</v>
      </c>
      <c r="H8">
        <v>6856</v>
      </c>
    </row>
    <row r="9" spans="1:8" x14ac:dyDescent="0.2">
      <c r="A9" t="s">
        <v>17</v>
      </c>
      <c r="B9">
        <v>7</v>
      </c>
      <c r="C9" s="9">
        <v>43953</v>
      </c>
      <c r="D9">
        <v>21290</v>
      </c>
      <c r="E9">
        <v>8676</v>
      </c>
      <c r="F9">
        <v>604</v>
      </c>
      <c r="G9">
        <v>2565</v>
      </c>
      <c r="H9">
        <v>5772</v>
      </c>
    </row>
    <row r="10" spans="1:8" x14ac:dyDescent="0.2">
      <c r="A10" t="s">
        <v>18</v>
      </c>
      <c r="B10">
        <v>9</v>
      </c>
      <c r="C10" s="9">
        <v>43953</v>
      </c>
      <c r="D10">
        <v>51261</v>
      </c>
      <c r="E10">
        <v>27257</v>
      </c>
      <c r="F10">
        <v>2844</v>
      </c>
      <c r="G10">
        <v>5185</v>
      </c>
      <c r="H10">
        <v>20332</v>
      </c>
    </row>
    <row r="11" spans="1:8" x14ac:dyDescent="0.2">
      <c r="A11" t="s">
        <v>1</v>
      </c>
      <c r="B11">
        <v>18</v>
      </c>
      <c r="C11" s="9">
        <v>43953</v>
      </c>
      <c r="D11">
        <v>152</v>
      </c>
      <c r="E11">
        <v>10</v>
      </c>
      <c r="F11">
        <v>4</v>
      </c>
      <c r="G11">
        <v>4</v>
      </c>
      <c r="H11">
        <v>141</v>
      </c>
    </row>
    <row r="12" spans="1:8" x14ac:dyDescent="0.2">
      <c r="A12" t="s">
        <v>2</v>
      </c>
      <c r="B12">
        <v>10</v>
      </c>
      <c r="C12" s="9">
        <v>43953</v>
      </c>
      <c r="D12">
        <v>12686</v>
      </c>
      <c r="E12">
        <v>5181</v>
      </c>
      <c r="F12">
        <v>698</v>
      </c>
      <c r="G12">
        <v>1264</v>
      </c>
      <c r="H12">
        <v>7447</v>
      </c>
    </row>
    <row r="13" spans="1:8" x14ac:dyDescent="0.2">
      <c r="A13" t="s">
        <v>3</v>
      </c>
      <c r="B13">
        <v>11</v>
      </c>
      <c r="C13" s="9">
        <v>43953</v>
      </c>
      <c r="D13">
        <v>3712</v>
      </c>
      <c r="E13">
        <v>1603</v>
      </c>
      <c r="F13">
        <v>108</v>
      </c>
      <c r="G13">
        <v>460</v>
      </c>
      <c r="H13">
        <v>2072</v>
      </c>
    </row>
    <row r="14" spans="1:8" x14ac:dyDescent="0.2">
      <c r="A14" t="s">
        <v>4</v>
      </c>
      <c r="B14">
        <v>12</v>
      </c>
      <c r="C14" s="9">
        <v>43953</v>
      </c>
      <c r="D14">
        <v>9825</v>
      </c>
      <c r="E14">
        <v>2774</v>
      </c>
      <c r="F14">
        <v>315</v>
      </c>
      <c r="G14">
        <v>563</v>
      </c>
      <c r="H14">
        <v>6075</v>
      </c>
    </row>
    <row r="15" spans="1:8" x14ac:dyDescent="0.2">
      <c r="A15" t="s">
        <v>5</v>
      </c>
      <c r="B15">
        <v>13</v>
      </c>
      <c r="C15" s="9">
        <v>43953</v>
      </c>
      <c r="D15">
        <v>66814</v>
      </c>
      <c r="E15">
        <v>40597</v>
      </c>
      <c r="F15">
        <v>3421</v>
      </c>
      <c r="G15">
        <v>8332</v>
      </c>
      <c r="H15">
        <v>37704</v>
      </c>
    </row>
    <row r="16" spans="1:8" x14ac:dyDescent="0.2">
      <c r="A16" t="s">
        <v>6</v>
      </c>
      <c r="B16">
        <v>19</v>
      </c>
      <c r="C16" s="9">
        <v>43953</v>
      </c>
      <c r="D16">
        <v>129</v>
      </c>
      <c r="E16">
        <v>44</v>
      </c>
      <c r="F16">
        <v>3</v>
      </c>
      <c r="G16">
        <v>2</v>
      </c>
      <c r="H16">
        <v>98</v>
      </c>
    </row>
    <row r="17" spans="1:8" x14ac:dyDescent="0.2">
      <c r="A17" t="s">
        <v>7</v>
      </c>
      <c r="B17">
        <v>14</v>
      </c>
      <c r="C17" s="9">
        <v>43953</v>
      </c>
      <c r="D17">
        <v>1974</v>
      </c>
      <c r="E17">
        <v>641</v>
      </c>
      <c r="F17">
        <v>110</v>
      </c>
      <c r="G17">
        <v>134</v>
      </c>
      <c r="H17">
        <v>1260</v>
      </c>
    </row>
    <row r="18" spans="1:8" x14ac:dyDescent="0.2">
      <c r="A18" t="s">
        <v>8</v>
      </c>
      <c r="B18">
        <v>15</v>
      </c>
      <c r="C18" s="9">
        <v>43953</v>
      </c>
      <c r="D18">
        <v>6427</v>
      </c>
      <c r="E18">
        <v>1986</v>
      </c>
      <c r="F18">
        <v>133</v>
      </c>
      <c r="G18">
        <v>462</v>
      </c>
      <c r="H18">
        <v>2411</v>
      </c>
    </row>
    <row r="19" spans="1:8" x14ac:dyDescent="0.2">
      <c r="A19" t="s">
        <v>9</v>
      </c>
      <c r="B19">
        <v>16</v>
      </c>
      <c r="C19" s="9">
        <v>43953</v>
      </c>
      <c r="D19">
        <v>16197</v>
      </c>
      <c r="E19">
        <v>6692</v>
      </c>
      <c r="F19">
        <v>553</v>
      </c>
      <c r="G19">
        <v>1329</v>
      </c>
      <c r="H19">
        <v>12024</v>
      </c>
    </row>
    <row r="20" spans="1:8" x14ac:dyDescent="0.2">
      <c r="A20" t="s">
        <v>19</v>
      </c>
      <c r="B20">
        <v>17</v>
      </c>
      <c r="C20" s="9">
        <v>43953</v>
      </c>
      <c r="D20">
        <v>5247</v>
      </c>
      <c r="E20">
        <v>1446</v>
      </c>
      <c r="F20">
        <v>88</v>
      </c>
      <c r="G20">
        <v>335</v>
      </c>
      <c r="H20">
        <v>2297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A8" sqref="A8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6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3" t="s">
        <v>38</v>
      </c>
      <c r="B1" s="4" t="s">
        <v>0</v>
      </c>
      <c r="C1" s="4" t="s">
        <v>25</v>
      </c>
      <c r="D1" s="4" t="s">
        <v>22</v>
      </c>
      <c r="E1" s="4" t="s">
        <v>26</v>
      </c>
      <c r="F1" s="4" t="s">
        <v>27</v>
      </c>
      <c r="G1" s="4" t="s">
        <v>24</v>
      </c>
      <c r="H1" s="4" t="s">
        <v>23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20</v>
      </c>
      <c r="N1" s="4" t="s">
        <v>21</v>
      </c>
      <c r="O1" s="5" t="s">
        <v>32</v>
      </c>
    </row>
    <row r="2" spans="1:16" x14ac:dyDescent="0.2">
      <c r="A2" t="s">
        <v>10</v>
      </c>
      <c r="B2">
        <v>1</v>
      </c>
      <c r="C2" s="2">
        <v>4168901</v>
      </c>
      <c r="D2" s="7">
        <f>C2/O2</f>
        <v>0.49356193603526927</v>
      </c>
      <c r="E2" s="2">
        <v>3527753</v>
      </c>
      <c r="F2" s="2">
        <v>641148</v>
      </c>
      <c r="G2" s="2">
        <v>4277660</v>
      </c>
      <c r="H2" s="7">
        <f>G2/O2</f>
        <v>0.50643806396473079</v>
      </c>
      <c r="I2" s="2">
        <v>3458419</v>
      </c>
      <c r="J2" s="2">
        <v>819241</v>
      </c>
      <c r="K2" s="2">
        <v>6986172</v>
      </c>
      <c r="L2" s="2">
        <v>1460389</v>
      </c>
      <c r="M2" s="7">
        <f>K2/$O2</f>
        <v>0.8271025332084857</v>
      </c>
      <c r="N2" s="7">
        <f t="shared" ref="N2:N20" si="0">L2/$O2</f>
        <v>0.17289746679151433</v>
      </c>
      <c r="O2" s="2">
        <v>8446561</v>
      </c>
    </row>
    <row r="3" spans="1:16" x14ac:dyDescent="0.2">
      <c r="A3" s="1" t="s">
        <v>11</v>
      </c>
      <c r="B3">
        <v>2</v>
      </c>
      <c r="C3" s="2">
        <v>653825</v>
      </c>
      <c r="D3" s="7">
        <f t="shared" ref="D3:D20" si="1">C3/O3</f>
        <v>0.49367787278125275</v>
      </c>
      <c r="E3" s="2">
        <v>528520</v>
      </c>
      <c r="F3" s="2">
        <v>125305</v>
      </c>
      <c r="G3" s="2">
        <v>670571</v>
      </c>
      <c r="H3" s="7">
        <f t="shared" ref="H3:H20" si="2">G3/O3</f>
        <v>0.50632212721874725</v>
      </c>
      <c r="I3" s="2">
        <v>508573</v>
      </c>
      <c r="J3" s="2">
        <v>161998</v>
      </c>
      <c r="K3" s="2">
        <v>1037093</v>
      </c>
      <c r="L3" s="2">
        <v>287303</v>
      </c>
      <c r="M3" s="7">
        <f t="shared" ref="M3:M20" si="3">K3/$O3</f>
        <v>0.78306865922277025</v>
      </c>
      <c r="N3" s="7">
        <f t="shared" si="0"/>
        <v>0.21693134077722978</v>
      </c>
      <c r="O3" s="2">
        <v>1324396</v>
      </c>
      <c r="P3" s="1"/>
    </row>
    <row r="4" spans="1:16" x14ac:dyDescent="0.2">
      <c r="A4" t="s">
        <v>12</v>
      </c>
      <c r="B4">
        <v>3</v>
      </c>
      <c r="C4" s="2">
        <v>487643</v>
      </c>
      <c r="D4" s="7">
        <f t="shared" si="1"/>
        <v>0.47808465352213203</v>
      </c>
      <c r="E4" s="2">
        <v>377053</v>
      </c>
      <c r="F4" s="2">
        <v>110590</v>
      </c>
      <c r="G4" s="2">
        <v>532350</v>
      </c>
      <c r="H4" s="7">
        <f t="shared" si="2"/>
        <v>0.52191534647786797</v>
      </c>
      <c r="I4" s="2">
        <v>379088</v>
      </c>
      <c r="J4" s="2">
        <v>153262</v>
      </c>
      <c r="K4" s="2">
        <v>756141</v>
      </c>
      <c r="L4" s="2">
        <v>263852</v>
      </c>
      <c r="M4" s="7">
        <f t="shared" si="3"/>
        <v>0.74131979337113096</v>
      </c>
      <c r="N4" s="7">
        <f t="shared" si="0"/>
        <v>0.25868020662886904</v>
      </c>
      <c r="O4" s="2">
        <v>1019993</v>
      </c>
    </row>
    <row r="5" spans="1:16" x14ac:dyDescent="0.2">
      <c r="A5" t="s">
        <v>13</v>
      </c>
      <c r="B5">
        <v>4</v>
      </c>
      <c r="C5" s="2">
        <v>599693</v>
      </c>
      <c r="D5" s="7">
        <f t="shared" si="1"/>
        <v>0.50033790097582465</v>
      </c>
      <c r="E5" s="2">
        <v>514115</v>
      </c>
      <c r="F5" s="2">
        <v>85578</v>
      </c>
      <c r="G5" s="2">
        <v>598883</v>
      </c>
      <c r="H5" s="7">
        <f t="shared" si="2"/>
        <v>0.49966209902417535</v>
      </c>
      <c r="I5" s="2">
        <v>493989</v>
      </c>
      <c r="J5" s="2">
        <v>104894</v>
      </c>
      <c r="K5" s="2">
        <v>1008104</v>
      </c>
      <c r="L5" s="2">
        <v>190472</v>
      </c>
      <c r="M5" s="7">
        <f t="shared" si="3"/>
        <v>0.84108475390797077</v>
      </c>
      <c r="N5" s="7">
        <f t="shared" si="0"/>
        <v>0.1589152460920292</v>
      </c>
      <c r="O5" s="2">
        <v>1198576</v>
      </c>
    </row>
    <row r="6" spans="1:16" x14ac:dyDescent="0.2">
      <c r="A6" t="s">
        <v>14</v>
      </c>
      <c r="B6">
        <v>5</v>
      </c>
      <c r="C6" s="2">
        <v>1100985</v>
      </c>
      <c r="D6" s="7">
        <f t="shared" si="1"/>
        <v>0.49587887959572485</v>
      </c>
      <c r="E6" s="2">
        <v>936275</v>
      </c>
      <c r="F6" s="2">
        <v>164710</v>
      </c>
      <c r="G6" s="2">
        <v>1119285</v>
      </c>
      <c r="H6" s="7">
        <f t="shared" si="2"/>
        <v>0.50412112040427515</v>
      </c>
      <c r="I6" s="2">
        <v>920427</v>
      </c>
      <c r="J6" s="2">
        <v>198858</v>
      </c>
      <c r="K6" s="2">
        <v>1856702</v>
      </c>
      <c r="L6" s="2">
        <v>363568</v>
      </c>
      <c r="M6" s="7">
        <f t="shared" si="3"/>
        <v>0.83625054610475302</v>
      </c>
      <c r="N6" s="7">
        <f t="shared" si="0"/>
        <v>0.16374945389524698</v>
      </c>
      <c r="O6" s="2">
        <v>2220270</v>
      </c>
    </row>
    <row r="7" spans="1:16" x14ac:dyDescent="0.2">
      <c r="A7" t="s">
        <v>15</v>
      </c>
      <c r="B7">
        <v>6</v>
      </c>
      <c r="C7" s="2">
        <v>283599</v>
      </c>
      <c r="D7" s="7">
        <f t="shared" si="1"/>
        <v>0.48732620899769569</v>
      </c>
      <c r="E7" s="2">
        <v>228619</v>
      </c>
      <c r="F7" s="2">
        <v>54980</v>
      </c>
      <c r="G7" s="2">
        <v>298350</v>
      </c>
      <c r="H7" s="7">
        <f t="shared" si="2"/>
        <v>0.51267379100230437</v>
      </c>
      <c r="I7" s="2">
        <v>224836</v>
      </c>
      <c r="J7" s="2">
        <v>73514</v>
      </c>
      <c r="K7" s="2">
        <v>453455</v>
      </c>
      <c r="L7" s="2">
        <v>128494</v>
      </c>
      <c r="M7" s="7">
        <f t="shared" si="3"/>
        <v>0.77920058286894556</v>
      </c>
      <c r="N7" s="7">
        <f t="shared" si="0"/>
        <v>0.22079941713105444</v>
      </c>
      <c r="O7" s="2">
        <v>581949</v>
      </c>
    </row>
    <row r="8" spans="1:16" x14ac:dyDescent="0.2">
      <c r="A8" t="s">
        <v>16</v>
      </c>
      <c r="B8">
        <v>8</v>
      </c>
      <c r="C8" s="2">
        <v>1186138</v>
      </c>
      <c r="D8" s="7">
        <f t="shared" si="1"/>
        <v>0.49363242479744074</v>
      </c>
      <c r="E8" s="2">
        <v>915121</v>
      </c>
      <c r="F8" s="2">
        <v>271017</v>
      </c>
      <c r="G8" s="2">
        <v>1216739</v>
      </c>
      <c r="H8" s="7">
        <f t="shared" si="2"/>
        <v>0.50636757520255926</v>
      </c>
      <c r="I8" s="2">
        <v>878468</v>
      </c>
      <c r="J8" s="2">
        <v>338271</v>
      </c>
      <c r="K8" s="2">
        <v>1793589</v>
      </c>
      <c r="L8" s="2">
        <v>609288</v>
      </c>
      <c r="M8" s="7">
        <f t="shared" si="3"/>
        <v>0.74643396228770764</v>
      </c>
      <c r="N8" s="7">
        <f t="shared" si="0"/>
        <v>0.25356603771229241</v>
      </c>
      <c r="O8" s="2">
        <v>2402877</v>
      </c>
    </row>
    <row r="9" spans="1:16" x14ac:dyDescent="0.2">
      <c r="A9" t="s">
        <v>17</v>
      </c>
      <c r="B9">
        <v>7</v>
      </c>
      <c r="C9" s="2">
        <v>1023105</v>
      </c>
      <c r="D9" s="7">
        <f t="shared" si="1"/>
        <v>0.50190586919408964</v>
      </c>
      <c r="E9" s="2">
        <v>849430</v>
      </c>
      <c r="F9" s="2">
        <v>173675</v>
      </c>
      <c r="G9" s="2">
        <v>1015335</v>
      </c>
      <c r="H9" s="7">
        <f t="shared" si="2"/>
        <v>0.49809413080591042</v>
      </c>
      <c r="I9" s="2">
        <v>801034</v>
      </c>
      <c r="J9" s="2">
        <v>214301</v>
      </c>
      <c r="K9" s="2">
        <v>1650464</v>
      </c>
      <c r="L9" s="2">
        <v>387976</v>
      </c>
      <c r="M9" s="7">
        <f t="shared" si="3"/>
        <v>0.8096701399109123</v>
      </c>
      <c r="N9" s="7">
        <f t="shared" si="0"/>
        <v>0.19032986008908773</v>
      </c>
      <c r="O9" s="2">
        <v>2038440</v>
      </c>
    </row>
    <row r="10" spans="1:16" x14ac:dyDescent="0.2">
      <c r="A10" t="s">
        <v>18</v>
      </c>
      <c r="B10">
        <v>9</v>
      </c>
      <c r="C10" s="2">
        <v>3721783</v>
      </c>
      <c r="D10" s="7">
        <f t="shared" si="1"/>
        <v>0.48909698260029999</v>
      </c>
      <c r="E10" s="2">
        <v>3094410</v>
      </c>
      <c r="F10" s="2">
        <v>627373</v>
      </c>
      <c r="G10" s="2">
        <v>3887716</v>
      </c>
      <c r="H10" s="7">
        <f t="shared" si="2"/>
        <v>0.51090301739970001</v>
      </c>
      <c r="I10" s="2">
        <v>3056639</v>
      </c>
      <c r="J10" s="2">
        <v>831077</v>
      </c>
      <c r="K10" s="2">
        <v>6151049</v>
      </c>
      <c r="L10" s="2">
        <v>1458450</v>
      </c>
      <c r="M10" s="7">
        <f t="shared" si="3"/>
        <v>0.80833823619662737</v>
      </c>
      <c r="N10" s="7">
        <f t="shared" si="0"/>
        <v>0.1916617638033726</v>
      </c>
      <c r="O10" s="2">
        <v>7609499</v>
      </c>
    </row>
    <row r="11" spans="1:16" x14ac:dyDescent="0.2">
      <c r="A11" s="1" t="s">
        <v>2</v>
      </c>
      <c r="B11">
        <v>10</v>
      </c>
      <c r="C11" s="2">
        <v>2462321</v>
      </c>
      <c r="D11" s="7">
        <f t="shared" si="1"/>
        <v>0.49259119000878426</v>
      </c>
      <c r="E11" s="2">
        <v>2031292</v>
      </c>
      <c r="F11" s="2">
        <v>431029</v>
      </c>
      <c r="G11" s="2">
        <v>2536390</v>
      </c>
      <c r="H11" s="7">
        <f t="shared" si="2"/>
        <v>0.50740880999121574</v>
      </c>
      <c r="I11" s="2">
        <v>1987890</v>
      </c>
      <c r="J11" s="2">
        <v>548500</v>
      </c>
      <c r="K11" s="2">
        <v>4019182</v>
      </c>
      <c r="L11" s="2">
        <v>979529</v>
      </c>
      <c r="M11" s="7">
        <f t="shared" si="3"/>
        <v>0.8040436824613385</v>
      </c>
      <c r="N11" s="7">
        <f t="shared" si="0"/>
        <v>0.19595631753866147</v>
      </c>
      <c r="O11" s="2">
        <v>4998711</v>
      </c>
      <c r="P11" s="1"/>
    </row>
    <row r="12" spans="1:16" x14ac:dyDescent="0.2">
      <c r="A12" t="s">
        <v>3</v>
      </c>
      <c r="B12">
        <v>11</v>
      </c>
      <c r="C12" s="2">
        <v>527492</v>
      </c>
      <c r="D12" s="7">
        <f t="shared" si="1"/>
        <v>0.4963238545800801</v>
      </c>
      <c r="E12" s="2">
        <v>429931</v>
      </c>
      <c r="F12" s="2">
        <v>97561</v>
      </c>
      <c r="G12" s="2">
        <v>535306</v>
      </c>
      <c r="H12" s="7">
        <f t="shared" si="2"/>
        <v>0.5036761454199199</v>
      </c>
      <c r="I12" s="2">
        <v>412323</v>
      </c>
      <c r="J12" s="2">
        <v>122983</v>
      </c>
      <c r="K12" s="2">
        <v>842254</v>
      </c>
      <c r="L12" s="2">
        <v>220544</v>
      </c>
      <c r="M12" s="7">
        <f t="shared" si="3"/>
        <v>0.79248737765784283</v>
      </c>
      <c r="N12" s="7">
        <f t="shared" si="0"/>
        <v>0.2075126223421572</v>
      </c>
      <c r="O12" s="2">
        <v>1062798</v>
      </c>
    </row>
    <row r="13" spans="1:16" x14ac:dyDescent="0.2">
      <c r="A13" s="1" t="s">
        <v>4</v>
      </c>
      <c r="B13">
        <v>12</v>
      </c>
      <c r="C13" s="2">
        <v>1302611</v>
      </c>
      <c r="D13" s="7">
        <f t="shared" si="1"/>
        <v>0.4826694738776714</v>
      </c>
      <c r="E13" s="2">
        <v>1009975</v>
      </c>
      <c r="F13" s="2">
        <v>292636</v>
      </c>
      <c r="G13" s="2">
        <v>1396153</v>
      </c>
      <c r="H13" s="7">
        <f t="shared" si="2"/>
        <v>0.51733052612232855</v>
      </c>
      <c r="I13" s="2">
        <v>1005879</v>
      </c>
      <c r="J13" s="2">
        <v>390274</v>
      </c>
      <c r="K13" s="2">
        <v>2015854</v>
      </c>
      <c r="L13" s="2">
        <v>682910</v>
      </c>
      <c r="M13" s="7">
        <f t="shared" si="3"/>
        <v>0.74695453177825111</v>
      </c>
      <c r="N13" s="7">
        <f t="shared" si="0"/>
        <v>0.25304546822174889</v>
      </c>
      <c r="O13" s="2">
        <v>2698764</v>
      </c>
      <c r="P13" s="1"/>
    </row>
    <row r="14" spans="1:16" x14ac:dyDescent="0.2">
      <c r="A14" t="s">
        <v>5</v>
      </c>
      <c r="B14">
        <v>13</v>
      </c>
      <c r="C14" s="2">
        <v>3205259</v>
      </c>
      <c r="D14" s="7">
        <f t="shared" si="1"/>
        <v>0.47943652735910453</v>
      </c>
      <c r="E14" s="2">
        <v>2705916</v>
      </c>
      <c r="F14" s="2">
        <v>499343</v>
      </c>
      <c r="G14" s="2">
        <v>3480212</v>
      </c>
      <c r="H14" s="7">
        <f t="shared" si="2"/>
        <v>0.52056347264089542</v>
      </c>
      <c r="I14" s="2">
        <v>2780238</v>
      </c>
      <c r="J14" s="2">
        <v>699974</v>
      </c>
      <c r="K14" s="2">
        <v>5486154</v>
      </c>
      <c r="L14" s="2">
        <v>1199317</v>
      </c>
      <c r="M14" s="7">
        <f t="shared" si="3"/>
        <v>0.82060845077332623</v>
      </c>
      <c r="N14" s="7">
        <f t="shared" si="0"/>
        <v>0.17939154922667377</v>
      </c>
      <c r="O14" s="2">
        <v>6685471</v>
      </c>
    </row>
    <row r="15" spans="1:16" x14ac:dyDescent="0.2">
      <c r="A15" t="s">
        <v>7</v>
      </c>
      <c r="B15">
        <v>14</v>
      </c>
      <c r="C15" s="2">
        <v>747648</v>
      </c>
      <c r="D15" s="7">
        <f t="shared" si="1"/>
        <v>0.50028606013887467</v>
      </c>
      <c r="E15" s="2">
        <v>643486</v>
      </c>
      <c r="F15" s="2">
        <v>104162</v>
      </c>
      <c r="G15" s="2">
        <v>746793</v>
      </c>
      <c r="H15" s="7">
        <f t="shared" si="2"/>
        <v>0.49971393986112533</v>
      </c>
      <c r="I15" s="2">
        <v>614420</v>
      </c>
      <c r="J15" s="2">
        <v>132373</v>
      </c>
      <c r="K15" s="2">
        <v>1257906</v>
      </c>
      <c r="L15" s="2">
        <v>236535</v>
      </c>
      <c r="M15" s="7">
        <f t="shared" si="3"/>
        <v>0.84172342702053815</v>
      </c>
      <c r="N15" s="7">
        <f t="shared" si="0"/>
        <v>0.15827657297946188</v>
      </c>
      <c r="O15" s="2">
        <v>1494441</v>
      </c>
    </row>
    <row r="16" spans="1:16" x14ac:dyDescent="0.2">
      <c r="A16" s="1" t="s">
        <v>8</v>
      </c>
      <c r="B16">
        <v>15</v>
      </c>
      <c r="C16" s="2">
        <v>322403</v>
      </c>
      <c r="D16" s="7">
        <f t="shared" si="1"/>
        <v>0.49408376971374363</v>
      </c>
      <c r="E16" s="2">
        <v>264981</v>
      </c>
      <c r="F16" s="2">
        <v>57422</v>
      </c>
      <c r="G16" s="2">
        <v>330124</v>
      </c>
      <c r="H16" s="7">
        <f t="shared" si="2"/>
        <v>0.50591623028625632</v>
      </c>
      <c r="I16" s="2">
        <v>257773</v>
      </c>
      <c r="J16" s="2">
        <v>72351</v>
      </c>
      <c r="K16" s="2">
        <v>522754</v>
      </c>
      <c r="L16" s="2">
        <v>129773</v>
      </c>
      <c r="M16" s="7">
        <f t="shared" si="3"/>
        <v>0.80112240566290749</v>
      </c>
      <c r="N16" s="7">
        <f t="shared" si="0"/>
        <v>0.19887759433709257</v>
      </c>
      <c r="O16" s="2">
        <v>652527</v>
      </c>
      <c r="P16" s="1"/>
    </row>
    <row r="17" spans="1:16" x14ac:dyDescent="0.2">
      <c r="A17" t="s">
        <v>9</v>
      </c>
      <c r="B17">
        <v>16</v>
      </c>
      <c r="C17" s="2">
        <v>1055722</v>
      </c>
      <c r="D17" s="7">
        <f t="shared" si="1"/>
        <v>0.48385044717537506</v>
      </c>
      <c r="E17" s="2">
        <v>844359</v>
      </c>
      <c r="F17" s="2">
        <v>211363</v>
      </c>
      <c r="G17" s="2">
        <v>1126196</v>
      </c>
      <c r="H17" s="7">
        <f t="shared" si="2"/>
        <v>0.51614955282462494</v>
      </c>
      <c r="I17" s="2">
        <v>841728</v>
      </c>
      <c r="J17" s="2">
        <v>284468</v>
      </c>
      <c r="K17" s="2">
        <v>1686087</v>
      </c>
      <c r="L17" s="2">
        <v>495831</v>
      </c>
      <c r="M17" s="7">
        <f t="shared" si="3"/>
        <v>0.77275452148064228</v>
      </c>
      <c r="N17" s="7">
        <f t="shared" si="0"/>
        <v>0.22724547851935775</v>
      </c>
      <c r="O17" s="2">
        <v>2181918</v>
      </c>
    </row>
    <row r="18" spans="1:16" x14ac:dyDescent="0.2">
      <c r="A18" s="1" t="s">
        <v>19</v>
      </c>
      <c r="B18">
        <v>17</v>
      </c>
      <c r="C18" s="2">
        <v>154979</v>
      </c>
      <c r="D18" s="7">
        <f t="shared" si="1"/>
        <v>0.49279938439426751</v>
      </c>
      <c r="E18" s="2">
        <v>125308</v>
      </c>
      <c r="F18" s="2">
        <v>29671</v>
      </c>
      <c r="G18" s="2">
        <v>159508</v>
      </c>
      <c r="H18" s="7">
        <f t="shared" si="2"/>
        <v>0.50720061560573249</v>
      </c>
      <c r="I18" s="2">
        <v>122556</v>
      </c>
      <c r="J18" s="2">
        <v>36952</v>
      </c>
      <c r="K18" s="2">
        <v>247864</v>
      </c>
      <c r="L18" s="2">
        <v>66623</v>
      </c>
      <c r="M18" s="7">
        <f t="shared" si="3"/>
        <v>0.78815340538718615</v>
      </c>
      <c r="N18" s="7">
        <f t="shared" si="0"/>
        <v>0.21184659461281388</v>
      </c>
      <c r="O18" s="2">
        <v>314487</v>
      </c>
      <c r="P18" s="1"/>
    </row>
    <row r="19" spans="1:16" x14ac:dyDescent="0.2">
      <c r="A19" t="s">
        <v>1</v>
      </c>
      <c r="B19">
        <v>18</v>
      </c>
      <c r="C19" s="2">
        <v>42785</v>
      </c>
      <c r="D19" s="7">
        <f t="shared" si="1"/>
        <v>0.50672714783144235</v>
      </c>
      <c r="E19" s="2">
        <v>38116</v>
      </c>
      <c r="F19" s="2">
        <v>4669</v>
      </c>
      <c r="G19" s="2">
        <v>41649</v>
      </c>
      <c r="H19" s="7">
        <f t="shared" si="2"/>
        <v>0.49327285216855771</v>
      </c>
      <c r="I19" s="2">
        <v>35991</v>
      </c>
      <c r="J19" s="2">
        <v>5658</v>
      </c>
      <c r="K19" s="2">
        <v>74107</v>
      </c>
      <c r="L19" s="2">
        <v>10327</v>
      </c>
      <c r="M19" s="7">
        <f t="shared" si="3"/>
        <v>0.87769145131108317</v>
      </c>
      <c r="N19" s="7">
        <f t="shared" si="0"/>
        <v>0.12230854868891679</v>
      </c>
      <c r="O19" s="2">
        <v>84434</v>
      </c>
    </row>
    <row r="20" spans="1:16" x14ac:dyDescent="0.2">
      <c r="A20" s="1" t="s">
        <v>6</v>
      </c>
      <c r="B20">
        <v>19</v>
      </c>
      <c r="C20" s="2">
        <v>42498</v>
      </c>
      <c r="D20" s="7">
        <f t="shared" si="1"/>
        <v>0.50421185012932157</v>
      </c>
      <c r="E20" s="2">
        <v>38334</v>
      </c>
      <c r="F20" s="2">
        <v>4164</v>
      </c>
      <c r="G20" s="2">
        <v>41788</v>
      </c>
      <c r="H20" s="7">
        <f t="shared" si="2"/>
        <v>0.49578814987067843</v>
      </c>
      <c r="I20" s="2">
        <v>36738</v>
      </c>
      <c r="J20" s="2">
        <v>5050</v>
      </c>
      <c r="K20" s="2">
        <v>75072</v>
      </c>
      <c r="L20" s="2">
        <v>9214</v>
      </c>
      <c r="M20" s="7">
        <f t="shared" si="3"/>
        <v>0.89068172650262201</v>
      </c>
      <c r="N20" s="7">
        <f t="shared" si="0"/>
        <v>0.10931827349737798</v>
      </c>
      <c r="O20" s="2">
        <v>84286</v>
      </c>
      <c r="P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Data_Covid</vt:lpstr>
      <vt:lpstr>Importador</vt:lpstr>
      <vt:lpstr>Dias_Madrid</vt:lpstr>
      <vt:lpstr>INE_Poblacion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2020-05-03T18:12:44Z</dcterms:modified>
</cp:coreProperties>
</file>