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906C08C1-61B0-1841-9374-11EE59D2B1D6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L30" i="1"/>
  <c r="M30" i="1"/>
  <c r="J59" i="1"/>
  <c r="L59" i="1"/>
  <c r="M59" i="1"/>
  <c r="J88" i="1"/>
  <c r="L88" i="1"/>
  <c r="M88" i="1"/>
  <c r="J117" i="1"/>
  <c r="L117" i="1"/>
  <c r="M117" i="1"/>
  <c r="J146" i="1"/>
  <c r="L146" i="1"/>
  <c r="M146" i="1"/>
  <c r="J175" i="1"/>
  <c r="L175" i="1"/>
  <c r="M175" i="1"/>
  <c r="J233" i="1"/>
  <c r="L233" i="1"/>
  <c r="M233" i="1"/>
  <c r="J204" i="1"/>
  <c r="L204" i="1"/>
  <c r="M204" i="1"/>
  <c r="J262" i="1"/>
  <c r="L262" i="1"/>
  <c r="M262" i="1"/>
  <c r="J523" i="1"/>
  <c r="L523" i="1"/>
  <c r="M523" i="1"/>
  <c r="J291" i="1"/>
  <c r="L291" i="1"/>
  <c r="M291" i="1"/>
  <c r="J320" i="1"/>
  <c r="L320" i="1"/>
  <c r="M320" i="1"/>
  <c r="J349" i="1"/>
  <c r="L349" i="1"/>
  <c r="M349" i="1"/>
  <c r="J378" i="1"/>
  <c r="L378" i="1"/>
  <c r="M378" i="1"/>
  <c r="J552" i="1"/>
  <c r="L552" i="1"/>
  <c r="M552" i="1"/>
  <c r="J407" i="1"/>
  <c r="L407" i="1"/>
  <c r="M407" i="1"/>
  <c r="J436" i="1"/>
  <c r="L436" i="1"/>
  <c r="M436" i="1"/>
  <c r="J465" i="1"/>
  <c r="L465" i="1"/>
  <c r="M465" i="1"/>
  <c r="J494" i="1"/>
  <c r="L494" i="1"/>
  <c r="M494" i="1"/>
  <c r="J29" i="1" l="1"/>
  <c r="L29" i="1"/>
  <c r="M29" i="1"/>
  <c r="J58" i="1"/>
  <c r="L58" i="1"/>
  <c r="M58" i="1"/>
  <c r="J87" i="1"/>
  <c r="L87" i="1"/>
  <c r="M87" i="1"/>
  <c r="J116" i="1"/>
  <c r="L116" i="1"/>
  <c r="M116" i="1"/>
  <c r="J145" i="1"/>
  <c r="L145" i="1"/>
  <c r="M145" i="1"/>
  <c r="J174" i="1"/>
  <c r="L174" i="1"/>
  <c r="M174" i="1"/>
  <c r="J232" i="1"/>
  <c r="L232" i="1"/>
  <c r="M232" i="1"/>
  <c r="J203" i="1"/>
  <c r="L203" i="1"/>
  <c r="M203" i="1"/>
  <c r="J261" i="1"/>
  <c r="L261" i="1"/>
  <c r="M261" i="1"/>
  <c r="J522" i="1"/>
  <c r="L522" i="1"/>
  <c r="M522" i="1"/>
  <c r="J290" i="1"/>
  <c r="L290" i="1"/>
  <c r="M290" i="1"/>
  <c r="J319" i="1"/>
  <c r="L319" i="1"/>
  <c r="M319" i="1"/>
  <c r="J348" i="1"/>
  <c r="L348" i="1"/>
  <c r="M348" i="1"/>
  <c r="J377" i="1"/>
  <c r="L377" i="1"/>
  <c r="M377" i="1"/>
  <c r="J551" i="1"/>
  <c r="L551" i="1"/>
  <c r="M551" i="1"/>
  <c r="J406" i="1"/>
  <c r="L406" i="1"/>
  <c r="M406" i="1"/>
  <c r="J435" i="1"/>
  <c r="L435" i="1"/>
  <c r="M435" i="1"/>
  <c r="J464" i="1"/>
  <c r="L464" i="1"/>
  <c r="M464" i="1"/>
  <c r="J493" i="1"/>
  <c r="L493" i="1"/>
  <c r="M493" i="1"/>
  <c r="J28" i="1" l="1"/>
  <c r="L28" i="1"/>
  <c r="M28" i="1"/>
  <c r="J57" i="1"/>
  <c r="L57" i="1"/>
  <c r="M57" i="1"/>
  <c r="J86" i="1"/>
  <c r="L86" i="1"/>
  <c r="M86" i="1"/>
  <c r="J115" i="1"/>
  <c r="L115" i="1"/>
  <c r="M115" i="1"/>
  <c r="J144" i="1"/>
  <c r="L144" i="1"/>
  <c r="M144" i="1"/>
  <c r="J173" i="1"/>
  <c r="L173" i="1"/>
  <c r="M173" i="1"/>
  <c r="J231" i="1"/>
  <c r="L231" i="1"/>
  <c r="M231" i="1"/>
  <c r="J202" i="1"/>
  <c r="L202" i="1"/>
  <c r="M202" i="1"/>
  <c r="J260" i="1"/>
  <c r="L260" i="1"/>
  <c r="M260" i="1"/>
  <c r="J521" i="1"/>
  <c r="L521" i="1"/>
  <c r="M521" i="1"/>
  <c r="J289" i="1"/>
  <c r="L289" i="1"/>
  <c r="M289" i="1"/>
  <c r="J318" i="1"/>
  <c r="L318" i="1"/>
  <c r="M318" i="1"/>
  <c r="J347" i="1"/>
  <c r="L347" i="1"/>
  <c r="M347" i="1"/>
  <c r="J376" i="1"/>
  <c r="L376" i="1"/>
  <c r="M376" i="1"/>
  <c r="J550" i="1"/>
  <c r="L550" i="1"/>
  <c r="M550" i="1"/>
  <c r="J405" i="1"/>
  <c r="L405" i="1"/>
  <c r="M405" i="1"/>
  <c r="J434" i="1"/>
  <c r="L434" i="1"/>
  <c r="M434" i="1"/>
  <c r="J463" i="1"/>
  <c r="L463" i="1"/>
  <c r="M463" i="1"/>
  <c r="J492" i="1"/>
  <c r="L492" i="1"/>
  <c r="M49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2" i="1"/>
  <c r="J27" i="1" l="1"/>
  <c r="L27" i="1"/>
  <c r="J56" i="1"/>
  <c r="L56" i="1"/>
  <c r="J85" i="1"/>
  <c r="L85" i="1"/>
  <c r="J114" i="1"/>
  <c r="L114" i="1"/>
  <c r="J143" i="1"/>
  <c r="L143" i="1"/>
  <c r="J172" i="1"/>
  <c r="L172" i="1"/>
  <c r="J230" i="1"/>
  <c r="L230" i="1"/>
  <c r="J201" i="1"/>
  <c r="L201" i="1"/>
  <c r="J259" i="1"/>
  <c r="L259" i="1"/>
  <c r="J520" i="1"/>
  <c r="L520" i="1"/>
  <c r="J288" i="1"/>
  <c r="L288" i="1"/>
  <c r="J317" i="1"/>
  <c r="L317" i="1"/>
  <c r="J346" i="1"/>
  <c r="L346" i="1"/>
  <c r="J375" i="1"/>
  <c r="L375" i="1"/>
  <c r="J549" i="1"/>
  <c r="L549" i="1"/>
  <c r="J404" i="1"/>
  <c r="L404" i="1"/>
  <c r="J433" i="1"/>
  <c r="L433" i="1"/>
  <c r="J462" i="1"/>
  <c r="L462" i="1"/>
  <c r="J491" i="1"/>
  <c r="L491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2" i="1"/>
  <c r="J2" i="1"/>
  <c r="J26" i="1" l="1"/>
  <c r="J55" i="1"/>
  <c r="J84" i="1"/>
  <c r="J113" i="1"/>
  <c r="J142" i="1"/>
  <c r="J171" i="1"/>
  <c r="J229" i="1"/>
  <c r="J200" i="1"/>
  <c r="J258" i="1"/>
  <c r="J519" i="1"/>
  <c r="J287" i="1"/>
  <c r="J316" i="1"/>
  <c r="J345" i="1"/>
  <c r="J374" i="1"/>
  <c r="J548" i="1"/>
  <c r="J403" i="1"/>
  <c r="J432" i="1"/>
  <c r="J461" i="1"/>
  <c r="J490" i="1"/>
  <c r="J25" i="1" l="1"/>
  <c r="J54" i="1"/>
  <c r="J83" i="1"/>
  <c r="J112" i="1"/>
  <c r="J141" i="1"/>
  <c r="J170" i="1"/>
  <c r="J228" i="1"/>
  <c r="J199" i="1"/>
  <c r="J257" i="1"/>
  <c r="J518" i="1"/>
  <c r="J286" i="1"/>
  <c r="J315" i="1"/>
  <c r="J344" i="1"/>
  <c r="J373" i="1"/>
  <c r="J547" i="1"/>
  <c r="J402" i="1"/>
  <c r="J431" i="1"/>
  <c r="J460" i="1"/>
  <c r="J489" i="1"/>
  <c r="J546" i="1" l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27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<sst xmlns="http://schemas.openxmlformats.org/spreadsheetml/2006/main" count="1200" uniqueCount="59">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</sst>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64</xdr:row>
      <xdr:rowOff>0</xdr:rowOff>
    </xdr:from>
    <xdr:to>
      <xdr:col>6</xdr:col>
      <xdr:colOff>330198</xdr:colOff>
      <xdr:row>64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6</xdr:col>
      <xdr:colOff>152399</xdr:colOff>
      <xdr:row>64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736136</xdr:colOff>
      <xdr:row>64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6</xdr:col>
      <xdr:colOff>330198</xdr:colOff>
      <xdr:row>180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6</xdr:col>
      <xdr:colOff>152399</xdr:colOff>
      <xdr:row>180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736136</xdr:colOff>
      <xdr:row>180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130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64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64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180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180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180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180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180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180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180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130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M552"/>
  <sheetViews>
    <sheetView tabSelected="1" zoomScale="108" workbookViewId="0"/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</cols>
  <sheetData>
    <row r="1" spans="1:13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</row>
    <row r="2" spans="1:13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</row>
    <row r="3" spans="1:13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</row>
    <row r="4" spans="1:13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</row>
    <row r="5" spans="1:13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</row>
    <row r="6" spans="1:13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</row>
    <row r="7" spans="1:13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</row>
    <row r="8" spans="1:13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</row>
    <row r="9" spans="1:13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</row>
    <row r="10" spans="1:13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</row>
    <row r="11" spans="1:13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</row>
    <row r="12" spans="1:13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</row>
    <row r="13" spans="1:13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</row>
    <row r="14" spans="1:13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</row>
    <row r="15" spans="1:13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</row>
    <row r="16" spans="1:13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</row>
    <row r="17" spans="1:13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</row>
    <row r="18" spans="1:13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</row>
    <row r="19" spans="1:13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</row>
    <row r="20" spans="1:13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</row>
    <row r="21" spans="1:13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</row>
    <row r="22" spans="1:13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</row>
    <row r="23" spans="1:13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</row>
    <row r="24" spans="1:13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</row>
    <row r="25" spans="1:13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</row>
    <row r="26" spans="1:13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</row>
    <row r="27" spans="1:13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</row>
    <row r="28" spans="1:13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</row>
    <row r="29" spans="1:13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</row>
    <row r="30" spans="1:13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55</v>
      </c>
      <c r="L30" t="str">
        <f>IF(C30&gt;DATE(2020,3,15),IF(C30&gt;DATE(2020,3,22),"Fuerte","Debil"),"No")</f>
        <v>Fuerte</v>
      </c>
      <c r="M30">
        <f>VLOOKUP(A30,Dias_Madrid!$A$1:$B$19,2,FALSE)</f>
        <v>13</v>
      </c>
    </row>
    <row r="31" spans="1:13" x14ac:dyDescent="0.2">
      <c r="A31" s="1" t="s">
        <v>11</v>
      </c>
      <c r="B31">
        <v>2</v>
      </c>
      <c r="C31" s="3">
        <v>43895</v>
      </c>
      <c r="D31">
        <v>0</v>
      </c>
      <c r="E31">
        <v>0</v>
      </c>
      <c r="G31">
        <v>0</v>
      </c>
      <c r="H31">
        <v>0</v>
      </c>
      <c r="I31" s="3"/>
      <c r="J31" t="str">
        <f>IF(C31&gt;DATE(2020,3,22),"Si","No")</f>
        <v>No</v>
      </c>
      <c r="K31" t="s">
        <v>55</v>
      </c>
      <c r="L31" t="str">
        <f>IF(C31&gt;DATE(2020,3,15),IF(C31&gt;DATE(2020,3,22),"Fuerte","Debil"),"No")</f>
        <v>No</v>
      </c>
      <c r="M31">
        <f>VLOOKUP(A31,Dias_Madrid!$A$1:$B$19,2,FALSE)</f>
        <v>8</v>
      </c>
    </row>
    <row r="32" spans="1:13" x14ac:dyDescent="0.2">
      <c r="A32" s="1" t="s">
        <v>11</v>
      </c>
      <c r="B32">
        <v>2</v>
      </c>
      <c r="C32" s="3">
        <v>43896</v>
      </c>
      <c r="D32">
        <v>1</v>
      </c>
      <c r="E32">
        <v>0.08</v>
      </c>
      <c r="G32">
        <v>1</v>
      </c>
      <c r="H32">
        <v>0</v>
      </c>
      <c r="I32" s="3"/>
      <c r="J32" t="str">
        <f>IF(C32&gt;DATE(2020,3,22),"Si","No")</f>
        <v>No</v>
      </c>
      <c r="K32" t="s">
        <v>55</v>
      </c>
      <c r="L32" t="str">
        <f>IF(C32&gt;DATE(2020,3,15),IF(C32&gt;DATE(2020,3,22),"Fuerte","Debil"),"No")</f>
        <v>No</v>
      </c>
      <c r="M32">
        <f>VLOOKUP(A32,Dias_Madrid!$A$1:$B$19,2,FALSE)</f>
        <v>8</v>
      </c>
    </row>
    <row r="33" spans="1:13" x14ac:dyDescent="0.2">
      <c r="A33" s="1" t="s">
        <v>11</v>
      </c>
      <c r="B33">
        <v>2</v>
      </c>
      <c r="C33" s="3">
        <v>43897</v>
      </c>
      <c r="D33">
        <v>6</v>
      </c>
      <c r="E33">
        <v>0.45</v>
      </c>
      <c r="G33">
        <v>1</v>
      </c>
      <c r="H33">
        <v>1</v>
      </c>
      <c r="I33" s="3"/>
      <c r="J33" t="str">
        <f>IF(C33&gt;DATE(2020,3,22),"Si","No")</f>
        <v>No</v>
      </c>
      <c r="K33" t="s">
        <v>55</v>
      </c>
      <c r="L33" t="str">
        <f>IF(C33&gt;DATE(2020,3,15),IF(C33&gt;DATE(2020,3,22),"Fuerte","Debil"),"No")</f>
        <v>No</v>
      </c>
      <c r="M33">
        <f>VLOOKUP(A33,Dias_Madrid!$A$1:$B$19,2,FALSE)</f>
        <v>8</v>
      </c>
    </row>
    <row r="34" spans="1:13" x14ac:dyDescent="0.2">
      <c r="A34" s="1" t="s">
        <v>11</v>
      </c>
      <c r="B34">
        <v>2</v>
      </c>
      <c r="C34" s="3">
        <v>43898</v>
      </c>
      <c r="D34">
        <v>13</v>
      </c>
      <c r="E34">
        <v>0.99</v>
      </c>
      <c r="G34">
        <v>1</v>
      </c>
      <c r="H34">
        <v>1</v>
      </c>
      <c r="I34" s="3"/>
      <c r="J34" t="str">
        <f>IF(C34&gt;DATE(2020,3,22),"Si","No")</f>
        <v>No</v>
      </c>
      <c r="K34" t="s">
        <v>55</v>
      </c>
      <c r="L34" t="str">
        <f>IF(C34&gt;DATE(2020,3,15),IF(C34&gt;DATE(2020,3,22),"Fuerte","Debil"),"No")</f>
        <v>No</v>
      </c>
      <c r="M34">
        <f>VLOOKUP(A34,Dias_Madrid!$A$1:$B$19,2,FALSE)</f>
        <v>8</v>
      </c>
    </row>
    <row r="35" spans="1:13" x14ac:dyDescent="0.2">
      <c r="A35" s="1" t="s">
        <v>11</v>
      </c>
      <c r="B35">
        <v>2</v>
      </c>
      <c r="C35" s="3">
        <v>43899</v>
      </c>
      <c r="D35">
        <v>38</v>
      </c>
      <c r="E35">
        <v>2.88</v>
      </c>
      <c r="G35">
        <v>3</v>
      </c>
      <c r="H35">
        <v>3</v>
      </c>
      <c r="I35" s="3"/>
      <c r="J35" t="str">
        <f>IF(C35&gt;DATE(2020,3,22),"Si","No")</f>
        <v>No</v>
      </c>
      <c r="K35" t="s">
        <v>55</v>
      </c>
      <c r="L35" t="str">
        <f>IF(C35&gt;DATE(2020,3,15),IF(C35&gt;DATE(2020,3,22),"Fuerte","Debil"),"No")</f>
        <v>No</v>
      </c>
      <c r="M35">
        <f>VLOOKUP(A35,Dias_Madrid!$A$1:$B$19,2,FALSE)</f>
        <v>8</v>
      </c>
    </row>
    <row r="36" spans="1:13" x14ac:dyDescent="0.2">
      <c r="A36" s="1" t="s">
        <v>11</v>
      </c>
      <c r="B36">
        <v>2</v>
      </c>
      <c r="C36" s="3">
        <v>43900</v>
      </c>
      <c r="D36" s="9">
        <v>45</v>
      </c>
      <c r="E36">
        <v>3.41</v>
      </c>
      <c r="G36" s="9">
        <v>3</v>
      </c>
      <c r="H36" s="9">
        <v>4</v>
      </c>
      <c r="I36" s="3"/>
      <c r="J36" t="str">
        <f>IF(C36&gt;DATE(2020,3,22),"Si","No")</f>
        <v>No</v>
      </c>
      <c r="K36" t="s">
        <v>55</v>
      </c>
      <c r="L36" t="str">
        <f>IF(C36&gt;DATE(2020,3,15),IF(C36&gt;DATE(2020,3,22),"Fuerte","Debil"),"No")</f>
        <v>No</v>
      </c>
      <c r="M36">
        <f>VLOOKUP(A36,Dias_Madrid!$A$1:$B$19,2,FALSE)</f>
        <v>8</v>
      </c>
    </row>
    <row r="37" spans="1:13" x14ac:dyDescent="0.2">
      <c r="A37" s="1" t="s">
        <v>11</v>
      </c>
      <c r="B37">
        <v>2</v>
      </c>
      <c r="C37" s="3">
        <v>43901</v>
      </c>
      <c r="D37" s="9">
        <v>64</v>
      </c>
      <c r="E37">
        <v>4.8499999999999996</v>
      </c>
      <c r="G37" s="9">
        <v>3</v>
      </c>
      <c r="H37" s="9">
        <v>6</v>
      </c>
      <c r="I37" s="3"/>
      <c r="J37" t="str">
        <f>IF(C37&gt;DATE(2020,3,22),"Si","No")</f>
        <v>No</v>
      </c>
      <c r="K37" t="s">
        <v>55</v>
      </c>
      <c r="L37" t="str">
        <f>IF(C37&gt;DATE(2020,3,15),IF(C37&gt;DATE(2020,3,22),"Fuerte","Debil"),"No")</f>
        <v>No</v>
      </c>
      <c r="M37">
        <f>VLOOKUP(A37,Dias_Madrid!$A$1:$B$19,2,FALSE)</f>
        <v>8</v>
      </c>
    </row>
    <row r="38" spans="1:13" x14ac:dyDescent="0.2">
      <c r="A38" s="1" t="s">
        <v>11</v>
      </c>
      <c r="B38">
        <v>2</v>
      </c>
      <c r="C38" s="3">
        <v>43902</v>
      </c>
      <c r="D38" s="9">
        <v>80</v>
      </c>
      <c r="E38">
        <v>6.06</v>
      </c>
      <c r="G38" s="9">
        <v>3</v>
      </c>
      <c r="H38" s="9">
        <v>7</v>
      </c>
      <c r="I38" s="3"/>
      <c r="J38" t="str">
        <f>IF(C38&gt;DATE(2020,3,22),"Si","No")</f>
        <v>No</v>
      </c>
      <c r="K38" t="s">
        <v>55</v>
      </c>
      <c r="L38" t="str">
        <f>IF(C38&gt;DATE(2020,3,15),IF(C38&gt;DATE(2020,3,22),"Fuerte","Debil"),"No")</f>
        <v>No</v>
      </c>
      <c r="M38">
        <f>VLOOKUP(A38,Dias_Madrid!$A$1:$B$19,2,FALSE)</f>
        <v>8</v>
      </c>
    </row>
    <row r="39" spans="1:13" x14ac:dyDescent="0.2">
      <c r="A39" s="1" t="s">
        <v>11</v>
      </c>
      <c r="B39">
        <v>2</v>
      </c>
      <c r="C39" s="3">
        <v>43903</v>
      </c>
      <c r="D39" s="9">
        <v>80</v>
      </c>
      <c r="G39" s="9"/>
      <c r="H39" s="9">
        <v>7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No</v>
      </c>
      <c r="M39">
        <f>VLOOKUP(A39,Dias_Madrid!$A$1:$B$19,2,FALSE)</f>
        <v>8</v>
      </c>
    </row>
    <row r="40" spans="1:13" x14ac:dyDescent="0.2">
      <c r="A40" s="1" t="s">
        <v>11</v>
      </c>
      <c r="B40">
        <v>2</v>
      </c>
      <c r="C40" s="3">
        <v>43904</v>
      </c>
      <c r="D40" s="9">
        <v>147</v>
      </c>
      <c r="G40" s="9"/>
      <c r="H40" s="9">
        <v>7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No</v>
      </c>
      <c r="M40">
        <f>VLOOKUP(A40,Dias_Madrid!$A$1:$B$19,2,FALSE)</f>
        <v>8</v>
      </c>
    </row>
    <row r="41" spans="1:13" x14ac:dyDescent="0.2">
      <c r="A41" s="1" t="s">
        <v>11</v>
      </c>
      <c r="B41">
        <v>2</v>
      </c>
      <c r="C41" s="3">
        <v>43905</v>
      </c>
      <c r="D41" s="10">
        <v>174</v>
      </c>
      <c r="E41">
        <v>13.19</v>
      </c>
      <c r="G41" s="9">
        <v>7</v>
      </c>
      <c r="H41" s="9">
        <v>11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No</v>
      </c>
      <c r="M41">
        <f>VLOOKUP(A41,Dias_Madrid!$A$1:$B$19,2,FALSE)</f>
        <v>8</v>
      </c>
    </row>
    <row r="42" spans="1:13" x14ac:dyDescent="0.2">
      <c r="A42" s="1" t="s">
        <v>11</v>
      </c>
      <c r="B42">
        <v>2</v>
      </c>
      <c r="C42" s="3">
        <v>43906</v>
      </c>
      <c r="D42" s="9">
        <v>207</v>
      </c>
      <c r="E42">
        <v>15.69</v>
      </c>
      <c r="G42" s="9">
        <v>9</v>
      </c>
      <c r="H42" s="9">
        <v>12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Debil</v>
      </c>
      <c r="M42">
        <f>VLOOKUP(A42,Dias_Madrid!$A$1:$B$19,2,FALSE)</f>
        <v>8</v>
      </c>
    </row>
    <row r="43" spans="1:13" x14ac:dyDescent="0.2">
      <c r="A43" s="1" t="s">
        <v>11</v>
      </c>
      <c r="B43">
        <v>2</v>
      </c>
      <c r="C43" s="3">
        <v>43907</v>
      </c>
      <c r="D43" s="9">
        <v>226</v>
      </c>
      <c r="E43">
        <v>17.13</v>
      </c>
      <c r="G43" s="9">
        <v>9</v>
      </c>
      <c r="H43" s="9">
        <v>13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Debil</v>
      </c>
      <c r="M43">
        <f>VLOOKUP(A43,Dias_Madrid!$A$1:$B$19,2,FALSE)</f>
        <v>8</v>
      </c>
    </row>
    <row r="44" spans="1:13" x14ac:dyDescent="0.2">
      <c r="A44" s="1" t="s">
        <v>11</v>
      </c>
      <c r="B44">
        <v>2</v>
      </c>
      <c r="C44" s="3">
        <v>43908</v>
      </c>
      <c r="D44" s="9">
        <v>281</v>
      </c>
      <c r="E44">
        <v>21.22</v>
      </c>
      <c r="G44" s="9">
        <v>14</v>
      </c>
      <c r="H44" s="9">
        <v>15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Debil</v>
      </c>
      <c r="M44">
        <f>VLOOKUP(A44,Dias_Madrid!$A$1:$B$19,2,FALSE)</f>
        <v>8</v>
      </c>
    </row>
    <row r="45" spans="1:13" x14ac:dyDescent="0.2">
      <c r="A45" s="1" t="s">
        <v>11</v>
      </c>
      <c r="B45">
        <v>2</v>
      </c>
      <c r="C45" s="3">
        <v>43909</v>
      </c>
      <c r="D45" s="9">
        <v>360</v>
      </c>
      <c r="E45">
        <v>26.83</v>
      </c>
      <c r="G45" s="9">
        <v>28</v>
      </c>
      <c r="H45" s="9">
        <v>17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Debil</v>
      </c>
      <c r="M45">
        <f>VLOOKUP(A45,Dias_Madrid!$A$1:$B$19,2,FALSE)</f>
        <v>8</v>
      </c>
    </row>
    <row r="46" spans="1:13" x14ac:dyDescent="0.2">
      <c r="A46" s="1" t="s">
        <v>11</v>
      </c>
      <c r="B46">
        <v>2</v>
      </c>
      <c r="C46" s="3">
        <v>43910</v>
      </c>
      <c r="D46">
        <v>424</v>
      </c>
      <c r="E46">
        <v>31.3</v>
      </c>
      <c r="F46">
        <v>192</v>
      </c>
      <c r="G46">
        <v>33</v>
      </c>
      <c r="H46">
        <v>22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Debil</v>
      </c>
      <c r="M46">
        <f>VLOOKUP(A46,Dias_Madrid!$A$1:$B$19,2,FALSE)</f>
        <v>8</v>
      </c>
    </row>
    <row r="47" spans="1:13" x14ac:dyDescent="0.2">
      <c r="A47" s="1" t="s">
        <v>11</v>
      </c>
      <c r="B47">
        <v>2</v>
      </c>
      <c r="C47" s="3">
        <v>43911</v>
      </c>
      <c r="D47">
        <v>532</v>
      </c>
      <c r="E47">
        <v>39.49</v>
      </c>
      <c r="F47">
        <v>241</v>
      </c>
      <c r="G47">
        <v>45</v>
      </c>
      <c r="H47">
        <v>24</v>
      </c>
      <c r="I47" s="3"/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Debil</v>
      </c>
      <c r="M47">
        <f>VLOOKUP(A47,Dias_Madrid!$A$1:$B$19,2,FALSE)</f>
        <v>8</v>
      </c>
    </row>
    <row r="48" spans="1:13" x14ac:dyDescent="0.2">
      <c r="A48" s="1" t="s">
        <v>11</v>
      </c>
      <c r="B48">
        <v>2</v>
      </c>
      <c r="C48" s="3">
        <v>43912</v>
      </c>
      <c r="D48">
        <v>638</v>
      </c>
      <c r="E48">
        <v>47.37</v>
      </c>
      <c r="F48">
        <v>298</v>
      </c>
      <c r="G48">
        <v>52</v>
      </c>
      <c r="H48">
        <v>32</v>
      </c>
      <c r="I48">
        <v>3</v>
      </c>
      <c r="J48" t="str">
        <f>IF(C48&gt;DATE(2020,3,22),"Si","No")</f>
        <v>No</v>
      </c>
      <c r="K48" t="s">
        <v>55</v>
      </c>
      <c r="L48" t="str">
        <f>IF(C48&gt;DATE(2020,3,15),IF(C48&gt;DATE(2020,3,22),"Fuerte","Debil"),"No")</f>
        <v>Debil</v>
      </c>
      <c r="M48">
        <f>VLOOKUP(A48,Dias_Madrid!$A$1:$B$19,2,FALSE)</f>
        <v>8</v>
      </c>
    </row>
    <row r="49" spans="1:13" x14ac:dyDescent="0.2">
      <c r="A49" s="1" t="s">
        <v>11</v>
      </c>
      <c r="B49">
        <v>2</v>
      </c>
      <c r="C49" s="3">
        <v>43913</v>
      </c>
      <c r="D49">
        <v>758</v>
      </c>
      <c r="E49">
        <v>54.57</v>
      </c>
      <c r="F49">
        <v>384</v>
      </c>
      <c r="G49">
        <v>66</v>
      </c>
      <c r="H49">
        <v>37</v>
      </c>
      <c r="I49">
        <v>3</v>
      </c>
      <c r="J49" t="str">
        <f>IF(C49&gt;DATE(2020,3,22),"Si","No")</f>
        <v>Si</v>
      </c>
      <c r="K49" t="s">
        <v>55</v>
      </c>
      <c r="L49" t="str">
        <f>IF(C49&gt;DATE(2020,3,15),IF(C49&gt;DATE(2020,3,22),"Fuerte","Debil"),"No")</f>
        <v>Fuerte</v>
      </c>
      <c r="M49">
        <f>VLOOKUP(A49,Dias_Madrid!$A$1:$B$19,2,FALSE)</f>
        <v>8</v>
      </c>
    </row>
    <row r="50" spans="1:13" x14ac:dyDescent="0.2">
      <c r="A50" s="1" t="s">
        <v>11</v>
      </c>
      <c r="B50">
        <v>2</v>
      </c>
      <c r="C50" s="3">
        <v>43914</v>
      </c>
      <c r="D50" s="1">
        <v>907</v>
      </c>
      <c r="E50">
        <v>65.09</v>
      </c>
      <c r="F50">
        <v>459</v>
      </c>
      <c r="G50">
        <v>75</v>
      </c>
      <c r="H50">
        <v>40</v>
      </c>
      <c r="I50">
        <v>4</v>
      </c>
      <c r="J50" t="str">
        <f>IF(C50&gt;DATE(2020,3,22),"Si","No")</f>
        <v>Si</v>
      </c>
      <c r="K50" t="s">
        <v>55</v>
      </c>
      <c r="L50" t="str">
        <f>IF(C50&gt;DATE(2020,3,15),IF(C50&gt;DATE(2020,3,22),"Fuerte","Debil"),"No")</f>
        <v>Fuerte</v>
      </c>
      <c r="M50">
        <f>VLOOKUP(A50,Dias_Madrid!$A$1:$B$19,2,FALSE)</f>
        <v>8</v>
      </c>
    </row>
    <row r="51" spans="1:13" x14ac:dyDescent="0.2">
      <c r="A51" s="1" t="s">
        <v>11</v>
      </c>
      <c r="B51">
        <v>2</v>
      </c>
      <c r="C51" s="3">
        <v>43915</v>
      </c>
      <c r="D51" s="2">
        <v>1116</v>
      </c>
      <c r="E51">
        <v>79.430000000000007</v>
      </c>
      <c r="F51">
        <v>562</v>
      </c>
      <c r="G51">
        <v>93</v>
      </c>
      <c r="H51">
        <v>48</v>
      </c>
      <c r="I51">
        <v>4</v>
      </c>
      <c r="J51" t="str">
        <f>IF(C51&gt;DATE(2020,3,22),"Si","No")</f>
        <v>Si</v>
      </c>
      <c r="K51" t="s">
        <v>55</v>
      </c>
      <c r="L51" t="str">
        <f>IF(C51&gt;DATE(2020,3,15),IF(C51&gt;DATE(2020,3,22),"Fuerte","Debil"),"No")</f>
        <v>Fuerte</v>
      </c>
      <c r="M51">
        <f>VLOOKUP(A51,Dias_Madrid!$A$1:$B$19,2,FALSE)</f>
        <v>8</v>
      </c>
    </row>
    <row r="52" spans="1:13" x14ac:dyDescent="0.2">
      <c r="A52" s="1" t="s">
        <v>11</v>
      </c>
      <c r="B52">
        <v>2</v>
      </c>
      <c r="C52" s="3">
        <v>43916</v>
      </c>
      <c r="D52" s="2">
        <v>1338</v>
      </c>
      <c r="E52">
        <v>95.35</v>
      </c>
      <c r="F52">
        <v>693</v>
      </c>
      <c r="G52">
        <v>114</v>
      </c>
      <c r="H52">
        <v>58</v>
      </c>
      <c r="I52">
        <v>8</v>
      </c>
      <c r="J52" t="str">
        <f>IF(C52&gt;DATE(2020,3,22),"Si","No")</f>
        <v>Si</v>
      </c>
      <c r="K52" t="s">
        <v>55</v>
      </c>
      <c r="L52" t="str">
        <f>IF(C52&gt;DATE(2020,3,15),IF(C52&gt;DATE(2020,3,22),"Fuerte","Debil"),"No")</f>
        <v>Fuerte</v>
      </c>
      <c r="M52">
        <f>VLOOKUP(A52,Dias_Madrid!$A$1:$B$19,2,FALSE)</f>
        <v>8</v>
      </c>
    </row>
    <row r="53" spans="1:13" x14ac:dyDescent="0.2">
      <c r="A53" s="1" t="s">
        <v>11</v>
      </c>
      <c r="B53">
        <v>2</v>
      </c>
      <c r="C53" s="3">
        <v>43917</v>
      </c>
      <c r="D53" s="2">
        <v>1592</v>
      </c>
      <c r="E53">
        <v>111.5</v>
      </c>
      <c r="F53" s="2">
        <v>835</v>
      </c>
      <c r="G53">
        <v>124</v>
      </c>
      <c r="H53">
        <v>58</v>
      </c>
      <c r="I53">
        <v>8</v>
      </c>
      <c r="J53" t="str">
        <f>IF(C53&gt;DATE(2020,3,22),"Si","No")</f>
        <v>Si</v>
      </c>
      <c r="K53" t="s">
        <v>55</v>
      </c>
      <c r="L53" t="str">
        <f>IF(C53&gt;DATE(2020,3,15),IF(C53&gt;DATE(2020,3,22),"Fuerte","Debil"),"No")</f>
        <v>Fuerte</v>
      </c>
      <c r="M53">
        <f>VLOOKUP(A53,Dias_Madrid!$A$1:$B$19,2,FALSE)</f>
        <v>8</v>
      </c>
    </row>
    <row r="54" spans="1:13" x14ac:dyDescent="0.2">
      <c r="A54" s="1" t="s">
        <v>11</v>
      </c>
      <c r="B54">
        <v>2</v>
      </c>
      <c r="C54" s="3">
        <v>43918</v>
      </c>
      <c r="D54" s="2">
        <v>1858</v>
      </c>
      <c r="E54">
        <v>129.69</v>
      </c>
      <c r="F54" s="2">
        <v>835</v>
      </c>
      <c r="G54">
        <v>124</v>
      </c>
      <c r="H54">
        <v>93</v>
      </c>
      <c r="I54">
        <v>8</v>
      </c>
      <c r="J54" t="str">
        <f>IF(C54&gt;DATE(2020,3,22),"Si","No")</f>
        <v>Si</v>
      </c>
      <c r="K54" t="s">
        <v>55</v>
      </c>
      <c r="L54" t="str">
        <f>IF(C54&gt;DATE(2020,3,15),IF(C54&gt;DATE(2020,3,22),"Fuerte","Debil"),"No")</f>
        <v>Fuerte</v>
      </c>
      <c r="M54">
        <f>VLOOKUP(A54,Dias_Madrid!$A$1:$B$19,2,FALSE)</f>
        <v>8</v>
      </c>
    </row>
    <row r="55" spans="1:13" x14ac:dyDescent="0.2">
      <c r="A55" s="1" t="s">
        <v>11</v>
      </c>
      <c r="B55">
        <v>2</v>
      </c>
      <c r="C55" s="3">
        <v>43919</v>
      </c>
      <c r="D55" s="2">
        <v>2078</v>
      </c>
      <c r="E55">
        <v>144.32</v>
      </c>
      <c r="F55" s="2">
        <v>1094</v>
      </c>
      <c r="G55">
        <v>156</v>
      </c>
      <c r="H55">
        <v>106</v>
      </c>
      <c r="I55">
        <v>174</v>
      </c>
      <c r="J55" t="str">
        <f>IF(C55&gt;DATE(2020,3,22),"Si","No")</f>
        <v>Si</v>
      </c>
      <c r="K55" t="s">
        <v>55</v>
      </c>
      <c r="L55" t="str">
        <f>IF(C55&gt;DATE(2020,3,15),IF(C55&gt;DATE(2020,3,22),"Fuerte","Debil"),"No")</f>
        <v>Fuerte</v>
      </c>
      <c r="M55">
        <f>VLOOKUP(A55,Dias_Madrid!$A$1:$B$19,2,FALSE)</f>
        <v>8</v>
      </c>
    </row>
    <row r="56" spans="1:13" x14ac:dyDescent="0.2">
      <c r="A56" s="1" t="s">
        <v>11</v>
      </c>
      <c r="B56">
        <v>2</v>
      </c>
      <c r="C56" s="3">
        <v>43920</v>
      </c>
      <c r="D56" s="2">
        <v>2272</v>
      </c>
      <c r="E56" s="2">
        <v>156.52000000000001</v>
      </c>
      <c r="F56" s="2">
        <v>1176</v>
      </c>
      <c r="G56" s="2">
        <v>165</v>
      </c>
      <c r="H56">
        <v>138</v>
      </c>
      <c r="I56">
        <v>204</v>
      </c>
      <c r="J56" t="str">
        <f>IF(C56&gt;DATE(2020,3,22),"Si","No")</f>
        <v>Si</v>
      </c>
      <c r="K56" t="s">
        <v>55</v>
      </c>
      <c r="L56" t="str">
        <f>IF(C56&gt;DATE(2020,3,15),IF(C56&gt;DATE(2020,3,22),"Fuerte","Debil"),"No")</f>
        <v>Fuerte</v>
      </c>
      <c r="M56">
        <f>VLOOKUP(A56,Dias_Madrid!$A$1:$B$19,2,FALSE)</f>
        <v>8</v>
      </c>
    </row>
    <row r="57" spans="1:13" x14ac:dyDescent="0.2">
      <c r="A57" s="1" t="s">
        <v>11</v>
      </c>
      <c r="B57">
        <v>2</v>
      </c>
      <c r="C57" s="3">
        <v>43921</v>
      </c>
      <c r="D57" s="2">
        <v>2491</v>
      </c>
      <c r="E57">
        <v>171.68</v>
      </c>
      <c r="F57" s="2">
        <v>1234</v>
      </c>
      <c r="G57">
        <v>168</v>
      </c>
      <c r="H57">
        <v>169</v>
      </c>
      <c r="I57">
        <v>257</v>
      </c>
      <c r="J57" t="str">
        <f>IF(C57&gt;DATE(2020,3,22),"Si","No")</f>
        <v>Si</v>
      </c>
      <c r="K57" t="s">
        <v>55</v>
      </c>
      <c r="L57" t="str">
        <f>IF(C57&gt;DATE(2020,3,15),IF(C57&gt;DATE(2020,3,22),"Fuerte","Debil"),"No")</f>
        <v>Fuerte</v>
      </c>
      <c r="M57">
        <f>VLOOKUP(A57,Dias_Madrid!$A$1:$B$19,2,FALSE)</f>
        <v>8</v>
      </c>
    </row>
    <row r="58" spans="1:13" x14ac:dyDescent="0.2">
      <c r="A58" s="1" t="s">
        <v>11</v>
      </c>
      <c r="B58">
        <v>2</v>
      </c>
      <c r="C58" s="3">
        <v>43922</v>
      </c>
      <c r="D58" s="2">
        <v>2700</v>
      </c>
      <c r="E58">
        <v>183.36</v>
      </c>
      <c r="F58" s="2">
        <v>1320</v>
      </c>
      <c r="G58">
        <v>178</v>
      </c>
      <c r="H58">
        <v>200</v>
      </c>
      <c r="I58">
        <v>320</v>
      </c>
      <c r="J58" t="str">
        <f>IF(C58&gt;DATE(2020,3,22),"Si","No")</f>
        <v>Si</v>
      </c>
      <c r="K58" t="s">
        <v>55</v>
      </c>
      <c r="L58" t="str">
        <f>IF(C58&gt;DATE(2020,3,15),IF(C58&gt;DATE(2020,3,22),"Fuerte","Debil"),"No")</f>
        <v>Fuerte</v>
      </c>
      <c r="M58">
        <f>VLOOKUP(A58,Dias_Madrid!$A$1:$B$19,2,FALSE)</f>
        <v>8</v>
      </c>
    </row>
    <row r="59" spans="1:13" x14ac:dyDescent="0.2">
      <c r="A59" s="1" t="s">
        <v>11</v>
      </c>
      <c r="B59">
        <v>2</v>
      </c>
      <c r="C59" s="3">
        <v>43923</v>
      </c>
      <c r="D59" s="2">
        <v>2889</v>
      </c>
      <c r="E59">
        <v>191.69</v>
      </c>
      <c r="F59" s="2">
        <v>1431</v>
      </c>
      <c r="G59">
        <v>180</v>
      </c>
      <c r="H59">
        <v>224</v>
      </c>
      <c r="I59">
        <v>378</v>
      </c>
      <c r="J59" t="str">
        <f>IF(C59&gt;DATE(2020,3,22),"Si","No")</f>
        <v>Si</v>
      </c>
      <c r="K59" t="s">
        <v>55</v>
      </c>
      <c r="L59" t="str">
        <f>IF(C59&gt;DATE(2020,3,15),IF(C59&gt;DATE(2020,3,22),"Fuerte","Debil"),"No")</f>
        <v>Fuerte</v>
      </c>
      <c r="M59">
        <f>VLOOKUP(A59,Dias_Madrid!$A$1:$B$19,2,FALSE)</f>
        <v>8</v>
      </c>
    </row>
    <row r="60" spans="1:13" x14ac:dyDescent="0.2">
      <c r="A60" t="s">
        <v>12</v>
      </c>
      <c r="B60">
        <v>3</v>
      </c>
      <c r="C60" s="3">
        <v>43895</v>
      </c>
      <c r="D60">
        <v>2</v>
      </c>
      <c r="E60">
        <v>0.2</v>
      </c>
      <c r="G60">
        <v>1</v>
      </c>
      <c r="H60">
        <v>0</v>
      </c>
      <c r="I60" s="3"/>
      <c r="J60" t="str">
        <f>IF(C60&gt;DATE(2020,3,22),"Si","No")</f>
        <v>No</v>
      </c>
      <c r="K60" t="s">
        <v>55</v>
      </c>
      <c r="L60" t="str">
        <f>IF(C60&gt;DATE(2020,3,15),IF(C60&gt;DATE(2020,3,22),"Fuerte","Debil"),"No")</f>
        <v>No</v>
      </c>
      <c r="M60">
        <f>VLOOKUP(A60,Dias_Madrid!$A$1:$B$19,2,FALSE)</f>
        <v>9</v>
      </c>
    </row>
    <row r="61" spans="1:13" x14ac:dyDescent="0.2">
      <c r="A61" t="s">
        <v>12</v>
      </c>
      <c r="B61">
        <v>3</v>
      </c>
      <c r="C61" s="3">
        <v>43896</v>
      </c>
      <c r="D61">
        <v>5</v>
      </c>
      <c r="E61">
        <v>0.49</v>
      </c>
      <c r="G61">
        <v>2</v>
      </c>
      <c r="H61">
        <v>0</v>
      </c>
      <c r="I61" s="3"/>
      <c r="J61" t="str">
        <f>IF(C61&gt;DATE(2020,3,22),"Si","No")</f>
        <v>No</v>
      </c>
      <c r="K61" t="s">
        <v>55</v>
      </c>
      <c r="L61" t="str">
        <f>IF(C61&gt;DATE(2020,3,15),IF(C61&gt;DATE(2020,3,22),"Fuerte","Debil"),"No")</f>
        <v>No</v>
      </c>
      <c r="M61">
        <f>VLOOKUP(A61,Dias_Madrid!$A$1:$B$19,2,FALSE)</f>
        <v>9</v>
      </c>
    </row>
    <row r="62" spans="1:13" x14ac:dyDescent="0.2">
      <c r="A62" t="s">
        <v>12</v>
      </c>
      <c r="B62">
        <v>3</v>
      </c>
      <c r="C62" s="3">
        <v>43897</v>
      </c>
      <c r="D62">
        <v>5</v>
      </c>
      <c r="E62">
        <v>0.49</v>
      </c>
      <c r="G62">
        <v>2</v>
      </c>
      <c r="H62">
        <v>0</v>
      </c>
      <c r="I62" s="3"/>
      <c r="J62" t="str">
        <f>IF(C62&gt;DATE(2020,3,22),"Si","No")</f>
        <v>No</v>
      </c>
      <c r="K62" t="s">
        <v>55</v>
      </c>
      <c r="L62" t="str">
        <f>IF(C62&gt;DATE(2020,3,15),IF(C62&gt;DATE(2020,3,22),"Fuerte","Debil"),"No")</f>
        <v>No</v>
      </c>
      <c r="M62">
        <f>VLOOKUP(A62,Dias_Madrid!$A$1:$B$19,2,FALSE)</f>
        <v>9</v>
      </c>
    </row>
    <row r="63" spans="1:13" x14ac:dyDescent="0.2">
      <c r="A63" t="s">
        <v>12</v>
      </c>
      <c r="B63">
        <v>3</v>
      </c>
      <c r="C63" s="3">
        <v>43898</v>
      </c>
      <c r="D63">
        <v>7</v>
      </c>
      <c r="E63">
        <v>0.68</v>
      </c>
      <c r="G63">
        <v>2</v>
      </c>
      <c r="H63">
        <v>0</v>
      </c>
      <c r="I63" s="3"/>
      <c r="J63" t="str">
        <f>IF(C63&gt;DATE(2020,3,22),"Si","No")</f>
        <v>No</v>
      </c>
      <c r="K63" t="s">
        <v>55</v>
      </c>
      <c r="L63" t="str">
        <f>IF(C63&gt;DATE(2020,3,15),IF(C63&gt;DATE(2020,3,22),"Fuerte","Debil"),"No")</f>
        <v>No</v>
      </c>
      <c r="M63">
        <f>VLOOKUP(A63,Dias_Madrid!$A$1:$B$19,2,FALSE)</f>
        <v>9</v>
      </c>
    </row>
    <row r="64" spans="1:13" x14ac:dyDescent="0.2">
      <c r="A64" t="s">
        <v>12</v>
      </c>
      <c r="B64">
        <v>3</v>
      </c>
      <c r="C64" s="3">
        <v>43899</v>
      </c>
      <c r="D64">
        <v>22</v>
      </c>
      <c r="E64">
        <v>2.15</v>
      </c>
      <c r="G64">
        <v>2</v>
      </c>
      <c r="H64">
        <v>0</v>
      </c>
      <c r="I64" s="3"/>
      <c r="J64" t="str">
        <f>IF(C64&gt;DATE(2020,3,22),"Si","No")</f>
        <v>No</v>
      </c>
      <c r="K64" t="s">
        <v>55</v>
      </c>
      <c r="L64" t="str">
        <f>IF(C64&gt;DATE(2020,3,15),IF(C64&gt;DATE(2020,3,22),"Fuerte","Debil"),"No")</f>
        <v>No</v>
      </c>
      <c r="M64">
        <f>VLOOKUP(A64,Dias_Madrid!$A$1:$B$19,2,FALSE)</f>
        <v>9</v>
      </c>
    </row>
    <row r="65" spans="1:13" x14ac:dyDescent="0.2">
      <c r="A65" t="s">
        <v>12</v>
      </c>
      <c r="B65">
        <v>3</v>
      </c>
      <c r="C65" s="3">
        <v>43900</v>
      </c>
      <c r="D65" s="9">
        <v>32</v>
      </c>
      <c r="E65">
        <v>3.13</v>
      </c>
      <c r="G65" s="9">
        <v>2</v>
      </c>
      <c r="H65" s="9">
        <v>0</v>
      </c>
      <c r="I65" s="3"/>
      <c r="J65" t="str">
        <f>IF(C65&gt;DATE(2020,3,22),"Si","No")</f>
        <v>No</v>
      </c>
      <c r="K65" t="s">
        <v>55</v>
      </c>
      <c r="L65" t="str">
        <f>IF(C65&gt;DATE(2020,3,15),IF(C65&gt;DATE(2020,3,22),"Fuerte","Debil"),"No")</f>
        <v>No</v>
      </c>
      <c r="M65">
        <f>VLOOKUP(A65,Dias_Madrid!$A$1:$B$19,2,FALSE)</f>
        <v>9</v>
      </c>
    </row>
    <row r="66" spans="1:13" x14ac:dyDescent="0.2">
      <c r="A66" t="s">
        <v>12</v>
      </c>
      <c r="B66">
        <v>3</v>
      </c>
      <c r="C66" s="3">
        <v>43901</v>
      </c>
      <c r="D66" s="9">
        <v>47</v>
      </c>
      <c r="E66">
        <v>4.5999999999999996</v>
      </c>
      <c r="G66" s="9">
        <v>2</v>
      </c>
      <c r="H66" s="9">
        <v>1</v>
      </c>
      <c r="I66" s="3"/>
      <c r="J66" t="str">
        <f>IF(C66&gt;DATE(2020,3,22),"Si","No")</f>
        <v>No</v>
      </c>
      <c r="K66" t="s">
        <v>55</v>
      </c>
      <c r="L66" t="str">
        <f>IF(C66&gt;DATE(2020,3,15),IF(C66&gt;DATE(2020,3,22),"Fuerte","Debil"),"No")</f>
        <v>No</v>
      </c>
      <c r="M66">
        <f>VLOOKUP(A66,Dias_Madrid!$A$1:$B$19,2,FALSE)</f>
        <v>9</v>
      </c>
    </row>
    <row r="67" spans="1:13" x14ac:dyDescent="0.2">
      <c r="A67" t="s">
        <v>12</v>
      </c>
      <c r="B67">
        <v>3</v>
      </c>
      <c r="C67" s="3">
        <v>43902</v>
      </c>
      <c r="D67" s="9">
        <v>67</v>
      </c>
      <c r="E67">
        <v>6.55</v>
      </c>
      <c r="G67" s="9">
        <v>2</v>
      </c>
      <c r="H67" s="9">
        <v>1</v>
      </c>
      <c r="I67" s="3"/>
      <c r="J67" t="str">
        <f>IF(C67&gt;DATE(2020,3,22),"Si","No")</f>
        <v>No</v>
      </c>
      <c r="K67" t="s">
        <v>55</v>
      </c>
      <c r="L67" t="str">
        <f>IF(C67&gt;DATE(2020,3,15),IF(C67&gt;DATE(2020,3,22),"Fuerte","Debil"),"No")</f>
        <v>No</v>
      </c>
      <c r="M67">
        <f>VLOOKUP(A67,Dias_Madrid!$A$1:$B$19,2,FALSE)</f>
        <v>9</v>
      </c>
    </row>
    <row r="68" spans="1:13" x14ac:dyDescent="0.2">
      <c r="A68" t="s">
        <v>12</v>
      </c>
      <c r="B68">
        <v>3</v>
      </c>
      <c r="C68" s="3">
        <v>43903</v>
      </c>
      <c r="D68" s="9">
        <v>92</v>
      </c>
      <c r="G68" s="9"/>
      <c r="H68" s="9">
        <v>1</v>
      </c>
      <c r="I68" s="3"/>
      <c r="J68" t="str">
        <f>IF(C68&gt;DATE(2020,3,22),"Si","No")</f>
        <v>No</v>
      </c>
      <c r="K68" t="s">
        <v>55</v>
      </c>
      <c r="L68" t="str">
        <f>IF(C68&gt;DATE(2020,3,15),IF(C68&gt;DATE(2020,3,22),"Fuerte","Debil"),"No")</f>
        <v>No</v>
      </c>
      <c r="M68">
        <f>VLOOKUP(A68,Dias_Madrid!$A$1:$B$19,2,FALSE)</f>
        <v>9</v>
      </c>
    </row>
    <row r="69" spans="1:13" x14ac:dyDescent="0.2">
      <c r="A69" t="s">
        <v>12</v>
      </c>
      <c r="B69">
        <v>3</v>
      </c>
      <c r="C69" s="3">
        <v>43904</v>
      </c>
      <c r="D69" s="9">
        <v>137</v>
      </c>
      <c r="G69" s="9"/>
      <c r="H69" s="9">
        <v>1</v>
      </c>
      <c r="I69" s="3"/>
      <c r="J69" t="str">
        <f>IF(C69&gt;DATE(2020,3,22),"Si","No")</f>
        <v>No</v>
      </c>
      <c r="K69" t="s">
        <v>55</v>
      </c>
      <c r="L69" t="str">
        <f>IF(C69&gt;DATE(2020,3,15),IF(C69&gt;DATE(2020,3,22),"Fuerte","Debil"),"No")</f>
        <v>No</v>
      </c>
      <c r="M69">
        <f>VLOOKUP(A69,Dias_Madrid!$A$1:$B$19,2,FALSE)</f>
        <v>9</v>
      </c>
    </row>
    <row r="70" spans="1:13" x14ac:dyDescent="0.2">
      <c r="A70" t="s">
        <v>12</v>
      </c>
      <c r="B70">
        <v>3</v>
      </c>
      <c r="C70" s="3">
        <v>43905</v>
      </c>
      <c r="D70" s="10">
        <v>177</v>
      </c>
      <c r="E70">
        <v>17.21</v>
      </c>
      <c r="G70" s="9">
        <v>3</v>
      </c>
      <c r="H70" s="9">
        <v>1</v>
      </c>
      <c r="I70" s="3"/>
      <c r="J70" t="str">
        <f>IF(C70&gt;DATE(2020,3,22),"Si","No")</f>
        <v>No</v>
      </c>
      <c r="K70" t="s">
        <v>55</v>
      </c>
      <c r="L70" t="str">
        <f>IF(C70&gt;DATE(2020,3,15),IF(C70&gt;DATE(2020,3,22),"Fuerte","Debil"),"No")</f>
        <v>No</v>
      </c>
      <c r="M70">
        <f>VLOOKUP(A70,Dias_Madrid!$A$1:$B$19,2,FALSE)</f>
        <v>9</v>
      </c>
    </row>
    <row r="71" spans="1:13" x14ac:dyDescent="0.2">
      <c r="A71" t="s">
        <v>12</v>
      </c>
      <c r="B71">
        <v>3</v>
      </c>
      <c r="C71" s="3">
        <v>43906</v>
      </c>
      <c r="D71" s="9">
        <v>193</v>
      </c>
      <c r="E71">
        <v>18.77</v>
      </c>
      <c r="G71" s="9">
        <v>5</v>
      </c>
      <c r="H71" s="9">
        <v>1</v>
      </c>
      <c r="I71" s="3"/>
      <c r="J71" t="str">
        <f>IF(C71&gt;DATE(2020,3,22),"Si","No")</f>
        <v>No</v>
      </c>
      <c r="K71" t="s">
        <v>55</v>
      </c>
      <c r="L71" t="str">
        <f>IF(C71&gt;DATE(2020,3,15),IF(C71&gt;DATE(2020,3,22),"Fuerte","Debil"),"No")</f>
        <v>Debil</v>
      </c>
      <c r="M71">
        <f>VLOOKUP(A71,Dias_Madrid!$A$1:$B$19,2,FALSE)</f>
        <v>9</v>
      </c>
    </row>
    <row r="72" spans="1:13" x14ac:dyDescent="0.2">
      <c r="A72" t="s">
        <v>12</v>
      </c>
      <c r="B72">
        <v>3</v>
      </c>
      <c r="C72" s="3">
        <v>43907</v>
      </c>
      <c r="D72" s="9">
        <v>242</v>
      </c>
      <c r="E72">
        <v>23.46</v>
      </c>
      <c r="G72" s="9">
        <v>5</v>
      </c>
      <c r="H72" s="9">
        <v>1</v>
      </c>
      <c r="I72" s="3"/>
      <c r="J72" t="str">
        <f>IF(C72&gt;DATE(2020,3,22),"Si","No")</f>
        <v>No</v>
      </c>
      <c r="K72" t="s">
        <v>55</v>
      </c>
      <c r="L72" t="str">
        <f>IF(C72&gt;DATE(2020,3,15),IF(C72&gt;DATE(2020,3,22),"Fuerte","Debil"),"No")</f>
        <v>Debil</v>
      </c>
      <c r="M72">
        <f>VLOOKUP(A72,Dias_Madrid!$A$1:$B$19,2,FALSE)</f>
        <v>9</v>
      </c>
    </row>
    <row r="73" spans="1:13" x14ac:dyDescent="0.2">
      <c r="A73" t="s">
        <v>12</v>
      </c>
      <c r="B73">
        <v>3</v>
      </c>
      <c r="C73" s="3">
        <v>43908</v>
      </c>
      <c r="D73" s="9">
        <v>292</v>
      </c>
      <c r="E73">
        <v>28.06</v>
      </c>
      <c r="G73" s="9">
        <v>6</v>
      </c>
      <c r="H73" s="9">
        <v>1</v>
      </c>
      <c r="I73" s="3"/>
      <c r="J73" t="str">
        <f>IF(C73&gt;DATE(2020,3,22),"Si","No")</f>
        <v>No</v>
      </c>
      <c r="K73" t="s">
        <v>55</v>
      </c>
      <c r="L73" t="str">
        <f>IF(C73&gt;DATE(2020,3,15),IF(C73&gt;DATE(2020,3,22),"Fuerte","Debil"),"No")</f>
        <v>Debil</v>
      </c>
      <c r="M73">
        <f>VLOOKUP(A73,Dias_Madrid!$A$1:$B$19,2,FALSE)</f>
        <v>9</v>
      </c>
    </row>
    <row r="74" spans="1:13" x14ac:dyDescent="0.2">
      <c r="A74" t="s">
        <v>12</v>
      </c>
      <c r="B74">
        <v>3</v>
      </c>
      <c r="C74" s="3">
        <v>43909</v>
      </c>
      <c r="D74" s="9">
        <v>344</v>
      </c>
      <c r="E74">
        <v>33.14</v>
      </c>
      <c r="G74" s="9">
        <v>7</v>
      </c>
      <c r="H74" s="9">
        <v>2</v>
      </c>
      <c r="I74" s="3"/>
      <c r="J74" t="str">
        <f>IF(C74&gt;DATE(2020,3,22),"Si","No")</f>
        <v>No</v>
      </c>
      <c r="K74" t="s">
        <v>55</v>
      </c>
      <c r="L74" t="str">
        <f>IF(C74&gt;DATE(2020,3,15),IF(C74&gt;DATE(2020,3,22),"Fuerte","Debil"),"No")</f>
        <v>Debil</v>
      </c>
      <c r="M74">
        <f>VLOOKUP(A74,Dias_Madrid!$A$1:$B$19,2,FALSE)</f>
        <v>9</v>
      </c>
    </row>
    <row r="75" spans="1:13" x14ac:dyDescent="0.2">
      <c r="A75" t="s">
        <v>12</v>
      </c>
      <c r="B75">
        <v>3</v>
      </c>
      <c r="C75" s="3">
        <v>43910</v>
      </c>
      <c r="D75">
        <v>486</v>
      </c>
      <c r="E75">
        <v>47.03</v>
      </c>
      <c r="F75">
        <v>133</v>
      </c>
      <c r="G75">
        <v>12</v>
      </c>
      <c r="H75">
        <v>5</v>
      </c>
      <c r="I75" s="3"/>
      <c r="J75" t="str">
        <f>IF(C75&gt;DATE(2020,3,22),"Si","No")</f>
        <v>No</v>
      </c>
      <c r="K75" t="s">
        <v>55</v>
      </c>
      <c r="L75" t="str">
        <f>IF(C75&gt;DATE(2020,3,15),IF(C75&gt;DATE(2020,3,22),"Fuerte","Debil"),"No")</f>
        <v>Debil</v>
      </c>
      <c r="M75">
        <f>VLOOKUP(A75,Dias_Madrid!$A$1:$B$19,2,FALSE)</f>
        <v>9</v>
      </c>
    </row>
    <row r="76" spans="1:13" x14ac:dyDescent="0.2">
      <c r="A76" t="s">
        <v>12</v>
      </c>
      <c r="B76">
        <v>3</v>
      </c>
      <c r="C76" s="3">
        <v>43911</v>
      </c>
      <c r="D76">
        <v>545</v>
      </c>
      <c r="E76">
        <v>52.6</v>
      </c>
      <c r="F76">
        <v>171</v>
      </c>
      <c r="G76">
        <v>15</v>
      </c>
      <c r="H76">
        <v>8</v>
      </c>
      <c r="I76" s="3"/>
      <c r="J76" t="str">
        <f>IF(C76&gt;DATE(2020,3,22),"Si","No")</f>
        <v>No</v>
      </c>
      <c r="K76" t="s">
        <v>55</v>
      </c>
      <c r="L76" t="str">
        <f>IF(C76&gt;DATE(2020,3,15),IF(C76&gt;DATE(2020,3,22),"Fuerte","Debil"),"No")</f>
        <v>Debil</v>
      </c>
      <c r="M76">
        <f>VLOOKUP(A76,Dias_Madrid!$A$1:$B$19,2,FALSE)</f>
        <v>9</v>
      </c>
    </row>
    <row r="77" spans="1:13" x14ac:dyDescent="0.2">
      <c r="A77" t="s">
        <v>12</v>
      </c>
      <c r="B77">
        <v>3</v>
      </c>
      <c r="C77" s="3">
        <v>43912</v>
      </c>
      <c r="D77">
        <v>594</v>
      </c>
      <c r="E77">
        <v>57.39</v>
      </c>
      <c r="F77">
        <v>194</v>
      </c>
      <c r="G77">
        <v>22</v>
      </c>
      <c r="H77">
        <v>12</v>
      </c>
      <c r="I77">
        <v>21</v>
      </c>
      <c r="J77" t="str">
        <f>IF(C77&gt;DATE(2020,3,22),"Si","No")</f>
        <v>No</v>
      </c>
      <c r="K77" t="s">
        <v>55</v>
      </c>
      <c r="L77" t="str">
        <f>IF(C77&gt;DATE(2020,3,15),IF(C77&gt;DATE(2020,3,22),"Fuerte","Debil"),"No")</f>
        <v>Debil</v>
      </c>
      <c r="M77">
        <f>VLOOKUP(A77,Dias_Madrid!$A$1:$B$19,2,FALSE)</f>
        <v>9</v>
      </c>
    </row>
    <row r="78" spans="1:13" x14ac:dyDescent="0.2">
      <c r="A78" t="s">
        <v>12</v>
      </c>
      <c r="B78">
        <v>3</v>
      </c>
      <c r="C78" s="3">
        <v>43913</v>
      </c>
      <c r="D78">
        <v>662</v>
      </c>
      <c r="E78">
        <v>62.57</v>
      </c>
      <c r="F78">
        <v>224</v>
      </c>
      <c r="G78">
        <v>23</v>
      </c>
      <c r="H78">
        <v>22</v>
      </c>
      <c r="I78">
        <v>30</v>
      </c>
      <c r="J78" t="str">
        <f>IF(C78&gt;DATE(2020,3,22),"Si","No")</f>
        <v>Si</v>
      </c>
      <c r="K78" t="s">
        <v>55</v>
      </c>
      <c r="L78" t="str">
        <f>IF(C78&gt;DATE(2020,3,15),IF(C78&gt;DATE(2020,3,22),"Fuerte","Debil"),"No")</f>
        <v>Fuerte</v>
      </c>
      <c r="M78">
        <f>VLOOKUP(A78,Dias_Madrid!$A$1:$B$19,2,FALSE)</f>
        <v>9</v>
      </c>
    </row>
    <row r="79" spans="1:13" x14ac:dyDescent="0.2">
      <c r="A79" t="s">
        <v>12</v>
      </c>
      <c r="B79">
        <v>3</v>
      </c>
      <c r="C79" s="3">
        <v>43914</v>
      </c>
      <c r="D79">
        <v>779</v>
      </c>
      <c r="E79">
        <v>73.239999999999995</v>
      </c>
      <c r="F79">
        <v>263</v>
      </c>
      <c r="G79">
        <v>29</v>
      </c>
      <c r="H79">
        <v>25</v>
      </c>
      <c r="I79">
        <v>35</v>
      </c>
      <c r="J79" t="str">
        <f>IF(C79&gt;DATE(2020,3,22),"Si","No")</f>
        <v>Si</v>
      </c>
      <c r="K79" t="s">
        <v>55</v>
      </c>
      <c r="L79" t="str">
        <f>IF(C79&gt;DATE(2020,3,15),IF(C79&gt;DATE(2020,3,22),"Fuerte","Debil"),"No")</f>
        <v>Fuerte</v>
      </c>
      <c r="M79">
        <f>VLOOKUP(A79,Dias_Madrid!$A$1:$B$19,2,FALSE)</f>
        <v>9</v>
      </c>
    </row>
    <row r="80" spans="1:13" x14ac:dyDescent="0.2">
      <c r="A80" t="s">
        <v>12</v>
      </c>
      <c r="B80">
        <v>3</v>
      </c>
      <c r="C80" s="3">
        <v>43915</v>
      </c>
      <c r="D80">
        <v>841</v>
      </c>
      <c r="E80">
        <v>77.84</v>
      </c>
      <c r="F80">
        <v>300</v>
      </c>
      <c r="G80">
        <v>34</v>
      </c>
      <c r="H80">
        <v>27</v>
      </c>
      <c r="I80">
        <v>40</v>
      </c>
      <c r="J80" t="str">
        <f>IF(C80&gt;DATE(2020,3,22),"Si","No")</f>
        <v>Si</v>
      </c>
      <c r="K80" t="s">
        <v>55</v>
      </c>
      <c r="L80" t="str">
        <f>IF(C80&gt;DATE(2020,3,15),IF(C80&gt;DATE(2020,3,22),"Fuerte","Debil"),"No")</f>
        <v>Fuerte</v>
      </c>
      <c r="M80">
        <f>VLOOKUP(A80,Dias_Madrid!$A$1:$B$19,2,FALSE)</f>
        <v>9</v>
      </c>
    </row>
    <row r="81" spans="1:13" x14ac:dyDescent="0.2">
      <c r="A81" t="s">
        <v>12</v>
      </c>
      <c r="B81">
        <v>3</v>
      </c>
      <c r="C81" s="3">
        <v>43916</v>
      </c>
      <c r="D81">
        <v>900</v>
      </c>
      <c r="E81">
        <v>81.44</v>
      </c>
      <c r="F81">
        <v>339</v>
      </c>
      <c r="G81">
        <v>47</v>
      </c>
      <c r="H81">
        <v>29</v>
      </c>
      <c r="I81">
        <v>52</v>
      </c>
      <c r="J81" t="str">
        <f>IF(C81&gt;DATE(2020,3,22),"Si","No")</f>
        <v>Si</v>
      </c>
      <c r="K81" t="s">
        <v>55</v>
      </c>
      <c r="L81" t="str">
        <f>IF(C81&gt;DATE(2020,3,15),IF(C81&gt;DATE(2020,3,22),"Fuerte","Debil"),"No")</f>
        <v>Fuerte</v>
      </c>
      <c r="M81">
        <f>VLOOKUP(A81,Dias_Madrid!$A$1:$B$19,2,FALSE)</f>
        <v>9</v>
      </c>
    </row>
    <row r="82" spans="1:13" x14ac:dyDescent="0.2">
      <c r="A82" t="s">
        <v>12</v>
      </c>
      <c r="B82">
        <v>3</v>
      </c>
      <c r="C82" s="3">
        <v>43917</v>
      </c>
      <c r="D82" s="2">
        <v>1004</v>
      </c>
      <c r="E82">
        <v>89.17</v>
      </c>
      <c r="F82">
        <v>408</v>
      </c>
      <c r="G82">
        <v>50</v>
      </c>
      <c r="H82">
        <v>33</v>
      </c>
      <c r="I82">
        <v>65</v>
      </c>
      <c r="J82" t="str">
        <f>IF(C82&gt;DATE(2020,3,22),"Si","No")</f>
        <v>Si</v>
      </c>
      <c r="K82" t="s">
        <v>55</v>
      </c>
      <c r="L82" t="str">
        <f>IF(C82&gt;DATE(2020,3,15),IF(C82&gt;DATE(2020,3,22),"Fuerte","Debil"),"No")</f>
        <v>Fuerte</v>
      </c>
      <c r="M82">
        <f>VLOOKUP(A82,Dias_Madrid!$A$1:$B$19,2,FALSE)</f>
        <v>9</v>
      </c>
    </row>
    <row r="83" spans="1:13" x14ac:dyDescent="0.2">
      <c r="A83" t="s">
        <v>12</v>
      </c>
      <c r="B83">
        <v>3</v>
      </c>
      <c r="C83" s="3">
        <v>43918</v>
      </c>
      <c r="D83" s="2">
        <v>1088</v>
      </c>
      <c r="E83">
        <v>92.98</v>
      </c>
      <c r="F83">
        <v>466</v>
      </c>
      <c r="G83">
        <v>57</v>
      </c>
      <c r="H83">
        <v>41</v>
      </c>
      <c r="I83">
        <v>76</v>
      </c>
      <c r="J83" t="str">
        <f>IF(C83&gt;DATE(2020,3,22),"Si","No")</f>
        <v>Si</v>
      </c>
      <c r="K83" t="s">
        <v>55</v>
      </c>
      <c r="L83" t="str">
        <f>IF(C83&gt;DATE(2020,3,15),IF(C83&gt;DATE(2020,3,22),"Fuerte","Debil"),"No")</f>
        <v>Fuerte</v>
      </c>
      <c r="M83">
        <f>VLOOKUP(A83,Dias_Madrid!$A$1:$B$19,2,FALSE)</f>
        <v>9</v>
      </c>
    </row>
    <row r="84" spans="1:13" x14ac:dyDescent="0.2">
      <c r="A84" t="s">
        <v>12</v>
      </c>
      <c r="B84">
        <v>3</v>
      </c>
      <c r="C84" s="3">
        <v>43919</v>
      </c>
      <c r="D84" s="2">
        <v>1158</v>
      </c>
      <c r="E84" s="2">
        <v>95.91</v>
      </c>
      <c r="F84">
        <v>479</v>
      </c>
      <c r="G84" s="2">
        <v>60</v>
      </c>
      <c r="H84">
        <v>49</v>
      </c>
      <c r="I84">
        <v>78</v>
      </c>
      <c r="J84" t="str">
        <f>IF(C84&gt;DATE(2020,3,22),"Si","No")</f>
        <v>Si</v>
      </c>
      <c r="K84" t="s">
        <v>55</v>
      </c>
      <c r="L84" t="str">
        <f>IF(C84&gt;DATE(2020,3,15),IF(C84&gt;DATE(2020,3,22),"Fuerte","Debil"),"No")</f>
        <v>Fuerte</v>
      </c>
      <c r="M84">
        <f>VLOOKUP(A84,Dias_Madrid!$A$1:$B$19,2,FALSE)</f>
        <v>9</v>
      </c>
    </row>
    <row r="85" spans="1:13" x14ac:dyDescent="0.2">
      <c r="A85" t="s">
        <v>12</v>
      </c>
      <c r="B85">
        <v>3</v>
      </c>
      <c r="C85" s="3">
        <v>43920</v>
      </c>
      <c r="D85" s="2">
        <v>1236</v>
      </c>
      <c r="E85" s="2">
        <v>101.97</v>
      </c>
      <c r="F85" s="2">
        <v>529</v>
      </c>
      <c r="G85">
        <v>65</v>
      </c>
      <c r="H85" s="2">
        <v>55</v>
      </c>
      <c r="I85">
        <v>90</v>
      </c>
      <c r="J85" t="str">
        <f>IF(C85&gt;DATE(2020,3,22),"Si","No")</f>
        <v>Si</v>
      </c>
      <c r="K85" t="s">
        <v>55</v>
      </c>
      <c r="L85" t="str">
        <f>IF(C85&gt;DATE(2020,3,15),IF(C85&gt;DATE(2020,3,22),"Fuerte","Debil"),"No")</f>
        <v>Fuerte</v>
      </c>
      <c r="M85">
        <f>VLOOKUP(A85,Dias_Madrid!$A$1:$B$19,2,FALSE)</f>
        <v>9</v>
      </c>
    </row>
    <row r="86" spans="1:13" x14ac:dyDescent="0.2">
      <c r="A86" t="s">
        <v>12</v>
      </c>
      <c r="B86">
        <v>3</v>
      </c>
      <c r="C86" s="3">
        <v>43921</v>
      </c>
      <c r="D86" s="2">
        <v>1322</v>
      </c>
      <c r="E86">
        <v>105.59</v>
      </c>
      <c r="F86">
        <v>590</v>
      </c>
      <c r="G86">
        <v>76</v>
      </c>
      <c r="H86">
        <v>63</v>
      </c>
      <c r="I86">
        <v>109</v>
      </c>
      <c r="J86" t="str">
        <f>IF(C86&gt;DATE(2020,3,22),"Si","No")</f>
        <v>Si</v>
      </c>
      <c r="K86" t="s">
        <v>55</v>
      </c>
      <c r="L86" t="str">
        <f>IF(C86&gt;DATE(2020,3,15),IF(C86&gt;DATE(2020,3,22),"Fuerte","Debil"),"No")</f>
        <v>Fuerte</v>
      </c>
      <c r="M86">
        <f>VLOOKUP(A86,Dias_Madrid!$A$1:$B$19,2,FALSE)</f>
        <v>9</v>
      </c>
    </row>
    <row r="87" spans="1:13" x14ac:dyDescent="0.2">
      <c r="A87" t="s">
        <v>12</v>
      </c>
      <c r="B87">
        <v>3</v>
      </c>
      <c r="C87" s="3">
        <v>43922</v>
      </c>
      <c r="D87" s="2">
        <v>1384</v>
      </c>
      <c r="E87" s="2">
        <v>106.77</v>
      </c>
      <c r="F87" s="2">
        <v>640</v>
      </c>
      <c r="G87" s="2">
        <v>79</v>
      </c>
      <c r="H87">
        <v>69</v>
      </c>
      <c r="I87">
        <v>135</v>
      </c>
      <c r="J87" t="str">
        <f>IF(C87&gt;DATE(2020,3,22),"Si","No")</f>
        <v>Si</v>
      </c>
      <c r="K87" t="s">
        <v>55</v>
      </c>
      <c r="L87" t="str">
        <f>IF(C87&gt;DATE(2020,3,15),IF(C87&gt;DATE(2020,3,22),"Fuerte","Debil"),"No")</f>
        <v>Fuerte</v>
      </c>
      <c r="M87">
        <f>VLOOKUP(A87,Dias_Madrid!$A$1:$B$19,2,FALSE)</f>
        <v>9</v>
      </c>
    </row>
    <row r="88" spans="1:13" x14ac:dyDescent="0.2">
      <c r="A88" t="s">
        <v>12</v>
      </c>
      <c r="B88">
        <v>3</v>
      </c>
      <c r="C88" s="3">
        <v>43923</v>
      </c>
      <c r="D88" s="2">
        <v>1433</v>
      </c>
      <c r="E88" s="2">
        <v>106.47</v>
      </c>
      <c r="F88" s="2">
        <v>702</v>
      </c>
      <c r="G88" s="2">
        <v>86</v>
      </c>
      <c r="H88">
        <v>70</v>
      </c>
      <c r="I88">
        <v>154</v>
      </c>
      <c r="J88" t="str">
        <f>IF(C88&gt;DATE(2020,3,22),"Si","No")</f>
        <v>Si</v>
      </c>
      <c r="K88" t="s">
        <v>55</v>
      </c>
      <c r="L88" t="str">
        <f>IF(C88&gt;DATE(2020,3,15),IF(C88&gt;DATE(2020,3,22),"Fuerte","Debil"),"No")</f>
        <v>Fuerte</v>
      </c>
      <c r="M88">
        <f>VLOOKUP(A88,Dias_Madrid!$A$1:$B$19,2,FALSE)</f>
        <v>9</v>
      </c>
    </row>
    <row r="89" spans="1:13" x14ac:dyDescent="0.2">
      <c r="A89" t="s">
        <v>13</v>
      </c>
      <c r="B89">
        <v>4</v>
      </c>
      <c r="C89" s="3">
        <v>43895</v>
      </c>
      <c r="D89">
        <v>5</v>
      </c>
      <c r="E89">
        <v>0.43</v>
      </c>
      <c r="G89">
        <v>0</v>
      </c>
      <c r="H89">
        <v>0</v>
      </c>
      <c r="I89" s="3"/>
      <c r="J89" t="str">
        <f>IF(C89&gt;DATE(2020,3,22),"Si","No")</f>
        <v>No</v>
      </c>
      <c r="K89" t="s">
        <v>55</v>
      </c>
      <c r="L89" t="str">
        <f>IF(C89&gt;DATE(2020,3,15),IF(C89&gt;DATE(2020,3,22),"Fuerte","Debil"),"No")</f>
        <v>No</v>
      </c>
      <c r="M89">
        <f>VLOOKUP(A89,Dias_Madrid!$A$1:$B$19,2,FALSE)</f>
        <v>11</v>
      </c>
    </row>
    <row r="90" spans="1:13" x14ac:dyDescent="0.2">
      <c r="A90" t="s">
        <v>13</v>
      </c>
      <c r="B90">
        <v>4</v>
      </c>
      <c r="C90" s="3">
        <v>43896</v>
      </c>
      <c r="D90">
        <v>6</v>
      </c>
      <c r="E90">
        <v>0.52</v>
      </c>
      <c r="G90">
        <v>0</v>
      </c>
      <c r="H90">
        <v>0</v>
      </c>
      <c r="I90" s="3"/>
      <c r="J90" t="str">
        <f>IF(C90&gt;DATE(2020,3,22),"Si","No")</f>
        <v>No</v>
      </c>
      <c r="K90" t="s">
        <v>55</v>
      </c>
      <c r="L90" t="str">
        <f>IF(C90&gt;DATE(2020,3,15),IF(C90&gt;DATE(2020,3,22),"Fuerte","Debil"),"No")</f>
        <v>No</v>
      </c>
      <c r="M90">
        <f>VLOOKUP(A90,Dias_Madrid!$A$1:$B$19,2,FALSE)</f>
        <v>11</v>
      </c>
    </row>
    <row r="91" spans="1:13" x14ac:dyDescent="0.2">
      <c r="A91" t="s">
        <v>13</v>
      </c>
      <c r="B91">
        <v>4</v>
      </c>
      <c r="C91" s="3">
        <v>43897</v>
      </c>
      <c r="D91">
        <v>6</v>
      </c>
      <c r="E91">
        <v>0.52</v>
      </c>
      <c r="G91">
        <v>0</v>
      </c>
      <c r="H91">
        <v>0</v>
      </c>
      <c r="I91" s="3"/>
      <c r="J91" t="str">
        <f>IF(C91&gt;DATE(2020,3,22),"Si","No")</f>
        <v>No</v>
      </c>
      <c r="K91" t="s">
        <v>55</v>
      </c>
      <c r="L91" t="str">
        <f>IF(C91&gt;DATE(2020,3,15),IF(C91&gt;DATE(2020,3,22),"Fuerte","Debil"),"No")</f>
        <v>No</v>
      </c>
      <c r="M91">
        <f>VLOOKUP(A91,Dias_Madrid!$A$1:$B$19,2,FALSE)</f>
        <v>11</v>
      </c>
    </row>
    <row r="92" spans="1:13" x14ac:dyDescent="0.2">
      <c r="A92" t="s">
        <v>13</v>
      </c>
      <c r="B92">
        <v>4</v>
      </c>
      <c r="C92" s="3">
        <v>43898</v>
      </c>
      <c r="D92">
        <v>11</v>
      </c>
      <c r="E92">
        <v>0.96</v>
      </c>
      <c r="G92">
        <v>0</v>
      </c>
      <c r="H92">
        <v>0</v>
      </c>
      <c r="I92" s="3"/>
      <c r="J92" t="str">
        <f>IF(C92&gt;DATE(2020,3,22),"Si","No")</f>
        <v>No</v>
      </c>
      <c r="K92" t="s">
        <v>55</v>
      </c>
      <c r="L92" t="str">
        <f>IF(C92&gt;DATE(2020,3,15),IF(C92&gt;DATE(2020,3,22),"Fuerte","Debil"),"No")</f>
        <v>No</v>
      </c>
      <c r="M92">
        <f>VLOOKUP(A92,Dias_Madrid!$A$1:$B$19,2,FALSE)</f>
        <v>11</v>
      </c>
    </row>
    <row r="93" spans="1:13" x14ac:dyDescent="0.2">
      <c r="A93" t="s">
        <v>13</v>
      </c>
      <c r="B93">
        <v>4</v>
      </c>
      <c r="C93" s="3">
        <v>43899</v>
      </c>
      <c r="D93">
        <v>13</v>
      </c>
      <c r="E93">
        <v>1.1299999999999999</v>
      </c>
      <c r="G93">
        <v>1</v>
      </c>
      <c r="H93">
        <v>0</v>
      </c>
      <c r="I93" s="3"/>
      <c r="J93" t="str">
        <f>IF(C93&gt;DATE(2020,3,22),"Si","No")</f>
        <v>No</v>
      </c>
      <c r="K93" t="s">
        <v>55</v>
      </c>
      <c r="L93" t="str">
        <f>IF(C93&gt;DATE(2020,3,15),IF(C93&gt;DATE(2020,3,22),"Fuerte","Debil"),"No")</f>
        <v>No</v>
      </c>
      <c r="M93">
        <f>VLOOKUP(A93,Dias_Madrid!$A$1:$B$19,2,FALSE)</f>
        <v>11</v>
      </c>
    </row>
    <row r="94" spans="1:13" x14ac:dyDescent="0.2">
      <c r="A94" t="s">
        <v>13</v>
      </c>
      <c r="B94">
        <v>4</v>
      </c>
      <c r="C94" s="3">
        <v>43900</v>
      </c>
      <c r="D94" s="9">
        <v>16</v>
      </c>
      <c r="E94">
        <v>1.39</v>
      </c>
      <c r="G94" s="9">
        <v>1</v>
      </c>
      <c r="H94" s="9">
        <v>0</v>
      </c>
      <c r="I94" s="3"/>
      <c r="J94" t="str">
        <f>IF(C94&gt;DATE(2020,3,22),"Si","No")</f>
        <v>No</v>
      </c>
      <c r="K94" t="s">
        <v>55</v>
      </c>
      <c r="L94" t="str">
        <f>IF(C94&gt;DATE(2020,3,15),IF(C94&gt;DATE(2020,3,22),"Fuerte","Debil"),"No")</f>
        <v>No</v>
      </c>
      <c r="M94">
        <f>VLOOKUP(A94,Dias_Madrid!$A$1:$B$19,2,FALSE)</f>
        <v>11</v>
      </c>
    </row>
    <row r="95" spans="1:13" x14ac:dyDescent="0.2">
      <c r="A95" t="s">
        <v>13</v>
      </c>
      <c r="B95">
        <v>4</v>
      </c>
      <c r="C95" s="3">
        <v>43901</v>
      </c>
      <c r="D95" s="9">
        <v>22</v>
      </c>
      <c r="E95">
        <v>1.83</v>
      </c>
      <c r="G95" s="9">
        <v>2</v>
      </c>
      <c r="H95" s="9">
        <v>1</v>
      </c>
      <c r="I95" s="3"/>
      <c r="J95" t="str">
        <f>IF(C95&gt;DATE(2020,3,22),"Si","No")</f>
        <v>No</v>
      </c>
      <c r="K95" t="s">
        <v>55</v>
      </c>
      <c r="L95" t="str">
        <f>IF(C95&gt;DATE(2020,3,15),IF(C95&gt;DATE(2020,3,22),"Fuerte","Debil"),"No")</f>
        <v>No</v>
      </c>
      <c r="M95">
        <f>VLOOKUP(A95,Dias_Madrid!$A$1:$B$19,2,FALSE)</f>
        <v>11</v>
      </c>
    </row>
    <row r="96" spans="1:13" x14ac:dyDescent="0.2">
      <c r="A96" t="s">
        <v>13</v>
      </c>
      <c r="B96">
        <v>4</v>
      </c>
      <c r="C96" s="3">
        <v>43902</v>
      </c>
      <c r="D96" s="9">
        <v>30</v>
      </c>
      <c r="E96">
        <v>2.52</v>
      </c>
      <c r="G96" s="9">
        <v>2</v>
      </c>
      <c r="H96" s="9">
        <v>1</v>
      </c>
      <c r="I96" s="3"/>
      <c r="J96" t="str">
        <f>IF(C96&gt;DATE(2020,3,22),"Si","No")</f>
        <v>No</v>
      </c>
      <c r="K96" t="s">
        <v>55</v>
      </c>
      <c r="L96" t="str">
        <f>IF(C96&gt;DATE(2020,3,15),IF(C96&gt;DATE(2020,3,22),"Fuerte","Debil"),"No")</f>
        <v>No</v>
      </c>
      <c r="M96">
        <f>VLOOKUP(A96,Dias_Madrid!$A$1:$B$19,2,FALSE)</f>
        <v>11</v>
      </c>
    </row>
    <row r="97" spans="1:13" s="8" customFormat="1" x14ac:dyDescent="0.2">
      <c r="A97" t="s">
        <v>13</v>
      </c>
      <c r="B97">
        <v>4</v>
      </c>
      <c r="C97" s="3">
        <v>43903</v>
      </c>
      <c r="D97" s="9">
        <v>28</v>
      </c>
      <c r="E97"/>
      <c r="F97"/>
      <c r="G97" s="9"/>
      <c r="H97" s="9">
        <v>1</v>
      </c>
      <c r="I97" s="3"/>
      <c r="J97" t="str">
        <f>IF(C97&gt;DATE(2020,3,22),"Si","No")</f>
        <v>No</v>
      </c>
      <c r="K97" t="s">
        <v>55</v>
      </c>
      <c r="L97" t="str">
        <f>IF(C97&gt;DATE(2020,3,15),IF(C97&gt;DATE(2020,3,22),"Fuerte","Debil"),"No")</f>
        <v>No</v>
      </c>
      <c r="M97">
        <f>VLOOKUP(A97,Dias_Madrid!$A$1:$B$19,2,FALSE)</f>
        <v>11</v>
      </c>
    </row>
    <row r="98" spans="1:13" x14ac:dyDescent="0.2">
      <c r="A98" t="s">
        <v>13</v>
      </c>
      <c r="B98">
        <v>4</v>
      </c>
      <c r="C98" s="3">
        <v>43904</v>
      </c>
      <c r="D98" s="9">
        <v>28</v>
      </c>
      <c r="G98" s="9"/>
      <c r="H98" s="9">
        <v>1</v>
      </c>
      <c r="I98" s="3"/>
      <c r="J98" t="str">
        <f>IF(C98&gt;DATE(2020,3,22),"Si","No")</f>
        <v>No</v>
      </c>
      <c r="K98" t="s">
        <v>55</v>
      </c>
      <c r="L98" t="str">
        <f>IF(C98&gt;DATE(2020,3,15),IF(C98&gt;DATE(2020,3,22),"Fuerte","Debil"),"No")</f>
        <v>No</v>
      </c>
      <c r="M98">
        <f>VLOOKUP(A98,Dias_Madrid!$A$1:$B$19,2,FALSE)</f>
        <v>11</v>
      </c>
    </row>
    <row r="99" spans="1:13" x14ac:dyDescent="0.2">
      <c r="A99" t="s">
        <v>13</v>
      </c>
      <c r="B99">
        <v>4</v>
      </c>
      <c r="C99" s="3">
        <v>43905</v>
      </c>
      <c r="D99" s="10">
        <v>73</v>
      </c>
      <c r="E99">
        <v>6.18</v>
      </c>
      <c r="G99" s="9">
        <v>4</v>
      </c>
      <c r="H99" s="9">
        <v>1</v>
      </c>
      <c r="I99" s="3"/>
      <c r="J99" t="str">
        <f>IF(C99&gt;DATE(2020,3,22),"Si","No")</f>
        <v>No</v>
      </c>
      <c r="K99" t="s">
        <v>55</v>
      </c>
      <c r="L99" t="str">
        <f>IF(C99&gt;DATE(2020,3,15),IF(C99&gt;DATE(2020,3,22),"Fuerte","Debil"),"No")</f>
        <v>No</v>
      </c>
      <c r="M99">
        <f>VLOOKUP(A99,Dias_Madrid!$A$1:$B$19,2,FALSE)</f>
        <v>11</v>
      </c>
    </row>
    <row r="100" spans="1:13" x14ac:dyDescent="0.2">
      <c r="A100" t="s">
        <v>13</v>
      </c>
      <c r="B100">
        <v>4</v>
      </c>
      <c r="C100" s="3">
        <v>43906</v>
      </c>
      <c r="D100" s="9">
        <v>92</v>
      </c>
      <c r="E100">
        <v>7.83</v>
      </c>
      <c r="G100" s="9">
        <v>4</v>
      </c>
      <c r="H100" s="9">
        <v>1</v>
      </c>
      <c r="I100" s="3"/>
      <c r="J100" t="str">
        <f>IF(C100&gt;DATE(2020,3,22),"Si","No")</f>
        <v>No</v>
      </c>
      <c r="K100" t="s">
        <v>55</v>
      </c>
      <c r="L100" t="str">
        <f>IF(C100&gt;DATE(2020,3,15),IF(C100&gt;DATE(2020,3,22),"Fuerte","Debil"),"No")</f>
        <v>Debil</v>
      </c>
      <c r="M100">
        <f>VLOOKUP(A100,Dias_Madrid!$A$1:$B$19,2,FALSE)</f>
        <v>11</v>
      </c>
    </row>
    <row r="101" spans="1:13" x14ac:dyDescent="0.2">
      <c r="A101" t="s">
        <v>13</v>
      </c>
      <c r="B101">
        <v>4</v>
      </c>
      <c r="C101" s="3">
        <v>43907</v>
      </c>
      <c r="D101" s="9">
        <v>112</v>
      </c>
      <c r="E101">
        <v>9.31</v>
      </c>
      <c r="G101" s="9">
        <v>4</v>
      </c>
      <c r="H101" s="9">
        <v>1</v>
      </c>
      <c r="I101" s="3"/>
      <c r="J101" t="str">
        <f>IF(C101&gt;DATE(2020,3,22),"Si","No")</f>
        <v>No</v>
      </c>
      <c r="K101" t="s">
        <v>55</v>
      </c>
      <c r="L101" t="str">
        <f>IF(C101&gt;DATE(2020,3,15),IF(C101&gt;DATE(2020,3,22),"Fuerte","Debil"),"No")</f>
        <v>Debil</v>
      </c>
      <c r="M101">
        <f>VLOOKUP(A101,Dias_Madrid!$A$1:$B$19,2,FALSE)</f>
        <v>11</v>
      </c>
    </row>
    <row r="102" spans="1:13" x14ac:dyDescent="0.2">
      <c r="A102" t="s">
        <v>13</v>
      </c>
      <c r="B102">
        <v>4</v>
      </c>
      <c r="C102" s="3">
        <v>43908</v>
      </c>
      <c r="D102" s="9">
        <v>169</v>
      </c>
      <c r="E102">
        <v>14.18</v>
      </c>
      <c r="G102" s="9">
        <v>7</v>
      </c>
      <c r="H102" s="9">
        <v>2</v>
      </c>
      <c r="I102" s="3"/>
      <c r="J102" t="str">
        <f>IF(C102&gt;DATE(2020,3,22),"Si","No")</f>
        <v>No</v>
      </c>
      <c r="K102" t="s">
        <v>55</v>
      </c>
      <c r="L102" t="str">
        <f>IF(C102&gt;DATE(2020,3,15),IF(C102&gt;DATE(2020,3,22),"Fuerte","Debil"),"No")</f>
        <v>Debil</v>
      </c>
      <c r="M102">
        <f>VLOOKUP(A102,Dias_Madrid!$A$1:$B$19,2,FALSE)</f>
        <v>11</v>
      </c>
    </row>
    <row r="103" spans="1:13" x14ac:dyDescent="0.2">
      <c r="A103" t="s">
        <v>13</v>
      </c>
      <c r="B103">
        <v>4</v>
      </c>
      <c r="C103" s="3">
        <v>43909</v>
      </c>
      <c r="D103" s="9">
        <v>203</v>
      </c>
      <c r="E103">
        <v>17.14</v>
      </c>
      <c r="G103" s="9">
        <v>10</v>
      </c>
      <c r="H103" s="9">
        <v>2</v>
      </c>
      <c r="I103" s="3"/>
      <c r="J103" t="str">
        <f>IF(C103&gt;DATE(2020,3,22),"Si","No")</f>
        <v>No</v>
      </c>
      <c r="K103" t="s">
        <v>55</v>
      </c>
      <c r="L103" t="str">
        <f>IF(C103&gt;DATE(2020,3,15),IF(C103&gt;DATE(2020,3,22),"Fuerte","Debil"),"No")</f>
        <v>Debil</v>
      </c>
      <c r="M103">
        <f>VLOOKUP(A103,Dias_Madrid!$A$1:$B$19,2,FALSE)</f>
        <v>11</v>
      </c>
    </row>
    <row r="104" spans="1:13" x14ac:dyDescent="0.2">
      <c r="A104" t="s">
        <v>13</v>
      </c>
      <c r="B104">
        <v>4</v>
      </c>
      <c r="C104" s="3">
        <v>43910</v>
      </c>
      <c r="D104">
        <v>246</v>
      </c>
      <c r="E104">
        <v>20.88</v>
      </c>
      <c r="F104">
        <v>60</v>
      </c>
      <c r="G104">
        <v>14</v>
      </c>
      <c r="H104">
        <v>4</v>
      </c>
      <c r="I104" s="3"/>
      <c r="J104" t="str">
        <f>IF(C104&gt;DATE(2020,3,22),"Si","No")</f>
        <v>No</v>
      </c>
      <c r="K104" t="s">
        <v>55</v>
      </c>
      <c r="L104" t="str">
        <f>IF(C104&gt;DATE(2020,3,15),IF(C104&gt;DATE(2020,3,22),"Fuerte","Debil"),"No")</f>
        <v>Debil</v>
      </c>
      <c r="M104">
        <f>VLOOKUP(A104,Dias_Madrid!$A$1:$B$19,2,FALSE)</f>
        <v>11</v>
      </c>
    </row>
    <row r="105" spans="1:13" x14ac:dyDescent="0.2">
      <c r="A105" t="s">
        <v>13</v>
      </c>
      <c r="B105">
        <v>4</v>
      </c>
      <c r="C105" s="3">
        <v>43911</v>
      </c>
      <c r="D105">
        <v>331</v>
      </c>
      <c r="E105">
        <v>28.1</v>
      </c>
      <c r="F105">
        <v>79</v>
      </c>
      <c r="G105">
        <v>14</v>
      </c>
      <c r="H105">
        <v>4</v>
      </c>
      <c r="I105" s="3"/>
      <c r="J105" t="str">
        <f>IF(C105&gt;DATE(2020,3,22),"Si","No")</f>
        <v>No</v>
      </c>
      <c r="K105" t="s">
        <v>55</v>
      </c>
      <c r="L105" t="str">
        <f>IF(C105&gt;DATE(2020,3,15),IF(C105&gt;DATE(2020,3,22),"Fuerte","Debil"),"No")</f>
        <v>Debil</v>
      </c>
      <c r="M105">
        <f>VLOOKUP(A105,Dias_Madrid!$A$1:$B$19,2,FALSE)</f>
        <v>11</v>
      </c>
    </row>
    <row r="106" spans="1:13" x14ac:dyDescent="0.2">
      <c r="A106" t="s">
        <v>13</v>
      </c>
      <c r="B106">
        <v>4</v>
      </c>
      <c r="C106" s="3">
        <v>43912</v>
      </c>
      <c r="D106">
        <v>400</v>
      </c>
      <c r="E106">
        <v>33.840000000000003</v>
      </c>
      <c r="F106">
        <v>87</v>
      </c>
      <c r="G106">
        <v>27</v>
      </c>
      <c r="H106">
        <v>10</v>
      </c>
      <c r="I106">
        <v>18</v>
      </c>
      <c r="J106" t="str">
        <f>IF(C106&gt;DATE(2020,3,22),"Si","No")</f>
        <v>No</v>
      </c>
      <c r="K106" t="s">
        <v>55</v>
      </c>
      <c r="L106" t="str">
        <f>IF(C106&gt;DATE(2020,3,15),IF(C106&gt;DATE(2020,3,22),"Fuerte","Debil"),"No")</f>
        <v>Debil</v>
      </c>
      <c r="M106">
        <f>VLOOKUP(A106,Dias_Madrid!$A$1:$B$19,2,FALSE)</f>
        <v>11</v>
      </c>
    </row>
    <row r="107" spans="1:13" x14ac:dyDescent="0.2">
      <c r="A107" t="s">
        <v>13</v>
      </c>
      <c r="B107">
        <v>4</v>
      </c>
      <c r="C107" s="3">
        <v>43913</v>
      </c>
      <c r="D107">
        <v>478</v>
      </c>
      <c r="E107">
        <v>40.450000000000003</v>
      </c>
      <c r="F107">
        <v>127</v>
      </c>
      <c r="G107">
        <v>35</v>
      </c>
      <c r="H107">
        <v>10</v>
      </c>
      <c r="I107">
        <v>19</v>
      </c>
      <c r="J107" t="str">
        <f>IF(C107&gt;DATE(2020,3,22),"Si","No")</f>
        <v>Si</v>
      </c>
      <c r="K107" t="s">
        <v>55</v>
      </c>
      <c r="L107" t="str">
        <f>IF(C107&gt;DATE(2020,3,15),IF(C107&gt;DATE(2020,3,22),"Fuerte","Debil"),"No")</f>
        <v>Fuerte</v>
      </c>
      <c r="M107">
        <f>VLOOKUP(A107,Dias_Madrid!$A$1:$B$19,2,FALSE)</f>
        <v>11</v>
      </c>
    </row>
    <row r="108" spans="1:13" x14ac:dyDescent="0.2">
      <c r="A108" t="s">
        <v>13</v>
      </c>
      <c r="B108">
        <v>4</v>
      </c>
      <c r="C108" s="3">
        <v>43914</v>
      </c>
      <c r="D108" s="1">
        <v>562</v>
      </c>
      <c r="E108">
        <v>45.55</v>
      </c>
      <c r="F108">
        <v>164</v>
      </c>
      <c r="G108">
        <v>40</v>
      </c>
      <c r="H108">
        <v>13</v>
      </c>
      <c r="I108">
        <v>28</v>
      </c>
      <c r="J108" t="str">
        <f>IF(C108&gt;DATE(2020,3,22),"Si","No")</f>
        <v>Si</v>
      </c>
      <c r="K108" t="s">
        <v>55</v>
      </c>
      <c r="L108" t="str">
        <f>IF(C108&gt;DATE(2020,3,15),IF(C108&gt;DATE(2020,3,22),"Fuerte","Debil"),"No")</f>
        <v>Fuerte</v>
      </c>
      <c r="M108">
        <f>VLOOKUP(A108,Dias_Madrid!$A$1:$B$19,2,FALSE)</f>
        <v>11</v>
      </c>
    </row>
    <row r="109" spans="1:13" x14ac:dyDescent="0.2">
      <c r="A109" t="s">
        <v>13</v>
      </c>
      <c r="B109">
        <v>4</v>
      </c>
      <c r="C109" s="3">
        <v>43915</v>
      </c>
      <c r="D109">
        <v>660</v>
      </c>
      <c r="E109">
        <v>53.23</v>
      </c>
      <c r="F109">
        <v>205</v>
      </c>
      <c r="G109">
        <v>43</v>
      </c>
      <c r="H109">
        <v>17</v>
      </c>
      <c r="I109">
        <v>39</v>
      </c>
      <c r="J109" t="str">
        <f>IF(C109&gt;DATE(2020,3,22),"Si","No")</f>
        <v>Si</v>
      </c>
      <c r="K109" t="s">
        <v>55</v>
      </c>
      <c r="L109" t="str">
        <f>IF(C109&gt;DATE(2020,3,15),IF(C109&gt;DATE(2020,3,22),"Fuerte","Debil"),"No")</f>
        <v>Fuerte</v>
      </c>
      <c r="M109">
        <f>VLOOKUP(A109,Dias_Madrid!$A$1:$B$19,2,FALSE)</f>
        <v>11</v>
      </c>
    </row>
    <row r="110" spans="1:13" x14ac:dyDescent="0.2">
      <c r="A110" t="s">
        <v>13</v>
      </c>
      <c r="B110">
        <v>4</v>
      </c>
      <c r="C110" s="3">
        <v>43916</v>
      </c>
      <c r="D110">
        <v>755</v>
      </c>
      <c r="E110">
        <v>63.25</v>
      </c>
      <c r="F110">
        <v>237</v>
      </c>
      <c r="G110">
        <v>46</v>
      </c>
      <c r="H110">
        <v>22</v>
      </c>
      <c r="I110">
        <v>67</v>
      </c>
      <c r="J110" t="str">
        <f>IF(C110&gt;DATE(2020,3,22),"Si","No")</f>
        <v>Si</v>
      </c>
      <c r="K110" t="s">
        <v>55</v>
      </c>
      <c r="L110" t="str">
        <f>IF(C110&gt;DATE(2020,3,15),IF(C110&gt;DATE(2020,3,22),"Fuerte","Debil"),"No")</f>
        <v>Fuerte</v>
      </c>
      <c r="M110">
        <f>VLOOKUP(A110,Dias_Madrid!$A$1:$B$19,2,FALSE)</f>
        <v>11</v>
      </c>
    </row>
    <row r="111" spans="1:13" x14ac:dyDescent="0.2">
      <c r="A111" t="s">
        <v>13</v>
      </c>
      <c r="B111">
        <v>4</v>
      </c>
      <c r="C111" s="3">
        <v>43917</v>
      </c>
      <c r="D111">
        <v>862</v>
      </c>
      <c r="E111">
        <v>72.56</v>
      </c>
      <c r="F111">
        <v>283</v>
      </c>
      <c r="G111">
        <v>59</v>
      </c>
      <c r="H111">
        <v>26</v>
      </c>
      <c r="I111">
        <v>80</v>
      </c>
      <c r="J111" t="str">
        <f>IF(C111&gt;DATE(2020,3,22),"Si","No")</f>
        <v>Si</v>
      </c>
      <c r="K111" t="s">
        <v>55</v>
      </c>
      <c r="L111" t="str">
        <f>IF(C111&gt;DATE(2020,3,15),IF(C111&gt;DATE(2020,3,22),"Fuerte","Debil"),"No")</f>
        <v>Fuerte</v>
      </c>
      <c r="M111">
        <f>VLOOKUP(A111,Dias_Madrid!$A$1:$B$19,2,FALSE)</f>
        <v>11</v>
      </c>
    </row>
    <row r="112" spans="1:13" x14ac:dyDescent="0.2">
      <c r="A112" t="s">
        <v>13</v>
      </c>
      <c r="B112">
        <v>4</v>
      </c>
      <c r="C112" s="3">
        <v>43918</v>
      </c>
      <c r="D112">
        <v>958</v>
      </c>
      <c r="E112">
        <v>79.69</v>
      </c>
      <c r="F112">
        <v>345</v>
      </c>
      <c r="G112">
        <v>71</v>
      </c>
      <c r="H112">
        <v>29</v>
      </c>
      <c r="I112">
        <v>82</v>
      </c>
      <c r="J112" t="str">
        <f>IF(C112&gt;DATE(2020,3,22),"Si","No")</f>
        <v>Si</v>
      </c>
      <c r="K112" t="s">
        <v>55</v>
      </c>
      <c r="L112" t="str">
        <f>IF(C112&gt;DATE(2020,3,15),IF(C112&gt;DATE(2020,3,22),"Fuerte","Debil"),"No")</f>
        <v>Fuerte</v>
      </c>
      <c r="M112">
        <f>VLOOKUP(A112,Dias_Madrid!$A$1:$B$19,2,FALSE)</f>
        <v>11</v>
      </c>
    </row>
    <row r="113" spans="1:13" x14ac:dyDescent="0.2">
      <c r="A113" t="s">
        <v>13</v>
      </c>
      <c r="B113">
        <v>4</v>
      </c>
      <c r="C113" s="3">
        <v>43919</v>
      </c>
      <c r="D113" s="2">
        <v>1000</v>
      </c>
      <c r="E113" s="2">
        <v>80.650000000000006</v>
      </c>
      <c r="F113">
        <v>353</v>
      </c>
      <c r="G113">
        <v>80</v>
      </c>
      <c r="H113">
        <v>37</v>
      </c>
      <c r="I113">
        <v>100</v>
      </c>
      <c r="J113" t="str">
        <f>IF(C113&gt;DATE(2020,3,22),"Si","No")</f>
        <v>Si</v>
      </c>
      <c r="K113" t="s">
        <v>55</v>
      </c>
      <c r="L113" t="str">
        <f>IF(C113&gt;DATE(2020,3,15),IF(C113&gt;DATE(2020,3,22),"Fuerte","Debil"),"No")</f>
        <v>Fuerte</v>
      </c>
      <c r="M113">
        <f>VLOOKUP(A113,Dias_Madrid!$A$1:$B$19,2,FALSE)</f>
        <v>11</v>
      </c>
    </row>
    <row r="114" spans="1:13" x14ac:dyDescent="0.2">
      <c r="A114" t="s">
        <v>13</v>
      </c>
      <c r="B114">
        <v>4</v>
      </c>
      <c r="C114" s="3">
        <v>43920</v>
      </c>
      <c r="D114" s="2">
        <v>1069</v>
      </c>
      <c r="E114" s="2">
        <v>85</v>
      </c>
      <c r="F114" s="2">
        <v>399</v>
      </c>
      <c r="G114">
        <v>85</v>
      </c>
      <c r="H114">
        <v>42</v>
      </c>
      <c r="I114">
        <v>111</v>
      </c>
      <c r="J114" t="str">
        <f>IF(C114&gt;DATE(2020,3,22),"Si","No")</f>
        <v>Si</v>
      </c>
      <c r="K114" t="s">
        <v>55</v>
      </c>
      <c r="L114" t="str">
        <f>IF(C114&gt;DATE(2020,3,15),IF(C114&gt;DATE(2020,3,22),"Fuerte","Debil"),"No")</f>
        <v>Fuerte</v>
      </c>
      <c r="M114">
        <f>VLOOKUP(A114,Dias_Madrid!$A$1:$B$19,2,FALSE)</f>
        <v>11</v>
      </c>
    </row>
    <row r="115" spans="1:13" x14ac:dyDescent="0.2">
      <c r="A115" t="s">
        <v>13</v>
      </c>
      <c r="B115">
        <v>4</v>
      </c>
      <c r="C115" s="3">
        <v>43921</v>
      </c>
      <c r="D115" s="2">
        <v>1131</v>
      </c>
      <c r="E115" s="2">
        <v>88.65</v>
      </c>
      <c r="F115" s="2">
        <v>468</v>
      </c>
      <c r="G115" s="2">
        <v>95</v>
      </c>
      <c r="H115">
        <v>46</v>
      </c>
      <c r="I115">
        <v>170</v>
      </c>
      <c r="J115" t="str">
        <f>IF(C115&gt;DATE(2020,3,22),"Si","No")</f>
        <v>Si</v>
      </c>
      <c r="K115" t="s">
        <v>55</v>
      </c>
      <c r="L115" t="str">
        <f>IF(C115&gt;DATE(2020,3,15),IF(C115&gt;DATE(2020,3,22),"Fuerte","Debil"),"No")</f>
        <v>Fuerte</v>
      </c>
      <c r="M115">
        <f>VLOOKUP(A115,Dias_Madrid!$A$1:$B$19,2,FALSE)</f>
        <v>11</v>
      </c>
    </row>
    <row r="116" spans="1:13" x14ac:dyDescent="0.2">
      <c r="A116" t="s">
        <v>13</v>
      </c>
      <c r="B116">
        <v>4</v>
      </c>
      <c r="C116" s="3">
        <v>43922</v>
      </c>
      <c r="D116" s="2">
        <v>1204</v>
      </c>
      <c r="E116" s="2">
        <v>90.04</v>
      </c>
      <c r="F116" s="2">
        <v>517</v>
      </c>
      <c r="G116" s="2">
        <v>105</v>
      </c>
      <c r="H116">
        <v>58</v>
      </c>
      <c r="I116">
        <v>239</v>
      </c>
      <c r="J116" t="str">
        <f>IF(C116&gt;DATE(2020,3,22),"Si","No")</f>
        <v>Si</v>
      </c>
      <c r="K116" t="s">
        <v>55</v>
      </c>
      <c r="L116" t="str">
        <f>IF(C116&gt;DATE(2020,3,15),IF(C116&gt;DATE(2020,3,22),"Fuerte","Debil"),"No")</f>
        <v>Fuerte</v>
      </c>
      <c r="M116">
        <f>VLOOKUP(A116,Dias_Madrid!$A$1:$B$19,2,FALSE)</f>
        <v>11</v>
      </c>
    </row>
    <row r="117" spans="1:13" x14ac:dyDescent="0.2">
      <c r="A117" t="s">
        <v>13</v>
      </c>
      <c r="B117">
        <v>4</v>
      </c>
      <c r="C117" s="3">
        <v>43923</v>
      </c>
      <c r="D117" s="2">
        <v>1257</v>
      </c>
      <c r="E117" s="2">
        <v>91.7</v>
      </c>
      <c r="F117" s="2">
        <v>587</v>
      </c>
      <c r="G117" s="2">
        <v>112</v>
      </c>
      <c r="H117">
        <v>69</v>
      </c>
      <c r="I117">
        <v>375</v>
      </c>
      <c r="J117" t="str">
        <f>IF(C117&gt;DATE(2020,3,22),"Si","No")</f>
        <v>Si</v>
      </c>
      <c r="K117" t="s">
        <v>55</v>
      </c>
      <c r="L117" t="str">
        <f>IF(C117&gt;DATE(2020,3,15),IF(C117&gt;DATE(2020,3,22),"Fuerte","Debil"),"No")</f>
        <v>Fuerte</v>
      </c>
      <c r="M117">
        <f>VLOOKUP(A117,Dias_Madrid!$A$1:$B$19,2,FALSE)</f>
        <v>11</v>
      </c>
    </row>
    <row r="118" spans="1:13" x14ac:dyDescent="0.2">
      <c r="A118" t="s">
        <v>14</v>
      </c>
      <c r="B118">
        <v>5</v>
      </c>
      <c r="C118" s="3">
        <v>43895</v>
      </c>
      <c r="D118">
        <v>7</v>
      </c>
      <c r="E118">
        <v>0.33</v>
      </c>
      <c r="G118">
        <v>0</v>
      </c>
      <c r="H118">
        <v>0</v>
      </c>
      <c r="I118" s="3"/>
      <c r="J118" t="str">
        <f>IF(C118&gt;DATE(2020,3,22),"Si","No")</f>
        <v>No</v>
      </c>
      <c r="K118" t="s">
        <v>55</v>
      </c>
      <c r="L118" t="str">
        <f>IF(C118&gt;DATE(2020,3,15),IF(C118&gt;DATE(2020,3,22),"Fuerte","Debil"),"No")</f>
        <v>No</v>
      </c>
      <c r="M118">
        <f>VLOOKUP(A118,Dias_Madrid!$A$1:$B$19,2,FALSE)</f>
        <v>14</v>
      </c>
    </row>
    <row r="119" spans="1:13" x14ac:dyDescent="0.2">
      <c r="A119" t="s">
        <v>14</v>
      </c>
      <c r="B119">
        <v>5</v>
      </c>
      <c r="C119" s="3">
        <v>43896</v>
      </c>
      <c r="D119">
        <v>8</v>
      </c>
      <c r="E119">
        <v>0.37</v>
      </c>
      <c r="G119">
        <v>0</v>
      </c>
      <c r="H119">
        <v>0</v>
      </c>
      <c r="I119" s="3"/>
      <c r="J119" t="str">
        <f>IF(C119&gt;DATE(2020,3,22),"Si","No")</f>
        <v>No</v>
      </c>
      <c r="K119" t="s">
        <v>55</v>
      </c>
      <c r="L119" t="str">
        <f>IF(C119&gt;DATE(2020,3,15),IF(C119&gt;DATE(2020,3,22),"Fuerte","Debil"),"No")</f>
        <v>No</v>
      </c>
      <c r="M119">
        <f>VLOOKUP(A119,Dias_Madrid!$A$1:$B$19,2,FALSE)</f>
        <v>14</v>
      </c>
    </row>
    <row r="120" spans="1:13" x14ac:dyDescent="0.2">
      <c r="A120" t="s">
        <v>14</v>
      </c>
      <c r="B120">
        <v>5</v>
      </c>
      <c r="C120" s="3">
        <v>43897</v>
      </c>
      <c r="D120">
        <v>11</v>
      </c>
      <c r="E120">
        <v>0.51</v>
      </c>
      <c r="G120">
        <v>0</v>
      </c>
      <c r="H120">
        <v>0</v>
      </c>
      <c r="I120" s="3"/>
      <c r="J120" t="str">
        <f>IF(C120&gt;DATE(2020,3,22),"Si","No")</f>
        <v>No</v>
      </c>
      <c r="K120" t="s">
        <v>55</v>
      </c>
      <c r="L120" t="str">
        <f>IF(C120&gt;DATE(2020,3,15),IF(C120&gt;DATE(2020,3,22),"Fuerte","Debil"),"No")</f>
        <v>No</v>
      </c>
      <c r="M120">
        <f>VLOOKUP(A120,Dias_Madrid!$A$1:$B$19,2,FALSE)</f>
        <v>14</v>
      </c>
    </row>
    <row r="121" spans="1:13" x14ac:dyDescent="0.2">
      <c r="A121" t="s">
        <v>14</v>
      </c>
      <c r="B121">
        <v>5</v>
      </c>
      <c r="C121" s="3">
        <v>43898</v>
      </c>
      <c r="D121">
        <v>22</v>
      </c>
      <c r="E121">
        <v>1.02</v>
      </c>
      <c r="G121">
        <v>0</v>
      </c>
      <c r="H121">
        <v>0</v>
      </c>
      <c r="I121" s="3"/>
      <c r="J121" t="str">
        <f>IF(C121&gt;DATE(2020,3,22),"Si","No")</f>
        <v>No</v>
      </c>
      <c r="K121" t="s">
        <v>55</v>
      </c>
      <c r="L121" t="str">
        <f>IF(C121&gt;DATE(2020,3,15),IF(C121&gt;DATE(2020,3,22),"Fuerte","Debil"),"No")</f>
        <v>No</v>
      </c>
      <c r="M121">
        <f>VLOOKUP(A121,Dias_Madrid!$A$1:$B$19,2,FALSE)</f>
        <v>14</v>
      </c>
    </row>
    <row r="122" spans="1:13" x14ac:dyDescent="0.2">
      <c r="A122" t="s">
        <v>14</v>
      </c>
      <c r="B122">
        <v>5</v>
      </c>
      <c r="C122" s="3">
        <v>43899</v>
      </c>
      <c r="D122">
        <v>25</v>
      </c>
      <c r="E122">
        <v>1.1599999999999999</v>
      </c>
      <c r="G122">
        <v>1</v>
      </c>
      <c r="H122">
        <v>0</v>
      </c>
      <c r="I122" s="3"/>
      <c r="J122" t="str">
        <f>IF(C122&gt;DATE(2020,3,22),"Si","No")</f>
        <v>No</v>
      </c>
      <c r="K122" t="s">
        <v>55</v>
      </c>
      <c r="L122" t="str">
        <f>IF(C122&gt;DATE(2020,3,15),IF(C122&gt;DATE(2020,3,22),"Fuerte","Debil"),"No")</f>
        <v>No</v>
      </c>
      <c r="M122">
        <f>VLOOKUP(A122,Dias_Madrid!$A$1:$B$19,2,FALSE)</f>
        <v>14</v>
      </c>
    </row>
    <row r="123" spans="1:13" x14ac:dyDescent="0.2">
      <c r="A123" t="s">
        <v>14</v>
      </c>
      <c r="B123">
        <v>5</v>
      </c>
      <c r="C123" s="3">
        <v>43900</v>
      </c>
      <c r="D123" s="9">
        <v>37</v>
      </c>
      <c r="E123">
        <v>1.49</v>
      </c>
      <c r="G123" s="9">
        <v>1</v>
      </c>
      <c r="H123" s="9">
        <v>0</v>
      </c>
      <c r="I123" s="3"/>
      <c r="J123" t="str">
        <f>IF(C123&gt;DATE(2020,3,22),"Si","No")</f>
        <v>No</v>
      </c>
      <c r="K123" t="s">
        <v>55</v>
      </c>
      <c r="L123" t="str">
        <f>IF(C123&gt;DATE(2020,3,15),IF(C123&gt;DATE(2020,3,22),"Fuerte","Debil"),"No")</f>
        <v>No</v>
      </c>
      <c r="M123">
        <f>VLOOKUP(A123,Dias_Madrid!$A$1:$B$19,2,FALSE)</f>
        <v>14</v>
      </c>
    </row>
    <row r="124" spans="1:13" x14ac:dyDescent="0.2">
      <c r="A124" t="s">
        <v>14</v>
      </c>
      <c r="B124">
        <v>5</v>
      </c>
      <c r="C124" s="3">
        <v>43901</v>
      </c>
      <c r="D124" s="9">
        <v>51</v>
      </c>
      <c r="E124">
        <v>2.09</v>
      </c>
      <c r="G124" s="9">
        <v>3</v>
      </c>
      <c r="H124" s="9">
        <v>0</v>
      </c>
      <c r="I124" s="3"/>
      <c r="J124" t="str">
        <f>IF(C124&gt;DATE(2020,3,22),"Si","No")</f>
        <v>No</v>
      </c>
      <c r="K124" t="s">
        <v>55</v>
      </c>
      <c r="L124" t="str">
        <f>IF(C124&gt;DATE(2020,3,15),IF(C124&gt;DATE(2020,3,22),"Fuerte","Debil"),"No")</f>
        <v>No</v>
      </c>
      <c r="M124">
        <f>VLOOKUP(A124,Dias_Madrid!$A$1:$B$19,2,FALSE)</f>
        <v>14</v>
      </c>
    </row>
    <row r="125" spans="1:13" x14ac:dyDescent="0.2">
      <c r="A125" t="s">
        <v>14</v>
      </c>
      <c r="B125">
        <v>5</v>
      </c>
      <c r="C125" s="3">
        <v>43902</v>
      </c>
      <c r="D125" s="9">
        <v>70</v>
      </c>
      <c r="E125">
        <v>2.97</v>
      </c>
      <c r="G125" s="9">
        <v>2</v>
      </c>
      <c r="H125" s="9">
        <v>0</v>
      </c>
      <c r="I125" s="3"/>
      <c r="J125" t="str">
        <f>IF(C125&gt;DATE(2020,3,22),"Si","No")</f>
        <v>No</v>
      </c>
      <c r="K125" t="s">
        <v>55</v>
      </c>
      <c r="L125" t="str">
        <f>IF(C125&gt;DATE(2020,3,15),IF(C125&gt;DATE(2020,3,22),"Fuerte","Debil"),"No")</f>
        <v>No</v>
      </c>
      <c r="M125">
        <f>VLOOKUP(A125,Dias_Madrid!$A$1:$B$19,2,FALSE)</f>
        <v>14</v>
      </c>
    </row>
    <row r="126" spans="1:13" x14ac:dyDescent="0.2">
      <c r="A126" t="s">
        <v>14</v>
      </c>
      <c r="B126">
        <v>5</v>
      </c>
      <c r="C126" s="3">
        <v>43903</v>
      </c>
      <c r="D126" s="9">
        <v>90</v>
      </c>
      <c r="G126" s="9"/>
      <c r="H126" s="9">
        <v>1</v>
      </c>
      <c r="I126" s="3"/>
      <c r="J126" t="str">
        <f>IF(C126&gt;DATE(2020,3,22),"Si","No")</f>
        <v>No</v>
      </c>
      <c r="K126" t="s">
        <v>55</v>
      </c>
      <c r="L126" t="str">
        <f>IF(C126&gt;DATE(2020,3,15),IF(C126&gt;DATE(2020,3,22),"Fuerte","Debil"),"No")</f>
        <v>No</v>
      </c>
      <c r="M126">
        <f>VLOOKUP(A126,Dias_Madrid!$A$1:$B$19,2,FALSE)</f>
        <v>14</v>
      </c>
    </row>
    <row r="127" spans="1:13" x14ac:dyDescent="0.2">
      <c r="A127" t="s">
        <v>14</v>
      </c>
      <c r="B127">
        <v>5</v>
      </c>
      <c r="C127" s="3">
        <v>43904</v>
      </c>
      <c r="D127" s="9">
        <v>109</v>
      </c>
      <c r="G127" s="9"/>
      <c r="H127" s="9">
        <v>1</v>
      </c>
      <c r="I127" s="3"/>
      <c r="J127" t="str">
        <f>IF(C127&gt;DATE(2020,3,22),"Si","No")</f>
        <v>No</v>
      </c>
      <c r="K127" t="s">
        <v>55</v>
      </c>
      <c r="L127" t="str">
        <f>IF(C127&gt;DATE(2020,3,15),IF(C127&gt;DATE(2020,3,22),"Fuerte","Debil"),"No")</f>
        <v>No</v>
      </c>
      <c r="M127">
        <f>VLOOKUP(A127,Dias_Madrid!$A$1:$B$19,2,FALSE)</f>
        <v>14</v>
      </c>
    </row>
    <row r="128" spans="1:13" x14ac:dyDescent="0.2">
      <c r="A128" t="s">
        <v>14</v>
      </c>
      <c r="B128">
        <v>5</v>
      </c>
      <c r="C128" s="3">
        <v>43905</v>
      </c>
      <c r="D128" s="10">
        <v>119</v>
      </c>
      <c r="E128">
        <v>5.2</v>
      </c>
      <c r="G128" s="9">
        <v>9</v>
      </c>
      <c r="H128" s="9">
        <v>1</v>
      </c>
      <c r="I128" s="3"/>
      <c r="J128" t="str">
        <f>IF(C128&gt;DATE(2020,3,22),"Si","No")</f>
        <v>No</v>
      </c>
      <c r="K128" t="s">
        <v>55</v>
      </c>
      <c r="L128" t="str">
        <f>IF(C128&gt;DATE(2020,3,15),IF(C128&gt;DATE(2020,3,22),"Fuerte","Debil"),"No")</f>
        <v>No</v>
      </c>
      <c r="M128">
        <f>VLOOKUP(A128,Dias_Madrid!$A$1:$B$19,2,FALSE)</f>
        <v>14</v>
      </c>
    </row>
    <row r="129" spans="1:13" x14ac:dyDescent="0.2">
      <c r="A129" t="s">
        <v>14</v>
      </c>
      <c r="B129">
        <v>5</v>
      </c>
      <c r="C129" s="3">
        <v>43906</v>
      </c>
      <c r="D129" s="9">
        <v>148</v>
      </c>
      <c r="E129">
        <v>6.55</v>
      </c>
      <c r="G129" s="9">
        <v>13</v>
      </c>
      <c r="H129" s="9">
        <v>2</v>
      </c>
      <c r="I129" s="3"/>
      <c r="J129" t="str">
        <f>IF(C129&gt;DATE(2020,3,22),"Si","No")</f>
        <v>No</v>
      </c>
      <c r="K129" t="s">
        <v>55</v>
      </c>
      <c r="L129" t="str">
        <f>IF(C129&gt;DATE(2020,3,15),IF(C129&gt;DATE(2020,3,22),"Fuerte","Debil"),"No")</f>
        <v>Debil</v>
      </c>
      <c r="M129">
        <f>VLOOKUP(A129,Dias_Madrid!$A$1:$B$19,2,FALSE)</f>
        <v>14</v>
      </c>
    </row>
    <row r="130" spans="1:13" x14ac:dyDescent="0.2">
      <c r="A130" t="s">
        <v>14</v>
      </c>
      <c r="B130">
        <v>5</v>
      </c>
      <c r="C130" s="3">
        <v>43907</v>
      </c>
      <c r="D130" s="9">
        <v>181</v>
      </c>
      <c r="E130">
        <v>8.08</v>
      </c>
      <c r="G130" s="9">
        <v>17</v>
      </c>
      <c r="H130" s="9">
        <v>3</v>
      </c>
      <c r="I130" s="3"/>
      <c r="J130" t="str">
        <f>IF(C130&gt;DATE(2020,3,22),"Si","No")</f>
        <v>No</v>
      </c>
      <c r="K130" t="s">
        <v>55</v>
      </c>
      <c r="L130" t="str">
        <f>IF(C130&gt;DATE(2020,3,15),IF(C130&gt;DATE(2020,3,22),"Fuerte","Debil"),"No")</f>
        <v>Debil</v>
      </c>
      <c r="M130">
        <f>VLOOKUP(A130,Dias_Madrid!$A$1:$B$19,2,FALSE)</f>
        <v>14</v>
      </c>
    </row>
    <row r="131" spans="1:13" x14ac:dyDescent="0.2">
      <c r="A131" t="s">
        <v>14</v>
      </c>
      <c r="B131">
        <v>5</v>
      </c>
      <c r="C131" s="3">
        <v>43908</v>
      </c>
      <c r="D131" s="9">
        <v>220</v>
      </c>
      <c r="E131">
        <v>9.84</v>
      </c>
      <c r="G131" s="9">
        <v>23</v>
      </c>
      <c r="H131" s="9">
        <v>3</v>
      </c>
      <c r="I131" s="3"/>
      <c r="J131" t="str">
        <f>IF(C131&gt;DATE(2020,3,22),"Si","No")</f>
        <v>No</v>
      </c>
      <c r="K131" t="s">
        <v>55</v>
      </c>
      <c r="L131" t="str">
        <f>IF(C131&gt;DATE(2020,3,15),IF(C131&gt;DATE(2020,3,22),"Fuerte","Debil"),"No")</f>
        <v>Debil</v>
      </c>
      <c r="M131">
        <f>VLOOKUP(A131,Dias_Madrid!$A$1:$B$19,2,FALSE)</f>
        <v>14</v>
      </c>
    </row>
    <row r="132" spans="1:13" x14ac:dyDescent="0.2">
      <c r="A132" t="s">
        <v>14</v>
      </c>
      <c r="B132">
        <v>5</v>
      </c>
      <c r="C132" s="3">
        <v>43909</v>
      </c>
      <c r="D132" s="9">
        <v>287</v>
      </c>
      <c r="E132">
        <v>12.82</v>
      </c>
      <c r="G132" s="9">
        <v>25</v>
      </c>
      <c r="H132" s="9">
        <v>4</v>
      </c>
      <c r="I132" s="3"/>
      <c r="J132" t="str">
        <f>IF(C132&gt;DATE(2020,3,22),"Si","No")</f>
        <v>No</v>
      </c>
      <c r="K132" t="s">
        <v>55</v>
      </c>
      <c r="L132" t="str">
        <f>IF(C132&gt;DATE(2020,3,15),IF(C132&gt;DATE(2020,3,22),"Fuerte","Debil"),"No")</f>
        <v>Debil</v>
      </c>
      <c r="M132">
        <f>VLOOKUP(A132,Dias_Madrid!$A$1:$B$19,2,FALSE)</f>
        <v>14</v>
      </c>
    </row>
    <row r="133" spans="1:13" x14ac:dyDescent="0.2">
      <c r="A133" t="s">
        <v>14</v>
      </c>
      <c r="B133">
        <v>5</v>
      </c>
      <c r="C133" s="3">
        <v>43910</v>
      </c>
      <c r="D133">
        <v>348</v>
      </c>
      <c r="E133">
        <v>15.65</v>
      </c>
      <c r="F133">
        <v>139</v>
      </c>
      <c r="G133">
        <v>29</v>
      </c>
      <c r="H133">
        <v>7</v>
      </c>
      <c r="I133" s="3"/>
      <c r="J133" t="str">
        <f>IF(C133&gt;DATE(2020,3,22),"Si","No")</f>
        <v>No</v>
      </c>
      <c r="K133" t="s">
        <v>55</v>
      </c>
      <c r="L133" t="str">
        <f>IF(C133&gt;DATE(2020,3,15),IF(C133&gt;DATE(2020,3,22),"Fuerte","Debil"),"No")</f>
        <v>Debil</v>
      </c>
      <c r="M133">
        <f>VLOOKUP(A133,Dias_Madrid!$A$1:$B$19,2,FALSE)</f>
        <v>14</v>
      </c>
    </row>
    <row r="134" spans="1:13" x14ac:dyDescent="0.2">
      <c r="A134" t="s">
        <v>14</v>
      </c>
      <c r="B134">
        <v>5</v>
      </c>
      <c r="C134" s="3">
        <v>43911</v>
      </c>
      <c r="D134">
        <v>414</v>
      </c>
      <c r="E134">
        <v>18.440000000000001</v>
      </c>
      <c r="F134">
        <v>150</v>
      </c>
      <c r="G134">
        <v>32</v>
      </c>
      <c r="H134">
        <v>9</v>
      </c>
      <c r="I134" s="3"/>
      <c r="J134" t="str">
        <f>IF(C134&gt;DATE(2020,3,22),"Si","No")</f>
        <v>No</v>
      </c>
      <c r="K134" t="s">
        <v>55</v>
      </c>
      <c r="L134" t="str">
        <f>IF(C134&gt;DATE(2020,3,15),IF(C134&gt;DATE(2020,3,22),"Fuerte","Debil"),"No")</f>
        <v>Debil</v>
      </c>
      <c r="M134">
        <f>VLOOKUP(A134,Dias_Madrid!$A$1:$B$19,2,FALSE)</f>
        <v>14</v>
      </c>
    </row>
    <row r="135" spans="1:13" x14ac:dyDescent="0.2">
      <c r="A135" t="s">
        <v>14</v>
      </c>
      <c r="B135">
        <v>5</v>
      </c>
      <c r="C135" s="3">
        <v>43912</v>
      </c>
      <c r="D135">
        <v>481</v>
      </c>
      <c r="E135">
        <v>21.32</v>
      </c>
      <c r="F135">
        <v>172</v>
      </c>
      <c r="G135">
        <v>32</v>
      </c>
      <c r="H135">
        <v>11</v>
      </c>
      <c r="I135">
        <v>7</v>
      </c>
      <c r="J135" t="str">
        <f>IF(C135&gt;DATE(2020,3,22),"Si","No")</f>
        <v>No</v>
      </c>
      <c r="K135" t="s">
        <v>55</v>
      </c>
      <c r="L135" t="str">
        <f>IF(C135&gt;DATE(2020,3,15),IF(C135&gt;DATE(2020,3,22),"Fuerte","Debil"),"No")</f>
        <v>Debil</v>
      </c>
      <c r="M135">
        <f>VLOOKUP(A135,Dias_Madrid!$A$1:$B$19,2,FALSE)</f>
        <v>14</v>
      </c>
    </row>
    <row r="136" spans="1:13" x14ac:dyDescent="0.2">
      <c r="A136" t="s">
        <v>14</v>
      </c>
      <c r="B136">
        <v>5</v>
      </c>
      <c r="C136" s="3">
        <v>43913</v>
      </c>
      <c r="D136">
        <v>557</v>
      </c>
      <c r="E136">
        <v>24.71</v>
      </c>
      <c r="F136">
        <v>207</v>
      </c>
      <c r="G136">
        <v>36</v>
      </c>
      <c r="H136">
        <v>16</v>
      </c>
      <c r="I136">
        <v>8</v>
      </c>
      <c r="J136" t="str">
        <f>IF(C136&gt;DATE(2020,3,22),"Si","No")</f>
        <v>Si</v>
      </c>
      <c r="K136" t="s">
        <v>55</v>
      </c>
      <c r="L136" t="str">
        <f>IF(C136&gt;DATE(2020,3,15),IF(C136&gt;DATE(2020,3,22),"Fuerte","Debil"),"No")</f>
        <v>Fuerte</v>
      </c>
      <c r="M136">
        <f>VLOOKUP(A136,Dias_Madrid!$A$1:$B$19,2,FALSE)</f>
        <v>14</v>
      </c>
    </row>
    <row r="137" spans="1:13" x14ac:dyDescent="0.2">
      <c r="A137" t="s">
        <v>14</v>
      </c>
      <c r="B137">
        <v>5</v>
      </c>
      <c r="C137" s="3">
        <v>43914</v>
      </c>
      <c r="D137">
        <v>657</v>
      </c>
      <c r="E137">
        <v>27.92</v>
      </c>
      <c r="F137">
        <v>235</v>
      </c>
      <c r="G137">
        <v>43</v>
      </c>
      <c r="H137">
        <v>21</v>
      </c>
      <c r="I137">
        <v>15</v>
      </c>
      <c r="J137" t="str">
        <f>IF(C137&gt;DATE(2020,3,22),"Si","No")</f>
        <v>Si</v>
      </c>
      <c r="K137" t="s">
        <v>55</v>
      </c>
      <c r="L137" t="str">
        <f>IF(C137&gt;DATE(2020,3,15),IF(C137&gt;DATE(2020,3,22),"Fuerte","Debil"),"No")</f>
        <v>Fuerte</v>
      </c>
      <c r="M137">
        <f>VLOOKUP(A137,Dias_Madrid!$A$1:$B$19,2,FALSE)</f>
        <v>14</v>
      </c>
    </row>
    <row r="138" spans="1:13" x14ac:dyDescent="0.2">
      <c r="A138" t="s">
        <v>14</v>
      </c>
      <c r="B138">
        <v>5</v>
      </c>
      <c r="C138" s="3">
        <v>43915</v>
      </c>
      <c r="D138">
        <v>784</v>
      </c>
      <c r="E138">
        <v>33.01</v>
      </c>
      <c r="F138">
        <v>279</v>
      </c>
      <c r="G138">
        <v>45</v>
      </c>
      <c r="H138">
        <v>24</v>
      </c>
      <c r="I138">
        <v>18</v>
      </c>
      <c r="J138" t="str">
        <f>IF(C138&gt;DATE(2020,3,22),"Si","No")</f>
        <v>Si</v>
      </c>
      <c r="K138" t="s">
        <v>55</v>
      </c>
      <c r="L138" t="str">
        <f>IF(C138&gt;DATE(2020,3,15),IF(C138&gt;DATE(2020,3,22),"Fuerte","Debil"),"No")</f>
        <v>Fuerte</v>
      </c>
      <c r="M138">
        <f>VLOOKUP(A138,Dias_Madrid!$A$1:$B$19,2,FALSE)</f>
        <v>14</v>
      </c>
    </row>
    <row r="139" spans="1:13" x14ac:dyDescent="0.2">
      <c r="A139" t="s">
        <v>14</v>
      </c>
      <c r="B139">
        <v>5</v>
      </c>
      <c r="C139" s="3">
        <v>43916</v>
      </c>
      <c r="D139">
        <v>878</v>
      </c>
      <c r="E139">
        <v>37.520000000000003</v>
      </c>
      <c r="F139">
        <v>328</v>
      </c>
      <c r="G139">
        <v>61</v>
      </c>
      <c r="H139">
        <v>27</v>
      </c>
      <c r="I139">
        <v>20</v>
      </c>
      <c r="J139" t="str">
        <f>IF(C139&gt;DATE(2020,3,22),"Si","No")</f>
        <v>Si</v>
      </c>
      <c r="K139" t="s">
        <v>55</v>
      </c>
      <c r="L139" t="str">
        <f>IF(C139&gt;DATE(2020,3,15),IF(C139&gt;DATE(2020,3,22),"Fuerte","Debil"),"No")</f>
        <v>Fuerte</v>
      </c>
      <c r="M139">
        <f>VLOOKUP(A139,Dias_Madrid!$A$1:$B$19,2,FALSE)</f>
        <v>14</v>
      </c>
    </row>
    <row r="140" spans="1:13" x14ac:dyDescent="0.2">
      <c r="A140" t="s">
        <v>14</v>
      </c>
      <c r="B140">
        <v>5</v>
      </c>
      <c r="C140" s="3">
        <v>43917</v>
      </c>
      <c r="D140" s="2">
        <v>1025</v>
      </c>
      <c r="E140">
        <v>43.42</v>
      </c>
      <c r="F140">
        <v>377</v>
      </c>
      <c r="G140">
        <v>68</v>
      </c>
      <c r="H140">
        <v>36</v>
      </c>
      <c r="I140">
        <v>25</v>
      </c>
      <c r="J140" t="str">
        <f>IF(C140&gt;DATE(2020,3,22),"Si","No")</f>
        <v>Si</v>
      </c>
      <c r="K140" t="s">
        <v>55</v>
      </c>
      <c r="L140" t="str">
        <f>IF(C140&gt;DATE(2020,3,15),IF(C140&gt;DATE(2020,3,22),"Fuerte","Debil"),"No")</f>
        <v>Fuerte</v>
      </c>
      <c r="M140">
        <f>VLOOKUP(A140,Dias_Madrid!$A$1:$B$19,2,FALSE)</f>
        <v>14</v>
      </c>
    </row>
    <row r="141" spans="1:13" x14ac:dyDescent="0.2">
      <c r="A141" t="s">
        <v>14</v>
      </c>
      <c r="B141">
        <v>5</v>
      </c>
      <c r="C141" s="3">
        <v>43918</v>
      </c>
      <c r="D141" s="2">
        <v>1125</v>
      </c>
      <c r="E141">
        <v>47.18</v>
      </c>
      <c r="F141">
        <v>425</v>
      </c>
      <c r="G141">
        <v>78</v>
      </c>
      <c r="H141">
        <v>39</v>
      </c>
      <c r="I141">
        <v>30</v>
      </c>
      <c r="J141" t="str">
        <f>IF(C141&gt;DATE(2020,3,22),"Si","No")</f>
        <v>Si</v>
      </c>
      <c r="K141" t="s">
        <v>55</v>
      </c>
      <c r="L141" t="str">
        <f>IF(C141&gt;DATE(2020,3,15),IF(C141&gt;DATE(2020,3,22),"Fuerte","Debil"),"No")</f>
        <v>Fuerte</v>
      </c>
      <c r="M141">
        <f>VLOOKUP(A141,Dias_Madrid!$A$1:$B$19,2,FALSE)</f>
        <v>14</v>
      </c>
    </row>
    <row r="142" spans="1:13" x14ac:dyDescent="0.2">
      <c r="A142" t="s">
        <v>14</v>
      </c>
      <c r="B142">
        <v>5</v>
      </c>
      <c r="C142" s="3">
        <v>43919</v>
      </c>
      <c r="D142" s="2">
        <v>1204</v>
      </c>
      <c r="E142">
        <v>50.39</v>
      </c>
      <c r="F142">
        <v>444</v>
      </c>
      <c r="G142">
        <v>84</v>
      </c>
      <c r="H142">
        <v>40</v>
      </c>
      <c r="I142">
        <v>32</v>
      </c>
      <c r="J142" t="str">
        <f>IF(C142&gt;DATE(2020,3,22),"Si","No")</f>
        <v>Si</v>
      </c>
      <c r="K142" t="s">
        <v>55</v>
      </c>
      <c r="L142" t="str">
        <f>IF(C142&gt;DATE(2020,3,15),IF(C142&gt;DATE(2020,3,22),"Fuerte","Debil"),"No")</f>
        <v>Fuerte</v>
      </c>
      <c r="M142">
        <f>VLOOKUP(A142,Dias_Madrid!$A$1:$B$19,2,FALSE)</f>
        <v>14</v>
      </c>
    </row>
    <row r="143" spans="1:13" x14ac:dyDescent="0.2">
      <c r="A143" t="s">
        <v>14</v>
      </c>
      <c r="B143">
        <v>5</v>
      </c>
      <c r="C143" s="3">
        <v>43920</v>
      </c>
      <c r="D143" s="2">
        <v>1262</v>
      </c>
      <c r="E143" s="2">
        <v>51.73</v>
      </c>
      <c r="F143">
        <v>483</v>
      </c>
      <c r="G143">
        <v>94</v>
      </c>
      <c r="H143">
        <v>55</v>
      </c>
      <c r="I143">
        <v>57</v>
      </c>
      <c r="J143" t="str">
        <f>IF(C143&gt;DATE(2020,3,22),"Si","No")</f>
        <v>Si</v>
      </c>
      <c r="K143" t="s">
        <v>55</v>
      </c>
      <c r="L143" t="str">
        <f>IF(C143&gt;DATE(2020,3,15),IF(C143&gt;DATE(2020,3,22),"Fuerte","Debil"),"No")</f>
        <v>Fuerte</v>
      </c>
      <c r="M143">
        <f>VLOOKUP(A143,Dias_Madrid!$A$1:$B$19,2,FALSE)</f>
        <v>14</v>
      </c>
    </row>
    <row r="144" spans="1:13" x14ac:dyDescent="0.2">
      <c r="A144" t="s">
        <v>14</v>
      </c>
      <c r="B144">
        <v>5</v>
      </c>
      <c r="C144" s="3">
        <v>43921</v>
      </c>
      <c r="D144" s="2">
        <v>1380</v>
      </c>
      <c r="E144" s="2">
        <v>55.68</v>
      </c>
      <c r="F144" s="2">
        <v>532</v>
      </c>
      <c r="G144" s="2">
        <v>110</v>
      </c>
      <c r="H144">
        <v>62</v>
      </c>
      <c r="I144">
        <v>77</v>
      </c>
      <c r="J144" t="str">
        <f>IF(C144&gt;DATE(2020,3,22),"Si","No")</f>
        <v>Si</v>
      </c>
      <c r="K144" t="s">
        <v>55</v>
      </c>
      <c r="L144" t="str">
        <f>IF(C144&gt;DATE(2020,3,15),IF(C144&gt;DATE(2020,3,22),"Fuerte","Debil"),"No")</f>
        <v>Fuerte</v>
      </c>
      <c r="M144">
        <f>VLOOKUP(A144,Dias_Madrid!$A$1:$B$19,2,FALSE)</f>
        <v>14</v>
      </c>
    </row>
    <row r="145" spans="1:13" x14ac:dyDescent="0.2">
      <c r="A145" t="s">
        <v>14</v>
      </c>
      <c r="B145">
        <v>5</v>
      </c>
      <c r="C145" s="3">
        <v>43922</v>
      </c>
      <c r="D145" s="2">
        <v>1444</v>
      </c>
      <c r="E145" s="2">
        <v>56.84</v>
      </c>
      <c r="F145" s="2">
        <v>566</v>
      </c>
      <c r="G145">
        <v>113</v>
      </c>
      <c r="H145" s="2">
        <v>68</v>
      </c>
      <c r="I145">
        <v>94</v>
      </c>
      <c r="J145" t="str">
        <f>IF(C145&gt;DATE(2020,3,22),"Si","No")</f>
        <v>Si</v>
      </c>
      <c r="K145" t="s">
        <v>55</v>
      </c>
      <c r="L145" t="str">
        <f>IF(C145&gt;DATE(2020,3,15),IF(C145&gt;DATE(2020,3,22),"Fuerte","Debil"),"No")</f>
        <v>Fuerte</v>
      </c>
      <c r="M145">
        <f>VLOOKUP(A145,Dias_Madrid!$A$1:$B$19,2,FALSE)</f>
        <v>14</v>
      </c>
    </row>
    <row r="146" spans="1:13" x14ac:dyDescent="0.2">
      <c r="A146" t="s">
        <v>14</v>
      </c>
      <c r="B146">
        <v>5</v>
      </c>
      <c r="C146" s="3">
        <v>43923</v>
      </c>
      <c r="D146" s="2">
        <v>1490</v>
      </c>
      <c r="E146" s="2">
        <v>55.87</v>
      </c>
      <c r="F146" s="2">
        <v>605</v>
      </c>
      <c r="G146">
        <v>120</v>
      </c>
      <c r="H146" s="2">
        <v>73</v>
      </c>
      <c r="I146">
        <v>102</v>
      </c>
      <c r="J146" t="str">
        <f>IF(C146&gt;DATE(2020,3,22),"Si","No")</f>
        <v>Si</v>
      </c>
      <c r="K146" t="s">
        <v>55</v>
      </c>
      <c r="L146" t="str">
        <f>IF(C146&gt;DATE(2020,3,15),IF(C146&gt;DATE(2020,3,22),"Fuerte","Debil"),"No")</f>
        <v>Fuerte</v>
      </c>
      <c r="M146">
        <f>VLOOKUP(A146,Dias_Madrid!$A$1:$B$19,2,FALSE)</f>
        <v>14</v>
      </c>
    </row>
    <row r="147" spans="1:13" x14ac:dyDescent="0.2">
      <c r="A147" t="s">
        <v>15</v>
      </c>
      <c r="B147">
        <v>6</v>
      </c>
      <c r="C147" s="3">
        <v>43895</v>
      </c>
      <c r="D147">
        <v>10</v>
      </c>
      <c r="E147">
        <v>1.72</v>
      </c>
      <c r="G147">
        <v>0</v>
      </c>
      <c r="H147">
        <v>0</v>
      </c>
      <c r="I147" s="3"/>
      <c r="J147" t="str">
        <f>IF(C147&gt;DATE(2020,3,22),"Si","No")</f>
        <v>No</v>
      </c>
      <c r="K147" t="s">
        <v>55</v>
      </c>
      <c r="L147" t="str">
        <f>IF(C147&gt;DATE(2020,3,15),IF(C147&gt;DATE(2020,3,22),"Fuerte","Debil"),"No")</f>
        <v>No</v>
      </c>
      <c r="M147">
        <f>VLOOKUP(A147,Dias_Madrid!$A$1:$B$19,2,FALSE)</f>
        <v>6</v>
      </c>
    </row>
    <row r="148" spans="1:13" x14ac:dyDescent="0.2">
      <c r="A148" t="s">
        <v>15</v>
      </c>
      <c r="B148">
        <v>6</v>
      </c>
      <c r="C148" s="3">
        <v>43896</v>
      </c>
      <c r="D148">
        <v>10</v>
      </c>
      <c r="E148">
        <v>1.72</v>
      </c>
      <c r="G148">
        <v>0</v>
      </c>
      <c r="H148">
        <v>0</v>
      </c>
      <c r="I148" s="3"/>
      <c r="J148" t="str">
        <f>IF(C148&gt;DATE(2020,3,22),"Si","No")</f>
        <v>No</v>
      </c>
      <c r="K148" t="s">
        <v>55</v>
      </c>
      <c r="L148" t="str">
        <f>IF(C148&gt;DATE(2020,3,15),IF(C148&gt;DATE(2020,3,22),"Fuerte","Debil"),"No")</f>
        <v>No</v>
      </c>
      <c r="M148">
        <f>VLOOKUP(A148,Dias_Madrid!$A$1:$B$19,2,FALSE)</f>
        <v>6</v>
      </c>
    </row>
    <row r="149" spans="1:13" x14ac:dyDescent="0.2">
      <c r="A149" t="s">
        <v>15</v>
      </c>
      <c r="B149">
        <v>6</v>
      </c>
      <c r="C149" s="3">
        <v>43897</v>
      </c>
      <c r="D149">
        <v>10</v>
      </c>
      <c r="E149">
        <v>1.72</v>
      </c>
      <c r="G149">
        <v>0</v>
      </c>
      <c r="H149">
        <v>0</v>
      </c>
      <c r="I149" s="3"/>
      <c r="J149" t="str">
        <f>IF(C149&gt;DATE(2020,3,22),"Si","No")</f>
        <v>No</v>
      </c>
      <c r="K149" t="s">
        <v>55</v>
      </c>
      <c r="L149" t="str">
        <f>IF(C149&gt;DATE(2020,3,15),IF(C149&gt;DATE(2020,3,22),"Fuerte","Debil"),"No")</f>
        <v>No</v>
      </c>
      <c r="M149">
        <f>VLOOKUP(A149,Dias_Madrid!$A$1:$B$19,2,FALSE)</f>
        <v>6</v>
      </c>
    </row>
    <row r="150" spans="1:13" x14ac:dyDescent="0.2">
      <c r="A150" t="s">
        <v>15</v>
      </c>
      <c r="B150">
        <v>6</v>
      </c>
      <c r="C150" s="3">
        <v>43898</v>
      </c>
      <c r="D150">
        <v>12</v>
      </c>
      <c r="E150">
        <v>2.0699999999999998</v>
      </c>
      <c r="G150">
        <v>0</v>
      </c>
      <c r="H150">
        <v>0</v>
      </c>
      <c r="I150" s="3"/>
      <c r="J150" t="str">
        <f>IF(C150&gt;DATE(2020,3,22),"Si","No")</f>
        <v>No</v>
      </c>
      <c r="K150" t="s">
        <v>55</v>
      </c>
      <c r="L150" t="str">
        <f>IF(C150&gt;DATE(2020,3,15),IF(C150&gt;DATE(2020,3,22),"Fuerte","Debil"),"No")</f>
        <v>No</v>
      </c>
      <c r="M150">
        <f>VLOOKUP(A150,Dias_Madrid!$A$1:$B$19,2,FALSE)</f>
        <v>6</v>
      </c>
    </row>
    <row r="151" spans="1:13" x14ac:dyDescent="0.2">
      <c r="A151" t="s">
        <v>15</v>
      </c>
      <c r="B151">
        <v>6</v>
      </c>
      <c r="C151" s="3">
        <v>43899</v>
      </c>
      <c r="D151">
        <v>12</v>
      </c>
      <c r="E151">
        <v>2.0699999999999998</v>
      </c>
      <c r="G151">
        <v>0</v>
      </c>
      <c r="H151">
        <v>0</v>
      </c>
      <c r="I151" s="3"/>
      <c r="J151" t="str">
        <f>IF(C151&gt;DATE(2020,3,22),"Si","No")</f>
        <v>No</v>
      </c>
      <c r="K151" t="s">
        <v>55</v>
      </c>
      <c r="L151" t="str">
        <f>IF(C151&gt;DATE(2020,3,15),IF(C151&gt;DATE(2020,3,22),"Fuerte","Debil"),"No")</f>
        <v>No</v>
      </c>
      <c r="M151">
        <f>VLOOKUP(A151,Dias_Madrid!$A$1:$B$19,2,FALSE)</f>
        <v>6</v>
      </c>
    </row>
    <row r="152" spans="1:13" x14ac:dyDescent="0.2">
      <c r="A152" t="s">
        <v>15</v>
      </c>
      <c r="B152">
        <v>6</v>
      </c>
      <c r="C152" s="3">
        <v>43900</v>
      </c>
      <c r="D152" s="9">
        <v>12</v>
      </c>
      <c r="E152">
        <v>2.0699999999999998</v>
      </c>
      <c r="G152" s="9">
        <v>0</v>
      </c>
      <c r="H152" s="9">
        <v>0</v>
      </c>
      <c r="I152" s="3"/>
      <c r="J152" t="str">
        <f>IF(C152&gt;DATE(2020,3,22),"Si","No")</f>
        <v>No</v>
      </c>
      <c r="K152" t="s">
        <v>55</v>
      </c>
      <c r="L152" t="str">
        <f>IF(C152&gt;DATE(2020,3,15),IF(C152&gt;DATE(2020,3,22),"Fuerte","Debil"),"No")</f>
        <v>No</v>
      </c>
      <c r="M152">
        <f>VLOOKUP(A152,Dias_Madrid!$A$1:$B$19,2,FALSE)</f>
        <v>6</v>
      </c>
    </row>
    <row r="153" spans="1:13" x14ac:dyDescent="0.2">
      <c r="A153" t="s">
        <v>15</v>
      </c>
      <c r="B153">
        <v>6</v>
      </c>
      <c r="C153" s="3">
        <v>43901</v>
      </c>
      <c r="D153" s="9">
        <v>16</v>
      </c>
      <c r="E153">
        <v>2.75</v>
      </c>
      <c r="G153" s="9">
        <v>0</v>
      </c>
      <c r="H153" s="9">
        <v>0</v>
      </c>
      <c r="I153" s="3"/>
      <c r="J153" t="str">
        <f>IF(C153&gt;DATE(2020,3,22),"Si","No")</f>
        <v>No</v>
      </c>
      <c r="K153" t="s">
        <v>55</v>
      </c>
      <c r="L153" t="str">
        <f>IF(C153&gt;DATE(2020,3,15),IF(C153&gt;DATE(2020,3,22),"Fuerte","Debil"),"No")</f>
        <v>No</v>
      </c>
      <c r="M153">
        <f>VLOOKUP(A153,Dias_Madrid!$A$1:$B$19,2,FALSE)</f>
        <v>6</v>
      </c>
    </row>
    <row r="154" spans="1:13" x14ac:dyDescent="0.2">
      <c r="A154" t="s">
        <v>15</v>
      </c>
      <c r="B154">
        <v>6</v>
      </c>
      <c r="C154" s="3">
        <v>43902</v>
      </c>
      <c r="D154" s="9">
        <v>29</v>
      </c>
      <c r="E154">
        <v>4.99</v>
      </c>
      <c r="G154" s="9">
        <v>0</v>
      </c>
      <c r="H154" s="9">
        <v>0</v>
      </c>
      <c r="I154" s="3"/>
      <c r="J154" t="str">
        <f>IF(C154&gt;DATE(2020,3,22),"Si","No")</f>
        <v>No</v>
      </c>
      <c r="K154" t="s">
        <v>55</v>
      </c>
      <c r="L154" t="str">
        <f>IF(C154&gt;DATE(2020,3,15),IF(C154&gt;DATE(2020,3,22),"Fuerte","Debil"),"No")</f>
        <v>No</v>
      </c>
      <c r="M154">
        <f>VLOOKUP(A154,Dias_Madrid!$A$1:$B$19,2,FALSE)</f>
        <v>6</v>
      </c>
    </row>
    <row r="155" spans="1:13" x14ac:dyDescent="0.2">
      <c r="A155" t="s">
        <v>15</v>
      </c>
      <c r="B155">
        <v>6</v>
      </c>
      <c r="C155" s="3">
        <v>43903</v>
      </c>
      <c r="D155" s="9">
        <v>31</v>
      </c>
      <c r="G155" s="9"/>
      <c r="H155" s="9">
        <v>0</v>
      </c>
      <c r="I155" s="3"/>
      <c r="J155" t="str">
        <f>IF(C155&gt;DATE(2020,3,22),"Si","No")</f>
        <v>No</v>
      </c>
      <c r="K155" t="s">
        <v>55</v>
      </c>
      <c r="L155" t="str">
        <f>IF(C155&gt;DATE(2020,3,15),IF(C155&gt;DATE(2020,3,22),"Fuerte","Debil"),"No")</f>
        <v>No</v>
      </c>
      <c r="M155">
        <f>VLOOKUP(A155,Dias_Madrid!$A$1:$B$19,2,FALSE)</f>
        <v>6</v>
      </c>
    </row>
    <row r="156" spans="1:13" x14ac:dyDescent="0.2">
      <c r="A156" t="s">
        <v>15</v>
      </c>
      <c r="B156">
        <v>6</v>
      </c>
      <c r="C156" s="3">
        <v>43904</v>
      </c>
      <c r="D156" s="9">
        <v>51</v>
      </c>
      <c r="G156" s="9"/>
      <c r="H156" s="9">
        <v>0</v>
      </c>
      <c r="I156" s="3"/>
      <c r="J156" t="str">
        <f>IF(C156&gt;DATE(2020,3,22),"Si","No")</f>
        <v>No</v>
      </c>
      <c r="K156" t="s">
        <v>55</v>
      </c>
      <c r="L156" t="str">
        <f>IF(C156&gt;DATE(2020,3,15),IF(C156&gt;DATE(2020,3,22),"Fuerte","Debil"),"No")</f>
        <v>No</v>
      </c>
      <c r="M156">
        <f>VLOOKUP(A156,Dias_Madrid!$A$1:$B$19,2,FALSE)</f>
        <v>6</v>
      </c>
    </row>
    <row r="157" spans="1:13" x14ac:dyDescent="0.2">
      <c r="A157" t="s">
        <v>15</v>
      </c>
      <c r="B157">
        <v>6</v>
      </c>
      <c r="C157" s="3">
        <v>43905</v>
      </c>
      <c r="D157" s="10">
        <v>58</v>
      </c>
      <c r="E157">
        <v>8.26</v>
      </c>
      <c r="G157" s="9">
        <v>2</v>
      </c>
      <c r="H157" s="9">
        <v>0</v>
      </c>
      <c r="I157" s="3"/>
      <c r="J157" t="str">
        <f>IF(C157&gt;DATE(2020,3,22),"Si","No")</f>
        <v>No</v>
      </c>
      <c r="K157" t="s">
        <v>55</v>
      </c>
      <c r="L157" t="str">
        <f>IF(C157&gt;DATE(2020,3,15),IF(C157&gt;DATE(2020,3,22),"Fuerte","Debil"),"No")</f>
        <v>No</v>
      </c>
      <c r="M157">
        <f>VLOOKUP(A157,Dias_Madrid!$A$1:$B$19,2,FALSE)</f>
        <v>6</v>
      </c>
    </row>
    <row r="158" spans="1:13" x14ac:dyDescent="0.2">
      <c r="A158" t="s">
        <v>15</v>
      </c>
      <c r="B158">
        <v>6</v>
      </c>
      <c r="C158" s="3">
        <v>43906</v>
      </c>
      <c r="D158" s="9">
        <v>58</v>
      </c>
      <c r="E158">
        <v>8.26</v>
      </c>
      <c r="G158" s="9">
        <v>2</v>
      </c>
      <c r="H158" s="9">
        <v>0</v>
      </c>
      <c r="I158" s="3"/>
      <c r="J158" t="str">
        <f>IF(C158&gt;DATE(2020,3,22),"Si","No")</f>
        <v>No</v>
      </c>
      <c r="K158" t="s">
        <v>55</v>
      </c>
      <c r="L158" t="str">
        <f>IF(C158&gt;DATE(2020,3,15),IF(C158&gt;DATE(2020,3,22),"Fuerte","Debil"),"No")</f>
        <v>Debil</v>
      </c>
      <c r="M158">
        <f>VLOOKUP(A158,Dias_Madrid!$A$1:$B$19,2,FALSE)</f>
        <v>6</v>
      </c>
    </row>
    <row r="159" spans="1:13" x14ac:dyDescent="0.2">
      <c r="A159" t="s">
        <v>15</v>
      </c>
      <c r="B159">
        <v>6</v>
      </c>
      <c r="C159" s="3">
        <v>43907</v>
      </c>
      <c r="D159" s="9">
        <v>68</v>
      </c>
      <c r="E159">
        <v>9.98</v>
      </c>
      <c r="G159" s="9">
        <v>3</v>
      </c>
      <c r="H159" s="9">
        <v>1</v>
      </c>
      <c r="I159" s="3"/>
      <c r="J159" t="str">
        <f>IF(C159&gt;DATE(2020,3,22),"Si","No")</f>
        <v>No</v>
      </c>
      <c r="K159" t="s">
        <v>55</v>
      </c>
      <c r="L159" t="str">
        <f>IF(C159&gt;DATE(2020,3,15),IF(C159&gt;DATE(2020,3,22),"Fuerte","Debil"),"No")</f>
        <v>Debil</v>
      </c>
      <c r="M159">
        <f>VLOOKUP(A159,Dias_Madrid!$A$1:$B$19,2,FALSE)</f>
        <v>6</v>
      </c>
    </row>
    <row r="160" spans="1:13" x14ac:dyDescent="0.2">
      <c r="A160" t="s">
        <v>15</v>
      </c>
      <c r="B160">
        <v>6</v>
      </c>
      <c r="C160" s="3">
        <v>43908</v>
      </c>
      <c r="D160" s="9">
        <v>83</v>
      </c>
      <c r="E160">
        <v>12.56</v>
      </c>
      <c r="G160" s="9">
        <v>4</v>
      </c>
      <c r="H160" s="9">
        <v>1</v>
      </c>
      <c r="I160" s="3"/>
      <c r="J160" t="str">
        <f>IF(C160&gt;DATE(2020,3,22),"Si","No")</f>
        <v>No</v>
      </c>
      <c r="K160" t="s">
        <v>55</v>
      </c>
      <c r="L160" t="str">
        <f>IF(C160&gt;DATE(2020,3,15),IF(C160&gt;DATE(2020,3,22),"Fuerte","Debil"),"No")</f>
        <v>Debil</v>
      </c>
      <c r="M160">
        <f>VLOOKUP(A160,Dias_Madrid!$A$1:$B$19,2,FALSE)</f>
        <v>6</v>
      </c>
    </row>
    <row r="161" spans="1:13" x14ac:dyDescent="0.2">
      <c r="A161" t="s">
        <v>15</v>
      </c>
      <c r="B161">
        <v>6</v>
      </c>
      <c r="C161" s="3">
        <v>43909</v>
      </c>
      <c r="D161" s="9">
        <v>144</v>
      </c>
      <c r="E161">
        <v>23.06</v>
      </c>
      <c r="G161" s="9">
        <v>7</v>
      </c>
      <c r="H161" s="9">
        <v>1</v>
      </c>
      <c r="I161" s="3"/>
      <c r="J161" t="str">
        <f>IF(C161&gt;DATE(2020,3,22),"Si","No")</f>
        <v>No</v>
      </c>
      <c r="K161" t="s">
        <v>55</v>
      </c>
      <c r="L161" t="str">
        <f>IF(C161&gt;DATE(2020,3,15),IF(C161&gt;DATE(2020,3,22),"Fuerte","Debil"),"No")</f>
        <v>Debil</v>
      </c>
      <c r="M161">
        <f>VLOOKUP(A161,Dias_Madrid!$A$1:$B$19,2,FALSE)</f>
        <v>6</v>
      </c>
    </row>
    <row r="162" spans="1:13" x14ac:dyDescent="0.2">
      <c r="A162" t="s">
        <v>15</v>
      </c>
      <c r="B162">
        <v>6</v>
      </c>
      <c r="C162" s="3">
        <v>43910</v>
      </c>
      <c r="D162">
        <v>215</v>
      </c>
      <c r="E162">
        <v>35.28</v>
      </c>
      <c r="F162">
        <v>92</v>
      </c>
      <c r="G162">
        <v>9</v>
      </c>
      <c r="H162">
        <v>2</v>
      </c>
      <c r="I162" s="3"/>
      <c r="J162" t="str">
        <f>IF(C162&gt;DATE(2020,3,22),"Si","No")</f>
        <v>No</v>
      </c>
      <c r="K162" t="s">
        <v>55</v>
      </c>
      <c r="L162" t="str">
        <f>IF(C162&gt;DATE(2020,3,15),IF(C162&gt;DATE(2020,3,22),"Fuerte","Debil"),"No")</f>
        <v>Debil</v>
      </c>
      <c r="M162">
        <f>VLOOKUP(A162,Dias_Madrid!$A$1:$B$19,2,FALSE)</f>
        <v>6</v>
      </c>
    </row>
    <row r="163" spans="1:13" x14ac:dyDescent="0.2">
      <c r="A163" t="s">
        <v>15</v>
      </c>
      <c r="B163">
        <v>6</v>
      </c>
      <c r="C163" s="3">
        <v>43911</v>
      </c>
      <c r="D163">
        <v>282</v>
      </c>
      <c r="E163">
        <v>46.47</v>
      </c>
      <c r="F163">
        <v>116</v>
      </c>
      <c r="G163">
        <v>9</v>
      </c>
      <c r="H163">
        <v>5</v>
      </c>
      <c r="I163" s="3"/>
      <c r="J163" t="str">
        <f>IF(C163&gt;DATE(2020,3,22),"Si","No")</f>
        <v>No</v>
      </c>
      <c r="K163" t="s">
        <v>55</v>
      </c>
      <c r="L163" t="str">
        <f>IF(C163&gt;DATE(2020,3,15),IF(C163&gt;DATE(2020,3,22),"Fuerte","Debil"),"No")</f>
        <v>Debil</v>
      </c>
      <c r="M163">
        <f>VLOOKUP(A163,Dias_Madrid!$A$1:$B$19,2,FALSE)</f>
        <v>6</v>
      </c>
    </row>
    <row r="164" spans="1:13" x14ac:dyDescent="0.2">
      <c r="A164" t="s">
        <v>15</v>
      </c>
      <c r="B164">
        <v>6</v>
      </c>
      <c r="C164" s="3">
        <v>43912</v>
      </c>
      <c r="D164">
        <v>347</v>
      </c>
      <c r="E164">
        <v>57.65</v>
      </c>
      <c r="F164">
        <v>157</v>
      </c>
      <c r="G164">
        <v>14</v>
      </c>
      <c r="H164">
        <v>6</v>
      </c>
      <c r="I164">
        <v>11</v>
      </c>
      <c r="J164" t="str">
        <f>IF(C164&gt;DATE(2020,3,22),"Si","No")</f>
        <v>No</v>
      </c>
      <c r="K164" t="s">
        <v>55</v>
      </c>
      <c r="L164" t="str">
        <f>IF(C164&gt;DATE(2020,3,15),IF(C164&gt;DATE(2020,3,22),"Fuerte","Debil"),"No")</f>
        <v>Debil</v>
      </c>
      <c r="M164">
        <f>VLOOKUP(A164,Dias_Madrid!$A$1:$B$19,2,FALSE)</f>
        <v>6</v>
      </c>
    </row>
    <row r="165" spans="1:13" x14ac:dyDescent="0.2">
      <c r="A165" t="s">
        <v>15</v>
      </c>
      <c r="B165">
        <v>6</v>
      </c>
      <c r="C165" s="3">
        <v>43913</v>
      </c>
      <c r="D165">
        <v>425</v>
      </c>
      <c r="E165">
        <v>71.069999999999993</v>
      </c>
      <c r="F165">
        <v>200</v>
      </c>
      <c r="G165">
        <v>16</v>
      </c>
      <c r="H165">
        <v>9</v>
      </c>
      <c r="I165">
        <v>12</v>
      </c>
      <c r="J165" t="str">
        <f>IF(C165&gt;DATE(2020,3,22),"Si","No")</f>
        <v>Si</v>
      </c>
      <c r="K165" t="s">
        <v>55</v>
      </c>
      <c r="L165" t="str">
        <f>IF(C165&gt;DATE(2020,3,15),IF(C165&gt;DATE(2020,3,22),"Fuerte","Debil"),"No")</f>
        <v>Fuerte</v>
      </c>
      <c r="M165">
        <f>VLOOKUP(A165,Dias_Madrid!$A$1:$B$19,2,FALSE)</f>
        <v>6</v>
      </c>
    </row>
    <row r="166" spans="1:13" x14ac:dyDescent="0.2">
      <c r="A166" t="s">
        <v>15</v>
      </c>
      <c r="B166">
        <v>6</v>
      </c>
      <c r="C166" s="3">
        <v>43914</v>
      </c>
      <c r="D166">
        <v>510</v>
      </c>
      <c r="E166">
        <v>85.57</v>
      </c>
      <c r="F166">
        <v>241</v>
      </c>
      <c r="G166">
        <v>18</v>
      </c>
      <c r="H166">
        <v>14</v>
      </c>
      <c r="I166">
        <v>12</v>
      </c>
      <c r="J166" t="str">
        <f>IF(C166&gt;DATE(2020,3,22),"Si","No")</f>
        <v>Si</v>
      </c>
      <c r="K166" t="s">
        <v>55</v>
      </c>
      <c r="L166" t="str">
        <f>IF(C166&gt;DATE(2020,3,15),IF(C166&gt;DATE(2020,3,22),"Fuerte","Debil"),"No")</f>
        <v>Fuerte</v>
      </c>
      <c r="M166">
        <f>VLOOKUP(A166,Dias_Madrid!$A$1:$B$19,2,FALSE)</f>
        <v>6</v>
      </c>
    </row>
    <row r="167" spans="1:13" x14ac:dyDescent="0.2">
      <c r="A167" t="s">
        <v>15</v>
      </c>
      <c r="B167">
        <v>6</v>
      </c>
      <c r="C167" s="3">
        <v>43915</v>
      </c>
      <c r="D167">
        <v>671</v>
      </c>
      <c r="E167">
        <v>112.55</v>
      </c>
      <c r="F167">
        <v>300</v>
      </c>
      <c r="G167">
        <v>26</v>
      </c>
      <c r="H167">
        <v>17</v>
      </c>
      <c r="I167">
        <v>14</v>
      </c>
      <c r="J167" t="str">
        <f>IF(C167&gt;DATE(2020,3,22),"Si","No")</f>
        <v>Si</v>
      </c>
      <c r="K167" t="s">
        <v>55</v>
      </c>
      <c r="L167" t="str">
        <f>IF(C167&gt;DATE(2020,3,15),IF(C167&gt;DATE(2020,3,22),"Fuerte","Debil"),"No")</f>
        <v>Fuerte</v>
      </c>
      <c r="M167">
        <f>VLOOKUP(A167,Dias_Madrid!$A$1:$B$19,2,FALSE)</f>
        <v>6</v>
      </c>
    </row>
    <row r="168" spans="1:13" x14ac:dyDescent="0.2">
      <c r="A168" t="s">
        <v>15</v>
      </c>
      <c r="B168">
        <v>6</v>
      </c>
      <c r="C168" s="3">
        <v>43916</v>
      </c>
      <c r="D168">
        <v>810</v>
      </c>
      <c r="E168">
        <v>134.41</v>
      </c>
      <c r="F168">
        <v>355</v>
      </c>
      <c r="G168">
        <v>29</v>
      </c>
      <c r="H168">
        <v>21</v>
      </c>
      <c r="I168">
        <v>19</v>
      </c>
      <c r="J168" t="str">
        <f>IF(C168&gt;DATE(2020,3,22),"Si","No")</f>
        <v>Si</v>
      </c>
      <c r="K168" t="s">
        <v>55</v>
      </c>
      <c r="L168" t="str">
        <f>IF(C168&gt;DATE(2020,3,15),IF(C168&gt;DATE(2020,3,22),"Fuerte","Debil"),"No")</f>
        <v>Fuerte</v>
      </c>
      <c r="M168">
        <f>VLOOKUP(A168,Dias_Madrid!$A$1:$B$19,2,FALSE)</f>
        <v>6</v>
      </c>
    </row>
    <row r="169" spans="1:13" x14ac:dyDescent="0.2">
      <c r="A169" t="s">
        <v>15</v>
      </c>
      <c r="B169">
        <v>6</v>
      </c>
      <c r="C169" s="3">
        <v>43917</v>
      </c>
      <c r="D169">
        <v>937</v>
      </c>
      <c r="E169">
        <v>155.91999999999999</v>
      </c>
      <c r="F169">
        <v>406</v>
      </c>
      <c r="G169">
        <v>37</v>
      </c>
      <c r="H169">
        <v>22</v>
      </c>
      <c r="I169">
        <v>21</v>
      </c>
      <c r="J169" t="str">
        <f>IF(C169&gt;DATE(2020,3,22),"Si","No")</f>
        <v>Si</v>
      </c>
      <c r="K169" t="s">
        <v>55</v>
      </c>
      <c r="L169" t="str">
        <f>IF(C169&gt;DATE(2020,3,15),IF(C169&gt;DATE(2020,3,22),"Fuerte","Debil"),"No")</f>
        <v>Fuerte</v>
      </c>
      <c r="M169">
        <f>VLOOKUP(A169,Dias_Madrid!$A$1:$B$19,2,FALSE)</f>
        <v>6</v>
      </c>
    </row>
    <row r="170" spans="1:13" x14ac:dyDescent="0.2">
      <c r="A170" t="s">
        <v>15</v>
      </c>
      <c r="B170">
        <v>6</v>
      </c>
      <c r="C170" s="3">
        <v>43918</v>
      </c>
      <c r="D170">
        <v>1023</v>
      </c>
      <c r="E170">
        <v>167.28</v>
      </c>
      <c r="F170">
        <v>449</v>
      </c>
      <c r="G170">
        <v>40</v>
      </c>
      <c r="H170">
        <v>26</v>
      </c>
      <c r="I170">
        <v>25</v>
      </c>
      <c r="J170" t="str">
        <f>IF(C170&gt;DATE(2020,3,22),"Si","No")</f>
        <v>Si</v>
      </c>
      <c r="K170" t="s">
        <v>55</v>
      </c>
      <c r="L170" t="str">
        <f>IF(C170&gt;DATE(2020,3,15),IF(C170&gt;DATE(2020,3,22),"Fuerte","Debil"),"No")</f>
        <v>Fuerte</v>
      </c>
      <c r="M170">
        <f>VLOOKUP(A170,Dias_Madrid!$A$1:$B$19,2,FALSE)</f>
        <v>6</v>
      </c>
    </row>
    <row r="171" spans="1:13" x14ac:dyDescent="0.2">
      <c r="A171" t="s">
        <v>15</v>
      </c>
      <c r="B171">
        <v>6</v>
      </c>
      <c r="C171" s="3">
        <v>43919</v>
      </c>
      <c r="D171" s="2">
        <v>1100</v>
      </c>
      <c r="E171">
        <v>179.32</v>
      </c>
      <c r="F171">
        <v>481</v>
      </c>
      <c r="G171">
        <v>46</v>
      </c>
      <c r="H171">
        <v>27</v>
      </c>
      <c r="I171">
        <v>24</v>
      </c>
      <c r="J171" t="str">
        <f>IF(C171&gt;DATE(2020,3,22),"Si","No")</f>
        <v>Si</v>
      </c>
      <c r="K171" t="s">
        <v>55</v>
      </c>
      <c r="L171" t="str">
        <f>IF(C171&gt;DATE(2020,3,15),IF(C171&gt;DATE(2020,3,22),"Fuerte","Debil"),"No")</f>
        <v>Fuerte</v>
      </c>
      <c r="M171">
        <f>VLOOKUP(A171,Dias_Madrid!$A$1:$B$19,2,FALSE)</f>
        <v>6</v>
      </c>
    </row>
    <row r="172" spans="1:13" x14ac:dyDescent="0.2">
      <c r="A172" t="s">
        <v>15</v>
      </c>
      <c r="B172">
        <v>6</v>
      </c>
      <c r="C172" s="3">
        <v>43920</v>
      </c>
      <c r="D172" s="2">
        <v>1171</v>
      </c>
      <c r="E172" s="2">
        <v>191.54</v>
      </c>
      <c r="F172">
        <v>522</v>
      </c>
      <c r="G172">
        <v>50</v>
      </c>
      <c r="H172">
        <v>37</v>
      </c>
      <c r="I172">
        <v>35</v>
      </c>
      <c r="J172" t="str">
        <f>IF(C172&gt;DATE(2020,3,22),"Si","No")</f>
        <v>Si</v>
      </c>
      <c r="K172" t="s">
        <v>55</v>
      </c>
      <c r="L172" t="str">
        <f>IF(C172&gt;DATE(2020,3,15),IF(C172&gt;DATE(2020,3,22),"Fuerte","Debil"),"No")</f>
        <v>Fuerte</v>
      </c>
      <c r="M172">
        <f>VLOOKUP(A172,Dias_Madrid!$A$1:$B$19,2,FALSE)</f>
        <v>6</v>
      </c>
    </row>
    <row r="173" spans="1:13" x14ac:dyDescent="0.2">
      <c r="A173" t="s">
        <v>15</v>
      </c>
      <c r="B173">
        <v>6</v>
      </c>
      <c r="C173" s="3">
        <v>43921</v>
      </c>
      <c r="D173" s="2">
        <v>1213</v>
      </c>
      <c r="E173" s="2">
        <v>197.05</v>
      </c>
      <c r="F173" s="2">
        <v>543</v>
      </c>
      <c r="G173">
        <v>54</v>
      </c>
      <c r="H173" s="2">
        <v>54</v>
      </c>
      <c r="I173">
        <v>43</v>
      </c>
      <c r="J173" t="str">
        <f>IF(C173&gt;DATE(2020,3,22),"Si","No")</f>
        <v>Si</v>
      </c>
      <c r="K173" t="s">
        <v>55</v>
      </c>
      <c r="L173" t="str">
        <f>IF(C173&gt;DATE(2020,3,15),IF(C173&gt;DATE(2020,3,22),"Fuerte","Debil"),"No")</f>
        <v>Fuerte</v>
      </c>
      <c r="M173">
        <f>VLOOKUP(A173,Dias_Madrid!$A$1:$B$19,2,FALSE)</f>
        <v>6</v>
      </c>
    </row>
    <row r="174" spans="1:13" x14ac:dyDescent="0.2">
      <c r="A174" t="s">
        <v>15</v>
      </c>
      <c r="B174">
        <v>6</v>
      </c>
      <c r="C174" s="3">
        <v>43922</v>
      </c>
      <c r="D174" s="2">
        <v>1268</v>
      </c>
      <c r="E174" s="2">
        <v>203.93</v>
      </c>
      <c r="F174" s="2">
        <v>567</v>
      </c>
      <c r="G174">
        <v>57</v>
      </c>
      <c r="H174">
        <v>60</v>
      </c>
      <c r="I174">
        <v>60</v>
      </c>
      <c r="J174" t="str">
        <f>IF(C174&gt;DATE(2020,3,22),"Si","No")</f>
        <v>Si</v>
      </c>
      <c r="K174" t="s">
        <v>55</v>
      </c>
      <c r="L174" t="str">
        <f>IF(C174&gt;DATE(2020,3,15),IF(C174&gt;DATE(2020,3,22),"Fuerte","Debil"),"No")</f>
        <v>Fuerte</v>
      </c>
      <c r="M174">
        <f>VLOOKUP(A174,Dias_Madrid!$A$1:$B$19,2,FALSE)</f>
        <v>6</v>
      </c>
    </row>
    <row r="175" spans="1:13" x14ac:dyDescent="0.2">
      <c r="A175" t="s">
        <v>15</v>
      </c>
      <c r="B175">
        <v>6</v>
      </c>
      <c r="C175" s="3">
        <v>43923</v>
      </c>
      <c r="D175" s="2">
        <v>1321</v>
      </c>
      <c r="E175" s="2">
        <v>202.55</v>
      </c>
      <c r="F175" s="2">
        <v>592</v>
      </c>
      <c r="G175">
        <v>59</v>
      </c>
      <c r="H175">
        <v>64</v>
      </c>
      <c r="I175">
        <v>74</v>
      </c>
      <c r="J175" t="str">
        <f>IF(C175&gt;DATE(2020,3,22),"Si","No")</f>
        <v>Si</v>
      </c>
      <c r="K175" t="s">
        <v>55</v>
      </c>
      <c r="L175" t="str">
        <f>IF(C175&gt;DATE(2020,3,15),IF(C175&gt;DATE(2020,3,22),"Fuerte","Debil"),"No")</f>
        <v>Fuerte</v>
      </c>
      <c r="M175">
        <f>VLOOKUP(A175,Dias_Madrid!$A$1:$B$19,2,FALSE)</f>
        <v>6</v>
      </c>
    </row>
    <row r="176" spans="1:13" x14ac:dyDescent="0.2">
      <c r="A176" t="s">
        <v>17</v>
      </c>
      <c r="B176">
        <v>7</v>
      </c>
      <c r="C176" s="3">
        <v>43895</v>
      </c>
      <c r="D176" s="2">
        <v>11</v>
      </c>
      <c r="E176">
        <v>0.46</v>
      </c>
      <c r="G176">
        <v>1</v>
      </c>
      <c r="H176">
        <v>0</v>
      </c>
      <c r="I176" s="3"/>
      <c r="J176" t="str">
        <f>IF(C176&gt;DATE(2020,3,22),"Si","No")</f>
        <v>No</v>
      </c>
      <c r="K176" t="s">
        <v>55</v>
      </c>
      <c r="L176" t="str">
        <f>IF(C176&gt;DATE(2020,3,15),IF(C176&gt;DATE(2020,3,22),"Fuerte","Debil"),"No")</f>
        <v>No</v>
      </c>
      <c r="M176">
        <f>VLOOKUP(A176,Dias_Madrid!$A$1:$B$19,2,FALSE)</f>
        <v>3</v>
      </c>
    </row>
    <row r="177" spans="1:13" x14ac:dyDescent="0.2">
      <c r="A177" t="s">
        <v>17</v>
      </c>
      <c r="B177">
        <v>7</v>
      </c>
      <c r="C177" s="3">
        <v>43896</v>
      </c>
      <c r="D177">
        <v>11</v>
      </c>
      <c r="E177">
        <v>0.46</v>
      </c>
      <c r="G177">
        <v>1</v>
      </c>
      <c r="H177">
        <v>0</v>
      </c>
      <c r="I177" s="3"/>
      <c r="J177" t="str">
        <f>IF(C177&gt;DATE(2020,3,22),"Si","No")</f>
        <v>No</v>
      </c>
      <c r="K177" t="s">
        <v>55</v>
      </c>
      <c r="L177" t="str">
        <f>IF(C177&gt;DATE(2020,3,15),IF(C177&gt;DATE(2020,3,22),"Fuerte","Debil"),"No")</f>
        <v>No</v>
      </c>
      <c r="M177">
        <f>VLOOKUP(A177,Dias_Madrid!$A$1:$B$19,2,FALSE)</f>
        <v>3</v>
      </c>
    </row>
    <row r="178" spans="1:13" x14ac:dyDescent="0.2">
      <c r="A178" t="s">
        <v>17</v>
      </c>
      <c r="B178">
        <v>7</v>
      </c>
      <c r="C178" s="3">
        <v>43897</v>
      </c>
      <c r="D178">
        <v>14</v>
      </c>
      <c r="E178">
        <v>0.57999999999999996</v>
      </c>
      <c r="G178">
        <v>1</v>
      </c>
      <c r="H178">
        <v>0</v>
      </c>
      <c r="I178" s="3"/>
      <c r="J178" t="str">
        <f>IF(C178&gt;DATE(2020,3,22),"Si","No")</f>
        <v>No</v>
      </c>
      <c r="K178" t="s">
        <v>55</v>
      </c>
      <c r="L178" t="str">
        <f>IF(C178&gt;DATE(2020,3,15),IF(C178&gt;DATE(2020,3,22),"Fuerte","Debil"),"No")</f>
        <v>No</v>
      </c>
      <c r="M178">
        <f>VLOOKUP(A178,Dias_Madrid!$A$1:$B$19,2,FALSE)</f>
        <v>3</v>
      </c>
    </row>
    <row r="179" spans="1:13" x14ac:dyDescent="0.2">
      <c r="A179" t="s">
        <v>17</v>
      </c>
      <c r="B179">
        <v>7</v>
      </c>
      <c r="C179" s="3">
        <v>43898</v>
      </c>
      <c r="D179">
        <v>23</v>
      </c>
      <c r="E179">
        <v>0.96</v>
      </c>
      <c r="G179">
        <v>1</v>
      </c>
      <c r="H179">
        <v>0</v>
      </c>
      <c r="I179" s="3"/>
      <c r="J179" t="str">
        <f>IF(C179&gt;DATE(2020,3,22),"Si","No")</f>
        <v>No</v>
      </c>
      <c r="K179" t="s">
        <v>55</v>
      </c>
      <c r="L179" t="str">
        <f>IF(C179&gt;DATE(2020,3,15),IF(C179&gt;DATE(2020,3,22),"Fuerte","Debil"),"No")</f>
        <v>No</v>
      </c>
      <c r="M179">
        <f>VLOOKUP(A179,Dias_Madrid!$A$1:$B$19,2,FALSE)</f>
        <v>3</v>
      </c>
    </row>
    <row r="180" spans="1:13" x14ac:dyDescent="0.2">
      <c r="A180" t="s">
        <v>17</v>
      </c>
      <c r="B180">
        <v>7</v>
      </c>
      <c r="C180" s="3">
        <v>43899</v>
      </c>
      <c r="D180">
        <v>56</v>
      </c>
      <c r="E180">
        <v>2.33</v>
      </c>
      <c r="G180">
        <v>2</v>
      </c>
      <c r="H180">
        <v>0</v>
      </c>
      <c r="I180" s="3"/>
      <c r="J180" t="str">
        <f>IF(C180&gt;DATE(2020,3,22),"Si","No")</f>
        <v>No</v>
      </c>
      <c r="K180" t="s">
        <v>55</v>
      </c>
      <c r="L180" t="str">
        <f>IF(C180&gt;DATE(2020,3,15),IF(C180&gt;DATE(2020,3,22),"Fuerte","Debil"),"No")</f>
        <v>No</v>
      </c>
      <c r="M180">
        <f>VLOOKUP(A180,Dias_Madrid!$A$1:$B$19,2,FALSE)</f>
        <v>3</v>
      </c>
    </row>
    <row r="181" spans="1:13" x14ac:dyDescent="0.2">
      <c r="A181" t="s">
        <v>17</v>
      </c>
      <c r="B181">
        <v>7</v>
      </c>
      <c r="C181" s="3">
        <v>43900</v>
      </c>
      <c r="D181" s="9">
        <v>71</v>
      </c>
      <c r="E181">
        <v>2.96</v>
      </c>
      <c r="G181" s="9">
        <v>2</v>
      </c>
      <c r="H181" s="9">
        <v>0</v>
      </c>
      <c r="I181" s="3"/>
      <c r="J181" t="str">
        <f>IF(C181&gt;DATE(2020,3,22),"Si","No")</f>
        <v>No</v>
      </c>
      <c r="K181" t="s">
        <v>55</v>
      </c>
      <c r="L181" t="str">
        <f>IF(C181&gt;DATE(2020,3,15),IF(C181&gt;DATE(2020,3,22),"Fuerte","Debil"),"No")</f>
        <v>No</v>
      </c>
      <c r="M181">
        <f>VLOOKUP(A181,Dias_Madrid!$A$1:$B$19,2,FALSE)</f>
        <v>3</v>
      </c>
    </row>
    <row r="182" spans="1:13" x14ac:dyDescent="0.2">
      <c r="A182" t="s">
        <v>17</v>
      </c>
      <c r="B182">
        <v>7</v>
      </c>
      <c r="C182" s="3">
        <v>43901</v>
      </c>
      <c r="D182" s="9">
        <v>92</v>
      </c>
      <c r="E182">
        <v>3.83</v>
      </c>
      <c r="G182" s="9">
        <v>4</v>
      </c>
      <c r="H182" s="9">
        <v>0</v>
      </c>
      <c r="I182" s="3"/>
      <c r="J182" t="str">
        <f>IF(C182&gt;DATE(2020,3,22),"Si","No")</f>
        <v>No</v>
      </c>
      <c r="K182" t="s">
        <v>55</v>
      </c>
      <c r="L182" t="str">
        <f>IF(C182&gt;DATE(2020,3,15),IF(C182&gt;DATE(2020,3,22),"Fuerte","Debil"),"No")</f>
        <v>No</v>
      </c>
      <c r="M182">
        <f>VLOOKUP(A182,Dias_Madrid!$A$1:$B$19,2,FALSE)</f>
        <v>3</v>
      </c>
    </row>
    <row r="183" spans="1:13" x14ac:dyDescent="0.2">
      <c r="A183" t="s">
        <v>17</v>
      </c>
      <c r="B183">
        <v>7</v>
      </c>
      <c r="C183" s="3">
        <v>43902</v>
      </c>
      <c r="D183" s="9">
        <v>169</v>
      </c>
      <c r="E183">
        <v>6.96</v>
      </c>
      <c r="G183" s="9">
        <v>8</v>
      </c>
      <c r="H183" s="9">
        <v>1</v>
      </c>
      <c r="I183" s="3"/>
      <c r="J183" t="str">
        <f>IF(C183&gt;DATE(2020,3,22),"Si","No")</f>
        <v>No</v>
      </c>
      <c r="K183" t="s">
        <v>55</v>
      </c>
      <c r="L183" t="str">
        <f>IF(C183&gt;DATE(2020,3,15),IF(C183&gt;DATE(2020,3,22),"Fuerte","Debil"),"No")</f>
        <v>No</v>
      </c>
      <c r="M183">
        <f>VLOOKUP(A183,Dias_Madrid!$A$1:$B$19,2,FALSE)</f>
        <v>3</v>
      </c>
    </row>
    <row r="184" spans="1:13" x14ac:dyDescent="0.2">
      <c r="A184" t="s">
        <v>17</v>
      </c>
      <c r="B184">
        <v>7</v>
      </c>
      <c r="C184" s="3">
        <v>43903</v>
      </c>
      <c r="D184" s="9">
        <v>223</v>
      </c>
      <c r="G184" s="9"/>
      <c r="H184" s="9">
        <v>3</v>
      </c>
      <c r="I184" s="3"/>
      <c r="J184" t="str">
        <f>IF(C184&gt;DATE(2020,3,22),"Si","No")</f>
        <v>No</v>
      </c>
      <c r="K184" t="s">
        <v>55</v>
      </c>
      <c r="L184" t="str">
        <f>IF(C184&gt;DATE(2020,3,15),IF(C184&gt;DATE(2020,3,22),"Fuerte","Debil"),"No")</f>
        <v>No</v>
      </c>
      <c r="M184">
        <f>VLOOKUP(A184,Dias_Madrid!$A$1:$B$19,2,FALSE)</f>
        <v>3</v>
      </c>
    </row>
    <row r="185" spans="1:13" x14ac:dyDescent="0.2">
      <c r="A185" t="s">
        <v>17</v>
      </c>
      <c r="B185">
        <v>7</v>
      </c>
      <c r="C185" s="3">
        <v>43904</v>
      </c>
      <c r="D185" s="9">
        <v>292</v>
      </c>
      <c r="G185" s="9"/>
      <c r="H185" s="9">
        <v>6</v>
      </c>
      <c r="I185" s="3"/>
      <c r="J185" t="str">
        <f>IF(C185&gt;DATE(2020,3,22),"Si","No")</f>
        <v>No</v>
      </c>
      <c r="K185" t="s">
        <v>55</v>
      </c>
      <c r="L185" t="str">
        <f>IF(C185&gt;DATE(2020,3,15),IF(C185&gt;DATE(2020,3,22),"Fuerte","Debil"),"No")</f>
        <v>No</v>
      </c>
      <c r="M185">
        <f>VLOOKUP(A185,Dias_Madrid!$A$1:$B$19,2,FALSE)</f>
        <v>3</v>
      </c>
    </row>
    <row r="186" spans="1:13" x14ac:dyDescent="0.2">
      <c r="A186" t="s">
        <v>17</v>
      </c>
      <c r="B186">
        <v>7</v>
      </c>
      <c r="C186" s="3">
        <v>43905</v>
      </c>
      <c r="D186" s="10">
        <v>334</v>
      </c>
      <c r="E186">
        <v>13.79</v>
      </c>
      <c r="G186" s="9">
        <v>24</v>
      </c>
      <c r="H186" s="9">
        <v>9</v>
      </c>
      <c r="I186" s="3"/>
      <c r="J186" t="str">
        <f>IF(C186&gt;DATE(2020,3,22),"Si","No")</f>
        <v>No</v>
      </c>
      <c r="K186" t="s">
        <v>55</v>
      </c>
      <c r="L186" t="str">
        <f>IF(C186&gt;DATE(2020,3,15),IF(C186&gt;DATE(2020,3,22),"Fuerte","Debil"),"No")</f>
        <v>No</v>
      </c>
      <c r="M186">
        <f>VLOOKUP(A186,Dias_Madrid!$A$1:$B$19,2,FALSE)</f>
        <v>3</v>
      </c>
    </row>
    <row r="187" spans="1:13" x14ac:dyDescent="0.2">
      <c r="A187" t="s">
        <v>17</v>
      </c>
      <c r="B187">
        <v>7</v>
      </c>
      <c r="C187" s="3">
        <v>43906</v>
      </c>
      <c r="D187" s="9">
        <v>431</v>
      </c>
      <c r="E187">
        <v>17.63</v>
      </c>
      <c r="G187" s="9">
        <v>24</v>
      </c>
      <c r="H187" s="9">
        <v>12</v>
      </c>
      <c r="I187" s="3"/>
      <c r="J187" t="str">
        <f>IF(C187&gt;DATE(2020,3,22),"Si","No")</f>
        <v>No</v>
      </c>
      <c r="K187" t="s">
        <v>55</v>
      </c>
      <c r="L187" t="str">
        <f>IF(C187&gt;DATE(2020,3,15),IF(C187&gt;DATE(2020,3,22),"Fuerte","Debil"),"No")</f>
        <v>Debil</v>
      </c>
      <c r="M187">
        <f>VLOOKUP(A187,Dias_Madrid!$A$1:$B$19,2,FALSE)</f>
        <v>3</v>
      </c>
    </row>
    <row r="188" spans="1:13" x14ac:dyDescent="0.2">
      <c r="A188" t="s">
        <v>17</v>
      </c>
      <c r="B188">
        <v>7</v>
      </c>
      <c r="C188" s="3">
        <v>43907</v>
      </c>
      <c r="D188" s="9">
        <v>668</v>
      </c>
      <c r="E188">
        <v>27.38</v>
      </c>
      <c r="G188" s="9">
        <v>43</v>
      </c>
      <c r="H188" s="9">
        <v>22</v>
      </c>
      <c r="I188" s="3"/>
      <c r="J188" t="str">
        <f>IF(C188&gt;DATE(2020,3,22),"Si","No")</f>
        <v>No</v>
      </c>
      <c r="K188" t="s">
        <v>55</v>
      </c>
      <c r="L188" t="str">
        <f>IF(C188&gt;DATE(2020,3,15),IF(C188&gt;DATE(2020,3,22),"Fuerte","Debil"),"No")</f>
        <v>Debil</v>
      </c>
      <c r="M188">
        <f>VLOOKUP(A188,Dias_Madrid!$A$1:$B$19,2,FALSE)</f>
        <v>3</v>
      </c>
    </row>
    <row r="189" spans="1:13" x14ac:dyDescent="0.2">
      <c r="A189" t="s">
        <v>17</v>
      </c>
      <c r="B189">
        <v>7</v>
      </c>
      <c r="C189" s="3">
        <v>43908</v>
      </c>
      <c r="D189" s="9">
        <v>868</v>
      </c>
      <c r="E189">
        <v>35.72</v>
      </c>
      <c r="G189" s="9">
        <v>54</v>
      </c>
      <c r="H189" s="9">
        <v>29</v>
      </c>
      <c r="I189" s="3"/>
      <c r="J189" t="str">
        <f>IF(C189&gt;DATE(2020,3,22),"Si","No")</f>
        <v>No</v>
      </c>
      <c r="K189" t="s">
        <v>55</v>
      </c>
      <c r="L189" t="str">
        <f>IF(C189&gt;DATE(2020,3,15),IF(C189&gt;DATE(2020,3,22),"Fuerte","Debil"),"No")</f>
        <v>Debil</v>
      </c>
      <c r="M189">
        <f>VLOOKUP(A189,Dias_Madrid!$A$1:$B$19,2,FALSE)</f>
        <v>3</v>
      </c>
    </row>
    <row r="190" spans="1:13" x14ac:dyDescent="0.2">
      <c r="A190" t="s">
        <v>17</v>
      </c>
      <c r="B190">
        <v>7</v>
      </c>
      <c r="C190" s="3">
        <v>43909</v>
      </c>
      <c r="D190" s="9">
        <v>1147</v>
      </c>
      <c r="E190">
        <v>47.22</v>
      </c>
      <c r="G190" s="9">
        <v>69</v>
      </c>
      <c r="H190" s="9">
        <v>43</v>
      </c>
      <c r="I190" s="3"/>
      <c r="J190" t="str">
        <f>IF(C190&gt;DATE(2020,3,22),"Si","No")</f>
        <v>No</v>
      </c>
      <c r="K190" t="s">
        <v>55</v>
      </c>
      <c r="L190" t="str">
        <f>IF(C190&gt;DATE(2020,3,15),IF(C190&gt;DATE(2020,3,22),"Fuerte","Debil"),"No")</f>
        <v>Debil</v>
      </c>
      <c r="M190">
        <f>VLOOKUP(A190,Dias_Madrid!$A$1:$B$19,2,FALSE)</f>
        <v>3</v>
      </c>
    </row>
    <row r="191" spans="1:13" x14ac:dyDescent="0.2">
      <c r="A191" t="s">
        <v>17</v>
      </c>
      <c r="B191">
        <v>7</v>
      </c>
      <c r="C191" s="3">
        <v>43910</v>
      </c>
      <c r="D191" s="2">
        <v>1466</v>
      </c>
      <c r="E191">
        <v>60.51</v>
      </c>
      <c r="F191">
        <v>575</v>
      </c>
      <c r="G191">
        <v>85</v>
      </c>
      <c r="H191">
        <v>55</v>
      </c>
      <c r="I191" s="3"/>
      <c r="J191" t="str">
        <f>IF(C191&gt;DATE(2020,3,22),"Si","No")</f>
        <v>No</v>
      </c>
      <c r="K191" t="s">
        <v>55</v>
      </c>
      <c r="L191" t="str">
        <f>IF(C191&gt;DATE(2020,3,15),IF(C191&gt;DATE(2020,3,22),"Fuerte","Debil"),"No")</f>
        <v>Debil</v>
      </c>
      <c r="M191">
        <f>VLOOKUP(A191,Dias_Madrid!$A$1:$B$19,2,FALSE)</f>
        <v>3</v>
      </c>
    </row>
    <row r="192" spans="1:13" x14ac:dyDescent="0.2">
      <c r="A192" t="s">
        <v>17</v>
      </c>
      <c r="B192">
        <v>7</v>
      </c>
      <c r="C192" s="3">
        <v>43911</v>
      </c>
      <c r="D192" s="2">
        <v>1744</v>
      </c>
      <c r="E192">
        <v>71.760000000000005</v>
      </c>
      <c r="F192">
        <v>709</v>
      </c>
      <c r="G192">
        <v>106</v>
      </c>
      <c r="H192">
        <v>74</v>
      </c>
      <c r="I192" s="3"/>
      <c r="J192" t="str">
        <f>IF(C192&gt;DATE(2020,3,22),"Si","No")</f>
        <v>No</v>
      </c>
      <c r="K192" t="s">
        <v>55</v>
      </c>
      <c r="L192" t="str">
        <f>IF(C192&gt;DATE(2020,3,15),IF(C192&gt;DATE(2020,3,22),"Fuerte","Debil"),"No")</f>
        <v>Debil</v>
      </c>
      <c r="M192">
        <f>VLOOKUP(A192,Dias_Madrid!$A$1:$B$19,2,FALSE)</f>
        <v>3</v>
      </c>
    </row>
    <row r="193" spans="1:13" x14ac:dyDescent="0.2">
      <c r="A193" t="s">
        <v>17</v>
      </c>
      <c r="B193">
        <v>7</v>
      </c>
      <c r="C193" s="3">
        <v>43912</v>
      </c>
      <c r="D193" s="2">
        <v>2055</v>
      </c>
      <c r="E193">
        <v>84.68</v>
      </c>
      <c r="F193">
        <v>860</v>
      </c>
      <c r="G193">
        <v>120</v>
      </c>
      <c r="H193">
        <v>102</v>
      </c>
      <c r="I193">
        <v>117</v>
      </c>
      <c r="J193" t="str">
        <f>IF(C193&gt;DATE(2020,3,22),"Si","No")</f>
        <v>No</v>
      </c>
      <c r="K193" t="s">
        <v>55</v>
      </c>
      <c r="L193" t="str">
        <f>IF(C193&gt;DATE(2020,3,15),IF(C193&gt;DATE(2020,3,22),"Fuerte","Debil"),"No")</f>
        <v>Debil</v>
      </c>
      <c r="M193">
        <f>VLOOKUP(A193,Dias_Madrid!$A$1:$B$19,2,FALSE)</f>
        <v>3</v>
      </c>
    </row>
    <row r="194" spans="1:13" x14ac:dyDescent="0.2">
      <c r="A194" t="s">
        <v>17</v>
      </c>
      <c r="B194">
        <v>7</v>
      </c>
      <c r="C194" s="3">
        <v>43913</v>
      </c>
      <c r="D194" s="2">
        <v>2460</v>
      </c>
      <c r="E194">
        <v>100.19</v>
      </c>
      <c r="F194" s="2">
        <v>1057</v>
      </c>
      <c r="G194">
        <v>137</v>
      </c>
      <c r="H194">
        <v>124</v>
      </c>
      <c r="I194">
        <v>140</v>
      </c>
      <c r="J194" t="str">
        <f>IF(C194&gt;DATE(2020,3,22),"Si","No")</f>
        <v>Si</v>
      </c>
      <c r="K194" t="s">
        <v>55</v>
      </c>
      <c r="L194" t="str">
        <f>IF(C194&gt;DATE(2020,3,15),IF(C194&gt;DATE(2020,3,22),"Fuerte","Debil"),"No")</f>
        <v>Fuerte</v>
      </c>
      <c r="M194">
        <f>VLOOKUP(A194,Dias_Madrid!$A$1:$B$19,2,FALSE)</f>
        <v>3</v>
      </c>
    </row>
    <row r="195" spans="1:13" x14ac:dyDescent="0.2">
      <c r="A195" t="s">
        <v>17</v>
      </c>
      <c r="B195">
        <v>7</v>
      </c>
      <c r="C195" s="3">
        <v>43914</v>
      </c>
      <c r="D195" s="2">
        <v>2940</v>
      </c>
      <c r="E195">
        <v>119.4</v>
      </c>
      <c r="F195" s="2">
        <v>1244</v>
      </c>
      <c r="G195">
        <v>170</v>
      </c>
      <c r="H195">
        <v>165</v>
      </c>
      <c r="I195">
        <v>213</v>
      </c>
      <c r="J195" t="str">
        <f>IF(C195&gt;DATE(2020,3,22),"Si","No")</f>
        <v>Si</v>
      </c>
      <c r="K195" t="s">
        <v>55</v>
      </c>
      <c r="L195" t="str">
        <f>IF(C195&gt;DATE(2020,3,15),IF(C195&gt;DATE(2020,3,22),"Fuerte","Debil"),"No")</f>
        <v>Fuerte</v>
      </c>
      <c r="M195">
        <f>VLOOKUP(A195,Dias_Madrid!$A$1:$B$19,2,FALSE)</f>
        <v>3</v>
      </c>
    </row>
    <row r="196" spans="1:13" x14ac:dyDescent="0.2">
      <c r="A196" t="s">
        <v>17</v>
      </c>
      <c r="B196">
        <v>7</v>
      </c>
      <c r="C196" s="3">
        <v>43915</v>
      </c>
      <c r="D196" s="2">
        <v>3488</v>
      </c>
      <c r="E196">
        <v>141.33000000000001</v>
      </c>
      <c r="F196" s="2">
        <v>1515</v>
      </c>
      <c r="G196">
        <v>202</v>
      </c>
      <c r="H196">
        <v>206</v>
      </c>
      <c r="I196">
        <v>308</v>
      </c>
      <c r="J196" t="str">
        <f>IF(C196&gt;DATE(2020,3,22),"Si","No")</f>
        <v>Si</v>
      </c>
      <c r="K196" t="s">
        <v>55</v>
      </c>
      <c r="L196" t="str">
        <f>IF(C196&gt;DATE(2020,3,15),IF(C196&gt;DATE(2020,3,22),"Fuerte","Debil"),"No")</f>
        <v>Fuerte</v>
      </c>
      <c r="M196">
        <f>VLOOKUP(A196,Dias_Madrid!$A$1:$B$19,2,FALSE)</f>
        <v>3</v>
      </c>
    </row>
    <row r="197" spans="1:13" x14ac:dyDescent="0.2">
      <c r="A197" t="s">
        <v>17</v>
      </c>
      <c r="B197">
        <v>7</v>
      </c>
      <c r="C197" s="3">
        <v>43916</v>
      </c>
      <c r="D197" s="2">
        <v>4132</v>
      </c>
      <c r="E197">
        <v>165.16</v>
      </c>
      <c r="F197" s="2">
        <v>1791</v>
      </c>
      <c r="G197">
        <v>228</v>
      </c>
      <c r="H197">
        <v>252</v>
      </c>
      <c r="I197">
        <v>423</v>
      </c>
      <c r="J197" t="str">
        <f>IF(C197&gt;DATE(2020,3,22),"Si","No")</f>
        <v>Si</v>
      </c>
      <c r="K197" t="s">
        <v>55</v>
      </c>
      <c r="L197" t="str">
        <f>IF(C197&gt;DATE(2020,3,15),IF(C197&gt;DATE(2020,3,22),"Fuerte","Debil"),"No")</f>
        <v>Fuerte</v>
      </c>
      <c r="M197">
        <f>VLOOKUP(A197,Dias_Madrid!$A$1:$B$19,2,FALSE)</f>
        <v>3</v>
      </c>
    </row>
    <row r="198" spans="1:13" x14ac:dyDescent="0.2">
      <c r="A198" t="s">
        <v>17</v>
      </c>
      <c r="B198">
        <v>7</v>
      </c>
      <c r="C198" s="3">
        <v>43917</v>
      </c>
      <c r="D198" s="2">
        <v>4791</v>
      </c>
      <c r="E198">
        <v>190.37</v>
      </c>
      <c r="F198" s="2">
        <v>2063</v>
      </c>
      <c r="G198">
        <v>249</v>
      </c>
      <c r="H198">
        <v>321</v>
      </c>
      <c r="I198">
        <v>585</v>
      </c>
      <c r="J198" t="str">
        <f>IF(C198&gt;DATE(2020,3,22),"Si","No")</f>
        <v>Si</v>
      </c>
      <c r="K198" t="s">
        <v>55</v>
      </c>
      <c r="L198" t="str">
        <f>IF(C198&gt;DATE(2020,3,15),IF(C198&gt;DATE(2020,3,22),"Fuerte","Debil"),"No")</f>
        <v>Fuerte</v>
      </c>
      <c r="M198">
        <f>VLOOKUP(A198,Dias_Madrid!$A$1:$B$19,2,FALSE)</f>
        <v>3</v>
      </c>
    </row>
    <row r="199" spans="1:13" x14ac:dyDescent="0.2">
      <c r="A199" t="s">
        <v>17</v>
      </c>
      <c r="B199">
        <v>7</v>
      </c>
      <c r="C199" s="3">
        <v>43918</v>
      </c>
      <c r="D199" s="2">
        <v>5414</v>
      </c>
      <c r="E199">
        <v>213.46</v>
      </c>
      <c r="F199" s="2">
        <v>2408</v>
      </c>
      <c r="G199">
        <v>278</v>
      </c>
      <c r="H199">
        <v>380</v>
      </c>
      <c r="I199">
        <v>752</v>
      </c>
      <c r="J199" t="str">
        <f>IF(C199&gt;DATE(2020,3,22),"Si","No")</f>
        <v>Si</v>
      </c>
      <c r="K199" t="s">
        <v>55</v>
      </c>
      <c r="L199" t="str">
        <f>IF(C199&gt;DATE(2020,3,15),IF(C199&gt;DATE(2020,3,22),"Fuerte","Debil"),"No")</f>
        <v>Fuerte</v>
      </c>
      <c r="M199">
        <f>VLOOKUP(A199,Dias_Madrid!$A$1:$B$19,2,FALSE)</f>
        <v>3</v>
      </c>
    </row>
    <row r="200" spans="1:13" x14ac:dyDescent="0.2">
      <c r="A200" t="s">
        <v>17</v>
      </c>
      <c r="B200">
        <v>7</v>
      </c>
      <c r="C200" s="3">
        <v>43919</v>
      </c>
      <c r="D200" s="2">
        <v>5801</v>
      </c>
      <c r="E200">
        <v>227.83</v>
      </c>
      <c r="F200" s="2">
        <v>2540</v>
      </c>
      <c r="G200">
        <v>307</v>
      </c>
      <c r="H200">
        <v>442</v>
      </c>
      <c r="I200">
        <v>871</v>
      </c>
      <c r="J200" t="str">
        <f>IF(C200&gt;DATE(2020,3,22),"Si","No")</f>
        <v>Si</v>
      </c>
      <c r="K200" t="s">
        <v>55</v>
      </c>
      <c r="L200" t="str">
        <f>IF(C200&gt;DATE(2020,3,15),IF(C200&gt;DATE(2020,3,22),"Fuerte","Debil"),"No")</f>
        <v>Fuerte</v>
      </c>
      <c r="M200">
        <f>VLOOKUP(A200,Dias_Madrid!$A$1:$B$19,2,FALSE)</f>
        <v>3</v>
      </c>
    </row>
    <row r="201" spans="1:13" x14ac:dyDescent="0.2">
      <c r="A201" t="s">
        <v>17</v>
      </c>
      <c r="B201">
        <v>7</v>
      </c>
      <c r="C201" s="3">
        <v>43920</v>
      </c>
      <c r="D201" s="2">
        <v>6211</v>
      </c>
      <c r="E201" s="2">
        <v>240.88</v>
      </c>
      <c r="F201" s="2">
        <v>2601</v>
      </c>
      <c r="G201" s="2">
        <v>325</v>
      </c>
      <c r="H201">
        <v>516</v>
      </c>
      <c r="I201" s="2">
        <v>1028</v>
      </c>
      <c r="J201" t="str">
        <f>IF(C201&gt;DATE(2020,3,22),"Si","No")</f>
        <v>Si</v>
      </c>
      <c r="K201" t="s">
        <v>55</v>
      </c>
      <c r="L201" t="str">
        <f>IF(C201&gt;DATE(2020,3,15),IF(C201&gt;DATE(2020,3,22),"Fuerte","Debil"),"No")</f>
        <v>Fuerte</v>
      </c>
      <c r="M201">
        <f>VLOOKUP(A201,Dias_Madrid!$A$1:$B$19,2,FALSE)</f>
        <v>3</v>
      </c>
    </row>
    <row r="202" spans="1:13" x14ac:dyDescent="0.2">
      <c r="A202" t="s">
        <v>17</v>
      </c>
      <c r="B202">
        <v>7</v>
      </c>
      <c r="C202" s="3">
        <v>43921</v>
      </c>
      <c r="D202" s="2">
        <v>6847</v>
      </c>
      <c r="E202" s="2">
        <v>257.51</v>
      </c>
      <c r="F202" s="2">
        <v>2692</v>
      </c>
      <c r="G202">
        <v>345</v>
      </c>
      <c r="H202">
        <v>585</v>
      </c>
      <c r="I202" s="2">
        <v>1259</v>
      </c>
      <c r="J202" t="str">
        <f>IF(C202&gt;DATE(2020,3,22),"Si","No")</f>
        <v>Si</v>
      </c>
      <c r="K202" t="s">
        <v>55</v>
      </c>
      <c r="L202" t="str">
        <f>IF(C202&gt;DATE(2020,3,15),IF(C202&gt;DATE(2020,3,22),"Fuerte","Debil"),"No")</f>
        <v>Fuerte</v>
      </c>
      <c r="M202">
        <f>VLOOKUP(A202,Dias_Madrid!$A$1:$B$19,2,FALSE)</f>
        <v>3</v>
      </c>
    </row>
    <row r="203" spans="1:13" x14ac:dyDescent="0.2">
      <c r="A203" t="s">
        <v>17</v>
      </c>
      <c r="B203">
        <v>7</v>
      </c>
      <c r="C203" s="3">
        <v>43922</v>
      </c>
      <c r="D203" s="2">
        <v>7355</v>
      </c>
      <c r="E203" s="2">
        <v>270.33999999999997</v>
      </c>
      <c r="F203" s="2">
        <v>2709</v>
      </c>
      <c r="G203" s="2">
        <v>353</v>
      </c>
      <c r="H203" s="2">
        <v>641</v>
      </c>
      <c r="I203" s="2">
        <v>1498</v>
      </c>
      <c r="J203" t="str">
        <f>IF(C203&gt;DATE(2020,3,22),"Si","No")</f>
        <v>Si</v>
      </c>
      <c r="K203" t="s">
        <v>55</v>
      </c>
      <c r="L203" t="str">
        <f>IF(C203&gt;DATE(2020,3,15),IF(C203&gt;DATE(2020,3,22),"Fuerte","Debil"),"No")</f>
        <v>Fuerte</v>
      </c>
      <c r="M203">
        <f>VLOOKUP(A203,Dias_Madrid!$A$1:$B$19,2,FALSE)</f>
        <v>3</v>
      </c>
    </row>
    <row r="204" spans="1:13" x14ac:dyDescent="0.2">
      <c r="A204" t="s">
        <v>17</v>
      </c>
      <c r="B204">
        <v>7</v>
      </c>
      <c r="C204" s="3">
        <v>43923</v>
      </c>
      <c r="D204" s="2">
        <v>7875</v>
      </c>
      <c r="E204" s="2">
        <v>280.39</v>
      </c>
      <c r="F204" s="2">
        <v>2711</v>
      </c>
      <c r="G204" s="2">
        <v>355</v>
      </c>
      <c r="H204" s="2">
        <v>723</v>
      </c>
      <c r="I204" s="2">
        <v>1759</v>
      </c>
      <c r="J204" t="str">
        <f>IF(C204&gt;DATE(2020,3,22),"Si","No")</f>
        <v>Si</v>
      </c>
      <c r="K204" t="s">
        <v>55</v>
      </c>
      <c r="L204" t="str">
        <f>IF(C204&gt;DATE(2020,3,15),IF(C204&gt;DATE(2020,3,22),"Fuerte","Debil"),"No")</f>
        <v>Fuerte</v>
      </c>
      <c r="M204">
        <f>VLOOKUP(A204,Dias_Madrid!$A$1:$B$19,2,FALSE)</f>
        <v>3</v>
      </c>
    </row>
    <row r="205" spans="1:13" x14ac:dyDescent="0.2">
      <c r="A205" t="s">
        <v>16</v>
      </c>
      <c r="B205">
        <v>8</v>
      </c>
      <c r="C205" s="3">
        <v>43895</v>
      </c>
      <c r="D205" s="2">
        <v>12</v>
      </c>
      <c r="E205">
        <v>0.59</v>
      </c>
      <c r="G205">
        <v>1</v>
      </c>
      <c r="H205">
        <v>0</v>
      </c>
      <c r="I205" s="3"/>
      <c r="J205" t="str">
        <f>IF(C205&gt;DATE(2020,3,22),"Si","No")</f>
        <v>No</v>
      </c>
      <c r="K205" t="s">
        <v>55</v>
      </c>
      <c r="L205" t="str">
        <f>IF(C205&gt;DATE(2020,3,15),IF(C205&gt;DATE(2020,3,22),"Fuerte","Debil"),"No")</f>
        <v>No</v>
      </c>
      <c r="M205">
        <f>VLOOKUP(A205,Dias_Madrid!$A$1:$B$19,2,FALSE)</f>
        <v>4</v>
      </c>
    </row>
    <row r="206" spans="1:13" x14ac:dyDescent="0.2">
      <c r="A206" t="s">
        <v>16</v>
      </c>
      <c r="B206">
        <v>8</v>
      </c>
      <c r="C206" s="3">
        <v>43896</v>
      </c>
      <c r="D206">
        <v>13</v>
      </c>
      <c r="E206">
        <v>0.64</v>
      </c>
      <c r="G206">
        <v>1</v>
      </c>
      <c r="H206">
        <v>0</v>
      </c>
      <c r="I206" s="3"/>
      <c r="J206" t="str">
        <f>IF(C206&gt;DATE(2020,3,22),"Si","No")</f>
        <v>No</v>
      </c>
      <c r="K206" t="s">
        <v>55</v>
      </c>
      <c r="L206" t="str">
        <f>IF(C206&gt;DATE(2020,3,15),IF(C206&gt;DATE(2020,3,22),"Fuerte","Debil"),"No")</f>
        <v>No</v>
      </c>
      <c r="M206">
        <f>VLOOKUP(A206,Dias_Madrid!$A$1:$B$19,2,FALSE)</f>
        <v>4</v>
      </c>
    </row>
    <row r="207" spans="1:13" x14ac:dyDescent="0.2">
      <c r="A207" t="s">
        <v>16</v>
      </c>
      <c r="B207">
        <v>8</v>
      </c>
      <c r="C207" s="3">
        <v>43897</v>
      </c>
      <c r="D207">
        <v>15</v>
      </c>
      <c r="E207">
        <v>0.74</v>
      </c>
      <c r="G207">
        <v>1</v>
      </c>
      <c r="H207">
        <v>0</v>
      </c>
      <c r="I207" s="3"/>
      <c r="J207" t="str">
        <f>IF(C207&gt;DATE(2020,3,22),"Si","No")</f>
        <v>No</v>
      </c>
      <c r="K207" t="s">
        <v>55</v>
      </c>
      <c r="L207" t="str">
        <f>IF(C207&gt;DATE(2020,3,15),IF(C207&gt;DATE(2020,3,22),"Fuerte","Debil"),"No")</f>
        <v>No</v>
      </c>
      <c r="M207">
        <f>VLOOKUP(A207,Dias_Madrid!$A$1:$B$19,2,FALSE)</f>
        <v>4</v>
      </c>
    </row>
    <row r="208" spans="1:13" x14ac:dyDescent="0.2">
      <c r="A208" t="s">
        <v>16</v>
      </c>
      <c r="B208">
        <v>8</v>
      </c>
      <c r="C208" s="3">
        <v>43898</v>
      </c>
      <c r="D208">
        <v>26</v>
      </c>
      <c r="E208">
        <v>1.28</v>
      </c>
      <c r="G208">
        <v>2</v>
      </c>
      <c r="H208">
        <v>0</v>
      </c>
      <c r="I208" s="3"/>
      <c r="J208" t="str">
        <f>IF(C208&gt;DATE(2020,3,22),"Si","No")</f>
        <v>No</v>
      </c>
      <c r="K208" t="s">
        <v>55</v>
      </c>
      <c r="L208" t="str">
        <f>IF(C208&gt;DATE(2020,3,15),IF(C208&gt;DATE(2020,3,22),"Fuerte","Debil"),"No")</f>
        <v>No</v>
      </c>
      <c r="M208">
        <f>VLOOKUP(A208,Dias_Madrid!$A$1:$B$19,2,FALSE)</f>
        <v>4</v>
      </c>
    </row>
    <row r="209" spans="1:13" x14ac:dyDescent="0.2">
      <c r="A209" t="s">
        <v>16</v>
      </c>
      <c r="B209">
        <v>8</v>
      </c>
      <c r="C209" s="3">
        <v>43899</v>
      </c>
      <c r="D209">
        <v>39</v>
      </c>
      <c r="E209">
        <v>1.92</v>
      </c>
      <c r="G209">
        <v>2</v>
      </c>
      <c r="H209">
        <v>0</v>
      </c>
      <c r="I209" s="3"/>
      <c r="J209" t="str">
        <f>IF(C209&gt;DATE(2020,3,22),"Si","No")</f>
        <v>No</v>
      </c>
      <c r="K209" t="s">
        <v>55</v>
      </c>
      <c r="L209" t="str">
        <f>IF(C209&gt;DATE(2020,3,15),IF(C209&gt;DATE(2020,3,22),"Fuerte","Debil"),"No")</f>
        <v>No</v>
      </c>
      <c r="M209">
        <f>VLOOKUP(A209,Dias_Madrid!$A$1:$B$19,2,FALSE)</f>
        <v>4</v>
      </c>
    </row>
    <row r="210" spans="1:13" x14ac:dyDescent="0.2">
      <c r="A210" t="s">
        <v>16</v>
      </c>
      <c r="B210">
        <v>8</v>
      </c>
      <c r="C210" s="3">
        <v>43900</v>
      </c>
      <c r="D210" s="9">
        <v>71</v>
      </c>
      <c r="E210">
        <v>3.49</v>
      </c>
      <c r="G210" s="9">
        <v>5</v>
      </c>
      <c r="H210" s="9">
        <v>0</v>
      </c>
      <c r="I210" s="3"/>
      <c r="J210" t="str">
        <f>IF(C210&gt;DATE(2020,3,22),"Si","No")</f>
        <v>No</v>
      </c>
      <c r="K210" t="s">
        <v>55</v>
      </c>
      <c r="L210" t="str">
        <f>IF(C210&gt;DATE(2020,3,15),IF(C210&gt;DATE(2020,3,22),"Fuerte","Debil"),"No")</f>
        <v>No</v>
      </c>
      <c r="M210">
        <f>VLOOKUP(A210,Dias_Madrid!$A$1:$B$19,2,FALSE)</f>
        <v>4</v>
      </c>
    </row>
    <row r="211" spans="1:13" x14ac:dyDescent="0.2">
      <c r="A211" t="s">
        <v>16</v>
      </c>
      <c r="B211">
        <v>8</v>
      </c>
      <c r="C211" s="3">
        <v>43901</v>
      </c>
      <c r="D211" s="9">
        <v>115</v>
      </c>
      <c r="E211">
        <v>5.66</v>
      </c>
      <c r="G211" s="9">
        <v>9</v>
      </c>
      <c r="H211" s="9">
        <v>1</v>
      </c>
      <c r="I211" s="3"/>
      <c r="J211" t="str">
        <f>IF(C211&gt;DATE(2020,3,22),"Si","No")</f>
        <v>No</v>
      </c>
      <c r="K211" t="s">
        <v>55</v>
      </c>
      <c r="L211" t="str">
        <f>IF(C211&gt;DATE(2020,3,15),IF(C211&gt;DATE(2020,3,22),"Fuerte","Debil"),"No")</f>
        <v>No</v>
      </c>
      <c r="M211">
        <f>VLOOKUP(A211,Dias_Madrid!$A$1:$B$19,2,FALSE)</f>
        <v>4</v>
      </c>
    </row>
    <row r="212" spans="1:13" x14ac:dyDescent="0.2">
      <c r="A212" t="s">
        <v>16</v>
      </c>
      <c r="B212">
        <v>8</v>
      </c>
      <c r="C212" s="3">
        <v>43902</v>
      </c>
      <c r="D212" s="9">
        <v>194</v>
      </c>
      <c r="E212">
        <v>9.5399999999999991</v>
      </c>
      <c r="G212" s="9">
        <v>10</v>
      </c>
      <c r="H212" s="9">
        <v>5</v>
      </c>
      <c r="I212" s="3"/>
      <c r="J212" t="str">
        <f>IF(C212&gt;DATE(2020,3,22),"Si","No")</f>
        <v>No</v>
      </c>
      <c r="K212" t="s">
        <v>55</v>
      </c>
      <c r="L212" t="str">
        <f>IF(C212&gt;DATE(2020,3,15),IF(C212&gt;DATE(2020,3,22),"Fuerte","Debil"),"No")</f>
        <v>No</v>
      </c>
      <c r="M212">
        <f>VLOOKUP(A212,Dias_Madrid!$A$1:$B$19,2,FALSE)</f>
        <v>4</v>
      </c>
    </row>
    <row r="213" spans="1:13" x14ac:dyDescent="0.2">
      <c r="A213" t="s">
        <v>16</v>
      </c>
      <c r="B213">
        <v>8</v>
      </c>
      <c r="C213" s="3">
        <v>43903</v>
      </c>
      <c r="D213" s="9">
        <v>289</v>
      </c>
      <c r="G213" s="9"/>
      <c r="H213" s="9">
        <v>6</v>
      </c>
      <c r="I213" s="3"/>
      <c r="J213" t="str">
        <f>IF(C213&gt;DATE(2020,3,22),"Si","No")</f>
        <v>No</v>
      </c>
      <c r="K213" t="s">
        <v>55</v>
      </c>
      <c r="L213" t="str">
        <f>IF(C213&gt;DATE(2020,3,15),IF(C213&gt;DATE(2020,3,22),"Fuerte","Debil"),"No")</f>
        <v>No</v>
      </c>
      <c r="M213">
        <f>VLOOKUP(A213,Dias_Madrid!$A$1:$B$19,2,FALSE)</f>
        <v>4</v>
      </c>
    </row>
    <row r="214" spans="1:13" x14ac:dyDescent="0.2">
      <c r="A214" t="s">
        <v>16</v>
      </c>
      <c r="B214">
        <v>8</v>
      </c>
      <c r="C214" s="3">
        <v>43904</v>
      </c>
      <c r="D214" s="9">
        <v>401</v>
      </c>
      <c r="G214" s="9"/>
      <c r="H214" s="9">
        <v>10</v>
      </c>
      <c r="I214" s="3"/>
      <c r="J214" t="str">
        <f>IF(C214&gt;DATE(2020,3,22),"Si","No")</f>
        <v>No</v>
      </c>
      <c r="K214" t="s">
        <v>55</v>
      </c>
      <c r="L214" t="str">
        <f>IF(C214&gt;DATE(2020,3,15),IF(C214&gt;DATE(2020,3,22),"Fuerte","Debil"),"No")</f>
        <v>No</v>
      </c>
      <c r="M214">
        <f>VLOOKUP(A214,Dias_Madrid!$A$1:$B$19,2,FALSE)</f>
        <v>4</v>
      </c>
    </row>
    <row r="215" spans="1:13" x14ac:dyDescent="0.2">
      <c r="A215" t="s">
        <v>16</v>
      </c>
      <c r="B215">
        <v>8</v>
      </c>
      <c r="C215" s="3">
        <v>43905</v>
      </c>
      <c r="D215" s="10">
        <v>567</v>
      </c>
      <c r="E215">
        <v>27.74</v>
      </c>
      <c r="G215" s="9">
        <v>23</v>
      </c>
      <c r="H215" s="9">
        <v>17</v>
      </c>
      <c r="I215" s="3"/>
      <c r="J215" t="str">
        <f>IF(C215&gt;DATE(2020,3,22),"Si","No")</f>
        <v>No</v>
      </c>
      <c r="K215" t="s">
        <v>55</v>
      </c>
      <c r="L215" t="str">
        <f>IF(C215&gt;DATE(2020,3,15),IF(C215&gt;DATE(2020,3,22),"Fuerte","Debil"),"No")</f>
        <v>No</v>
      </c>
      <c r="M215">
        <f>VLOOKUP(A215,Dias_Madrid!$A$1:$B$19,2,FALSE)</f>
        <v>4</v>
      </c>
    </row>
    <row r="216" spans="1:13" x14ac:dyDescent="0.2">
      <c r="A216" t="s">
        <v>16</v>
      </c>
      <c r="B216">
        <v>8</v>
      </c>
      <c r="C216" s="3">
        <v>43906</v>
      </c>
      <c r="D216" s="9">
        <v>567</v>
      </c>
      <c r="E216">
        <v>27.55</v>
      </c>
      <c r="G216" s="9">
        <v>23</v>
      </c>
      <c r="H216" s="9">
        <v>17</v>
      </c>
      <c r="I216" s="3"/>
      <c r="J216" t="str">
        <f>IF(C216&gt;DATE(2020,3,22),"Si","No")</f>
        <v>No</v>
      </c>
      <c r="K216" t="s">
        <v>55</v>
      </c>
      <c r="L216" t="str">
        <f>IF(C216&gt;DATE(2020,3,15),IF(C216&gt;DATE(2020,3,22),"Fuerte","Debil"),"No")</f>
        <v>Debil</v>
      </c>
      <c r="M216">
        <f>VLOOKUP(A216,Dias_Madrid!$A$1:$B$19,2,FALSE)</f>
        <v>4</v>
      </c>
    </row>
    <row r="217" spans="1:13" x14ac:dyDescent="0.2">
      <c r="A217" t="s">
        <v>16</v>
      </c>
      <c r="B217">
        <v>8</v>
      </c>
      <c r="C217" s="3">
        <v>43907</v>
      </c>
      <c r="D217" s="9">
        <v>675</v>
      </c>
      <c r="E217">
        <v>32.61</v>
      </c>
      <c r="G217" s="9">
        <v>29</v>
      </c>
      <c r="H217" s="9">
        <v>28</v>
      </c>
      <c r="I217" s="3"/>
      <c r="J217" t="str">
        <f>IF(C217&gt;DATE(2020,3,22),"Si","No")</f>
        <v>No</v>
      </c>
      <c r="K217" t="s">
        <v>55</v>
      </c>
      <c r="L217" t="str">
        <f>IF(C217&gt;DATE(2020,3,15),IF(C217&gt;DATE(2020,3,22),"Fuerte","Debil"),"No")</f>
        <v>Debil</v>
      </c>
      <c r="M217">
        <f>VLOOKUP(A217,Dias_Madrid!$A$1:$B$19,2,FALSE)</f>
        <v>4</v>
      </c>
    </row>
    <row r="218" spans="1:13" x14ac:dyDescent="0.2">
      <c r="A218" t="s">
        <v>16</v>
      </c>
      <c r="B218">
        <v>8</v>
      </c>
      <c r="C218" s="3">
        <v>43908</v>
      </c>
      <c r="D218" s="9">
        <v>801</v>
      </c>
      <c r="E218">
        <v>38.76</v>
      </c>
      <c r="G218" s="9">
        <v>37</v>
      </c>
      <c r="H218" s="9">
        <v>42</v>
      </c>
      <c r="I218" s="3"/>
      <c r="J218" t="str">
        <f>IF(C218&gt;DATE(2020,3,22),"Si","No")</f>
        <v>No</v>
      </c>
      <c r="K218" t="s">
        <v>55</v>
      </c>
      <c r="L218" t="str">
        <f>IF(C218&gt;DATE(2020,3,15),IF(C218&gt;DATE(2020,3,22),"Fuerte","Debil"),"No")</f>
        <v>Debil</v>
      </c>
      <c r="M218">
        <f>VLOOKUP(A218,Dias_Madrid!$A$1:$B$19,2,FALSE)</f>
        <v>4</v>
      </c>
    </row>
    <row r="219" spans="1:13" x14ac:dyDescent="0.2">
      <c r="A219" t="s">
        <v>16</v>
      </c>
      <c r="B219">
        <v>8</v>
      </c>
      <c r="C219" s="3">
        <v>43909</v>
      </c>
      <c r="D219" s="9">
        <v>1044</v>
      </c>
      <c r="E219">
        <v>50.62</v>
      </c>
      <c r="G219" s="9">
        <v>37</v>
      </c>
      <c r="H219" s="9">
        <v>62</v>
      </c>
      <c r="I219" s="3"/>
      <c r="J219" t="str">
        <f>IF(C219&gt;DATE(2020,3,22),"Si","No")</f>
        <v>No</v>
      </c>
      <c r="K219" t="s">
        <v>55</v>
      </c>
      <c r="L219" t="str">
        <f>IF(C219&gt;DATE(2020,3,15),IF(C219&gt;DATE(2020,3,22),"Fuerte","Debil"),"No")</f>
        <v>Debil</v>
      </c>
      <c r="M219">
        <f>VLOOKUP(A219,Dias_Madrid!$A$1:$B$19,2,FALSE)</f>
        <v>4</v>
      </c>
    </row>
    <row r="220" spans="1:13" x14ac:dyDescent="0.2">
      <c r="A220" t="s">
        <v>16</v>
      </c>
      <c r="B220">
        <v>8</v>
      </c>
      <c r="C220" s="3">
        <v>43910</v>
      </c>
      <c r="D220" s="2">
        <v>1423</v>
      </c>
      <c r="E220">
        <v>69.260000000000005</v>
      </c>
      <c r="F220">
        <v>635</v>
      </c>
      <c r="G220">
        <v>65</v>
      </c>
      <c r="H220">
        <v>84</v>
      </c>
      <c r="I220" s="3"/>
      <c r="J220" t="str">
        <f>IF(C220&gt;DATE(2020,3,22),"Si","No")</f>
        <v>No</v>
      </c>
      <c r="K220" t="s">
        <v>55</v>
      </c>
      <c r="L220" t="str">
        <f>IF(C220&gt;DATE(2020,3,15),IF(C220&gt;DATE(2020,3,22),"Fuerte","Debil"),"No")</f>
        <v>Debil</v>
      </c>
      <c r="M220">
        <f>VLOOKUP(A220,Dias_Madrid!$A$1:$B$19,2,FALSE)</f>
        <v>4</v>
      </c>
    </row>
    <row r="221" spans="1:13" x14ac:dyDescent="0.2">
      <c r="A221" t="s">
        <v>16</v>
      </c>
      <c r="B221">
        <v>8</v>
      </c>
      <c r="C221" s="3">
        <v>43911</v>
      </c>
      <c r="D221" s="2">
        <v>1819</v>
      </c>
      <c r="E221">
        <v>88.74</v>
      </c>
      <c r="F221">
        <v>838</v>
      </c>
      <c r="G221">
        <v>76</v>
      </c>
      <c r="H221">
        <v>112</v>
      </c>
      <c r="I221" s="3"/>
      <c r="J221" t="str">
        <f>IF(C221&gt;DATE(2020,3,22),"Si","No")</f>
        <v>No</v>
      </c>
      <c r="K221" t="s">
        <v>55</v>
      </c>
      <c r="L221" t="str">
        <f>IF(C221&gt;DATE(2020,3,15),IF(C221&gt;DATE(2020,3,22),"Fuerte","Debil"),"No")</f>
        <v>Debil</v>
      </c>
      <c r="M221">
        <f>VLOOKUP(A221,Dias_Madrid!$A$1:$B$19,2,FALSE)</f>
        <v>4</v>
      </c>
    </row>
    <row r="222" spans="1:13" x14ac:dyDescent="0.2">
      <c r="A222" t="s">
        <v>16</v>
      </c>
      <c r="B222">
        <v>8</v>
      </c>
      <c r="C222" s="3">
        <v>43912</v>
      </c>
      <c r="D222" s="2">
        <v>2078</v>
      </c>
      <c r="E222">
        <v>100.94</v>
      </c>
      <c r="F222" s="2">
        <v>1547</v>
      </c>
      <c r="G222">
        <v>142</v>
      </c>
      <c r="H222">
        <v>145</v>
      </c>
      <c r="I222">
        <v>51</v>
      </c>
      <c r="J222" t="str">
        <f>IF(C222&gt;DATE(2020,3,22),"Si","No")</f>
        <v>No</v>
      </c>
      <c r="K222" t="s">
        <v>55</v>
      </c>
      <c r="L222" t="str">
        <f>IF(C222&gt;DATE(2020,3,15),IF(C222&gt;DATE(2020,3,22),"Fuerte","Debil"),"No")</f>
        <v>Debil</v>
      </c>
      <c r="M222">
        <f>VLOOKUP(A222,Dias_Madrid!$A$1:$B$19,2,FALSE)</f>
        <v>4</v>
      </c>
    </row>
    <row r="223" spans="1:13" x14ac:dyDescent="0.2">
      <c r="A223" t="s">
        <v>16</v>
      </c>
      <c r="B223">
        <v>8</v>
      </c>
      <c r="C223" s="3">
        <v>43913</v>
      </c>
      <c r="D223" s="2">
        <v>2465</v>
      </c>
      <c r="E223">
        <v>119.34</v>
      </c>
      <c r="F223" s="2">
        <v>1826</v>
      </c>
      <c r="G223">
        <v>182</v>
      </c>
      <c r="H223">
        <v>216</v>
      </c>
      <c r="I223">
        <v>53</v>
      </c>
      <c r="J223" t="str">
        <f>IF(C223&gt;DATE(2020,3,22),"Si","No")</f>
        <v>Si</v>
      </c>
      <c r="K223" t="s">
        <v>55</v>
      </c>
      <c r="L223" t="str">
        <f>IF(C223&gt;DATE(2020,3,15),IF(C223&gt;DATE(2020,3,22),"Fuerte","Debil"),"No")</f>
        <v>Fuerte</v>
      </c>
      <c r="M223">
        <f>VLOOKUP(A223,Dias_Madrid!$A$1:$B$19,2,FALSE)</f>
        <v>4</v>
      </c>
    </row>
    <row r="224" spans="1:13" x14ac:dyDescent="0.2">
      <c r="A224" t="s">
        <v>16</v>
      </c>
      <c r="B224">
        <v>8</v>
      </c>
      <c r="C224" s="3">
        <v>43914</v>
      </c>
      <c r="D224" s="14">
        <v>2780</v>
      </c>
      <c r="E224">
        <v>132.9</v>
      </c>
      <c r="F224" s="2">
        <v>2162</v>
      </c>
      <c r="G224">
        <v>210</v>
      </c>
      <c r="H224">
        <v>263</v>
      </c>
      <c r="I224">
        <v>71</v>
      </c>
      <c r="J224" t="str">
        <f>IF(C224&gt;DATE(2020,3,22),"Si","No")</f>
        <v>Si</v>
      </c>
      <c r="K224" t="s">
        <v>55</v>
      </c>
      <c r="L224" t="str">
        <f>IF(C224&gt;DATE(2020,3,15),IF(C224&gt;DATE(2020,3,22),"Fuerte","Debil"),"No")</f>
        <v>Fuerte</v>
      </c>
      <c r="M224">
        <f>VLOOKUP(A224,Dias_Madrid!$A$1:$B$19,2,FALSE)</f>
        <v>4</v>
      </c>
    </row>
    <row r="225" spans="1:13" x14ac:dyDescent="0.2">
      <c r="A225" t="s">
        <v>16</v>
      </c>
      <c r="B225">
        <v>8</v>
      </c>
      <c r="C225" s="3">
        <v>43915</v>
      </c>
      <c r="D225" s="2">
        <v>3383</v>
      </c>
      <c r="E225">
        <v>160.32</v>
      </c>
      <c r="F225" s="2">
        <v>2162</v>
      </c>
      <c r="G225">
        <v>243</v>
      </c>
      <c r="H225">
        <v>316</v>
      </c>
      <c r="I225">
        <v>95</v>
      </c>
      <c r="J225" t="str">
        <f>IF(C225&gt;DATE(2020,3,22),"Si","No")</f>
        <v>Si</v>
      </c>
      <c r="K225" t="s">
        <v>55</v>
      </c>
      <c r="L225" t="str">
        <f>IF(C225&gt;DATE(2020,3,15),IF(C225&gt;DATE(2020,3,22),"Fuerte","Debil"),"No")</f>
        <v>Fuerte</v>
      </c>
      <c r="M225">
        <f>VLOOKUP(A225,Dias_Madrid!$A$1:$B$19,2,FALSE)</f>
        <v>4</v>
      </c>
    </row>
    <row r="226" spans="1:13" x14ac:dyDescent="0.2">
      <c r="A226" t="s">
        <v>16</v>
      </c>
      <c r="B226">
        <v>8</v>
      </c>
      <c r="C226" s="3">
        <v>43916</v>
      </c>
      <c r="D226" s="2">
        <v>3934</v>
      </c>
      <c r="E226">
        <v>183.98</v>
      </c>
      <c r="F226" s="2">
        <v>2707</v>
      </c>
      <c r="G226">
        <v>273</v>
      </c>
      <c r="H226">
        <v>367</v>
      </c>
      <c r="I226">
        <v>153</v>
      </c>
      <c r="J226" t="str">
        <f>IF(C226&gt;DATE(2020,3,22),"Si","No")</f>
        <v>Si</v>
      </c>
      <c r="K226" t="s">
        <v>55</v>
      </c>
      <c r="L226" t="str">
        <f>IF(C226&gt;DATE(2020,3,15),IF(C226&gt;DATE(2020,3,22),"Fuerte","Debil"),"No")</f>
        <v>Fuerte</v>
      </c>
      <c r="M226">
        <f>VLOOKUP(A226,Dias_Madrid!$A$1:$B$19,2,FALSE)</f>
        <v>4</v>
      </c>
    </row>
    <row r="227" spans="1:13" x14ac:dyDescent="0.2">
      <c r="A227" t="s">
        <v>16</v>
      </c>
      <c r="B227">
        <v>8</v>
      </c>
      <c r="C227" s="3">
        <v>43917</v>
      </c>
      <c r="D227" s="2">
        <v>4512</v>
      </c>
      <c r="E227">
        <v>207.74</v>
      </c>
      <c r="F227" s="2">
        <v>2977</v>
      </c>
      <c r="G227">
        <v>289</v>
      </c>
      <c r="H227">
        <v>448</v>
      </c>
      <c r="I227">
        <v>197</v>
      </c>
      <c r="J227" t="str">
        <f>IF(C227&gt;DATE(2020,3,22),"Si","No")</f>
        <v>Si</v>
      </c>
      <c r="K227" t="s">
        <v>55</v>
      </c>
      <c r="L227" t="str">
        <f>IF(C227&gt;DATE(2020,3,15),IF(C227&gt;DATE(2020,3,22),"Fuerte","Debil"),"No")</f>
        <v>Fuerte</v>
      </c>
      <c r="M227">
        <f>VLOOKUP(A227,Dias_Madrid!$A$1:$B$19,2,FALSE)</f>
        <v>4</v>
      </c>
    </row>
    <row r="228" spans="1:13" x14ac:dyDescent="0.2">
      <c r="A228" t="s">
        <v>16</v>
      </c>
      <c r="B228">
        <v>8</v>
      </c>
      <c r="C228" s="3">
        <v>43918</v>
      </c>
      <c r="D228" s="2">
        <v>5246</v>
      </c>
      <c r="E228">
        <v>238.33</v>
      </c>
      <c r="F228" s="2">
        <v>3018</v>
      </c>
      <c r="G228">
        <v>299</v>
      </c>
      <c r="H228">
        <v>539</v>
      </c>
      <c r="I228">
        <v>236</v>
      </c>
      <c r="J228" t="str">
        <f>IF(C228&gt;DATE(2020,3,22),"Si","No")</f>
        <v>Si</v>
      </c>
      <c r="K228" t="s">
        <v>55</v>
      </c>
      <c r="L228" t="str">
        <f>IF(C228&gt;DATE(2020,3,15),IF(C228&gt;DATE(2020,3,22),"Fuerte","Debil"),"No")</f>
        <v>Fuerte</v>
      </c>
      <c r="M228">
        <f>VLOOKUP(A228,Dias_Madrid!$A$1:$B$19,2,FALSE)</f>
        <v>4</v>
      </c>
    </row>
    <row r="229" spans="1:13" x14ac:dyDescent="0.2">
      <c r="A229" t="s">
        <v>16</v>
      </c>
      <c r="B229">
        <v>8</v>
      </c>
      <c r="C229" s="3">
        <v>43919</v>
      </c>
      <c r="D229" s="2">
        <v>5858</v>
      </c>
      <c r="E229">
        <v>260.27</v>
      </c>
      <c r="F229" s="2">
        <v>3134</v>
      </c>
      <c r="G229">
        <v>302</v>
      </c>
      <c r="H229">
        <v>622</v>
      </c>
      <c r="I229">
        <v>252</v>
      </c>
      <c r="J229" t="str">
        <f>IF(C229&gt;DATE(2020,3,22),"Si","No")</f>
        <v>Si</v>
      </c>
      <c r="K229" t="s">
        <v>55</v>
      </c>
      <c r="L229" t="str">
        <f>IF(C229&gt;DATE(2020,3,15),IF(C229&gt;DATE(2020,3,22),"Fuerte","Debil"),"No")</f>
        <v>Fuerte</v>
      </c>
      <c r="M229">
        <f>VLOOKUP(A229,Dias_Madrid!$A$1:$B$19,2,FALSE)</f>
        <v>4</v>
      </c>
    </row>
    <row r="230" spans="1:13" x14ac:dyDescent="0.2">
      <c r="A230" t="s">
        <v>16</v>
      </c>
      <c r="B230">
        <v>8</v>
      </c>
      <c r="C230" s="3">
        <v>43920</v>
      </c>
      <c r="D230" s="2">
        <v>6424</v>
      </c>
      <c r="E230" s="2">
        <v>288.12</v>
      </c>
      <c r="F230" s="2">
        <v>3225</v>
      </c>
      <c r="G230" s="2">
        <v>344</v>
      </c>
      <c r="H230">
        <v>708</v>
      </c>
      <c r="I230">
        <v>296</v>
      </c>
      <c r="J230" t="str">
        <f>IF(C230&gt;DATE(2020,3,22),"Si","No")</f>
        <v>Si</v>
      </c>
      <c r="K230" t="s">
        <v>55</v>
      </c>
      <c r="L230" t="str">
        <f>IF(C230&gt;DATE(2020,3,15),IF(C230&gt;DATE(2020,3,22),"Fuerte","Debil"),"No")</f>
        <v>Fuerte</v>
      </c>
      <c r="M230">
        <f>VLOOKUP(A230,Dias_Madrid!$A$1:$B$19,2,FALSE)</f>
        <v>4</v>
      </c>
    </row>
    <row r="231" spans="1:13" x14ac:dyDescent="0.2">
      <c r="A231" t="s">
        <v>16</v>
      </c>
      <c r="B231">
        <v>8</v>
      </c>
      <c r="C231" s="3">
        <v>43921</v>
      </c>
      <c r="D231" s="2">
        <v>7047</v>
      </c>
      <c r="E231" s="2">
        <v>313.45</v>
      </c>
      <c r="F231" s="2">
        <v>3230</v>
      </c>
      <c r="G231">
        <v>353</v>
      </c>
      <c r="H231">
        <v>774</v>
      </c>
      <c r="I231">
        <v>397</v>
      </c>
      <c r="J231" t="str">
        <f>IF(C231&gt;DATE(2020,3,22),"Si","No")</f>
        <v>Si</v>
      </c>
      <c r="K231" t="s">
        <v>55</v>
      </c>
      <c r="L231" t="str">
        <f>IF(C231&gt;DATE(2020,3,15),IF(C231&gt;DATE(2020,3,22),"Fuerte","Debil"),"No")</f>
        <v>Fuerte</v>
      </c>
      <c r="M231">
        <f>VLOOKUP(A231,Dias_Madrid!$A$1:$B$19,2,FALSE)</f>
        <v>4</v>
      </c>
    </row>
    <row r="232" spans="1:13" x14ac:dyDescent="0.2">
      <c r="A232" t="s">
        <v>16</v>
      </c>
      <c r="B232">
        <v>8</v>
      </c>
      <c r="C232" s="3">
        <v>43922</v>
      </c>
      <c r="D232" s="2">
        <v>7682</v>
      </c>
      <c r="E232" s="2">
        <v>338.49</v>
      </c>
      <c r="F232" s="2">
        <v>3230</v>
      </c>
      <c r="G232">
        <v>355</v>
      </c>
      <c r="H232">
        <v>854</v>
      </c>
      <c r="I232" s="2">
        <v>494</v>
      </c>
      <c r="J232" t="str">
        <f>IF(C232&gt;DATE(2020,3,22),"Si","No")</f>
        <v>Si</v>
      </c>
      <c r="K232" t="s">
        <v>55</v>
      </c>
      <c r="L232" t="str">
        <f>IF(C232&gt;DATE(2020,3,15),IF(C232&gt;DATE(2020,3,22),"Fuerte","Debil"),"No")</f>
        <v>Fuerte</v>
      </c>
      <c r="M232">
        <f>VLOOKUP(A232,Dias_Madrid!$A$1:$B$19,2,FALSE)</f>
        <v>4</v>
      </c>
    </row>
    <row r="233" spans="1:13" x14ac:dyDescent="0.2">
      <c r="A233" t="s">
        <v>16</v>
      </c>
      <c r="B233">
        <v>8</v>
      </c>
      <c r="C233" s="3">
        <v>43923</v>
      </c>
      <c r="D233" s="2">
        <v>8523</v>
      </c>
      <c r="E233" s="2">
        <v>367.9</v>
      </c>
      <c r="F233" s="2">
        <v>3168</v>
      </c>
      <c r="G233">
        <v>355</v>
      </c>
      <c r="H233">
        <v>916</v>
      </c>
      <c r="I233" s="2">
        <v>579</v>
      </c>
      <c r="J233" t="str">
        <f>IF(C233&gt;DATE(2020,3,22),"Si","No")</f>
        <v>Si</v>
      </c>
      <c r="K233" t="s">
        <v>55</v>
      </c>
      <c r="L233" t="str">
        <f>IF(C233&gt;DATE(2020,3,15),IF(C233&gt;DATE(2020,3,22),"Fuerte","Debil"),"No")</f>
        <v>Fuerte</v>
      </c>
      <c r="M233">
        <f>VLOOKUP(A233,Dias_Madrid!$A$1:$B$19,2,FALSE)</f>
        <v>4</v>
      </c>
    </row>
    <row r="234" spans="1:13" x14ac:dyDescent="0.2">
      <c r="A234" t="s">
        <v>18</v>
      </c>
      <c r="B234">
        <v>9</v>
      </c>
      <c r="C234" s="3">
        <v>43895</v>
      </c>
      <c r="D234" s="2">
        <v>15</v>
      </c>
      <c r="E234">
        <v>0.2</v>
      </c>
      <c r="G234">
        <v>0</v>
      </c>
      <c r="H234">
        <v>0</v>
      </c>
      <c r="I234" s="3"/>
      <c r="J234" t="str">
        <f>IF(C234&gt;DATE(2020,3,22),"Si","No")</f>
        <v>No</v>
      </c>
      <c r="K234" t="s">
        <v>55</v>
      </c>
      <c r="L234" t="str">
        <f>IF(C234&gt;DATE(2020,3,15),IF(C234&gt;DATE(2020,3,22),"Fuerte","Debil"),"No")</f>
        <v>No</v>
      </c>
      <c r="M234">
        <f>VLOOKUP(A234,Dias_Madrid!$A$1:$B$19,2,FALSE)</f>
        <v>5</v>
      </c>
    </row>
    <row r="235" spans="1:13" x14ac:dyDescent="0.2">
      <c r="A235" t="s">
        <v>18</v>
      </c>
      <c r="B235">
        <v>9</v>
      </c>
      <c r="C235" s="3">
        <v>43896</v>
      </c>
      <c r="D235">
        <v>24</v>
      </c>
      <c r="E235">
        <v>0.31</v>
      </c>
      <c r="G235">
        <v>0</v>
      </c>
      <c r="H235">
        <v>0</v>
      </c>
      <c r="I235" s="3"/>
      <c r="J235" t="str">
        <f>IF(C235&gt;DATE(2020,3,22),"Si","No")</f>
        <v>No</v>
      </c>
      <c r="K235" t="s">
        <v>55</v>
      </c>
      <c r="L235" t="str">
        <f>IF(C235&gt;DATE(2020,3,15),IF(C235&gt;DATE(2020,3,22),"Fuerte","Debil"),"No")</f>
        <v>No</v>
      </c>
      <c r="M235">
        <f>VLOOKUP(A235,Dias_Madrid!$A$1:$B$19,2,FALSE)</f>
        <v>5</v>
      </c>
    </row>
    <row r="236" spans="1:13" x14ac:dyDescent="0.2">
      <c r="A236" t="s">
        <v>18</v>
      </c>
      <c r="B236">
        <v>9</v>
      </c>
      <c r="C236" s="3">
        <v>43897</v>
      </c>
      <c r="D236">
        <v>24</v>
      </c>
      <c r="E236">
        <v>0.31</v>
      </c>
      <c r="G236">
        <v>0</v>
      </c>
      <c r="H236">
        <v>0</v>
      </c>
      <c r="I236" s="3"/>
      <c r="J236" t="str">
        <f>IF(C236&gt;DATE(2020,3,22),"Si","No")</f>
        <v>No</v>
      </c>
      <c r="K236" t="s">
        <v>55</v>
      </c>
      <c r="L236" t="str">
        <f>IF(C236&gt;DATE(2020,3,15),IF(C236&gt;DATE(2020,3,22),"Fuerte","Debil"),"No")</f>
        <v>No</v>
      </c>
      <c r="M236">
        <f>VLOOKUP(A236,Dias_Madrid!$A$1:$B$19,2,FALSE)</f>
        <v>5</v>
      </c>
    </row>
    <row r="237" spans="1:13" x14ac:dyDescent="0.2">
      <c r="A237" t="s">
        <v>18</v>
      </c>
      <c r="B237">
        <v>9</v>
      </c>
      <c r="C237" s="3">
        <v>43898</v>
      </c>
      <c r="D237">
        <v>75</v>
      </c>
      <c r="E237">
        <v>0.98</v>
      </c>
      <c r="G237">
        <v>0</v>
      </c>
      <c r="H237">
        <v>1</v>
      </c>
      <c r="I237" s="3"/>
      <c r="J237" t="str">
        <f>IF(C237&gt;DATE(2020,3,22),"Si","No")</f>
        <v>No</v>
      </c>
      <c r="K237" t="s">
        <v>55</v>
      </c>
      <c r="L237" t="str">
        <f>IF(C237&gt;DATE(2020,3,15),IF(C237&gt;DATE(2020,3,22),"Fuerte","Debil"),"No")</f>
        <v>No</v>
      </c>
      <c r="M237">
        <f>VLOOKUP(A237,Dias_Madrid!$A$1:$B$19,2,FALSE)</f>
        <v>5</v>
      </c>
    </row>
    <row r="238" spans="1:13" x14ac:dyDescent="0.2">
      <c r="A238" t="s">
        <v>18</v>
      </c>
      <c r="B238">
        <v>9</v>
      </c>
      <c r="C238" s="3">
        <v>43899</v>
      </c>
      <c r="D238">
        <v>124</v>
      </c>
      <c r="E238">
        <v>1.62</v>
      </c>
      <c r="G238">
        <v>0</v>
      </c>
      <c r="H238">
        <v>3</v>
      </c>
      <c r="I238" s="3"/>
      <c r="J238" t="str">
        <f>IF(C238&gt;DATE(2020,3,22),"Si","No")</f>
        <v>No</v>
      </c>
      <c r="K238" t="s">
        <v>55</v>
      </c>
      <c r="L238" t="str">
        <f>IF(C238&gt;DATE(2020,3,15),IF(C238&gt;DATE(2020,3,22),"Fuerte","Debil"),"No")</f>
        <v>No</v>
      </c>
      <c r="M238">
        <f>VLOOKUP(A238,Dias_Madrid!$A$1:$B$19,2,FALSE)</f>
        <v>5</v>
      </c>
    </row>
    <row r="239" spans="1:13" x14ac:dyDescent="0.2">
      <c r="A239" t="s">
        <v>18</v>
      </c>
      <c r="B239">
        <v>9</v>
      </c>
      <c r="C239" s="3">
        <v>43900</v>
      </c>
      <c r="D239" s="9">
        <v>156</v>
      </c>
      <c r="E239">
        <v>2.02</v>
      </c>
      <c r="G239" s="9">
        <v>0</v>
      </c>
      <c r="H239" s="9">
        <v>3</v>
      </c>
      <c r="I239" s="3"/>
      <c r="J239" t="str">
        <f>IF(C239&gt;DATE(2020,3,22),"Si","No")</f>
        <v>No</v>
      </c>
      <c r="K239" t="s">
        <v>55</v>
      </c>
      <c r="L239" t="str">
        <f>IF(C239&gt;DATE(2020,3,15),IF(C239&gt;DATE(2020,3,22),"Fuerte","Debil"),"No")</f>
        <v>No</v>
      </c>
      <c r="M239">
        <f>VLOOKUP(A239,Dias_Madrid!$A$1:$B$19,2,FALSE)</f>
        <v>5</v>
      </c>
    </row>
    <row r="240" spans="1:13" x14ac:dyDescent="0.2">
      <c r="A240" t="s">
        <v>18</v>
      </c>
      <c r="B240">
        <v>9</v>
      </c>
      <c r="C240" s="3">
        <v>43901</v>
      </c>
      <c r="D240" s="9">
        <v>260</v>
      </c>
      <c r="E240">
        <v>3.36</v>
      </c>
      <c r="G240" s="9">
        <v>0</v>
      </c>
      <c r="H240" s="9">
        <v>4</v>
      </c>
      <c r="I240" s="3"/>
      <c r="J240" t="str">
        <f>IF(C240&gt;DATE(2020,3,22),"Si","No")</f>
        <v>No</v>
      </c>
      <c r="K240" t="s">
        <v>55</v>
      </c>
      <c r="L240" t="str">
        <f>IF(C240&gt;DATE(2020,3,15),IF(C240&gt;DATE(2020,3,22),"Fuerte","Debil"),"No")</f>
        <v>No</v>
      </c>
      <c r="M240">
        <f>VLOOKUP(A240,Dias_Madrid!$A$1:$B$19,2,FALSE)</f>
        <v>5</v>
      </c>
    </row>
    <row r="241" spans="1:13" x14ac:dyDescent="0.2">
      <c r="A241" t="s">
        <v>18</v>
      </c>
      <c r="B241">
        <v>9</v>
      </c>
      <c r="C241" s="3">
        <v>43902</v>
      </c>
      <c r="D241" s="9">
        <v>316</v>
      </c>
      <c r="E241">
        <v>4.08</v>
      </c>
      <c r="G241" s="9">
        <v>25</v>
      </c>
      <c r="H241" s="9">
        <v>4</v>
      </c>
      <c r="I241" s="3"/>
      <c r="J241" t="str">
        <f>IF(C241&gt;DATE(2020,3,22),"Si","No")</f>
        <v>No</v>
      </c>
      <c r="K241" t="s">
        <v>55</v>
      </c>
      <c r="L241" t="str">
        <f>IF(C241&gt;DATE(2020,3,15),IF(C241&gt;DATE(2020,3,22),"Fuerte","Debil"),"No")</f>
        <v>No</v>
      </c>
      <c r="M241">
        <f>VLOOKUP(A241,Dias_Madrid!$A$1:$B$19,2,FALSE)</f>
        <v>5</v>
      </c>
    </row>
    <row r="242" spans="1:13" x14ac:dyDescent="0.2">
      <c r="A242" t="s">
        <v>18</v>
      </c>
      <c r="B242">
        <v>9</v>
      </c>
      <c r="C242" s="3">
        <v>43903</v>
      </c>
      <c r="D242" s="9">
        <v>509</v>
      </c>
      <c r="G242" s="9"/>
      <c r="H242" s="9">
        <v>6</v>
      </c>
      <c r="I242" s="3"/>
      <c r="J242" t="str">
        <f>IF(C242&gt;DATE(2020,3,22),"Si","No")</f>
        <v>No</v>
      </c>
      <c r="K242" t="s">
        <v>55</v>
      </c>
      <c r="L242" t="str">
        <f>IF(C242&gt;DATE(2020,3,15),IF(C242&gt;DATE(2020,3,22),"Fuerte","Debil"),"No")</f>
        <v>No</v>
      </c>
      <c r="M242">
        <f>VLOOKUP(A242,Dias_Madrid!$A$1:$B$19,2,FALSE)</f>
        <v>5</v>
      </c>
    </row>
    <row r="243" spans="1:13" x14ac:dyDescent="0.2">
      <c r="A243" t="s">
        <v>18</v>
      </c>
      <c r="B243">
        <v>9</v>
      </c>
      <c r="C243" s="3">
        <v>43904</v>
      </c>
      <c r="D243" s="9">
        <v>715</v>
      </c>
      <c r="G243" s="9"/>
      <c r="H243" s="9">
        <v>8</v>
      </c>
      <c r="I243" s="3"/>
      <c r="J243" t="str">
        <f>IF(C243&gt;DATE(2020,3,22),"Si","No")</f>
        <v>No</v>
      </c>
      <c r="K243" t="s">
        <v>55</v>
      </c>
      <c r="L243" t="str">
        <f>IF(C243&gt;DATE(2020,3,15),IF(C243&gt;DATE(2020,3,22),"Fuerte","Debil"),"No")</f>
        <v>No</v>
      </c>
      <c r="M243">
        <f>VLOOKUP(A243,Dias_Madrid!$A$1:$B$19,2,FALSE)</f>
        <v>5</v>
      </c>
    </row>
    <row r="244" spans="1:13" x14ac:dyDescent="0.2">
      <c r="A244" t="s">
        <v>18</v>
      </c>
      <c r="B244">
        <v>9</v>
      </c>
      <c r="C244" s="3">
        <v>43905</v>
      </c>
      <c r="D244" s="10">
        <v>903</v>
      </c>
      <c r="E244">
        <v>11.57</v>
      </c>
      <c r="F244" s="8"/>
      <c r="G244" s="9">
        <v>33</v>
      </c>
      <c r="H244" s="9">
        <v>12</v>
      </c>
      <c r="I244" s="3"/>
      <c r="J244" t="str">
        <f>IF(C244&gt;DATE(2020,3,22),"Si","No")</f>
        <v>No</v>
      </c>
      <c r="K244" t="s">
        <v>55</v>
      </c>
      <c r="L244" t="str">
        <f>IF(C244&gt;DATE(2020,3,15),IF(C244&gt;DATE(2020,3,22),"Fuerte","Debil"),"No")</f>
        <v>No</v>
      </c>
      <c r="M244">
        <f>VLOOKUP(A244,Dias_Madrid!$A$1:$B$19,2,FALSE)</f>
        <v>5</v>
      </c>
    </row>
    <row r="245" spans="1:13" x14ac:dyDescent="0.2">
      <c r="A245" t="s">
        <v>18</v>
      </c>
      <c r="B245">
        <v>9</v>
      </c>
      <c r="C245" s="3">
        <v>43906</v>
      </c>
      <c r="D245" s="9">
        <v>1394</v>
      </c>
      <c r="E245">
        <v>17.97</v>
      </c>
      <c r="G245" s="9">
        <v>33</v>
      </c>
      <c r="H245" s="9">
        <v>18</v>
      </c>
      <c r="I245" s="3"/>
      <c r="J245" t="str">
        <f>IF(C245&gt;DATE(2020,3,22),"Si","No")</f>
        <v>No</v>
      </c>
      <c r="K245" t="s">
        <v>55</v>
      </c>
      <c r="L245" t="str">
        <f>IF(C245&gt;DATE(2020,3,15),IF(C245&gt;DATE(2020,3,22),"Fuerte","Debil"),"No")</f>
        <v>Debil</v>
      </c>
      <c r="M245">
        <f>VLOOKUP(A245,Dias_Madrid!$A$1:$B$19,2,FALSE)</f>
        <v>5</v>
      </c>
    </row>
    <row r="246" spans="1:13" x14ac:dyDescent="0.2">
      <c r="A246" t="s">
        <v>18</v>
      </c>
      <c r="B246">
        <v>9</v>
      </c>
      <c r="C246" s="3">
        <v>43907</v>
      </c>
      <c r="D246" s="9">
        <v>1866</v>
      </c>
      <c r="E246">
        <v>24.12</v>
      </c>
      <c r="G246" s="9">
        <v>33</v>
      </c>
      <c r="H246" s="9">
        <v>41</v>
      </c>
      <c r="I246" s="3"/>
      <c r="J246" t="str">
        <f>IF(C246&gt;DATE(2020,3,22),"Si","No")</f>
        <v>No</v>
      </c>
      <c r="K246" t="s">
        <v>55</v>
      </c>
      <c r="L246" t="str">
        <f>IF(C246&gt;DATE(2020,3,15),IF(C246&gt;DATE(2020,3,22),"Fuerte","Debil"),"No")</f>
        <v>Debil</v>
      </c>
      <c r="M246">
        <f>VLOOKUP(A246,Dias_Madrid!$A$1:$B$19,2,FALSE)</f>
        <v>5</v>
      </c>
    </row>
    <row r="247" spans="1:13" x14ac:dyDescent="0.2">
      <c r="A247" t="s">
        <v>18</v>
      </c>
      <c r="B247">
        <v>9</v>
      </c>
      <c r="C247" s="3">
        <v>43908</v>
      </c>
      <c r="D247" s="9">
        <v>2702</v>
      </c>
      <c r="E247">
        <v>34.89</v>
      </c>
      <c r="G247" s="9">
        <v>33</v>
      </c>
      <c r="H247" s="9">
        <v>55</v>
      </c>
      <c r="I247" s="3"/>
      <c r="J247" t="str">
        <f>IF(C247&gt;DATE(2020,3,22),"Si","No")</f>
        <v>No</v>
      </c>
      <c r="K247" t="s">
        <v>55</v>
      </c>
      <c r="L247" t="str">
        <f>IF(C247&gt;DATE(2020,3,15),IF(C247&gt;DATE(2020,3,22),"Fuerte","Debil"),"No")</f>
        <v>Debil</v>
      </c>
      <c r="M247">
        <f>VLOOKUP(A247,Dias_Madrid!$A$1:$B$19,2,FALSE)</f>
        <v>5</v>
      </c>
    </row>
    <row r="248" spans="1:13" x14ac:dyDescent="0.2">
      <c r="A248" t="s">
        <v>18</v>
      </c>
      <c r="B248">
        <v>9</v>
      </c>
      <c r="C248" s="3">
        <v>43909</v>
      </c>
      <c r="D248" s="9">
        <v>3270</v>
      </c>
      <c r="E248">
        <v>42.29</v>
      </c>
      <c r="G248" s="9">
        <v>33</v>
      </c>
      <c r="H248" s="9">
        <v>82</v>
      </c>
      <c r="I248" s="3"/>
      <c r="J248" t="str">
        <f>IF(C248&gt;DATE(2020,3,22),"Si","No")</f>
        <v>No</v>
      </c>
      <c r="K248" t="s">
        <v>55</v>
      </c>
      <c r="L248" t="str">
        <f>IF(C248&gt;DATE(2020,3,15),IF(C248&gt;DATE(2020,3,22),"Fuerte","Debil"),"No")</f>
        <v>Debil</v>
      </c>
      <c r="M248">
        <f>VLOOKUP(A248,Dias_Madrid!$A$1:$B$19,2,FALSE)</f>
        <v>5</v>
      </c>
    </row>
    <row r="249" spans="1:13" x14ac:dyDescent="0.2">
      <c r="A249" t="s">
        <v>18</v>
      </c>
      <c r="B249">
        <v>9</v>
      </c>
      <c r="C249" s="3">
        <v>43910</v>
      </c>
      <c r="D249" s="2">
        <v>4203</v>
      </c>
      <c r="E249">
        <v>54.45</v>
      </c>
      <c r="F249" s="2">
        <v>1681</v>
      </c>
      <c r="G249">
        <v>298</v>
      </c>
      <c r="H249">
        <v>122</v>
      </c>
      <c r="I249" s="3"/>
      <c r="J249" t="str">
        <f>IF(C249&gt;DATE(2020,3,22),"Si","No")</f>
        <v>No</v>
      </c>
      <c r="K249" t="s">
        <v>55</v>
      </c>
      <c r="L249" t="str">
        <f>IF(C249&gt;DATE(2020,3,15),IF(C249&gt;DATE(2020,3,22),"Fuerte","Debil"),"No")</f>
        <v>Debil</v>
      </c>
      <c r="M249">
        <f>VLOOKUP(A249,Dias_Madrid!$A$1:$B$19,2,FALSE)</f>
        <v>5</v>
      </c>
    </row>
    <row r="250" spans="1:13" x14ac:dyDescent="0.2">
      <c r="A250" t="s">
        <v>18</v>
      </c>
      <c r="B250">
        <v>9</v>
      </c>
      <c r="C250" s="3">
        <v>43911</v>
      </c>
      <c r="D250" s="2">
        <v>4704</v>
      </c>
      <c r="E250">
        <v>60.65</v>
      </c>
      <c r="F250" s="2">
        <v>1681</v>
      </c>
      <c r="G250">
        <v>298</v>
      </c>
      <c r="H250">
        <v>191</v>
      </c>
      <c r="I250" s="3"/>
      <c r="J250" t="str">
        <f>IF(C250&gt;DATE(2020,3,22),"Si","No")</f>
        <v>No</v>
      </c>
      <c r="K250" t="s">
        <v>55</v>
      </c>
      <c r="L250" t="str">
        <f>IF(C250&gt;DATE(2020,3,15),IF(C250&gt;DATE(2020,3,22),"Fuerte","Debil"),"No")</f>
        <v>Debil</v>
      </c>
      <c r="M250">
        <f>VLOOKUP(A250,Dias_Madrid!$A$1:$B$19,2,FALSE)</f>
        <v>5</v>
      </c>
    </row>
    <row r="251" spans="1:13" x14ac:dyDescent="0.2">
      <c r="A251" t="s">
        <v>18</v>
      </c>
      <c r="B251">
        <v>9</v>
      </c>
      <c r="C251" s="3">
        <v>43912</v>
      </c>
      <c r="D251" s="2">
        <v>5925</v>
      </c>
      <c r="E251">
        <v>76.22</v>
      </c>
      <c r="F251" s="2">
        <v>1681</v>
      </c>
      <c r="G251">
        <v>551</v>
      </c>
      <c r="H251">
        <v>245</v>
      </c>
      <c r="I251">
        <v>644</v>
      </c>
      <c r="J251" t="str">
        <f>IF(C251&gt;DATE(2020,3,22),"Si","No")</f>
        <v>No</v>
      </c>
      <c r="K251" t="s">
        <v>55</v>
      </c>
      <c r="L251" t="str">
        <f>IF(C251&gt;DATE(2020,3,15),IF(C251&gt;DATE(2020,3,22),"Fuerte","Debil"),"No")</f>
        <v>Debil</v>
      </c>
      <c r="M251">
        <f>VLOOKUP(A251,Dias_Madrid!$A$1:$B$19,2,FALSE)</f>
        <v>5</v>
      </c>
    </row>
    <row r="252" spans="1:13" x14ac:dyDescent="0.2">
      <c r="A252" t="s">
        <v>18</v>
      </c>
      <c r="B252">
        <v>9</v>
      </c>
      <c r="C252" s="3">
        <v>43913</v>
      </c>
      <c r="D252" s="2">
        <v>7864</v>
      </c>
      <c r="E252">
        <v>100.84</v>
      </c>
      <c r="F252" s="2">
        <v>3599</v>
      </c>
      <c r="G252">
        <v>551</v>
      </c>
      <c r="H252">
        <v>282</v>
      </c>
      <c r="I252">
        <v>728</v>
      </c>
      <c r="J252" t="str">
        <f>IF(C252&gt;DATE(2020,3,22),"Si","No")</f>
        <v>Si</v>
      </c>
      <c r="K252" t="s">
        <v>55</v>
      </c>
      <c r="L252" t="str">
        <f>IF(C252&gt;DATE(2020,3,15),IF(C252&gt;DATE(2020,3,22),"Fuerte","Debil"),"No")</f>
        <v>Fuerte</v>
      </c>
      <c r="M252">
        <f>VLOOKUP(A252,Dias_Madrid!$A$1:$B$19,2,FALSE)</f>
        <v>5</v>
      </c>
    </row>
    <row r="253" spans="1:13" x14ac:dyDescent="0.2">
      <c r="A253" t="s">
        <v>18</v>
      </c>
      <c r="B253">
        <v>9</v>
      </c>
      <c r="C253" s="3">
        <v>43914</v>
      </c>
      <c r="D253" s="15">
        <v>9937</v>
      </c>
      <c r="E253">
        <v>128.54</v>
      </c>
      <c r="F253" s="2">
        <v>5434</v>
      </c>
      <c r="G253">
        <v>781</v>
      </c>
      <c r="H253">
        <v>516</v>
      </c>
      <c r="I253" s="2">
        <v>1274</v>
      </c>
      <c r="J253" t="str">
        <f>IF(C253&gt;DATE(2020,3,22),"Si","No")</f>
        <v>Si</v>
      </c>
      <c r="K253" t="s">
        <v>55</v>
      </c>
      <c r="L253" t="str">
        <f>IF(C253&gt;DATE(2020,3,15),IF(C253&gt;DATE(2020,3,22),"Fuerte","Debil"),"No")</f>
        <v>Fuerte</v>
      </c>
      <c r="M253">
        <f>VLOOKUP(A253,Dias_Madrid!$A$1:$B$19,2,FALSE)</f>
        <v>5</v>
      </c>
    </row>
    <row r="254" spans="1:13" x14ac:dyDescent="0.2">
      <c r="A254" t="s">
        <v>18</v>
      </c>
      <c r="B254">
        <v>9</v>
      </c>
      <c r="C254" s="3">
        <v>43915</v>
      </c>
      <c r="D254" s="2">
        <v>11592</v>
      </c>
      <c r="E254">
        <v>148.91999999999999</v>
      </c>
      <c r="F254" s="2">
        <v>7439</v>
      </c>
      <c r="G254" s="2">
        <v>1021</v>
      </c>
      <c r="H254">
        <v>672</v>
      </c>
      <c r="I254" s="2">
        <v>1697</v>
      </c>
      <c r="J254" t="str">
        <f>IF(C254&gt;DATE(2020,3,22),"Si","No")</f>
        <v>Si</v>
      </c>
      <c r="K254" t="s">
        <v>55</v>
      </c>
      <c r="L254" t="str">
        <f>IF(C254&gt;DATE(2020,3,15),IF(C254&gt;DATE(2020,3,22),"Fuerte","Debil"),"No")</f>
        <v>Fuerte</v>
      </c>
      <c r="M254">
        <f>VLOOKUP(A254,Dias_Madrid!$A$1:$B$19,2,FALSE)</f>
        <v>5</v>
      </c>
    </row>
    <row r="255" spans="1:13" x14ac:dyDescent="0.2">
      <c r="A255" t="s">
        <v>18</v>
      </c>
      <c r="B255">
        <v>9</v>
      </c>
      <c r="C255" s="3">
        <v>43916</v>
      </c>
      <c r="D255" s="2">
        <v>12940</v>
      </c>
      <c r="E255">
        <v>164.48</v>
      </c>
      <c r="F255" s="2">
        <v>8545</v>
      </c>
      <c r="G255" s="2">
        <v>1187</v>
      </c>
      <c r="H255">
        <v>880</v>
      </c>
      <c r="I255" s="2">
        <v>2348</v>
      </c>
      <c r="J255" t="str">
        <f>IF(C255&gt;DATE(2020,3,22),"Si","No")</f>
        <v>Si</v>
      </c>
      <c r="K255" t="s">
        <v>55</v>
      </c>
      <c r="L255" t="str">
        <f>IF(C255&gt;DATE(2020,3,15),IF(C255&gt;DATE(2020,3,22),"Fuerte","Debil"),"No")</f>
        <v>Fuerte</v>
      </c>
      <c r="M255">
        <f>VLOOKUP(A255,Dias_Madrid!$A$1:$B$19,2,FALSE)</f>
        <v>5</v>
      </c>
    </row>
    <row r="256" spans="1:13" x14ac:dyDescent="0.2">
      <c r="A256" t="s">
        <v>18</v>
      </c>
      <c r="B256">
        <v>9</v>
      </c>
      <c r="C256" s="3">
        <v>43917</v>
      </c>
      <c r="D256" s="2">
        <v>14263</v>
      </c>
      <c r="E256">
        <v>179.2</v>
      </c>
      <c r="F256" s="2">
        <v>9900</v>
      </c>
      <c r="G256" s="2">
        <v>1324</v>
      </c>
      <c r="H256" s="2">
        <v>1070</v>
      </c>
      <c r="I256" s="2">
        <v>3106</v>
      </c>
      <c r="J256" t="str">
        <f>IF(C256&gt;DATE(2020,3,22),"Si","No")</f>
        <v>Si</v>
      </c>
      <c r="K256" t="s">
        <v>55</v>
      </c>
      <c r="L256" t="str">
        <f>IF(C256&gt;DATE(2020,3,15),IF(C256&gt;DATE(2020,3,22),"Fuerte","Debil"),"No")</f>
        <v>Fuerte</v>
      </c>
      <c r="M256">
        <f>VLOOKUP(A256,Dias_Madrid!$A$1:$B$19,2,FALSE)</f>
        <v>5</v>
      </c>
    </row>
    <row r="257" spans="1:13" x14ac:dyDescent="0.2">
      <c r="A257" t="s">
        <v>18</v>
      </c>
      <c r="B257">
        <v>9</v>
      </c>
      <c r="C257" s="3">
        <v>43918</v>
      </c>
      <c r="D257" s="2">
        <v>15026</v>
      </c>
      <c r="E257">
        <v>186.46</v>
      </c>
      <c r="F257" s="2">
        <v>10688</v>
      </c>
      <c r="G257" s="2">
        <v>1391</v>
      </c>
      <c r="H257" s="2">
        <v>1226</v>
      </c>
      <c r="I257" s="2">
        <v>3455</v>
      </c>
      <c r="J257" t="str">
        <f>IF(C257&gt;DATE(2020,3,22),"Si","No")</f>
        <v>Si</v>
      </c>
      <c r="K257" t="s">
        <v>55</v>
      </c>
      <c r="L257" t="str">
        <f>IF(C257&gt;DATE(2020,3,15),IF(C257&gt;DATE(2020,3,22),"Fuerte","Debil"),"No")</f>
        <v>Fuerte</v>
      </c>
      <c r="M257">
        <f>VLOOKUP(A257,Dias_Madrid!$A$1:$B$19,2,FALSE)</f>
        <v>5</v>
      </c>
    </row>
    <row r="258" spans="1:13" x14ac:dyDescent="0.2">
      <c r="A258" t="s">
        <v>18</v>
      </c>
      <c r="B258">
        <v>9</v>
      </c>
      <c r="C258" s="3">
        <v>43919</v>
      </c>
      <c r="D258" s="2">
        <v>16157</v>
      </c>
      <c r="E258" s="2">
        <v>198.74</v>
      </c>
      <c r="F258" s="2">
        <v>11769</v>
      </c>
      <c r="G258" s="2">
        <v>1512</v>
      </c>
      <c r="H258" s="2">
        <v>1410</v>
      </c>
      <c r="I258" s="2">
        <v>4125</v>
      </c>
      <c r="J258" t="str">
        <f>IF(C258&gt;DATE(2020,3,22),"Si","No")</f>
        <v>Si</v>
      </c>
      <c r="K258" t="s">
        <v>55</v>
      </c>
      <c r="L258" t="str">
        <f>IF(C258&gt;DATE(2020,3,15),IF(C258&gt;DATE(2020,3,22),"Fuerte","Debil"),"No")</f>
        <v>Fuerte</v>
      </c>
      <c r="M258">
        <f>VLOOKUP(A258,Dias_Madrid!$A$1:$B$19,2,FALSE)</f>
        <v>5</v>
      </c>
    </row>
    <row r="259" spans="1:13" x14ac:dyDescent="0.2">
      <c r="A259" t="s">
        <v>18</v>
      </c>
      <c r="B259">
        <v>9</v>
      </c>
      <c r="C259" s="3">
        <v>43920</v>
      </c>
      <c r="D259" s="2">
        <v>18773</v>
      </c>
      <c r="E259" s="2">
        <v>226.43</v>
      </c>
      <c r="F259" s="2">
        <v>12974</v>
      </c>
      <c r="G259" s="2">
        <v>1652</v>
      </c>
      <c r="H259" s="2">
        <v>1672</v>
      </c>
      <c r="I259" s="2">
        <v>4966</v>
      </c>
      <c r="J259" t="str">
        <f>IF(C259&gt;DATE(2020,3,22),"Si","No")</f>
        <v>Si</v>
      </c>
      <c r="K259" t="s">
        <v>55</v>
      </c>
      <c r="L259" t="str">
        <f>IF(C259&gt;DATE(2020,3,15),IF(C259&gt;DATE(2020,3,22),"Fuerte","Debil"),"No")</f>
        <v>Fuerte</v>
      </c>
      <c r="M259">
        <f>VLOOKUP(A259,Dias_Madrid!$A$1:$B$19,2,FALSE)</f>
        <v>5</v>
      </c>
    </row>
    <row r="260" spans="1:13" x14ac:dyDescent="0.2">
      <c r="A260" t="s">
        <v>18</v>
      </c>
      <c r="B260">
        <v>9</v>
      </c>
      <c r="C260" s="3">
        <v>43921</v>
      </c>
      <c r="D260" s="2">
        <v>19991</v>
      </c>
      <c r="E260" s="2">
        <v>236.15</v>
      </c>
      <c r="F260" s="2">
        <v>13969</v>
      </c>
      <c r="G260" s="2">
        <v>1769</v>
      </c>
      <c r="H260" s="2">
        <v>1849</v>
      </c>
      <c r="I260" s="2">
        <v>5701</v>
      </c>
      <c r="J260" t="str">
        <f>IF(C260&gt;DATE(2020,3,22),"Si","No")</f>
        <v>Si</v>
      </c>
      <c r="K260" t="s">
        <v>55</v>
      </c>
      <c r="L260" t="str">
        <f>IF(C260&gt;DATE(2020,3,15),IF(C260&gt;DATE(2020,3,22),"Fuerte","Debil"),"No")</f>
        <v>Fuerte</v>
      </c>
      <c r="M260">
        <f>VLOOKUP(A260,Dias_Madrid!$A$1:$B$19,2,FALSE)</f>
        <v>5</v>
      </c>
    </row>
    <row r="261" spans="1:13" x14ac:dyDescent="0.2">
      <c r="A261" t="s">
        <v>18</v>
      </c>
      <c r="B261">
        <v>9</v>
      </c>
      <c r="C261" s="3">
        <v>43922</v>
      </c>
      <c r="D261" s="2">
        <v>21804</v>
      </c>
      <c r="E261" s="2">
        <v>248.88</v>
      </c>
      <c r="F261" s="2">
        <v>15489</v>
      </c>
      <c r="G261" s="2">
        <v>1855</v>
      </c>
      <c r="H261" s="2">
        <v>2093</v>
      </c>
      <c r="I261" s="2">
        <v>6917</v>
      </c>
      <c r="J261" t="str">
        <f>IF(C261&gt;DATE(2020,3,22),"Si","No")</f>
        <v>Si</v>
      </c>
      <c r="K261" t="s">
        <v>55</v>
      </c>
      <c r="L261" t="str">
        <f>IF(C261&gt;DATE(2020,3,15),IF(C261&gt;DATE(2020,3,22),"Fuerte","Debil"),"No")</f>
        <v>Fuerte</v>
      </c>
      <c r="M261">
        <f>VLOOKUP(A261,Dias_Madrid!$A$1:$B$19,2,FALSE)</f>
        <v>5</v>
      </c>
    </row>
    <row r="262" spans="1:13" x14ac:dyDescent="0.2">
      <c r="A262" t="s">
        <v>18</v>
      </c>
      <c r="B262">
        <v>9</v>
      </c>
      <c r="C262" s="3">
        <v>43923</v>
      </c>
      <c r="D262" s="2">
        <v>23460</v>
      </c>
      <c r="E262" s="2">
        <v>263.05</v>
      </c>
      <c r="F262" s="2">
        <v>17257</v>
      </c>
      <c r="G262" s="2">
        <v>2053</v>
      </c>
      <c r="H262" s="2">
        <v>2335</v>
      </c>
      <c r="I262" s="2">
        <v>7849</v>
      </c>
      <c r="J262" t="str">
        <f>IF(C262&gt;DATE(2020,3,22),"Si","No")</f>
        <v>Si</v>
      </c>
      <c r="K262" t="s">
        <v>55</v>
      </c>
      <c r="L262" t="str">
        <f>IF(C262&gt;DATE(2020,3,15),IF(C262&gt;DATE(2020,3,22),"Fuerte","Debil"),"No")</f>
        <v>Fuerte</v>
      </c>
      <c r="M262">
        <f>VLOOKUP(A262,Dias_Madrid!$A$1:$B$19,2,FALSE)</f>
        <v>5</v>
      </c>
    </row>
    <row r="263" spans="1:13" x14ac:dyDescent="0.2">
      <c r="A263" s="1" t="s">
        <v>2</v>
      </c>
      <c r="B263">
        <v>10</v>
      </c>
      <c r="C263" s="3">
        <v>43895</v>
      </c>
      <c r="D263" s="2">
        <v>19</v>
      </c>
      <c r="E263">
        <v>0.38</v>
      </c>
      <c r="G263">
        <v>0</v>
      </c>
      <c r="H263">
        <v>1</v>
      </c>
      <c r="I263" s="3"/>
      <c r="J263" t="str">
        <f>IF(C263&gt;DATE(2020,3,22),"Si","No")</f>
        <v>No</v>
      </c>
      <c r="K263" t="s">
        <v>55</v>
      </c>
      <c r="L263" t="str">
        <f>IF(C263&gt;DATE(2020,3,15),IF(C263&gt;DATE(2020,3,22),"Fuerte","Debil"),"No")</f>
        <v>No</v>
      </c>
      <c r="M263">
        <f>VLOOKUP(A263,Dias_Madrid!$A$1:$B$19,2,FALSE)</f>
        <v>10</v>
      </c>
    </row>
    <row r="264" spans="1:13" x14ac:dyDescent="0.2">
      <c r="A264" s="1" t="s">
        <v>2</v>
      </c>
      <c r="B264">
        <v>10</v>
      </c>
      <c r="C264" s="3">
        <v>43896</v>
      </c>
      <c r="D264">
        <v>19</v>
      </c>
      <c r="E264">
        <v>0.38</v>
      </c>
      <c r="G264">
        <v>0</v>
      </c>
      <c r="H264">
        <v>1</v>
      </c>
      <c r="I264" s="3"/>
      <c r="J264" t="str">
        <f>IF(C264&gt;DATE(2020,3,22),"Si","No")</f>
        <v>No</v>
      </c>
      <c r="K264" t="s">
        <v>55</v>
      </c>
      <c r="L264" t="str">
        <f>IF(C264&gt;DATE(2020,3,15),IF(C264&gt;DATE(2020,3,22),"Fuerte","Debil"),"No")</f>
        <v>No</v>
      </c>
      <c r="M264">
        <f>VLOOKUP(A264,Dias_Madrid!$A$1:$B$19,2,FALSE)</f>
        <v>10</v>
      </c>
    </row>
    <row r="265" spans="1:13" x14ac:dyDescent="0.2">
      <c r="A265" s="1" t="s">
        <v>2</v>
      </c>
      <c r="B265">
        <v>10</v>
      </c>
      <c r="C265" s="3">
        <v>43897</v>
      </c>
      <c r="D265">
        <v>30</v>
      </c>
      <c r="E265">
        <v>0.6</v>
      </c>
      <c r="G265">
        <v>1</v>
      </c>
      <c r="H265">
        <v>1</v>
      </c>
      <c r="I265" s="3"/>
      <c r="J265" t="str">
        <f>IF(C265&gt;DATE(2020,3,22),"Si","No")</f>
        <v>No</v>
      </c>
      <c r="K265" t="s">
        <v>55</v>
      </c>
      <c r="L265" t="str">
        <f>IF(C265&gt;DATE(2020,3,15),IF(C265&gt;DATE(2020,3,22),"Fuerte","Debil"),"No")</f>
        <v>No</v>
      </c>
      <c r="M265">
        <f>VLOOKUP(A265,Dias_Madrid!$A$1:$B$19,2,FALSE)</f>
        <v>10</v>
      </c>
    </row>
    <row r="266" spans="1:13" x14ac:dyDescent="0.2">
      <c r="A266" s="1" t="s">
        <v>2</v>
      </c>
      <c r="B266">
        <v>10</v>
      </c>
      <c r="C266" s="3">
        <v>43898</v>
      </c>
      <c r="D266">
        <v>37</v>
      </c>
      <c r="E266">
        <v>0.74</v>
      </c>
      <c r="G266">
        <v>1</v>
      </c>
      <c r="H266">
        <v>1</v>
      </c>
      <c r="I266" s="3"/>
      <c r="J266" t="str">
        <f>IF(C266&gt;DATE(2020,3,22),"Si","No")</f>
        <v>No</v>
      </c>
      <c r="K266" t="s">
        <v>55</v>
      </c>
      <c r="L266" t="str">
        <f>IF(C266&gt;DATE(2020,3,15),IF(C266&gt;DATE(2020,3,22),"Fuerte","Debil"),"No")</f>
        <v>No</v>
      </c>
      <c r="M266">
        <f>VLOOKUP(A266,Dias_Madrid!$A$1:$B$19,2,FALSE)</f>
        <v>10</v>
      </c>
    </row>
    <row r="267" spans="1:13" x14ac:dyDescent="0.2">
      <c r="A267" s="1" t="s">
        <v>2</v>
      </c>
      <c r="B267">
        <v>10</v>
      </c>
      <c r="C267" s="3">
        <v>43899</v>
      </c>
      <c r="D267">
        <v>50</v>
      </c>
      <c r="E267">
        <v>1</v>
      </c>
      <c r="G267">
        <v>1</v>
      </c>
      <c r="H267">
        <v>1</v>
      </c>
      <c r="I267" s="3"/>
      <c r="J267" t="str">
        <f>IF(C267&gt;DATE(2020,3,22),"Si","No")</f>
        <v>No</v>
      </c>
      <c r="K267" t="s">
        <v>55</v>
      </c>
      <c r="L267" t="str">
        <f>IF(C267&gt;DATE(2020,3,15),IF(C267&gt;DATE(2020,3,22),"Fuerte","Debil"),"No")</f>
        <v>No</v>
      </c>
      <c r="M267">
        <f>VLOOKUP(A267,Dias_Madrid!$A$1:$B$19,2,FALSE)</f>
        <v>10</v>
      </c>
    </row>
    <row r="268" spans="1:13" x14ac:dyDescent="0.2">
      <c r="A268" s="1" t="s">
        <v>2</v>
      </c>
      <c r="B268">
        <v>10</v>
      </c>
      <c r="C268" s="3">
        <v>43900</v>
      </c>
      <c r="D268" s="9">
        <v>65</v>
      </c>
      <c r="E268">
        <v>1.28</v>
      </c>
      <c r="G268" s="9">
        <v>1</v>
      </c>
      <c r="H268" s="9">
        <v>1</v>
      </c>
      <c r="I268" s="3"/>
      <c r="J268" t="str">
        <f>IF(C268&gt;DATE(2020,3,22),"Si","No")</f>
        <v>No</v>
      </c>
      <c r="K268" t="s">
        <v>55</v>
      </c>
      <c r="L268" t="str">
        <f>IF(C268&gt;DATE(2020,3,15),IF(C268&gt;DATE(2020,3,22),"Fuerte","Debil"),"No")</f>
        <v>No</v>
      </c>
      <c r="M268">
        <f>VLOOKUP(A268,Dias_Madrid!$A$1:$B$19,2,FALSE)</f>
        <v>10</v>
      </c>
    </row>
    <row r="269" spans="1:13" x14ac:dyDescent="0.2">
      <c r="A269" s="1" t="s">
        <v>2</v>
      </c>
      <c r="B269">
        <v>10</v>
      </c>
      <c r="C269" s="3">
        <v>43901</v>
      </c>
      <c r="D269" s="9">
        <v>76</v>
      </c>
      <c r="E269">
        <v>1.48</v>
      </c>
      <c r="G269" s="9">
        <v>2</v>
      </c>
      <c r="H269" s="9">
        <v>1</v>
      </c>
      <c r="I269" s="3"/>
      <c r="J269" t="str">
        <f>IF(C269&gt;DATE(2020,3,22),"Si","No")</f>
        <v>No</v>
      </c>
      <c r="K269" t="s">
        <v>55</v>
      </c>
      <c r="L269" t="str">
        <f>IF(C269&gt;DATE(2020,3,15),IF(C269&gt;DATE(2020,3,22),"Fuerte","Debil"),"No")</f>
        <v>No</v>
      </c>
      <c r="M269">
        <f>VLOOKUP(A269,Dias_Madrid!$A$1:$B$19,2,FALSE)</f>
        <v>10</v>
      </c>
    </row>
    <row r="270" spans="1:13" x14ac:dyDescent="0.2">
      <c r="A270" s="1" t="s">
        <v>2</v>
      </c>
      <c r="B270">
        <v>10</v>
      </c>
      <c r="C270" s="3">
        <v>43902</v>
      </c>
      <c r="D270" s="9">
        <v>94</v>
      </c>
      <c r="E270">
        <v>1.72</v>
      </c>
      <c r="G270" s="9">
        <v>2</v>
      </c>
      <c r="H270" s="9">
        <v>1</v>
      </c>
      <c r="I270" s="3"/>
      <c r="J270" t="str">
        <f>IF(C270&gt;DATE(2020,3,22),"Si","No")</f>
        <v>No</v>
      </c>
      <c r="K270" t="s">
        <v>55</v>
      </c>
      <c r="L270" t="str">
        <f>IF(C270&gt;DATE(2020,3,15),IF(C270&gt;DATE(2020,3,22),"Fuerte","Debil"),"No")</f>
        <v>No</v>
      </c>
      <c r="M270">
        <f>VLOOKUP(A270,Dias_Madrid!$A$1:$B$19,2,FALSE)</f>
        <v>10</v>
      </c>
    </row>
    <row r="271" spans="1:13" x14ac:dyDescent="0.2">
      <c r="A271" s="1" t="s">
        <v>2</v>
      </c>
      <c r="B271">
        <v>10</v>
      </c>
      <c r="C271" s="3">
        <v>43903</v>
      </c>
      <c r="D271" s="9">
        <v>130</v>
      </c>
      <c r="G271" s="9"/>
      <c r="H271" s="9">
        <v>4</v>
      </c>
      <c r="I271" s="3"/>
      <c r="J271" t="str">
        <f>IF(C271&gt;DATE(2020,3,22),"Si","No")</f>
        <v>No</v>
      </c>
      <c r="K271" t="s">
        <v>55</v>
      </c>
      <c r="L271" t="str">
        <f>IF(C271&gt;DATE(2020,3,15),IF(C271&gt;DATE(2020,3,22),"Fuerte","Debil"),"No")</f>
        <v>No</v>
      </c>
      <c r="M271">
        <f>VLOOKUP(A271,Dias_Madrid!$A$1:$B$19,2,FALSE)</f>
        <v>10</v>
      </c>
    </row>
    <row r="272" spans="1:13" x14ac:dyDescent="0.2">
      <c r="A272" s="1" t="s">
        <v>2</v>
      </c>
      <c r="B272">
        <v>10</v>
      </c>
      <c r="C272" s="3">
        <v>43904</v>
      </c>
      <c r="D272" s="9">
        <v>409</v>
      </c>
      <c r="G272" s="9"/>
      <c r="H272" s="9">
        <v>5</v>
      </c>
      <c r="I272" s="3"/>
      <c r="J272" t="str">
        <f>IF(C272&gt;DATE(2020,3,22),"Si","No")</f>
        <v>No</v>
      </c>
      <c r="K272" t="s">
        <v>55</v>
      </c>
      <c r="L272" t="str">
        <f>IF(C272&gt;DATE(2020,3,15),IF(C272&gt;DATE(2020,3,22),"Fuerte","Debil"),"No")</f>
        <v>No</v>
      </c>
      <c r="M272">
        <f>VLOOKUP(A272,Dias_Madrid!$A$1:$B$19,2,FALSE)</f>
        <v>10</v>
      </c>
    </row>
    <row r="273" spans="1:13" x14ac:dyDescent="0.2">
      <c r="A273" s="1" t="s">
        <v>2</v>
      </c>
      <c r="B273">
        <v>10</v>
      </c>
      <c r="C273" s="3">
        <v>43905</v>
      </c>
      <c r="D273" s="11">
        <v>409</v>
      </c>
      <c r="E273">
        <v>7.87</v>
      </c>
      <c r="G273" s="9">
        <v>4</v>
      </c>
      <c r="H273" s="9">
        <v>5</v>
      </c>
      <c r="I273" s="3"/>
      <c r="J273" t="str">
        <f>IF(C273&gt;DATE(2020,3,22),"Si","No")</f>
        <v>No</v>
      </c>
      <c r="K273" t="s">
        <v>55</v>
      </c>
      <c r="L273" t="str">
        <f>IF(C273&gt;DATE(2020,3,15),IF(C273&gt;DATE(2020,3,22),"Fuerte","Debil"),"No")</f>
        <v>No</v>
      </c>
      <c r="M273">
        <f>VLOOKUP(A273,Dias_Madrid!$A$1:$B$19,2,FALSE)</f>
        <v>10</v>
      </c>
    </row>
    <row r="274" spans="1:13" x14ac:dyDescent="0.2">
      <c r="A274" s="1" t="s">
        <v>2</v>
      </c>
      <c r="B274">
        <v>10</v>
      </c>
      <c r="C274" s="3">
        <v>43906</v>
      </c>
      <c r="D274" s="9">
        <v>541</v>
      </c>
      <c r="E274">
        <v>10.51</v>
      </c>
      <c r="G274" s="9">
        <v>27</v>
      </c>
      <c r="H274" s="9">
        <v>13</v>
      </c>
      <c r="I274" s="3"/>
      <c r="J274" t="str">
        <f>IF(C274&gt;DATE(2020,3,22),"Si","No")</f>
        <v>No</v>
      </c>
      <c r="K274" t="s">
        <v>55</v>
      </c>
      <c r="L274" t="str">
        <f>IF(C274&gt;DATE(2020,3,15),IF(C274&gt;DATE(2020,3,22),"Fuerte","Debil"),"No")</f>
        <v>Debil</v>
      </c>
      <c r="M274">
        <f>VLOOKUP(A274,Dias_Madrid!$A$1:$B$19,2,FALSE)</f>
        <v>10</v>
      </c>
    </row>
    <row r="275" spans="1:13" x14ac:dyDescent="0.2">
      <c r="A275" s="1" t="s">
        <v>2</v>
      </c>
      <c r="B275">
        <v>10</v>
      </c>
      <c r="C275" s="3">
        <v>43907</v>
      </c>
      <c r="D275" s="9">
        <v>726</v>
      </c>
      <c r="E275">
        <v>14.13</v>
      </c>
      <c r="G275" s="9">
        <v>40</v>
      </c>
      <c r="H275" s="9">
        <v>22</v>
      </c>
      <c r="I275" s="3"/>
      <c r="J275" t="str">
        <f>IF(C275&gt;DATE(2020,3,22),"Si","No")</f>
        <v>No</v>
      </c>
      <c r="K275" t="s">
        <v>55</v>
      </c>
      <c r="L275" t="str">
        <f>IF(C275&gt;DATE(2020,3,15),IF(C275&gt;DATE(2020,3,22),"Fuerte","Debil"),"No")</f>
        <v>Debil</v>
      </c>
      <c r="M275">
        <f>VLOOKUP(A275,Dias_Madrid!$A$1:$B$19,2,FALSE)</f>
        <v>10</v>
      </c>
    </row>
    <row r="276" spans="1:13" x14ac:dyDescent="0.2">
      <c r="A276" s="1" t="s">
        <v>2</v>
      </c>
      <c r="B276">
        <v>10</v>
      </c>
      <c r="C276" s="3">
        <v>43908</v>
      </c>
      <c r="D276" s="9">
        <v>921</v>
      </c>
      <c r="E276">
        <v>18.03</v>
      </c>
      <c r="G276" s="9">
        <v>52</v>
      </c>
      <c r="H276" s="9">
        <v>24</v>
      </c>
      <c r="I276" s="3"/>
      <c r="J276" t="str">
        <f>IF(C276&gt;DATE(2020,3,22),"Si","No")</f>
        <v>No</v>
      </c>
      <c r="K276" t="s">
        <v>55</v>
      </c>
      <c r="L276" t="str">
        <f>IF(C276&gt;DATE(2020,3,15),IF(C276&gt;DATE(2020,3,22),"Fuerte","Debil"),"No")</f>
        <v>Debil</v>
      </c>
      <c r="M276">
        <f>VLOOKUP(A276,Dias_Madrid!$A$1:$B$19,2,FALSE)</f>
        <v>10</v>
      </c>
    </row>
    <row r="277" spans="1:13" x14ac:dyDescent="0.2">
      <c r="A277" s="1" t="s">
        <v>2</v>
      </c>
      <c r="B277">
        <v>10</v>
      </c>
      <c r="C277" s="3">
        <v>43909</v>
      </c>
      <c r="D277" s="9">
        <v>1105</v>
      </c>
      <c r="E277">
        <v>21.48</v>
      </c>
      <c r="G277" s="9">
        <v>71</v>
      </c>
      <c r="H277" s="9">
        <v>33</v>
      </c>
      <c r="I277" s="3"/>
      <c r="J277" t="str">
        <f>IF(C277&gt;DATE(2020,3,22),"Si","No")</f>
        <v>No</v>
      </c>
      <c r="K277" t="s">
        <v>55</v>
      </c>
      <c r="L277" t="str">
        <f>IF(C277&gt;DATE(2020,3,15),IF(C277&gt;DATE(2020,3,22),"Fuerte","Debil"),"No")</f>
        <v>Debil</v>
      </c>
      <c r="M277">
        <f>VLOOKUP(A277,Dias_Madrid!$A$1:$B$19,2,FALSE)</f>
        <v>10</v>
      </c>
    </row>
    <row r="278" spans="1:13" x14ac:dyDescent="0.2">
      <c r="A278" s="1" t="s">
        <v>2</v>
      </c>
      <c r="B278">
        <v>10</v>
      </c>
      <c r="C278" s="3">
        <v>43910</v>
      </c>
      <c r="D278" s="2">
        <v>1363</v>
      </c>
      <c r="E278">
        <v>26.64</v>
      </c>
      <c r="F278">
        <v>476</v>
      </c>
      <c r="G278">
        <v>84</v>
      </c>
      <c r="H278">
        <v>50</v>
      </c>
      <c r="I278" s="3"/>
      <c r="J278" t="str">
        <f>IF(C278&gt;DATE(2020,3,22),"Si","No")</f>
        <v>No</v>
      </c>
      <c r="K278" t="s">
        <v>55</v>
      </c>
      <c r="L278" t="str">
        <f>IF(C278&gt;DATE(2020,3,15),IF(C278&gt;DATE(2020,3,22),"Fuerte","Debil"),"No")</f>
        <v>Debil</v>
      </c>
      <c r="M278">
        <f>VLOOKUP(A278,Dias_Madrid!$A$1:$B$19,2,FALSE)</f>
        <v>10</v>
      </c>
    </row>
    <row r="279" spans="1:13" x14ac:dyDescent="0.2">
      <c r="A279" s="1" t="s">
        <v>2</v>
      </c>
      <c r="B279">
        <v>10</v>
      </c>
      <c r="C279" s="3">
        <v>43911</v>
      </c>
      <c r="D279" s="2">
        <v>1604</v>
      </c>
      <c r="E279">
        <v>31.32</v>
      </c>
      <c r="F279">
        <v>590</v>
      </c>
      <c r="G279">
        <v>113</v>
      </c>
      <c r="H279">
        <v>69</v>
      </c>
      <c r="I279" s="3"/>
      <c r="J279" t="str">
        <f>IF(C279&gt;DATE(2020,3,22),"Si","No")</f>
        <v>No</v>
      </c>
      <c r="K279" t="s">
        <v>55</v>
      </c>
      <c r="L279" t="str">
        <f>IF(C279&gt;DATE(2020,3,15),IF(C279&gt;DATE(2020,3,22),"Fuerte","Debil"),"No")</f>
        <v>Debil</v>
      </c>
      <c r="M279">
        <f>VLOOKUP(A279,Dias_Madrid!$A$1:$B$19,2,FALSE)</f>
        <v>10</v>
      </c>
    </row>
    <row r="280" spans="1:13" x14ac:dyDescent="0.2">
      <c r="A280" t="s">
        <v>2</v>
      </c>
      <c r="B280">
        <v>10</v>
      </c>
      <c r="C280" s="3">
        <v>43912</v>
      </c>
      <c r="D280" s="2">
        <v>1901</v>
      </c>
      <c r="E280">
        <v>37.25</v>
      </c>
      <c r="F280">
        <v>702</v>
      </c>
      <c r="G280">
        <v>138</v>
      </c>
      <c r="H280">
        <v>94</v>
      </c>
      <c r="I280">
        <v>36</v>
      </c>
      <c r="J280" t="str">
        <f>IF(C280&gt;DATE(2020,3,22),"Si","No")</f>
        <v>No</v>
      </c>
      <c r="K280" t="s">
        <v>55</v>
      </c>
      <c r="L280" t="str">
        <f>IF(C280&gt;DATE(2020,3,15),IF(C280&gt;DATE(2020,3,22),"Fuerte","Debil"),"No")</f>
        <v>Debil</v>
      </c>
      <c r="M280">
        <f>VLOOKUP(A280,Dias_Madrid!$A$1:$B$19,2,FALSE)</f>
        <v>10</v>
      </c>
    </row>
    <row r="281" spans="1:13" x14ac:dyDescent="0.2">
      <c r="A281" s="1" t="s">
        <v>2</v>
      </c>
      <c r="B281">
        <v>10</v>
      </c>
      <c r="C281" s="3">
        <v>43913</v>
      </c>
      <c r="D281" s="2">
        <v>2167</v>
      </c>
      <c r="E281">
        <v>42.31</v>
      </c>
      <c r="F281">
        <v>917</v>
      </c>
      <c r="G281">
        <v>161</v>
      </c>
      <c r="H281">
        <v>115</v>
      </c>
      <c r="I281">
        <v>37</v>
      </c>
      <c r="J281" t="str">
        <f>IF(C281&gt;DATE(2020,3,22),"Si","No")</f>
        <v>Si</v>
      </c>
      <c r="K281" t="s">
        <v>55</v>
      </c>
      <c r="L281" t="str">
        <f>IF(C281&gt;DATE(2020,3,15),IF(C281&gt;DATE(2020,3,22),"Fuerte","Debil"),"No")</f>
        <v>Fuerte</v>
      </c>
      <c r="M281">
        <f>VLOOKUP(A281,Dias_Madrid!$A$1:$B$19,2,FALSE)</f>
        <v>10</v>
      </c>
    </row>
    <row r="282" spans="1:13" x14ac:dyDescent="0.2">
      <c r="A282" s="1" t="s">
        <v>2</v>
      </c>
      <c r="B282">
        <v>10</v>
      </c>
      <c r="C282" s="3">
        <v>43914</v>
      </c>
      <c r="D282" s="14">
        <v>2616</v>
      </c>
      <c r="E282">
        <v>51.03</v>
      </c>
      <c r="F282" s="2">
        <v>1071</v>
      </c>
      <c r="G282">
        <v>198</v>
      </c>
      <c r="H282">
        <v>143</v>
      </c>
      <c r="I282">
        <v>44</v>
      </c>
      <c r="J282" t="str">
        <f>IF(C282&gt;DATE(2020,3,22),"Si","No")</f>
        <v>Si</v>
      </c>
      <c r="K282" t="s">
        <v>55</v>
      </c>
      <c r="L282" t="str">
        <f>IF(C282&gt;DATE(2020,3,15),IF(C282&gt;DATE(2020,3,22),"Fuerte","Debil"),"No")</f>
        <v>Fuerte</v>
      </c>
      <c r="M282">
        <f>VLOOKUP(A282,Dias_Madrid!$A$1:$B$19,2,FALSE)</f>
        <v>10</v>
      </c>
    </row>
    <row r="283" spans="1:13" x14ac:dyDescent="0.2">
      <c r="A283" s="1" t="s">
        <v>2</v>
      </c>
      <c r="B283">
        <v>10</v>
      </c>
      <c r="C283" s="3">
        <v>43915</v>
      </c>
      <c r="D283" s="2">
        <v>3200</v>
      </c>
      <c r="E283">
        <v>62.5</v>
      </c>
      <c r="F283" s="2">
        <v>1278</v>
      </c>
      <c r="G283">
        <v>230</v>
      </c>
      <c r="H283">
        <v>167</v>
      </c>
      <c r="I283">
        <v>57</v>
      </c>
      <c r="J283" t="str">
        <f>IF(C283&gt;DATE(2020,3,22),"Si","No")</f>
        <v>Si</v>
      </c>
      <c r="K283" t="s">
        <v>55</v>
      </c>
      <c r="L283" t="str">
        <f>IF(C283&gt;DATE(2020,3,15),IF(C283&gt;DATE(2020,3,22),"Fuerte","Debil"),"No")</f>
        <v>Fuerte</v>
      </c>
      <c r="M283">
        <f>VLOOKUP(A283,Dias_Madrid!$A$1:$B$19,2,FALSE)</f>
        <v>10</v>
      </c>
    </row>
    <row r="284" spans="1:13" x14ac:dyDescent="0.2">
      <c r="A284" s="1" t="s">
        <v>2</v>
      </c>
      <c r="B284">
        <v>10</v>
      </c>
      <c r="C284" s="3">
        <v>43916</v>
      </c>
      <c r="D284" s="2">
        <v>3532</v>
      </c>
      <c r="E284">
        <v>68.709999999999994</v>
      </c>
      <c r="F284" s="2">
        <v>1422</v>
      </c>
      <c r="G284">
        <v>252</v>
      </c>
      <c r="H284">
        <v>198</v>
      </c>
      <c r="I284">
        <v>73</v>
      </c>
      <c r="J284" t="str">
        <f>IF(C284&gt;DATE(2020,3,22),"Si","No")</f>
        <v>Si</v>
      </c>
      <c r="K284" t="s">
        <v>55</v>
      </c>
      <c r="L284" t="str">
        <f>IF(C284&gt;DATE(2020,3,15),IF(C284&gt;DATE(2020,3,22),"Fuerte","Debil"),"No")</f>
        <v>Fuerte</v>
      </c>
      <c r="M284">
        <f>VLOOKUP(A284,Dias_Madrid!$A$1:$B$19,2,FALSE)</f>
        <v>10</v>
      </c>
    </row>
    <row r="285" spans="1:13" x14ac:dyDescent="0.2">
      <c r="A285" s="1" t="s">
        <v>2</v>
      </c>
      <c r="B285">
        <v>10</v>
      </c>
      <c r="C285" s="3">
        <v>43917</v>
      </c>
      <c r="D285" s="2">
        <v>4034</v>
      </c>
      <c r="E285">
        <v>78.02</v>
      </c>
      <c r="F285" s="2">
        <v>1694</v>
      </c>
      <c r="G285">
        <v>282</v>
      </c>
      <c r="H285">
        <v>234</v>
      </c>
      <c r="I285">
        <v>92</v>
      </c>
      <c r="J285" t="str">
        <f>IF(C285&gt;DATE(2020,3,22),"Si","No")</f>
        <v>Si</v>
      </c>
      <c r="K285" t="s">
        <v>55</v>
      </c>
      <c r="L285" t="str">
        <f>IF(C285&gt;DATE(2020,3,15),IF(C285&gt;DATE(2020,3,22),"Fuerte","Debil"),"No")</f>
        <v>Fuerte</v>
      </c>
      <c r="M285">
        <f>VLOOKUP(A285,Dias_Madrid!$A$1:$B$19,2,FALSE)</f>
        <v>10</v>
      </c>
    </row>
    <row r="286" spans="1:13" x14ac:dyDescent="0.2">
      <c r="A286" s="1" t="s">
        <v>2</v>
      </c>
      <c r="B286">
        <v>10</v>
      </c>
      <c r="C286" s="3">
        <v>43918</v>
      </c>
      <c r="D286" s="2">
        <v>4784</v>
      </c>
      <c r="E286">
        <v>87.43</v>
      </c>
      <c r="F286" s="2">
        <v>1874</v>
      </c>
      <c r="G286">
        <v>309</v>
      </c>
      <c r="H286">
        <v>267</v>
      </c>
      <c r="I286">
        <v>161</v>
      </c>
      <c r="J286" t="str">
        <f>IF(C286&gt;DATE(2020,3,22),"Si","No")</f>
        <v>Si</v>
      </c>
      <c r="K286" t="s">
        <v>55</v>
      </c>
      <c r="L286" t="str">
        <f>IF(C286&gt;DATE(2020,3,15),IF(C286&gt;DATE(2020,3,22),"Fuerte","Debil"),"No")</f>
        <v>Fuerte</v>
      </c>
      <c r="M286">
        <f>VLOOKUP(A286,Dias_Madrid!$A$1:$B$19,2,FALSE)</f>
        <v>10</v>
      </c>
    </row>
    <row r="287" spans="1:13" x14ac:dyDescent="0.2">
      <c r="A287" s="1" t="s">
        <v>2</v>
      </c>
      <c r="B287">
        <v>10</v>
      </c>
      <c r="C287" s="3">
        <v>43919</v>
      </c>
      <c r="D287" s="2">
        <v>5110</v>
      </c>
      <c r="E287" s="2">
        <v>93.95</v>
      </c>
      <c r="F287" s="2">
        <v>2042</v>
      </c>
      <c r="G287" s="2">
        <v>336</v>
      </c>
      <c r="H287" s="2">
        <v>310</v>
      </c>
      <c r="I287">
        <v>185</v>
      </c>
      <c r="J287" t="str">
        <f>IF(C287&gt;DATE(2020,3,22),"Si","No")</f>
        <v>Si</v>
      </c>
      <c r="K287" t="s">
        <v>55</v>
      </c>
      <c r="L287" t="str">
        <f>IF(C287&gt;DATE(2020,3,15),IF(C287&gt;DATE(2020,3,22),"Fuerte","Debil"),"No")</f>
        <v>Fuerte</v>
      </c>
      <c r="M287">
        <f>VLOOKUP(A287,Dias_Madrid!$A$1:$B$19,2,FALSE)</f>
        <v>10</v>
      </c>
    </row>
    <row r="288" spans="1:13" x14ac:dyDescent="0.2">
      <c r="A288" s="1" t="s">
        <v>2</v>
      </c>
      <c r="B288">
        <v>10</v>
      </c>
      <c r="C288" s="3">
        <v>43920</v>
      </c>
      <c r="D288" s="2">
        <v>5508</v>
      </c>
      <c r="E288" s="2">
        <v>99.27</v>
      </c>
      <c r="F288" s="2">
        <v>2189</v>
      </c>
      <c r="G288" s="2">
        <v>356</v>
      </c>
      <c r="H288" s="2">
        <v>339</v>
      </c>
      <c r="I288" s="2">
        <v>200</v>
      </c>
      <c r="J288" t="str">
        <f>IF(C288&gt;DATE(2020,3,22),"Si","No")</f>
        <v>Si</v>
      </c>
      <c r="K288" t="s">
        <v>55</v>
      </c>
      <c r="L288" t="str">
        <f>IF(C288&gt;DATE(2020,3,15),IF(C288&gt;DATE(2020,3,22),"Fuerte","Debil"),"No")</f>
        <v>Fuerte</v>
      </c>
      <c r="M288">
        <f>VLOOKUP(A288,Dias_Madrid!$A$1:$B$19,2,FALSE)</f>
        <v>10</v>
      </c>
    </row>
    <row r="289" spans="1:13" x14ac:dyDescent="0.2">
      <c r="A289" s="1" t="s">
        <v>2</v>
      </c>
      <c r="B289">
        <v>10</v>
      </c>
      <c r="C289" s="3">
        <v>43921</v>
      </c>
      <c r="D289" s="2">
        <v>5922</v>
      </c>
      <c r="E289" s="2">
        <v>103.84</v>
      </c>
      <c r="F289" s="2">
        <v>2189</v>
      </c>
      <c r="G289" s="2">
        <v>365</v>
      </c>
      <c r="H289">
        <v>395</v>
      </c>
      <c r="I289" s="2">
        <v>240</v>
      </c>
      <c r="J289" t="str">
        <f>IF(C289&gt;DATE(2020,3,22),"Si","No")</f>
        <v>Si</v>
      </c>
      <c r="K289" t="s">
        <v>55</v>
      </c>
      <c r="L289" t="str">
        <f>IF(C289&gt;DATE(2020,3,15),IF(C289&gt;DATE(2020,3,22),"Fuerte","Debil"),"No")</f>
        <v>Fuerte</v>
      </c>
      <c r="M289">
        <f>VLOOKUP(A289,Dias_Madrid!$A$1:$B$19,2,FALSE)</f>
        <v>10</v>
      </c>
    </row>
    <row r="290" spans="1:13" x14ac:dyDescent="0.2">
      <c r="A290" s="1" t="s">
        <v>2</v>
      </c>
      <c r="B290">
        <v>10</v>
      </c>
      <c r="C290" s="3">
        <v>43922</v>
      </c>
      <c r="D290" s="2">
        <v>6308</v>
      </c>
      <c r="E290" s="2">
        <v>107.66</v>
      </c>
      <c r="F290" s="2">
        <v>2189</v>
      </c>
      <c r="G290" s="2">
        <v>379</v>
      </c>
      <c r="H290" s="2">
        <v>443</v>
      </c>
      <c r="I290" s="2">
        <v>432</v>
      </c>
      <c r="J290" t="str">
        <f>IF(C290&gt;DATE(2020,3,22),"Si","No")</f>
        <v>Si</v>
      </c>
      <c r="K290" t="s">
        <v>55</v>
      </c>
      <c r="L290" t="str">
        <f>IF(C290&gt;DATE(2020,3,15),IF(C290&gt;DATE(2020,3,22),"Fuerte","Debil"),"No")</f>
        <v>Fuerte</v>
      </c>
      <c r="M290">
        <f>VLOOKUP(A290,Dias_Madrid!$A$1:$B$19,2,FALSE)</f>
        <v>10</v>
      </c>
    </row>
    <row r="291" spans="1:13" x14ac:dyDescent="0.2">
      <c r="A291" s="1" t="s">
        <v>2</v>
      </c>
      <c r="B291">
        <v>10</v>
      </c>
      <c r="C291" s="3">
        <v>43923</v>
      </c>
      <c r="D291" s="2">
        <v>6624</v>
      </c>
      <c r="E291" s="2">
        <v>110.3</v>
      </c>
      <c r="F291" s="2">
        <v>2064</v>
      </c>
      <c r="G291" s="2">
        <v>386</v>
      </c>
      <c r="H291" s="2">
        <v>511</v>
      </c>
      <c r="I291" s="2">
        <v>592</v>
      </c>
      <c r="J291" t="str">
        <f>IF(C291&gt;DATE(2020,3,22),"Si","No")</f>
        <v>Si</v>
      </c>
      <c r="K291" t="s">
        <v>55</v>
      </c>
      <c r="L291" t="str">
        <f>IF(C291&gt;DATE(2020,3,15),IF(C291&gt;DATE(2020,3,22),"Fuerte","Debil"),"No")</f>
        <v>Fuerte</v>
      </c>
      <c r="M291">
        <f>VLOOKUP(A291,Dias_Madrid!$A$1:$B$19,2,FALSE)</f>
        <v>10</v>
      </c>
    </row>
    <row r="292" spans="1:13" x14ac:dyDescent="0.2">
      <c r="A292" t="s">
        <v>3</v>
      </c>
      <c r="B292">
        <v>11</v>
      </c>
      <c r="C292" s="3">
        <v>43895</v>
      </c>
      <c r="D292">
        <v>6</v>
      </c>
      <c r="E292">
        <v>0.56000000000000005</v>
      </c>
      <c r="G292">
        <v>0</v>
      </c>
      <c r="H292">
        <v>0</v>
      </c>
      <c r="I292" s="3"/>
      <c r="J292" t="str">
        <f>IF(C292&gt;DATE(2020,3,22),"Si","No")</f>
        <v>No</v>
      </c>
      <c r="K292" t="s">
        <v>55</v>
      </c>
      <c r="L292" t="str">
        <f>IF(C292&gt;DATE(2020,3,15),IF(C292&gt;DATE(2020,3,22),"Fuerte","Debil"),"No")</f>
        <v>No</v>
      </c>
      <c r="M292">
        <f>VLOOKUP(A292,Dias_Madrid!$A$1:$B$19,2,FALSE)</f>
        <v>8</v>
      </c>
    </row>
    <row r="293" spans="1:13" x14ac:dyDescent="0.2">
      <c r="A293" t="s">
        <v>3</v>
      </c>
      <c r="B293">
        <v>11</v>
      </c>
      <c r="C293" s="3">
        <v>43896</v>
      </c>
      <c r="D293">
        <v>6</v>
      </c>
      <c r="E293">
        <v>0.56000000000000005</v>
      </c>
      <c r="G293">
        <v>0</v>
      </c>
      <c r="H293">
        <v>0</v>
      </c>
      <c r="I293" s="3"/>
      <c r="J293" t="str">
        <f>IF(C293&gt;DATE(2020,3,22),"Si","No")</f>
        <v>No</v>
      </c>
      <c r="K293" t="s">
        <v>55</v>
      </c>
      <c r="L293" t="str">
        <f>IF(C293&gt;DATE(2020,3,15),IF(C293&gt;DATE(2020,3,22),"Fuerte","Debil"),"No")</f>
        <v>No</v>
      </c>
      <c r="M293">
        <f>VLOOKUP(A293,Dias_Madrid!$A$1:$B$19,2,FALSE)</f>
        <v>8</v>
      </c>
    </row>
    <row r="294" spans="1:13" x14ac:dyDescent="0.2">
      <c r="A294" t="s">
        <v>3</v>
      </c>
      <c r="B294">
        <v>11</v>
      </c>
      <c r="C294" s="3">
        <v>43897</v>
      </c>
      <c r="D294">
        <v>6</v>
      </c>
      <c r="E294">
        <v>0.56000000000000005</v>
      </c>
      <c r="G294">
        <v>0</v>
      </c>
      <c r="H294">
        <v>0</v>
      </c>
      <c r="I294" s="3"/>
      <c r="J294" t="str">
        <f>IF(C294&gt;DATE(2020,3,22),"Si","No")</f>
        <v>No</v>
      </c>
      <c r="K294" t="s">
        <v>55</v>
      </c>
      <c r="L294" t="str">
        <f>IF(C294&gt;DATE(2020,3,15),IF(C294&gt;DATE(2020,3,22),"Fuerte","Debil"),"No")</f>
        <v>No</v>
      </c>
      <c r="M294">
        <f>VLOOKUP(A294,Dias_Madrid!$A$1:$B$19,2,FALSE)</f>
        <v>8</v>
      </c>
    </row>
    <row r="295" spans="1:13" x14ac:dyDescent="0.2">
      <c r="A295" t="s">
        <v>3</v>
      </c>
      <c r="B295">
        <v>11</v>
      </c>
      <c r="C295" s="3">
        <v>43898</v>
      </c>
      <c r="D295">
        <v>7</v>
      </c>
      <c r="E295">
        <v>0.66</v>
      </c>
      <c r="G295">
        <v>0</v>
      </c>
      <c r="H295">
        <v>0</v>
      </c>
      <c r="I295" s="3"/>
      <c r="J295" t="str">
        <f>IF(C295&gt;DATE(2020,3,22),"Si","No")</f>
        <v>No</v>
      </c>
      <c r="K295" t="s">
        <v>55</v>
      </c>
      <c r="L295" t="str">
        <f>IF(C295&gt;DATE(2020,3,15),IF(C295&gt;DATE(2020,3,22),"Fuerte","Debil"),"No")</f>
        <v>No</v>
      </c>
      <c r="M295">
        <f>VLOOKUP(A295,Dias_Madrid!$A$1:$B$19,2,FALSE)</f>
        <v>8</v>
      </c>
    </row>
    <row r="296" spans="1:13" x14ac:dyDescent="0.2">
      <c r="A296" t="s">
        <v>3</v>
      </c>
      <c r="B296">
        <v>11</v>
      </c>
      <c r="C296" s="3">
        <v>43899</v>
      </c>
      <c r="D296">
        <v>8</v>
      </c>
      <c r="E296">
        <v>0.75</v>
      </c>
      <c r="G296">
        <v>0</v>
      </c>
      <c r="H296">
        <v>0</v>
      </c>
      <c r="I296" s="3"/>
      <c r="J296" t="str">
        <f>IF(C296&gt;DATE(2020,3,22),"Si","No")</f>
        <v>No</v>
      </c>
      <c r="K296" t="s">
        <v>55</v>
      </c>
      <c r="L296" t="str">
        <f>IF(C296&gt;DATE(2020,3,15),IF(C296&gt;DATE(2020,3,22),"Fuerte","Debil"),"No")</f>
        <v>No</v>
      </c>
      <c r="M296">
        <f>VLOOKUP(A296,Dias_Madrid!$A$1:$B$19,2,FALSE)</f>
        <v>8</v>
      </c>
    </row>
    <row r="297" spans="1:13" x14ac:dyDescent="0.2">
      <c r="A297" t="s">
        <v>3</v>
      </c>
      <c r="B297">
        <v>11</v>
      </c>
      <c r="C297" s="3">
        <v>43900</v>
      </c>
      <c r="D297" s="9">
        <v>9</v>
      </c>
      <c r="E297">
        <v>0.84</v>
      </c>
      <c r="G297" s="9">
        <v>1</v>
      </c>
      <c r="H297" s="9">
        <v>0</v>
      </c>
      <c r="I297" s="3"/>
      <c r="J297" t="str">
        <f>IF(C297&gt;DATE(2020,3,22),"Si","No")</f>
        <v>No</v>
      </c>
      <c r="K297" t="s">
        <v>55</v>
      </c>
      <c r="L297" t="str">
        <f>IF(C297&gt;DATE(2020,3,15),IF(C297&gt;DATE(2020,3,22),"Fuerte","Debil"),"No")</f>
        <v>No</v>
      </c>
      <c r="M297">
        <f>VLOOKUP(A297,Dias_Madrid!$A$1:$B$19,2,FALSE)</f>
        <v>8</v>
      </c>
    </row>
    <row r="298" spans="1:13" x14ac:dyDescent="0.2">
      <c r="A298" t="s">
        <v>3</v>
      </c>
      <c r="B298">
        <v>11</v>
      </c>
      <c r="C298" s="3">
        <v>43901</v>
      </c>
      <c r="D298" s="9">
        <v>19</v>
      </c>
      <c r="E298">
        <v>1.78</v>
      </c>
      <c r="G298" s="9">
        <v>1</v>
      </c>
      <c r="H298" s="9">
        <v>1</v>
      </c>
      <c r="I298" s="3"/>
      <c r="J298" t="str">
        <f>IF(C298&gt;DATE(2020,3,22),"Si","No")</f>
        <v>No</v>
      </c>
      <c r="K298" t="s">
        <v>55</v>
      </c>
      <c r="L298" t="str">
        <f>IF(C298&gt;DATE(2020,3,15),IF(C298&gt;DATE(2020,3,22),"Fuerte","Debil"),"No")</f>
        <v>No</v>
      </c>
      <c r="M298">
        <f>VLOOKUP(A298,Dias_Madrid!$A$1:$B$19,2,FALSE)</f>
        <v>8</v>
      </c>
    </row>
    <row r="299" spans="1:13" x14ac:dyDescent="0.2">
      <c r="A299" t="s">
        <v>3</v>
      </c>
      <c r="B299">
        <v>11</v>
      </c>
      <c r="C299" s="3">
        <v>43902</v>
      </c>
      <c r="D299" s="9">
        <v>39</v>
      </c>
      <c r="E299">
        <v>3.65</v>
      </c>
      <c r="G299" s="9">
        <v>1</v>
      </c>
      <c r="H299" s="9">
        <v>1</v>
      </c>
      <c r="I299" s="3"/>
      <c r="J299" t="str">
        <f>IF(C299&gt;DATE(2020,3,22),"Si","No")</f>
        <v>No</v>
      </c>
      <c r="K299" t="s">
        <v>55</v>
      </c>
      <c r="L299" t="str">
        <f>IF(C299&gt;DATE(2020,3,15),IF(C299&gt;DATE(2020,3,22),"Fuerte","Debil"),"No")</f>
        <v>No</v>
      </c>
      <c r="M299">
        <f>VLOOKUP(A299,Dias_Madrid!$A$1:$B$19,2,FALSE)</f>
        <v>8</v>
      </c>
    </row>
    <row r="300" spans="1:13" x14ac:dyDescent="0.2">
      <c r="A300" t="s">
        <v>3</v>
      </c>
      <c r="B300">
        <v>11</v>
      </c>
      <c r="C300" s="3">
        <v>43903</v>
      </c>
      <c r="D300" s="9">
        <v>66</v>
      </c>
      <c r="G300" s="9"/>
      <c r="H300" s="9">
        <v>2</v>
      </c>
      <c r="I300" s="3"/>
      <c r="J300" t="str">
        <f>IF(C300&gt;DATE(2020,3,22),"Si","No")</f>
        <v>No</v>
      </c>
      <c r="K300" t="s">
        <v>55</v>
      </c>
      <c r="L300" t="str">
        <f>IF(C300&gt;DATE(2020,3,15),IF(C300&gt;DATE(2020,3,22),"Fuerte","Debil"),"No")</f>
        <v>No</v>
      </c>
      <c r="M300">
        <f>VLOOKUP(A300,Dias_Madrid!$A$1:$B$19,2,FALSE)</f>
        <v>8</v>
      </c>
    </row>
    <row r="301" spans="1:13" x14ac:dyDescent="0.2">
      <c r="A301" t="s">
        <v>3</v>
      </c>
      <c r="B301">
        <v>11</v>
      </c>
      <c r="C301" s="3">
        <v>43904</v>
      </c>
      <c r="D301" s="9">
        <v>95</v>
      </c>
      <c r="G301" s="9"/>
      <c r="H301" s="9">
        <v>2</v>
      </c>
      <c r="I301" s="3"/>
      <c r="J301" t="str">
        <f>IF(C301&gt;DATE(2020,3,22),"Si","No")</f>
        <v>No</v>
      </c>
      <c r="K301" t="s">
        <v>55</v>
      </c>
      <c r="L301" t="str">
        <f>IF(C301&gt;DATE(2020,3,15),IF(C301&gt;DATE(2020,3,22),"Fuerte","Debil"),"No")</f>
        <v>No</v>
      </c>
      <c r="M301">
        <f>VLOOKUP(A301,Dias_Madrid!$A$1:$B$19,2,FALSE)</f>
        <v>8</v>
      </c>
    </row>
    <row r="302" spans="1:13" x14ac:dyDescent="0.2">
      <c r="A302" t="s">
        <v>3</v>
      </c>
      <c r="B302">
        <v>11</v>
      </c>
      <c r="C302" s="3">
        <v>43905</v>
      </c>
      <c r="D302" s="11">
        <v>111</v>
      </c>
      <c r="E302">
        <v>9.83</v>
      </c>
      <c r="G302" s="9">
        <v>1</v>
      </c>
      <c r="H302" s="9">
        <v>2</v>
      </c>
      <c r="I302" s="3"/>
      <c r="J302" t="str">
        <f>IF(C302&gt;DATE(2020,3,22),"Si","No")</f>
        <v>No</v>
      </c>
      <c r="K302" t="s">
        <v>55</v>
      </c>
      <c r="L302" t="str">
        <f>IF(C302&gt;DATE(2020,3,15),IF(C302&gt;DATE(2020,3,22),"Fuerte","Debil"),"No")</f>
        <v>No</v>
      </c>
      <c r="M302">
        <f>VLOOKUP(A302,Dias_Madrid!$A$1:$B$19,2,FALSE)</f>
        <v>8</v>
      </c>
    </row>
    <row r="303" spans="1:13" x14ac:dyDescent="0.2">
      <c r="A303" t="s">
        <v>3</v>
      </c>
      <c r="B303">
        <v>11</v>
      </c>
      <c r="C303" s="3">
        <v>43906</v>
      </c>
      <c r="D303" s="9">
        <v>153</v>
      </c>
      <c r="E303">
        <v>13.77</v>
      </c>
      <c r="G303" s="9">
        <v>2</v>
      </c>
      <c r="H303" s="9">
        <v>3</v>
      </c>
      <c r="I303" s="3"/>
      <c r="J303" t="str">
        <f>IF(C303&gt;DATE(2020,3,22),"Si","No")</f>
        <v>No</v>
      </c>
      <c r="K303" t="s">
        <v>55</v>
      </c>
      <c r="L303" t="str">
        <f>IF(C303&gt;DATE(2020,3,15),IF(C303&gt;DATE(2020,3,22),"Fuerte","Debil"),"No")</f>
        <v>Debil</v>
      </c>
      <c r="M303">
        <f>VLOOKUP(A303,Dias_Madrid!$A$1:$B$19,2,FALSE)</f>
        <v>8</v>
      </c>
    </row>
    <row r="304" spans="1:13" x14ac:dyDescent="0.2">
      <c r="A304" t="s">
        <v>3</v>
      </c>
      <c r="B304">
        <v>11</v>
      </c>
      <c r="C304" s="3">
        <v>43907</v>
      </c>
      <c r="D304" s="9">
        <v>194</v>
      </c>
      <c r="E304">
        <v>17.61</v>
      </c>
      <c r="G304" s="9">
        <v>3</v>
      </c>
      <c r="H304" s="9">
        <v>6</v>
      </c>
      <c r="I304" s="3"/>
      <c r="J304" t="str">
        <f>IF(C304&gt;DATE(2020,3,22),"Si","No")</f>
        <v>No</v>
      </c>
      <c r="K304" t="s">
        <v>55</v>
      </c>
      <c r="L304" t="str">
        <f>IF(C304&gt;DATE(2020,3,15),IF(C304&gt;DATE(2020,3,22),"Fuerte","Debil"),"No")</f>
        <v>Debil</v>
      </c>
      <c r="M304">
        <f>VLOOKUP(A304,Dias_Madrid!$A$1:$B$19,2,FALSE)</f>
        <v>8</v>
      </c>
    </row>
    <row r="305" spans="1:13" x14ac:dyDescent="0.2">
      <c r="A305" t="s">
        <v>3</v>
      </c>
      <c r="B305">
        <v>11</v>
      </c>
      <c r="C305" s="3">
        <v>43908</v>
      </c>
      <c r="D305" s="9">
        <v>241</v>
      </c>
      <c r="E305">
        <v>22.01</v>
      </c>
      <c r="G305" s="9">
        <v>3</v>
      </c>
      <c r="H305" s="9">
        <v>8</v>
      </c>
      <c r="I305" s="3"/>
      <c r="J305" t="str">
        <f>IF(C305&gt;DATE(2020,3,22),"Si","No")</f>
        <v>No</v>
      </c>
      <c r="K305" t="s">
        <v>55</v>
      </c>
      <c r="L305" t="str">
        <f>IF(C305&gt;DATE(2020,3,15),IF(C305&gt;DATE(2020,3,22),"Fuerte","Debil"),"No")</f>
        <v>Debil</v>
      </c>
      <c r="M305">
        <f>VLOOKUP(A305,Dias_Madrid!$A$1:$B$19,2,FALSE)</f>
        <v>8</v>
      </c>
    </row>
    <row r="306" spans="1:13" x14ac:dyDescent="0.2">
      <c r="A306" t="s">
        <v>3</v>
      </c>
      <c r="B306">
        <v>11</v>
      </c>
      <c r="C306" s="3">
        <v>43909</v>
      </c>
      <c r="D306" s="9">
        <v>297</v>
      </c>
      <c r="E306">
        <v>27.25</v>
      </c>
      <c r="G306" s="9">
        <v>4</v>
      </c>
      <c r="H306" s="9">
        <v>10</v>
      </c>
      <c r="I306" s="3"/>
      <c r="J306" t="str">
        <f>IF(C306&gt;DATE(2020,3,22),"Si","No")</f>
        <v>No</v>
      </c>
      <c r="K306" t="s">
        <v>55</v>
      </c>
      <c r="L306" t="str">
        <f>IF(C306&gt;DATE(2020,3,15),IF(C306&gt;DATE(2020,3,22),"Fuerte","Debil"),"No")</f>
        <v>Debil</v>
      </c>
      <c r="M306">
        <f>VLOOKUP(A306,Dias_Madrid!$A$1:$B$19,2,FALSE)</f>
        <v>8</v>
      </c>
    </row>
    <row r="307" spans="1:13" x14ac:dyDescent="0.2">
      <c r="A307" t="s">
        <v>3</v>
      </c>
      <c r="B307">
        <v>11</v>
      </c>
      <c r="C307" s="3">
        <v>43910</v>
      </c>
      <c r="D307">
        <v>354</v>
      </c>
      <c r="E307">
        <v>32.590000000000003</v>
      </c>
      <c r="F307">
        <v>65</v>
      </c>
      <c r="G307">
        <v>6</v>
      </c>
      <c r="H307">
        <v>12</v>
      </c>
      <c r="I307" s="3"/>
      <c r="J307" t="str">
        <f>IF(C307&gt;DATE(2020,3,22),"Si","No")</f>
        <v>No</v>
      </c>
      <c r="K307" t="s">
        <v>55</v>
      </c>
      <c r="L307" t="str">
        <f>IF(C307&gt;DATE(2020,3,15),IF(C307&gt;DATE(2020,3,22),"Fuerte","Debil"),"No")</f>
        <v>Debil</v>
      </c>
      <c r="M307">
        <f>VLOOKUP(A307,Dias_Madrid!$A$1:$B$19,2,FALSE)</f>
        <v>8</v>
      </c>
    </row>
    <row r="308" spans="1:13" x14ac:dyDescent="0.2">
      <c r="A308" t="s">
        <v>3</v>
      </c>
      <c r="B308">
        <v>11</v>
      </c>
      <c r="C308" s="3">
        <v>43911</v>
      </c>
      <c r="D308">
        <v>384</v>
      </c>
      <c r="E308">
        <v>35.4</v>
      </c>
      <c r="F308">
        <v>87</v>
      </c>
      <c r="G308">
        <v>8</v>
      </c>
      <c r="H308">
        <v>14</v>
      </c>
      <c r="I308" s="3"/>
      <c r="J308" t="str">
        <f>IF(C308&gt;DATE(2020,3,22),"Si","No")</f>
        <v>No</v>
      </c>
      <c r="K308" t="s">
        <v>55</v>
      </c>
      <c r="L308" t="str">
        <f>IF(C308&gt;DATE(2020,3,15),IF(C308&gt;DATE(2020,3,22),"Fuerte","Debil"),"No")</f>
        <v>Debil</v>
      </c>
      <c r="M308">
        <f>VLOOKUP(A308,Dias_Madrid!$A$1:$B$19,2,FALSE)</f>
        <v>8</v>
      </c>
    </row>
    <row r="309" spans="1:13" x14ac:dyDescent="0.2">
      <c r="A309" t="s">
        <v>3</v>
      </c>
      <c r="B309">
        <v>11</v>
      </c>
      <c r="C309" s="3">
        <v>43912</v>
      </c>
      <c r="D309">
        <v>493</v>
      </c>
      <c r="E309">
        <v>45.52</v>
      </c>
      <c r="F309">
        <v>131</v>
      </c>
      <c r="G309">
        <v>13</v>
      </c>
      <c r="H309">
        <v>18</v>
      </c>
      <c r="I309">
        <v>6</v>
      </c>
      <c r="J309" t="str">
        <f>IF(C309&gt;DATE(2020,3,22),"Si","No")</f>
        <v>No</v>
      </c>
      <c r="K309" t="s">
        <v>55</v>
      </c>
      <c r="L309" t="str">
        <f>IF(C309&gt;DATE(2020,3,15),IF(C309&gt;DATE(2020,3,22),"Fuerte","Debil"),"No")</f>
        <v>Debil</v>
      </c>
      <c r="M309">
        <f>VLOOKUP(A309,Dias_Madrid!$A$1:$B$19,2,FALSE)</f>
        <v>8</v>
      </c>
    </row>
    <row r="310" spans="1:13" x14ac:dyDescent="0.2">
      <c r="A310" t="s">
        <v>3</v>
      </c>
      <c r="B310">
        <v>11</v>
      </c>
      <c r="C310" s="3">
        <v>43913</v>
      </c>
      <c r="D310">
        <v>636</v>
      </c>
      <c r="E310">
        <v>58.82</v>
      </c>
      <c r="F310">
        <v>161</v>
      </c>
      <c r="G310">
        <v>20</v>
      </c>
      <c r="H310">
        <v>26</v>
      </c>
      <c r="I310">
        <v>8</v>
      </c>
      <c r="J310" t="str">
        <f>IF(C310&gt;DATE(2020,3,22),"Si","No")</f>
        <v>Si</v>
      </c>
      <c r="K310" t="s">
        <v>55</v>
      </c>
      <c r="L310" t="str">
        <f>IF(C310&gt;DATE(2020,3,15),IF(C310&gt;DATE(2020,3,22),"Fuerte","Debil"),"No")</f>
        <v>Fuerte</v>
      </c>
      <c r="M310">
        <f>VLOOKUP(A310,Dias_Madrid!$A$1:$B$19,2,FALSE)</f>
        <v>8</v>
      </c>
    </row>
    <row r="311" spans="1:13" x14ac:dyDescent="0.2">
      <c r="A311" t="s">
        <v>3</v>
      </c>
      <c r="B311">
        <v>11</v>
      </c>
      <c r="C311" s="3">
        <v>43914</v>
      </c>
      <c r="D311">
        <v>742</v>
      </c>
      <c r="E311">
        <v>68.97</v>
      </c>
      <c r="F311">
        <v>209</v>
      </c>
      <c r="G311">
        <v>28</v>
      </c>
      <c r="H311">
        <v>39</v>
      </c>
      <c r="I311">
        <v>8</v>
      </c>
      <c r="J311" t="str">
        <f>IF(C311&gt;DATE(2020,3,22),"Si","No")</f>
        <v>Si</v>
      </c>
      <c r="K311" t="s">
        <v>55</v>
      </c>
      <c r="L311" t="str">
        <f>IF(C311&gt;DATE(2020,3,15),IF(C311&gt;DATE(2020,3,22),"Fuerte","Debil"),"No")</f>
        <v>Fuerte</v>
      </c>
      <c r="M311">
        <f>VLOOKUP(A311,Dias_Madrid!$A$1:$B$19,2,FALSE)</f>
        <v>8</v>
      </c>
    </row>
    <row r="312" spans="1:13" x14ac:dyDescent="0.2">
      <c r="A312" t="s">
        <v>3</v>
      </c>
      <c r="B312">
        <v>11</v>
      </c>
      <c r="C312" s="3">
        <v>43915</v>
      </c>
      <c r="D312">
        <v>969</v>
      </c>
      <c r="E312">
        <v>89.39</v>
      </c>
      <c r="F312">
        <v>241</v>
      </c>
      <c r="G312">
        <v>34</v>
      </c>
      <c r="H312">
        <v>58</v>
      </c>
      <c r="I312">
        <v>24</v>
      </c>
      <c r="J312" t="str">
        <f>IF(C312&gt;DATE(2020,3,22),"Si","No")</f>
        <v>Si</v>
      </c>
      <c r="K312" t="s">
        <v>55</v>
      </c>
      <c r="L312" t="str">
        <f>IF(C312&gt;DATE(2020,3,15),IF(C312&gt;DATE(2020,3,22),"Fuerte","Debil"),"No")</f>
        <v>Fuerte</v>
      </c>
      <c r="M312">
        <f>VLOOKUP(A312,Dias_Madrid!$A$1:$B$19,2,FALSE)</f>
        <v>8</v>
      </c>
    </row>
    <row r="313" spans="1:13" x14ac:dyDescent="0.2">
      <c r="A313" t="s">
        <v>3</v>
      </c>
      <c r="B313">
        <v>11</v>
      </c>
      <c r="C313" s="3">
        <v>43916</v>
      </c>
      <c r="D313" s="2">
        <v>1231</v>
      </c>
      <c r="E313">
        <v>111.64</v>
      </c>
      <c r="F313">
        <v>277</v>
      </c>
      <c r="G313">
        <v>41</v>
      </c>
      <c r="H313">
        <v>69</v>
      </c>
      <c r="I313">
        <v>33</v>
      </c>
      <c r="J313" t="str">
        <f>IF(C313&gt;DATE(2020,3,22),"Si","No")</f>
        <v>Si</v>
      </c>
      <c r="K313" t="s">
        <v>55</v>
      </c>
      <c r="L313" t="str">
        <f>IF(C313&gt;DATE(2020,3,15),IF(C313&gt;DATE(2020,3,22),"Fuerte","Debil"),"No")</f>
        <v>Fuerte</v>
      </c>
      <c r="M313">
        <f>VLOOKUP(A313,Dias_Madrid!$A$1:$B$19,2,FALSE)</f>
        <v>8</v>
      </c>
    </row>
    <row r="314" spans="1:13" x14ac:dyDescent="0.2">
      <c r="A314" t="s">
        <v>3</v>
      </c>
      <c r="B314">
        <v>11</v>
      </c>
      <c r="C314" s="3">
        <v>43917</v>
      </c>
      <c r="D314" s="2">
        <v>1394</v>
      </c>
      <c r="E314">
        <v>124.38</v>
      </c>
      <c r="F314" s="2">
        <v>312</v>
      </c>
      <c r="G314">
        <v>40</v>
      </c>
      <c r="H314">
        <v>88</v>
      </c>
      <c r="I314">
        <v>49</v>
      </c>
      <c r="J314" t="str">
        <f>IF(C314&gt;DATE(2020,3,22),"Si","No")</f>
        <v>Si</v>
      </c>
      <c r="K314" t="s">
        <v>55</v>
      </c>
      <c r="L314" t="str">
        <f>IF(C314&gt;DATE(2020,3,15),IF(C314&gt;DATE(2020,3,22),"Fuerte","Debil"),"No")</f>
        <v>Fuerte</v>
      </c>
      <c r="M314">
        <f>VLOOKUP(A314,Dias_Madrid!$A$1:$B$19,2,FALSE)</f>
        <v>8</v>
      </c>
    </row>
    <row r="315" spans="1:13" x14ac:dyDescent="0.2">
      <c r="A315" t="s">
        <v>3</v>
      </c>
      <c r="B315">
        <v>11</v>
      </c>
      <c r="C315" s="3">
        <v>43918</v>
      </c>
      <c r="D315" s="2">
        <v>1456</v>
      </c>
      <c r="E315">
        <v>127.47</v>
      </c>
      <c r="F315" s="2">
        <v>313</v>
      </c>
      <c r="G315">
        <v>41</v>
      </c>
      <c r="H315">
        <v>100</v>
      </c>
      <c r="I315">
        <v>51</v>
      </c>
      <c r="J315" t="str">
        <f>IF(C315&gt;DATE(2020,3,22),"Si","No")</f>
        <v>Si</v>
      </c>
      <c r="K315" t="s">
        <v>55</v>
      </c>
      <c r="L315" t="str">
        <f>IF(C315&gt;DATE(2020,3,15),IF(C315&gt;DATE(2020,3,22),"Fuerte","Debil"),"No")</f>
        <v>Fuerte</v>
      </c>
      <c r="M315">
        <f>VLOOKUP(A315,Dias_Madrid!$A$1:$B$19,2,FALSE)</f>
        <v>8</v>
      </c>
    </row>
    <row r="316" spans="1:13" x14ac:dyDescent="0.2">
      <c r="A316" t="s">
        <v>3</v>
      </c>
      <c r="B316">
        <v>11</v>
      </c>
      <c r="C316" s="3">
        <v>43919</v>
      </c>
      <c r="D316" s="2">
        <v>1560</v>
      </c>
      <c r="E316">
        <v>135.71</v>
      </c>
      <c r="F316">
        <v>353</v>
      </c>
      <c r="G316">
        <v>43</v>
      </c>
      <c r="H316">
        <v>106</v>
      </c>
      <c r="I316">
        <v>60</v>
      </c>
      <c r="J316" t="str">
        <f>IF(C316&gt;DATE(2020,3,22),"Si","No")</f>
        <v>Si</v>
      </c>
      <c r="K316" t="s">
        <v>55</v>
      </c>
      <c r="L316" t="str">
        <f>IF(C316&gt;DATE(2020,3,15),IF(C316&gt;DATE(2020,3,22),"Fuerte","Debil"),"No")</f>
        <v>Fuerte</v>
      </c>
      <c r="M316">
        <f>VLOOKUP(A316,Dias_Madrid!$A$1:$B$19,2,FALSE)</f>
        <v>8</v>
      </c>
    </row>
    <row r="317" spans="1:13" x14ac:dyDescent="0.2">
      <c r="A317" t="s">
        <v>3</v>
      </c>
      <c r="B317">
        <v>11</v>
      </c>
      <c r="C317" s="3">
        <v>43920</v>
      </c>
      <c r="D317" s="2">
        <v>1628</v>
      </c>
      <c r="E317" s="2">
        <v>138.15</v>
      </c>
      <c r="F317">
        <v>371</v>
      </c>
      <c r="G317">
        <v>51</v>
      </c>
      <c r="H317">
        <v>133</v>
      </c>
      <c r="I317">
        <v>91</v>
      </c>
      <c r="J317" t="str">
        <f>IF(C317&gt;DATE(2020,3,22),"Si","No")</f>
        <v>Si</v>
      </c>
      <c r="K317" t="s">
        <v>55</v>
      </c>
      <c r="L317" t="str">
        <f>IF(C317&gt;DATE(2020,3,15),IF(C317&gt;DATE(2020,3,22),"Fuerte","Debil"),"No")</f>
        <v>Fuerte</v>
      </c>
      <c r="M317">
        <f>VLOOKUP(A317,Dias_Madrid!$A$1:$B$19,2,FALSE)</f>
        <v>8</v>
      </c>
    </row>
    <row r="318" spans="1:13" x14ac:dyDescent="0.2">
      <c r="A318" t="s">
        <v>3</v>
      </c>
      <c r="B318">
        <v>11</v>
      </c>
      <c r="C318" s="3">
        <v>43921</v>
      </c>
      <c r="D318" s="2">
        <v>1679</v>
      </c>
      <c r="E318" s="2">
        <v>139.08000000000001</v>
      </c>
      <c r="F318" s="2">
        <v>372</v>
      </c>
      <c r="G318" s="2">
        <v>58</v>
      </c>
      <c r="H318" s="2">
        <v>152</v>
      </c>
      <c r="I318" s="2">
        <v>113</v>
      </c>
      <c r="J318" t="str">
        <f>IF(C318&gt;DATE(2020,3,22),"Si","No")</f>
        <v>Si</v>
      </c>
      <c r="K318" t="s">
        <v>55</v>
      </c>
      <c r="L318" t="str">
        <f>IF(C318&gt;DATE(2020,3,15),IF(C318&gt;DATE(2020,3,22),"Fuerte","Debil"),"No")</f>
        <v>Fuerte</v>
      </c>
      <c r="M318">
        <f>VLOOKUP(A318,Dias_Madrid!$A$1:$B$19,2,FALSE)</f>
        <v>8</v>
      </c>
    </row>
    <row r="319" spans="1:13" x14ac:dyDescent="0.2">
      <c r="A319" t="s">
        <v>3</v>
      </c>
      <c r="B319">
        <v>11</v>
      </c>
      <c r="C319" s="3">
        <v>43922</v>
      </c>
      <c r="D319" s="2">
        <v>1837</v>
      </c>
      <c r="E319">
        <v>149.47999999999999</v>
      </c>
      <c r="F319" s="2">
        <v>412</v>
      </c>
      <c r="G319">
        <v>62</v>
      </c>
      <c r="H319" s="2">
        <v>181</v>
      </c>
      <c r="I319">
        <v>139</v>
      </c>
      <c r="J319" t="str">
        <f>IF(C319&gt;DATE(2020,3,22),"Si","No")</f>
        <v>Si</v>
      </c>
      <c r="K319" t="s">
        <v>55</v>
      </c>
      <c r="L319" t="str">
        <f>IF(C319&gt;DATE(2020,3,15),IF(C319&gt;DATE(2020,3,22),"Fuerte","Debil"),"No")</f>
        <v>Fuerte</v>
      </c>
      <c r="M319">
        <f>VLOOKUP(A319,Dias_Madrid!$A$1:$B$19,2,FALSE)</f>
        <v>8</v>
      </c>
    </row>
    <row r="320" spans="1:13" x14ac:dyDescent="0.2">
      <c r="A320" t="s">
        <v>3</v>
      </c>
      <c r="B320">
        <v>11</v>
      </c>
      <c r="C320" s="3">
        <v>43923</v>
      </c>
      <c r="D320" s="2">
        <v>1893</v>
      </c>
      <c r="E320">
        <v>149.47999999999999</v>
      </c>
      <c r="F320" s="2">
        <v>415</v>
      </c>
      <c r="G320">
        <v>64</v>
      </c>
      <c r="H320" s="2">
        <v>200</v>
      </c>
      <c r="I320">
        <v>164</v>
      </c>
      <c r="J320" t="str">
        <f>IF(C320&gt;DATE(2020,3,22),"Si","No")</f>
        <v>Si</v>
      </c>
      <c r="K320" t="s">
        <v>55</v>
      </c>
      <c r="L320" t="str">
        <f>IF(C320&gt;DATE(2020,3,15),IF(C320&gt;DATE(2020,3,22),"Fuerte","Debil"),"No")</f>
        <v>Fuerte</v>
      </c>
      <c r="M320">
        <f>VLOOKUP(A320,Dias_Madrid!$A$1:$B$19,2,FALSE)</f>
        <v>8</v>
      </c>
    </row>
    <row r="321" spans="1:13" x14ac:dyDescent="0.2">
      <c r="A321" s="1" t="s">
        <v>4</v>
      </c>
      <c r="B321">
        <v>12</v>
      </c>
      <c r="C321" s="3">
        <v>43895</v>
      </c>
      <c r="D321">
        <v>1</v>
      </c>
      <c r="E321">
        <v>0.04</v>
      </c>
      <c r="G321">
        <v>0</v>
      </c>
      <c r="H321">
        <v>0</v>
      </c>
      <c r="I321" s="3"/>
      <c r="J321" t="str">
        <f>IF(C321&gt;DATE(2020,3,22),"Si","No")</f>
        <v>No</v>
      </c>
      <c r="K321" t="s">
        <v>55</v>
      </c>
      <c r="L321" t="str">
        <f>IF(C321&gt;DATE(2020,3,15),IF(C321&gt;DATE(2020,3,22),"Fuerte","Debil"),"No")</f>
        <v>No</v>
      </c>
      <c r="M321">
        <f>VLOOKUP(A321,Dias_Madrid!$A$1:$B$19,2,FALSE)</f>
        <v>9</v>
      </c>
    </row>
    <row r="322" spans="1:13" x14ac:dyDescent="0.2">
      <c r="A322" s="1" t="s">
        <v>4</v>
      </c>
      <c r="B322">
        <v>12</v>
      </c>
      <c r="C322" s="3">
        <v>43896</v>
      </c>
      <c r="D322">
        <v>1</v>
      </c>
      <c r="E322">
        <v>0.04</v>
      </c>
      <c r="G322">
        <v>0</v>
      </c>
      <c r="H322">
        <v>0</v>
      </c>
      <c r="I322" s="3"/>
      <c r="J322" t="str">
        <f>IF(C322&gt;DATE(2020,3,22),"Si","No")</f>
        <v>No</v>
      </c>
      <c r="K322" t="s">
        <v>55</v>
      </c>
      <c r="L322" t="str">
        <f>IF(C322&gt;DATE(2020,3,15),IF(C322&gt;DATE(2020,3,22),"Fuerte","Debil"),"No")</f>
        <v>No</v>
      </c>
      <c r="M322">
        <f>VLOOKUP(A322,Dias_Madrid!$A$1:$B$19,2,FALSE)</f>
        <v>9</v>
      </c>
    </row>
    <row r="323" spans="1:13" x14ac:dyDescent="0.2">
      <c r="A323" s="1" t="s">
        <v>4</v>
      </c>
      <c r="B323">
        <v>12</v>
      </c>
      <c r="C323" s="3">
        <v>43897</v>
      </c>
      <c r="D323">
        <v>3</v>
      </c>
      <c r="E323">
        <v>0.11</v>
      </c>
      <c r="G323">
        <v>0</v>
      </c>
      <c r="H323">
        <v>0</v>
      </c>
      <c r="I323" s="3"/>
      <c r="J323" t="str">
        <f>IF(C323&gt;DATE(2020,3,22),"Si","No")</f>
        <v>No</v>
      </c>
      <c r="K323" t="s">
        <v>55</v>
      </c>
      <c r="L323" t="str">
        <f>IF(C323&gt;DATE(2020,3,15),IF(C323&gt;DATE(2020,3,22),"Fuerte","Debil"),"No")</f>
        <v>No</v>
      </c>
      <c r="M323">
        <f>VLOOKUP(A323,Dias_Madrid!$A$1:$B$19,2,FALSE)</f>
        <v>9</v>
      </c>
    </row>
    <row r="324" spans="1:13" x14ac:dyDescent="0.2">
      <c r="A324" s="1" t="s">
        <v>4</v>
      </c>
      <c r="B324">
        <v>12</v>
      </c>
      <c r="C324" s="3">
        <v>43898</v>
      </c>
      <c r="D324">
        <v>6</v>
      </c>
      <c r="E324">
        <v>0.22</v>
      </c>
      <c r="G324">
        <v>0</v>
      </c>
      <c r="H324">
        <v>0</v>
      </c>
      <c r="I324" s="3"/>
      <c r="J324" t="str">
        <f>IF(C324&gt;DATE(2020,3,22),"Si","No")</f>
        <v>No</v>
      </c>
      <c r="K324" t="s">
        <v>55</v>
      </c>
      <c r="L324" t="str">
        <f>IF(C324&gt;DATE(2020,3,15),IF(C324&gt;DATE(2020,3,22),"Fuerte","Debil"),"No")</f>
        <v>No</v>
      </c>
      <c r="M324">
        <f>VLOOKUP(A324,Dias_Madrid!$A$1:$B$19,2,FALSE)</f>
        <v>9</v>
      </c>
    </row>
    <row r="325" spans="1:13" x14ac:dyDescent="0.2">
      <c r="A325" s="1" t="s">
        <v>4</v>
      </c>
      <c r="B325">
        <v>12</v>
      </c>
      <c r="C325" s="3">
        <v>43899</v>
      </c>
      <c r="D325">
        <v>22</v>
      </c>
      <c r="E325">
        <v>0.81</v>
      </c>
      <c r="G325">
        <v>2</v>
      </c>
      <c r="H325">
        <v>0</v>
      </c>
      <c r="I325" s="3"/>
      <c r="J325" t="str">
        <f>IF(C325&gt;DATE(2020,3,22),"Si","No")</f>
        <v>No</v>
      </c>
      <c r="K325" t="s">
        <v>55</v>
      </c>
      <c r="L325" t="str">
        <f>IF(C325&gt;DATE(2020,3,15),IF(C325&gt;DATE(2020,3,22),"Fuerte","Debil"),"No")</f>
        <v>No</v>
      </c>
      <c r="M325">
        <f>VLOOKUP(A325,Dias_Madrid!$A$1:$B$19,2,FALSE)</f>
        <v>9</v>
      </c>
    </row>
    <row r="326" spans="1:13" x14ac:dyDescent="0.2">
      <c r="A326" s="1" t="s">
        <v>4</v>
      </c>
      <c r="B326">
        <v>12</v>
      </c>
      <c r="C326" s="3">
        <v>43900</v>
      </c>
      <c r="D326" s="9">
        <v>39</v>
      </c>
      <c r="E326">
        <v>1.44</v>
      </c>
      <c r="G326" s="9">
        <v>2</v>
      </c>
      <c r="H326" s="9">
        <v>0</v>
      </c>
      <c r="I326" s="3"/>
      <c r="J326" t="str">
        <f>IF(C326&gt;DATE(2020,3,22),"Si","No")</f>
        <v>No</v>
      </c>
      <c r="K326" t="s">
        <v>55</v>
      </c>
      <c r="L326" t="str">
        <f>IF(C326&gt;DATE(2020,3,15),IF(C326&gt;DATE(2020,3,22),"Fuerte","Debil"),"No")</f>
        <v>No</v>
      </c>
      <c r="M326">
        <f>VLOOKUP(A326,Dias_Madrid!$A$1:$B$19,2,FALSE)</f>
        <v>9</v>
      </c>
    </row>
    <row r="327" spans="1:13" x14ac:dyDescent="0.2">
      <c r="A327" s="1" t="s">
        <v>4</v>
      </c>
      <c r="B327">
        <v>12</v>
      </c>
      <c r="C327" s="3">
        <v>43901</v>
      </c>
      <c r="D327" s="9">
        <v>35</v>
      </c>
      <c r="E327">
        <v>1.3</v>
      </c>
      <c r="G327" s="9">
        <v>2</v>
      </c>
      <c r="H327" s="9">
        <v>0</v>
      </c>
      <c r="I327" s="3"/>
      <c r="J327" t="str">
        <f>IF(C327&gt;DATE(2020,3,22),"Si","No")</f>
        <v>No</v>
      </c>
      <c r="K327" t="s">
        <v>55</v>
      </c>
      <c r="L327" t="str">
        <f>IF(C327&gt;DATE(2020,3,15),IF(C327&gt;DATE(2020,3,22),"Fuerte","Debil"),"No")</f>
        <v>No</v>
      </c>
      <c r="M327">
        <f>VLOOKUP(A327,Dias_Madrid!$A$1:$B$19,2,FALSE)</f>
        <v>9</v>
      </c>
    </row>
    <row r="328" spans="1:13" x14ac:dyDescent="0.2">
      <c r="A328" s="1" t="s">
        <v>4</v>
      </c>
      <c r="B328">
        <v>12</v>
      </c>
      <c r="C328" s="3">
        <v>43902</v>
      </c>
      <c r="D328" s="9">
        <v>85</v>
      </c>
      <c r="E328">
        <v>3.15</v>
      </c>
      <c r="G328" s="9">
        <v>2</v>
      </c>
      <c r="H328" s="9">
        <v>0</v>
      </c>
      <c r="I328" s="3"/>
      <c r="J328" t="str">
        <f>IF(C328&gt;DATE(2020,3,22),"Si","No")</f>
        <v>No</v>
      </c>
      <c r="K328" t="s">
        <v>55</v>
      </c>
      <c r="L328" t="str">
        <f>IF(C328&gt;DATE(2020,3,15),IF(C328&gt;DATE(2020,3,22),"Fuerte","Debil"),"No")</f>
        <v>No</v>
      </c>
      <c r="M328">
        <f>VLOOKUP(A328,Dias_Madrid!$A$1:$B$19,2,FALSE)</f>
        <v>9</v>
      </c>
    </row>
    <row r="329" spans="1:13" x14ac:dyDescent="0.2">
      <c r="A329" s="1" t="s">
        <v>4</v>
      </c>
      <c r="B329">
        <v>12</v>
      </c>
      <c r="C329" s="3">
        <v>43903</v>
      </c>
      <c r="D329" s="9">
        <v>115</v>
      </c>
      <c r="G329" s="9"/>
      <c r="H329" s="9">
        <v>0</v>
      </c>
      <c r="I329" s="3"/>
      <c r="J329" t="str">
        <f>IF(C329&gt;DATE(2020,3,22),"Si","No")</f>
        <v>No</v>
      </c>
      <c r="K329" t="s">
        <v>55</v>
      </c>
      <c r="L329" t="str">
        <f>IF(C329&gt;DATE(2020,3,15),IF(C329&gt;DATE(2020,3,22),"Fuerte","Debil"),"No")</f>
        <v>No</v>
      </c>
      <c r="M329">
        <f>VLOOKUP(A329,Dias_Madrid!$A$1:$B$19,2,FALSE)</f>
        <v>9</v>
      </c>
    </row>
    <row r="330" spans="1:13" x14ac:dyDescent="0.2">
      <c r="A330" s="1" t="s">
        <v>4</v>
      </c>
      <c r="B330">
        <v>12</v>
      </c>
      <c r="C330" s="3">
        <v>43904</v>
      </c>
      <c r="D330" s="9">
        <v>195</v>
      </c>
      <c r="G330" s="9"/>
      <c r="H330" s="9">
        <v>2</v>
      </c>
      <c r="I330" s="3"/>
      <c r="J330" t="str">
        <f>IF(C330&gt;DATE(2020,3,22),"Si","No")</f>
        <v>No</v>
      </c>
      <c r="K330" t="s">
        <v>55</v>
      </c>
      <c r="L330" t="str">
        <f>IF(C330&gt;DATE(2020,3,15),IF(C330&gt;DATE(2020,3,22),"Fuerte","Debil"),"No")</f>
        <v>No</v>
      </c>
      <c r="M330">
        <f>VLOOKUP(A330,Dias_Madrid!$A$1:$B$19,2,FALSE)</f>
        <v>9</v>
      </c>
    </row>
    <row r="331" spans="1:13" x14ac:dyDescent="0.2">
      <c r="A331" s="1" t="s">
        <v>4</v>
      </c>
      <c r="B331">
        <v>12</v>
      </c>
      <c r="C331" s="3">
        <v>43905</v>
      </c>
      <c r="D331" s="11">
        <v>245</v>
      </c>
      <c r="E331">
        <v>9.08</v>
      </c>
      <c r="G331" s="9">
        <v>9</v>
      </c>
      <c r="H331" s="9">
        <v>2</v>
      </c>
      <c r="I331" s="3"/>
      <c r="J331" t="str">
        <f>IF(C331&gt;DATE(2020,3,22),"Si","No")</f>
        <v>No</v>
      </c>
      <c r="K331" t="s">
        <v>55</v>
      </c>
      <c r="L331" t="str">
        <f>IF(C331&gt;DATE(2020,3,15),IF(C331&gt;DATE(2020,3,22),"Fuerte","Debil"),"No")</f>
        <v>No</v>
      </c>
      <c r="M331">
        <f>VLOOKUP(A331,Dias_Madrid!$A$1:$B$19,2,FALSE)</f>
        <v>9</v>
      </c>
    </row>
    <row r="332" spans="1:13" x14ac:dyDescent="0.2">
      <c r="A332" s="1" t="s">
        <v>4</v>
      </c>
      <c r="B332">
        <v>12</v>
      </c>
      <c r="C332" s="3">
        <v>43906</v>
      </c>
      <c r="D332" s="9">
        <v>292</v>
      </c>
      <c r="E332">
        <v>10.82</v>
      </c>
      <c r="G332" s="9">
        <v>9</v>
      </c>
      <c r="H332" s="9">
        <v>3</v>
      </c>
      <c r="I332" s="3"/>
      <c r="J332" t="str">
        <f>IF(C332&gt;DATE(2020,3,22),"Si","No")</f>
        <v>No</v>
      </c>
      <c r="K332" t="s">
        <v>55</v>
      </c>
      <c r="L332" t="str">
        <f>IF(C332&gt;DATE(2020,3,15),IF(C332&gt;DATE(2020,3,22),"Fuerte","Debil"),"No")</f>
        <v>Debil</v>
      </c>
      <c r="M332">
        <f>VLOOKUP(A332,Dias_Madrid!$A$1:$B$19,2,FALSE)</f>
        <v>9</v>
      </c>
    </row>
    <row r="333" spans="1:13" x14ac:dyDescent="0.2">
      <c r="A333" s="1" t="s">
        <v>4</v>
      </c>
      <c r="B333">
        <v>12</v>
      </c>
      <c r="C333" s="3">
        <v>43907</v>
      </c>
      <c r="D333" s="9">
        <v>341</v>
      </c>
      <c r="E333">
        <v>12.59</v>
      </c>
      <c r="G333" s="9">
        <v>12</v>
      </c>
      <c r="H333" s="9">
        <v>3</v>
      </c>
      <c r="I333" s="3"/>
      <c r="J333" t="str">
        <f>IF(C333&gt;DATE(2020,3,22),"Si","No")</f>
        <v>No</v>
      </c>
      <c r="K333" t="s">
        <v>55</v>
      </c>
      <c r="L333" t="str">
        <f>IF(C333&gt;DATE(2020,3,15),IF(C333&gt;DATE(2020,3,22),"Fuerte","Debil"),"No")</f>
        <v>Debil</v>
      </c>
      <c r="M333">
        <f>VLOOKUP(A333,Dias_Madrid!$A$1:$B$19,2,FALSE)</f>
        <v>9</v>
      </c>
    </row>
    <row r="334" spans="1:13" x14ac:dyDescent="0.2">
      <c r="A334" s="1" t="s">
        <v>4</v>
      </c>
      <c r="B334">
        <v>12</v>
      </c>
      <c r="C334" s="3">
        <v>43908</v>
      </c>
      <c r="D334" s="9">
        <v>453</v>
      </c>
      <c r="E334">
        <v>16.739999999999998</v>
      </c>
      <c r="G334" s="9">
        <v>15</v>
      </c>
      <c r="H334" s="9">
        <v>4</v>
      </c>
      <c r="I334" s="3"/>
      <c r="J334" t="str">
        <f>IF(C334&gt;DATE(2020,3,22),"Si","No")</f>
        <v>No</v>
      </c>
      <c r="K334" t="s">
        <v>55</v>
      </c>
      <c r="L334" t="str">
        <f>IF(C334&gt;DATE(2020,3,15),IF(C334&gt;DATE(2020,3,22),"Fuerte","Debil"),"No")</f>
        <v>Debil</v>
      </c>
      <c r="M334">
        <f>VLOOKUP(A334,Dias_Madrid!$A$1:$B$19,2,FALSE)</f>
        <v>9</v>
      </c>
    </row>
    <row r="335" spans="1:13" x14ac:dyDescent="0.2">
      <c r="A335" s="1" t="s">
        <v>4</v>
      </c>
      <c r="B335">
        <v>12</v>
      </c>
      <c r="C335" s="3">
        <v>43909</v>
      </c>
      <c r="D335" s="9">
        <v>578</v>
      </c>
      <c r="E335">
        <v>21.3</v>
      </c>
      <c r="G335" s="9">
        <v>19</v>
      </c>
      <c r="H335" s="9">
        <v>5</v>
      </c>
      <c r="I335" s="3"/>
      <c r="J335" t="str">
        <f>IF(C335&gt;DATE(2020,3,22),"Si","No")</f>
        <v>No</v>
      </c>
      <c r="K335" t="s">
        <v>55</v>
      </c>
      <c r="L335" t="str">
        <f>IF(C335&gt;DATE(2020,3,15),IF(C335&gt;DATE(2020,3,22),"Fuerte","Debil"),"No")</f>
        <v>Debil</v>
      </c>
      <c r="M335">
        <f>VLOOKUP(A335,Dias_Madrid!$A$1:$B$19,2,FALSE)</f>
        <v>9</v>
      </c>
    </row>
    <row r="336" spans="1:13" x14ac:dyDescent="0.2">
      <c r="A336" s="1" t="s">
        <v>4</v>
      </c>
      <c r="B336">
        <v>12</v>
      </c>
      <c r="C336" s="3">
        <v>43910</v>
      </c>
      <c r="D336">
        <v>739</v>
      </c>
      <c r="E336">
        <v>27.26</v>
      </c>
      <c r="F336">
        <v>168</v>
      </c>
      <c r="G336">
        <v>29</v>
      </c>
      <c r="H336">
        <v>9</v>
      </c>
      <c r="I336" s="3"/>
      <c r="J336" t="str">
        <f>IF(C336&gt;DATE(2020,3,22),"Si","No")</f>
        <v>No</v>
      </c>
      <c r="K336" t="s">
        <v>55</v>
      </c>
      <c r="L336" t="str">
        <f>IF(C336&gt;DATE(2020,3,15),IF(C336&gt;DATE(2020,3,22),"Fuerte","Debil"),"No")</f>
        <v>Debil</v>
      </c>
      <c r="M336">
        <f>VLOOKUP(A336,Dias_Madrid!$A$1:$B$19,2,FALSE)</f>
        <v>9</v>
      </c>
    </row>
    <row r="337" spans="1:13" x14ac:dyDescent="0.2">
      <c r="A337" t="s">
        <v>4</v>
      </c>
      <c r="B337">
        <v>12</v>
      </c>
      <c r="C337" s="3">
        <v>43911</v>
      </c>
      <c r="D337">
        <v>915</v>
      </c>
      <c r="E337">
        <v>33.71</v>
      </c>
      <c r="F337">
        <v>227</v>
      </c>
      <c r="G337">
        <v>35</v>
      </c>
      <c r="H337">
        <v>12</v>
      </c>
      <c r="I337" s="3"/>
      <c r="J337" t="str">
        <f>IF(C337&gt;DATE(2020,3,22),"Si","No")</f>
        <v>No</v>
      </c>
      <c r="K337" t="s">
        <v>55</v>
      </c>
      <c r="L337" t="str">
        <f>IF(C337&gt;DATE(2020,3,15),IF(C337&gt;DATE(2020,3,22),"Fuerte","Debil"),"No")</f>
        <v>Debil</v>
      </c>
      <c r="M337">
        <f>VLOOKUP(A337,Dias_Madrid!$A$1:$B$19,2,FALSE)</f>
        <v>9</v>
      </c>
    </row>
    <row r="338" spans="1:13" x14ac:dyDescent="0.2">
      <c r="A338" t="s">
        <v>4</v>
      </c>
      <c r="B338">
        <v>12</v>
      </c>
      <c r="C338" s="3">
        <v>43912</v>
      </c>
      <c r="D338" s="2">
        <v>1208</v>
      </c>
      <c r="E338">
        <v>44.53</v>
      </c>
      <c r="F338">
        <v>270</v>
      </c>
      <c r="G338">
        <v>47</v>
      </c>
      <c r="H338">
        <v>18</v>
      </c>
      <c r="I338">
        <v>19</v>
      </c>
      <c r="J338" t="str">
        <f>IF(C338&gt;DATE(2020,3,22),"Si","No")</f>
        <v>No</v>
      </c>
      <c r="K338" t="s">
        <v>55</v>
      </c>
      <c r="L338" t="str">
        <f>IF(C338&gt;DATE(2020,3,15),IF(C338&gt;DATE(2020,3,22),"Fuerte","Debil"),"No")</f>
        <v>Debil</v>
      </c>
      <c r="M338">
        <f>VLOOKUP(A338,Dias_Madrid!$A$1:$B$19,2,FALSE)</f>
        <v>9</v>
      </c>
    </row>
    <row r="339" spans="1:13" x14ac:dyDescent="0.2">
      <c r="A339" s="1" t="s">
        <v>4</v>
      </c>
      <c r="B339">
        <v>12</v>
      </c>
      <c r="C339" s="3">
        <v>43913</v>
      </c>
      <c r="D339" s="2">
        <v>1415</v>
      </c>
      <c r="E339">
        <v>51.6</v>
      </c>
      <c r="F339">
        <v>338</v>
      </c>
      <c r="G339">
        <v>55</v>
      </c>
      <c r="H339">
        <v>20</v>
      </c>
      <c r="I339">
        <v>19</v>
      </c>
      <c r="J339" t="str">
        <f>IF(C339&gt;DATE(2020,3,22),"Si","No")</f>
        <v>Si</v>
      </c>
      <c r="K339" t="s">
        <v>55</v>
      </c>
      <c r="L339" t="str">
        <f>IF(C339&gt;DATE(2020,3,15),IF(C339&gt;DATE(2020,3,22),"Fuerte","Debil"),"No")</f>
        <v>Fuerte</v>
      </c>
      <c r="M339">
        <f>VLOOKUP(A339,Dias_Madrid!$A$1:$B$19,2,FALSE)</f>
        <v>9</v>
      </c>
    </row>
    <row r="340" spans="1:13" x14ac:dyDescent="0.2">
      <c r="A340" s="1" t="s">
        <v>4</v>
      </c>
      <c r="B340">
        <v>12</v>
      </c>
      <c r="C340" s="3">
        <v>43914</v>
      </c>
      <c r="D340" s="2">
        <v>1653</v>
      </c>
      <c r="E340">
        <v>59.95</v>
      </c>
      <c r="F340">
        <v>412</v>
      </c>
      <c r="G340">
        <v>69</v>
      </c>
      <c r="H340">
        <v>27</v>
      </c>
      <c r="I340">
        <v>25</v>
      </c>
      <c r="J340" t="str">
        <f>IF(C340&gt;DATE(2020,3,22),"Si","No")</f>
        <v>Si</v>
      </c>
      <c r="K340" t="s">
        <v>55</v>
      </c>
      <c r="L340" t="str">
        <f>IF(C340&gt;DATE(2020,3,15),IF(C340&gt;DATE(2020,3,22),"Fuerte","Debil"),"No")</f>
        <v>Fuerte</v>
      </c>
      <c r="M340">
        <f>VLOOKUP(A340,Dias_Madrid!$A$1:$B$19,2,FALSE)</f>
        <v>9</v>
      </c>
    </row>
    <row r="341" spans="1:13" x14ac:dyDescent="0.2">
      <c r="A341" s="1" t="s">
        <v>4</v>
      </c>
      <c r="B341">
        <v>12</v>
      </c>
      <c r="C341" s="3">
        <v>43915</v>
      </c>
      <c r="D341" s="2">
        <v>1915</v>
      </c>
      <c r="E341">
        <v>69.66</v>
      </c>
      <c r="F341">
        <v>503</v>
      </c>
      <c r="G341">
        <v>86</v>
      </c>
      <c r="H341">
        <v>32</v>
      </c>
      <c r="I341">
        <v>47</v>
      </c>
      <c r="J341" t="str">
        <f>IF(C341&gt;DATE(2020,3,22),"Si","No")</f>
        <v>Si</v>
      </c>
      <c r="K341" t="s">
        <v>55</v>
      </c>
      <c r="L341" t="str">
        <f>IF(C341&gt;DATE(2020,3,15),IF(C341&gt;DATE(2020,3,22),"Fuerte","Debil"),"No")</f>
        <v>Fuerte</v>
      </c>
      <c r="M341">
        <f>VLOOKUP(A341,Dias_Madrid!$A$1:$B$19,2,FALSE)</f>
        <v>9</v>
      </c>
    </row>
    <row r="342" spans="1:13" x14ac:dyDescent="0.2">
      <c r="A342" s="1" t="s">
        <v>4</v>
      </c>
      <c r="B342">
        <v>12</v>
      </c>
      <c r="C342" s="3">
        <v>43916</v>
      </c>
      <c r="D342" s="2">
        <v>2322</v>
      </c>
      <c r="E342">
        <v>82.87</v>
      </c>
      <c r="F342">
        <v>557</v>
      </c>
      <c r="G342">
        <v>98</v>
      </c>
      <c r="H342">
        <v>43</v>
      </c>
      <c r="I342">
        <v>67</v>
      </c>
      <c r="J342" t="str">
        <f>IF(C342&gt;DATE(2020,3,22),"Si","No")</f>
        <v>Si</v>
      </c>
      <c r="K342" t="s">
        <v>55</v>
      </c>
      <c r="L342" t="str">
        <f>IF(C342&gt;DATE(2020,3,15),IF(C342&gt;DATE(2020,3,22),"Fuerte","Debil"),"No")</f>
        <v>Fuerte</v>
      </c>
      <c r="M342">
        <f>VLOOKUP(A342,Dias_Madrid!$A$1:$B$19,2,FALSE)</f>
        <v>9</v>
      </c>
    </row>
    <row r="343" spans="1:13" x14ac:dyDescent="0.2">
      <c r="A343" s="1" t="s">
        <v>4</v>
      </c>
      <c r="B343">
        <v>12</v>
      </c>
      <c r="C343" s="3">
        <v>43917</v>
      </c>
      <c r="D343" s="2">
        <v>2772</v>
      </c>
      <c r="E343">
        <v>98.43</v>
      </c>
      <c r="F343">
        <v>906</v>
      </c>
      <c r="G343">
        <v>112</v>
      </c>
      <c r="H343">
        <v>47</v>
      </c>
      <c r="I343">
        <v>95</v>
      </c>
      <c r="J343" t="str">
        <f>IF(C343&gt;DATE(2020,3,22),"Si","No")</f>
        <v>Si</v>
      </c>
      <c r="K343" t="s">
        <v>55</v>
      </c>
      <c r="L343" t="str">
        <f>IF(C343&gt;DATE(2020,3,15),IF(C343&gt;DATE(2020,3,22),"Fuerte","Debil"),"No")</f>
        <v>Fuerte</v>
      </c>
      <c r="M343">
        <f>VLOOKUP(A343,Dias_Madrid!$A$1:$B$19,2,FALSE)</f>
        <v>9</v>
      </c>
    </row>
    <row r="344" spans="1:13" x14ac:dyDescent="0.2">
      <c r="A344" s="1" t="s">
        <v>4</v>
      </c>
      <c r="B344">
        <v>12</v>
      </c>
      <c r="C344" s="3">
        <v>43918</v>
      </c>
      <c r="D344" s="2">
        <v>3139</v>
      </c>
      <c r="E344">
        <v>109.06</v>
      </c>
      <c r="F344" s="2">
        <v>1043</v>
      </c>
      <c r="G344">
        <v>123</v>
      </c>
      <c r="H344">
        <v>60</v>
      </c>
      <c r="I344">
        <v>153</v>
      </c>
      <c r="J344" t="str">
        <f>IF(C344&gt;DATE(2020,3,22),"Si","No")</f>
        <v>Si</v>
      </c>
      <c r="K344" t="s">
        <v>55</v>
      </c>
      <c r="L344" t="str">
        <f>IF(C344&gt;DATE(2020,3,15),IF(C344&gt;DATE(2020,3,22),"Fuerte","Debil"),"No")</f>
        <v>Fuerte</v>
      </c>
      <c r="M344">
        <f>VLOOKUP(A344,Dias_Madrid!$A$1:$B$19,2,FALSE)</f>
        <v>9</v>
      </c>
    </row>
    <row r="345" spans="1:13" x14ac:dyDescent="0.2">
      <c r="A345" s="1" t="s">
        <v>4</v>
      </c>
      <c r="B345">
        <v>12</v>
      </c>
      <c r="C345" s="3">
        <v>43919</v>
      </c>
      <c r="D345" s="2">
        <v>3723</v>
      </c>
      <c r="E345" s="2">
        <v>128.84</v>
      </c>
      <c r="F345" s="2">
        <v>1147</v>
      </c>
      <c r="G345" s="2">
        <v>134</v>
      </c>
      <c r="H345">
        <v>66</v>
      </c>
      <c r="I345">
        <v>168</v>
      </c>
      <c r="J345" t="str">
        <f>IF(C345&gt;DATE(2020,3,22),"Si","No")</f>
        <v>Si</v>
      </c>
      <c r="K345" t="s">
        <v>55</v>
      </c>
      <c r="L345" t="str">
        <f>IF(C345&gt;DATE(2020,3,15),IF(C345&gt;DATE(2020,3,22),"Fuerte","Debil"),"No")</f>
        <v>Fuerte</v>
      </c>
      <c r="M345">
        <f>VLOOKUP(A345,Dias_Madrid!$A$1:$B$19,2,FALSE)</f>
        <v>9</v>
      </c>
    </row>
    <row r="346" spans="1:13" x14ac:dyDescent="0.2">
      <c r="A346" s="1" t="s">
        <v>4</v>
      </c>
      <c r="B346">
        <v>12</v>
      </c>
      <c r="C346" s="3">
        <v>43920</v>
      </c>
      <c r="D346" s="2">
        <v>4039</v>
      </c>
      <c r="E346" s="2">
        <v>138.80000000000001</v>
      </c>
      <c r="F346" s="2">
        <v>1250</v>
      </c>
      <c r="G346" s="2">
        <v>149</v>
      </c>
      <c r="H346" s="2">
        <v>84</v>
      </c>
      <c r="I346">
        <v>187</v>
      </c>
      <c r="J346" t="str">
        <f>IF(C346&gt;DATE(2020,3,22),"Si","No")</f>
        <v>Si</v>
      </c>
      <c r="K346" t="s">
        <v>55</v>
      </c>
      <c r="L346" t="str">
        <f>IF(C346&gt;DATE(2020,3,15),IF(C346&gt;DATE(2020,3,22),"Fuerte","Debil"),"No")</f>
        <v>Fuerte</v>
      </c>
      <c r="M346">
        <f>VLOOKUP(A346,Dias_Madrid!$A$1:$B$19,2,FALSE)</f>
        <v>9</v>
      </c>
    </row>
    <row r="347" spans="1:13" x14ac:dyDescent="0.2">
      <c r="A347" s="1" t="s">
        <v>4</v>
      </c>
      <c r="B347">
        <v>12</v>
      </c>
      <c r="C347" s="3">
        <v>43921</v>
      </c>
      <c r="D347" s="2">
        <v>4432</v>
      </c>
      <c r="E347">
        <v>151.55000000000001</v>
      </c>
      <c r="F347" s="2">
        <v>1338</v>
      </c>
      <c r="G347">
        <v>158</v>
      </c>
      <c r="H347" s="2">
        <v>103</v>
      </c>
      <c r="I347">
        <v>259</v>
      </c>
      <c r="J347" t="str">
        <f>IF(C347&gt;DATE(2020,3,22),"Si","No")</f>
        <v>Si</v>
      </c>
      <c r="K347" t="s">
        <v>55</v>
      </c>
      <c r="L347" t="str">
        <f>IF(C347&gt;DATE(2020,3,15),IF(C347&gt;DATE(2020,3,22),"Fuerte","Debil"),"No")</f>
        <v>Fuerte</v>
      </c>
      <c r="M347">
        <f>VLOOKUP(A347,Dias_Madrid!$A$1:$B$19,2,FALSE)</f>
        <v>9</v>
      </c>
    </row>
    <row r="348" spans="1:13" x14ac:dyDescent="0.2">
      <c r="A348" s="1" t="s">
        <v>4</v>
      </c>
      <c r="B348">
        <v>12</v>
      </c>
      <c r="C348" s="3">
        <v>43922</v>
      </c>
      <c r="D348" s="2">
        <v>4842</v>
      </c>
      <c r="E348" s="2">
        <v>162.59</v>
      </c>
      <c r="F348" s="2">
        <v>1447</v>
      </c>
      <c r="G348" s="2">
        <v>165</v>
      </c>
      <c r="H348" s="2">
        <v>120</v>
      </c>
      <c r="I348" s="2">
        <v>333</v>
      </c>
      <c r="J348" t="str">
        <f>IF(C348&gt;DATE(2020,3,22),"Si","No")</f>
        <v>Si</v>
      </c>
      <c r="K348" t="s">
        <v>55</v>
      </c>
      <c r="L348" t="str">
        <f>IF(C348&gt;DATE(2020,3,15),IF(C348&gt;DATE(2020,3,22),"Fuerte","Debil"),"No")</f>
        <v>Fuerte</v>
      </c>
      <c r="M348">
        <f>VLOOKUP(A348,Dias_Madrid!$A$1:$B$19,2,FALSE)</f>
        <v>9</v>
      </c>
    </row>
    <row r="349" spans="1:13" x14ac:dyDescent="0.2">
      <c r="A349" s="1" t="s">
        <v>4</v>
      </c>
      <c r="B349">
        <v>12</v>
      </c>
      <c r="C349" s="3">
        <v>43923</v>
      </c>
      <c r="D349" s="2">
        <v>5219</v>
      </c>
      <c r="E349" s="2">
        <v>171.92</v>
      </c>
      <c r="F349" s="2">
        <v>1630</v>
      </c>
      <c r="G349" s="2">
        <v>178</v>
      </c>
      <c r="H349" s="2">
        <v>138</v>
      </c>
      <c r="I349" s="2">
        <v>435</v>
      </c>
      <c r="J349" t="str">
        <f>IF(C349&gt;DATE(2020,3,22),"Si","No")</f>
        <v>Si</v>
      </c>
      <c r="K349" t="s">
        <v>55</v>
      </c>
      <c r="L349" t="str">
        <f>IF(C349&gt;DATE(2020,3,15),IF(C349&gt;DATE(2020,3,22),"Fuerte","Debil"),"No")</f>
        <v>Fuerte</v>
      </c>
      <c r="M349">
        <f>VLOOKUP(A349,Dias_Madrid!$A$1:$B$19,2,FALSE)</f>
        <v>9</v>
      </c>
    </row>
    <row r="350" spans="1:13" x14ac:dyDescent="0.2">
      <c r="A350" t="s">
        <v>5</v>
      </c>
      <c r="B350">
        <v>13</v>
      </c>
      <c r="C350" s="3">
        <v>43895</v>
      </c>
      <c r="D350" s="2">
        <v>70</v>
      </c>
      <c r="E350">
        <v>1.05</v>
      </c>
      <c r="G350">
        <v>2</v>
      </c>
      <c r="H350">
        <v>0</v>
      </c>
      <c r="I350" s="3"/>
      <c r="J350" t="str">
        <f>IF(C350&gt;DATE(2020,3,22),"Si","No")</f>
        <v>No</v>
      </c>
      <c r="K350" t="s">
        <v>55</v>
      </c>
      <c r="L350" t="str">
        <f>IF(C350&gt;DATE(2020,3,15),IF(C350&gt;DATE(2020,3,22),"Fuerte","Debil"),"No")</f>
        <v>No</v>
      </c>
      <c r="M350">
        <f>VLOOKUP(A350,Dias_Madrid!$A$1:$B$19,2,FALSE)</f>
        <v>0</v>
      </c>
    </row>
    <row r="351" spans="1:13" x14ac:dyDescent="0.2">
      <c r="A351" t="s">
        <v>5</v>
      </c>
      <c r="B351">
        <v>13</v>
      </c>
      <c r="C351" s="3">
        <v>43896</v>
      </c>
      <c r="D351">
        <v>90</v>
      </c>
      <c r="E351">
        <v>1.35</v>
      </c>
      <c r="G351">
        <v>2</v>
      </c>
      <c r="H351">
        <v>1</v>
      </c>
      <c r="I351" s="3"/>
      <c r="J351" t="str">
        <f>IF(C351&gt;DATE(2020,3,22),"Si","No")</f>
        <v>No</v>
      </c>
      <c r="K351" t="s">
        <v>55</v>
      </c>
      <c r="L351" t="str">
        <f>IF(C351&gt;DATE(2020,3,15),IF(C351&gt;DATE(2020,3,22),"Fuerte","Debil"),"No")</f>
        <v>No</v>
      </c>
      <c r="M351">
        <f>VLOOKUP(A351,Dias_Madrid!$A$1:$B$19,2,FALSE)</f>
        <v>0</v>
      </c>
    </row>
    <row r="352" spans="1:13" x14ac:dyDescent="0.2">
      <c r="A352" t="s">
        <v>5</v>
      </c>
      <c r="B352">
        <v>13</v>
      </c>
      <c r="C352" s="3">
        <v>43897</v>
      </c>
      <c r="D352">
        <v>137</v>
      </c>
      <c r="E352">
        <v>2.06</v>
      </c>
      <c r="G352">
        <v>2</v>
      </c>
      <c r="H352">
        <v>2</v>
      </c>
      <c r="I352" s="3"/>
      <c r="J352" t="str">
        <f>IF(C352&gt;DATE(2020,3,22),"Si","No")</f>
        <v>No</v>
      </c>
      <c r="K352" t="s">
        <v>55</v>
      </c>
      <c r="L352" t="str">
        <f>IF(C352&gt;DATE(2020,3,15),IF(C352&gt;DATE(2020,3,22),"Fuerte","Debil"),"No")</f>
        <v>No</v>
      </c>
      <c r="M352">
        <f>VLOOKUP(A352,Dias_Madrid!$A$1:$B$19,2,FALSE)</f>
        <v>0</v>
      </c>
    </row>
    <row r="353" spans="1:13" x14ac:dyDescent="0.2">
      <c r="A353" t="s">
        <v>5</v>
      </c>
      <c r="B353">
        <v>13</v>
      </c>
      <c r="C353" s="3">
        <v>43898</v>
      </c>
      <c r="D353">
        <v>469</v>
      </c>
      <c r="E353">
        <v>7.04</v>
      </c>
      <c r="G353">
        <v>53</v>
      </c>
      <c r="H353">
        <v>8</v>
      </c>
      <c r="I353" s="3"/>
      <c r="J353" t="str">
        <f>IF(C353&gt;DATE(2020,3,22),"Si","No")</f>
        <v>No</v>
      </c>
      <c r="K353" t="s">
        <v>55</v>
      </c>
      <c r="L353" t="str">
        <f>IF(C353&gt;DATE(2020,3,15),IF(C353&gt;DATE(2020,3,22),"Fuerte","Debil"),"No")</f>
        <v>No</v>
      </c>
      <c r="M353">
        <f>VLOOKUP(A353,Dias_Madrid!$A$1:$B$19,2,FALSE)</f>
        <v>0</v>
      </c>
    </row>
    <row r="354" spans="1:13" x14ac:dyDescent="0.2">
      <c r="A354" t="s">
        <v>5</v>
      </c>
      <c r="B354">
        <v>13</v>
      </c>
      <c r="C354" s="3">
        <v>43899</v>
      </c>
      <c r="D354">
        <v>782</v>
      </c>
      <c r="E354">
        <v>11.74</v>
      </c>
      <c r="G354">
        <v>77</v>
      </c>
      <c r="H354">
        <v>21</v>
      </c>
      <c r="I354" s="3"/>
      <c r="J354" t="str">
        <f>IF(C354&gt;DATE(2020,3,22),"Si","No")</f>
        <v>No</v>
      </c>
      <c r="K354" t="s">
        <v>55</v>
      </c>
      <c r="L354" t="str">
        <f>IF(C354&gt;DATE(2020,3,15),IF(C354&gt;DATE(2020,3,22),"Fuerte","Debil"),"No")</f>
        <v>No</v>
      </c>
      <c r="M354">
        <f>VLOOKUP(A354,Dias_Madrid!$A$1:$B$19,2,FALSE)</f>
        <v>0</v>
      </c>
    </row>
    <row r="355" spans="1:13" x14ac:dyDescent="0.2">
      <c r="A355" t="s">
        <v>5</v>
      </c>
      <c r="B355">
        <v>13</v>
      </c>
      <c r="C355" s="3">
        <v>43900</v>
      </c>
      <c r="D355" s="9">
        <v>1024</v>
      </c>
      <c r="E355">
        <v>15.34</v>
      </c>
      <c r="G355" s="9">
        <v>102</v>
      </c>
      <c r="H355" s="9">
        <v>31</v>
      </c>
      <c r="I355" s="3"/>
      <c r="J355" t="str">
        <f>IF(C355&gt;DATE(2020,3,22),"Si","No")</f>
        <v>No</v>
      </c>
      <c r="K355" t="s">
        <v>55</v>
      </c>
      <c r="L355" t="str">
        <f>IF(C355&gt;DATE(2020,3,15),IF(C355&gt;DATE(2020,3,22),"Fuerte","Debil"),"No")</f>
        <v>No</v>
      </c>
      <c r="M355">
        <f>VLOOKUP(A355,Dias_Madrid!$A$1:$B$19,2,FALSE)</f>
        <v>0</v>
      </c>
    </row>
    <row r="356" spans="1:13" x14ac:dyDescent="0.2">
      <c r="A356" t="s">
        <v>5</v>
      </c>
      <c r="B356">
        <v>13</v>
      </c>
      <c r="C356" s="3">
        <v>43901</v>
      </c>
      <c r="D356" s="9">
        <v>1388</v>
      </c>
      <c r="E356">
        <v>20.77</v>
      </c>
      <c r="G356" s="9">
        <v>135</v>
      </c>
      <c r="H356" s="9">
        <v>56</v>
      </c>
      <c r="I356" s="3"/>
      <c r="J356" t="str">
        <f>IF(C356&gt;DATE(2020,3,22),"Si","No")</f>
        <v>No</v>
      </c>
      <c r="K356" t="s">
        <v>55</v>
      </c>
      <c r="L356" t="str">
        <f>IF(C356&gt;DATE(2020,3,15),IF(C356&gt;DATE(2020,3,22),"Fuerte","Debil"),"No")</f>
        <v>No</v>
      </c>
      <c r="M356">
        <f>VLOOKUP(A356,Dias_Madrid!$A$1:$B$19,2,FALSE)</f>
        <v>0</v>
      </c>
    </row>
    <row r="357" spans="1:13" x14ac:dyDescent="0.2">
      <c r="A357" t="s">
        <v>5</v>
      </c>
      <c r="B357">
        <v>13</v>
      </c>
      <c r="C357" s="3">
        <v>43902</v>
      </c>
      <c r="D357" s="9">
        <v>1990</v>
      </c>
      <c r="E357">
        <v>29.79</v>
      </c>
      <c r="G357" s="9">
        <v>180</v>
      </c>
      <c r="H357" s="9">
        <v>81</v>
      </c>
      <c r="I357" s="3"/>
      <c r="J357" t="str">
        <f>IF(C357&gt;DATE(2020,3,22),"Si","No")</f>
        <v>No</v>
      </c>
      <c r="K357" t="s">
        <v>55</v>
      </c>
      <c r="L357" t="str">
        <f>IF(C357&gt;DATE(2020,3,15),IF(C357&gt;DATE(2020,3,22),"Fuerte","Debil"),"No")</f>
        <v>No</v>
      </c>
      <c r="M357">
        <f>VLOOKUP(A357,Dias_Madrid!$A$1:$B$19,2,FALSE)</f>
        <v>0</v>
      </c>
    </row>
    <row r="358" spans="1:13" x14ac:dyDescent="0.2">
      <c r="A358" t="s">
        <v>5</v>
      </c>
      <c r="B358">
        <v>13</v>
      </c>
      <c r="C358" s="3">
        <v>43903</v>
      </c>
      <c r="D358" s="9">
        <v>2940</v>
      </c>
      <c r="G358" s="9"/>
      <c r="H358" s="9">
        <v>86</v>
      </c>
      <c r="I358" s="3"/>
      <c r="J358" t="str">
        <f>IF(C358&gt;DATE(2020,3,22),"Si","No")</f>
        <v>No</v>
      </c>
      <c r="K358" t="s">
        <v>55</v>
      </c>
      <c r="L358" t="str">
        <f>IF(C358&gt;DATE(2020,3,15),IF(C358&gt;DATE(2020,3,22),"Fuerte","Debil"),"No")</f>
        <v>No</v>
      </c>
      <c r="M358">
        <f>VLOOKUP(A358,Dias_Madrid!$A$1:$B$19,2,FALSE)</f>
        <v>0</v>
      </c>
    </row>
    <row r="359" spans="1:13" x14ac:dyDescent="0.2">
      <c r="A359" t="s">
        <v>5</v>
      </c>
      <c r="B359">
        <v>13</v>
      </c>
      <c r="C359" s="3">
        <v>43904</v>
      </c>
      <c r="D359" s="9">
        <v>3544</v>
      </c>
      <c r="G359" s="9"/>
      <c r="H359" s="9">
        <v>213</v>
      </c>
      <c r="I359" s="3"/>
      <c r="J359" t="str">
        <f>IF(C359&gt;DATE(2020,3,22),"Si","No")</f>
        <v>No</v>
      </c>
      <c r="K359" t="s">
        <v>55</v>
      </c>
      <c r="L359" t="str">
        <f>IF(C359&gt;DATE(2020,3,15),IF(C359&gt;DATE(2020,3,22),"Fuerte","Debil"),"No")</f>
        <v>No</v>
      </c>
      <c r="M359">
        <f>VLOOKUP(A359,Dias_Madrid!$A$1:$B$19,2,FALSE)</f>
        <v>0</v>
      </c>
    </row>
    <row r="360" spans="1:13" x14ac:dyDescent="0.2">
      <c r="A360" t="s">
        <v>5</v>
      </c>
      <c r="B360">
        <v>13</v>
      </c>
      <c r="C360" s="3">
        <v>43905</v>
      </c>
      <c r="D360" s="11">
        <v>4165</v>
      </c>
      <c r="E360">
        <v>62.07</v>
      </c>
      <c r="G360" s="9">
        <v>253</v>
      </c>
      <c r="H360" s="9">
        <v>213</v>
      </c>
      <c r="I360" s="3"/>
      <c r="J360" t="str">
        <f>IF(C360&gt;DATE(2020,3,22),"Si","No")</f>
        <v>No</v>
      </c>
      <c r="K360" t="s">
        <v>55</v>
      </c>
      <c r="L360" t="str">
        <f>IF(C360&gt;DATE(2020,3,15),IF(C360&gt;DATE(2020,3,22),"Fuerte","Debil"),"No")</f>
        <v>No</v>
      </c>
      <c r="M360">
        <f>VLOOKUP(A360,Dias_Madrid!$A$1:$B$19,2,FALSE)</f>
        <v>0</v>
      </c>
    </row>
    <row r="361" spans="1:13" x14ac:dyDescent="0.2">
      <c r="A361" t="s">
        <v>5</v>
      </c>
      <c r="B361">
        <v>13</v>
      </c>
      <c r="C361" s="3">
        <v>43906</v>
      </c>
      <c r="D361" s="9">
        <v>4871</v>
      </c>
      <c r="E361">
        <v>72.37</v>
      </c>
      <c r="G361" s="9">
        <v>340</v>
      </c>
      <c r="H361" s="9">
        <v>355</v>
      </c>
      <c r="I361" s="3"/>
      <c r="J361" t="str">
        <f>IF(C361&gt;DATE(2020,3,22),"Si","No")</f>
        <v>No</v>
      </c>
      <c r="K361" t="s">
        <v>55</v>
      </c>
      <c r="L361" t="str">
        <f>IF(C361&gt;DATE(2020,3,15),IF(C361&gt;DATE(2020,3,22),"Fuerte","Debil"),"No")</f>
        <v>Debil</v>
      </c>
      <c r="M361">
        <f>VLOOKUP(A361,Dias_Madrid!$A$1:$B$19,2,FALSE)</f>
        <v>0</v>
      </c>
    </row>
    <row r="362" spans="1:13" x14ac:dyDescent="0.2">
      <c r="A362" t="s">
        <v>5</v>
      </c>
      <c r="B362">
        <v>13</v>
      </c>
      <c r="C362" s="3">
        <v>43907</v>
      </c>
      <c r="D362" s="9">
        <v>5637</v>
      </c>
      <c r="E362">
        <v>83.55</v>
      </c>
      <c r="G362" s="9">
        <v>491</v>
      </c>
      <c r="H362" s="9">
        <v>390</v>
      </c>
      <c r="I362" s="3"/>
      <c r="J362" t="str">
        <f>IF(C362&gt;DATE(2020,3,22),"Si","No")</f>
        <v>No</v>
      </c>
      <c r="K362" t="s">
        <v>55</v>
      </c>
      <c r="L362" t="str">
        <f>IF(C362&gt;DATE(2020,3,15),IF(C362&gt;DATE(2020,3,22),"Fuerte","Debil"),"No")</f>
        <v>Debil</v>
      </c>
      <c r="M362">
        <f>VLOOKUP(A362,Dias_Madrid!$A$1:$B$19,2,FALSE)</f>
        <v>0</v>
      </c>
    </row>
    <row r="363" spans="1:13" x14ac:dyDescent="0.2">
      <c r="A363" t="s">
        <v>5</v>
      </c>
      <c r="B363">
        <v>13</v>
      </c>
      <c r="C363" s="3">
        <v>43908</v>
      </c>
      <c r="D363" s="9">
        <v>6777</v>
      </c>
      <c r="E363">
        <v>100.35</v>
      </c>
      <c r="G363" s="9">
        <v>590</v>
      </c>
      <c r="H363" s="9">
        <v>498</v>
      </c>
      <c r="I363" s="3"/>
      <c r="J363" t="str">
        <f>IF(C363&gt;DATE(2020,3,22),"Si","No")</f>
        <v>No</v>
      </c>
      <c r="K363" t="s">
        <v>55</v>
      </c>
      <c r="L363" t="str">
        <f>IF(C363&gt;DATE(2020,3,15),IF(C363&gt;DATE(2020,3,22),"Fuerte","Debil"),"No")</f>
        <v>Debil</v>
      </c>
      <c r="M363">
        <f>VLOOKUP(A363,Dias_Madrid!$A$1:$B$19,2,FALSE)</f>
        <v>0</v>
      </c>
    </row>
    <row r="364" spans="1:13" x14ac:dyDescent="0.2">
      <c r="A364" t="s">
        <v>5</v>
      </c>
      <c r="B364">
        <v>13</v>
      </c>
      <c r="C364" s="3">
        <v>43909</v>
      </c>
      <c r="D364" s="9">
        <v>7165</v>
      </c>
      <c r="E364">
        <v>105.47</v>
      </c>
      <c r="G364" s="9">
        <v>678</v>
      </c>
      <c r="H364" s="9">
        <v>628</v>
      </c>
      <c r="I364" s="3"/>
      <c r="J364" t="str">
        <f>IF(C364&gt;DATE(2020,3,22),"Si","No")</f>
        <v>No</v>
      </c>
      <c r="K364" t="s">
        <v>55</v>
      </c>
      <c r="L364" t="str">
        <f>IF(C364&gt;DATE(2020,3,15),IF(C364&gt;DATE(2020,3,22),"Fuerte","Debil"),"No")</f>
        <v>Debil</v>
      </c>
      <c r="M364">
        <f>VLOOKUP(A364,Dias_Madrid!$A$1:$B$19,2,FALSE)</f>
        <v>0</v>
      </c>
    </row>
    <row r="365" spans="1:13" x14ac:dyDescent="0.2">
      <c r="A365" t="s">
        <v>5</v>
      </c>
      <c r="B365">
        <v>13</v>
      </c>
      <c r="C365" s="3">
        <v>43910</v>
      </c>
      <c r="D365" s="2">
        <v>8921</v>
      </c>
      <c r="E365">
        <v>131.82</v>
      </c>
      <c r="F365" s="2">
        <v>7388</v>
      </c>
      <c r="G365">
        <v>767</v>
      </c>
      <c r="H365">
        <v>804</v>
      </c>
      <c r="I365" s="3"/>
      <c r="J365" t="str">
        <f>IF(C365&gt;DATE(2020,3,22),"Si","No")</f>
        <v>No</v>
      </c>
      <c r="K365" t="s">
        <v>55</v>
      </c>
      <c r="L365" t="str">
        <f>IF(C365&gt;DATE(2020,3,15),IF(C365&gt;DATE(2020,3,22),"Fuerte","Debil"),"No")</f>
        <v>Debil</v>
      </c>
      <c r="M365">
        <f>VLOOKUP(A365,Dias_Madrid!$A$1:$B$19,2,FALSE)</f>
        <v>0</v>
      </c>
    </row>
    <row r="366" spans="1:13" x14ac:dyDescent="0.2">
      <c r="A366" t="s">
        <v>5</v>
      </c>
      <c r="B366">
        <v>13</v>
      </c>
      <c r="C366" s="3">
        <v>43911</v>
      </c>
      <c r="D366" s="2">
        <v>9702</v>
      </c>
      <c r="E366">
        <v>142.97999999999999</v>
      </c>
      <c r="F366" s="2">
        <v>8441</v>
      </c>
      <c r="G366">
        <v>834</v>
      </c>
      <c r="H366" s="2">
        <v>1021</v>
      </c>
      <c r="I366" s="3"/>
      <c r="J366" t="str">
        <f>IF(C366&gt;DATE(2020,3,22),"Si","No")</f>
        <v>No</v>
      </c>
      <c r="K366" t="s">
        <v>55</v>
      </c>
      <c r="L366" t="str">
        <f>IF(C366&gt;DATE(2020,3,15),IF(C366&gt;DATE(2020,3,22),"Fuerte","Debil"),"No")</f>
        <v>Debil</v>
      </c>
      <c r="M366">
        <f>VLOOKUP(A366,Dias_Madrid!$A$1:$B$19,2,FALSE)</f>
        <v>0</v>
      </c>
    </row>
    <row r="367" spans="1:13" x14ac:dyDescent="0.2">
      <c r="A367" t="s">
        <v>5</v>
      </c>
      <c r="B367">
        <v>13</v>
      </c>
      <c r="C367" s="3">
        <v>43912</v>
      </c>
      <c r="D367" s="2">
        <v>10575</v>
      </c>
      <c r="E367">
        <v>151.66</v>
      </c>
      <c r="F367" s="2">
        <v>9561</v>
      </c>
      <c r="G367">
        <v>942</v>
      </c>
      <c r="H367" s="2">
        <v>1263</v>
      </c>
      <c r="I367" s="2">
        <v>2063</v>
      </c>
      <c r="J367" t="str">
        <f>IF(C367&gt;DATE(2020,3,22),"Si","No")</f>
        <v>No</v>
      </c>
      <c r="K367" t="s">
        <v>55</v>
      </c>
      <c r="L367" t="str">
        <f>IF(C367&gt;DATE(2020,3,15),IF(C367&gt;DATE(2020,3,22),"Fuerte","Debil"),"No")</f>
        <v>Debil</v>
      </c>
      <c r="M367">
        <f>VLOOKUP(A367,Dias_Madrid!$A$1:$B$19,2,FALSE)</f>
        <v>0</v>
      </c>
    </row>
    <row r="368" spans="1:13" x14ac:dyDescent="0.2">
      <c r="A368" t="s">
        <v>5</v>
      </c>
      <c r="B368">
        <v>13</v>
      </c>
      <c r="C368" s="3">
        <v>43913</v>
      </c>
      <c r="D368" s="2">
        <v>12352</v>
      </c>
      <c r="E368">
        <v>173.64</v>
      </c>
      <c r="F368" s="2">
        <v>10443</v>
      </c>
      <c r="G368" s="2">
        <v>1050</v>
      </c>
      <c r="H368" s="2">
        <v>1535</v>
      </c>
      <c r="I368" s="2">
        <v>2291</v>
      </c>
      <c r="J368" t="str">
        <f>IF(C368&gt;DATE(2020,3,22),"Si","No")</f>
        <v>Si</v>
      </c>
      <c r="K368" t="s">
        <v>55</v>
      </c>
      <c r="L368" t="str">
        <f>IF(C368&gt;DATE(2020,3,15),IF(C368&gt;DATE(2020,3,22),"Fuerte","Debil"),"No")</f>
        <v>Fuerte</v>
      </c>
      <c r="M368">
        <f>VLOOKUP(A368,Dias_Madrid!$A$1:$B$19,2,FALSE)</f>
        <v>0</v>
      </c>
    </row>
    <row r="369" spans="1:13" x14ac:dyDescent="0.2">
      <c r="A369" t="s">
        <v>5</v>
      </c>
      <c r="B369">
        <v>13</v>
      </c>
      <c r="C369" s="3">
        <v>43914</v>
      </c>
      <c r="D369" s="2">
        <v>14597</v>
      </c>
      <c r="E369">
        <v>203.02</v>
      </c>
      <c r="F369" s="2">
        <v>11153</v>
      </c>
      <c r="G369" s="2">
        <v>1150</v>
      </c>
      <c r="H369" s="2">
        <v>1825</v>
      </c>
      <c r="I369" s="2">
        <v>3031</v>
      </c>
      <c r="J369" t="str">
        <f>IF(C369&gt;DATE(2020,3,22),"Si","No")</f>
        <v>Si</v>
      </c>
      <c r="K369" t="s">
        <v>55</v>
      </c>
      <c r="L369" t="str">
        <f>IF(C369&gt;DATE(2020,3,15),IF(C369&gt;DATE(2020,3,22),"Fuerte","Debil"),"No")</f>
        <v>Fuerte</v>
      </c>
      <c r="M369">
        <f>VLOOKUP(A369,Dias_Madrid!$A$1:$B$19,2,FALSE)</f>
        <v>0</v>
      </c>
    </row>
    <row r="370" spans="1:13" x14ac:dyDescent="0.2">
      <c r="A370" t="s">
        <v>5</v>
      </c>
      <c r="B370">
        <v>13</v>
      </c>
      <c r="C370" s="3">
        <v>43915</v>
      </c>
      <c r="D370" s="2">
        <v>17166</v>
      </c>
      <c r="E370">
        <v>236</v>
      </c>
      <c r="F370" s="2">
        <v>12440</v>
      </c>
      <c r="G370" s="2">
        <v>1221</v>
      </c>
      <c r="H370" s="2">
        <v>2090</v>
      </c>
      <c r="I370" s="2">
        <v>3882</v>
      </c>
      <c r="J370" t="str">
        <f>IF(C370&gt;DATE(2020,3,22),"Si","No")</f>
        <v>Si</v>
      </c>
      <c r="K370" t="s">
        <v>55</v>
      </c>
      <c r="L370" t="str">
        <f>IF(C370&gt;DATE(2020,3,15),IF(C370&gt;DATE(2020,3,22),"Fuerte","Debil"),"No")</f>
        <v>Fuerte</v>
      </c>
      <c r="M370">
        <f>VLOOKUP(A370,Dias_Madrid!$A$1:$B$19,2,FALSE)</f>
        <v>0</v>
      </c>
    </row>
    <row r="371" spans="1:13" x14ac:dyDescent="0.2">
      <c r="A371" t="s">
        <v>5</v>
      </c>
      <c r="B371">
        <v>13</v>
      </c>
      <c r="C371" s="3">
        <v>43916</v>
      </c>
      <c r="D371" s="2">
        <v>19243</v>
      </c>
      <c r="E371">
        <v>258.92</v>
      </c>
      <c r="F371" s="2">
        <v>13580</v>
      </c>
      <c r="G371" s="2">
        <v>1312</v>
      </c>
      <c r="H371" s="2">
        <v>2412</v>
      </c>
      <c r="I371" s="2">
        <v>5044</v>
      </c>
      <c r="J371" t="str">
        <f>IF(C371&gt;DATE(2020,3,22),"Si","No")</f>
        <v>Si</v>
      </c>
      <c r="K371" t="s">
        <v>55</v>
      </c>
      <c r="L371" t="str">
        <f>IF(C371&gt;DATE(2020,3,15),IF(C371&gt;DATE(2020,3,22),"Fuerte","Debil"),"No")</f>
        <v>Fuerte</v>
      </c>
      <c r="M371">
        <f>VLOOKUP(A371,Dias_Madrid!$A$1:$B$19,2,FALSE)</f>
        <v>0</v>
      </c>
    </row>
    <row r="372" spans="1:13" x14ac:dyDescent="0.2">
      <c r="A372" t="s">
        <v>5</v>
      </c>
      <c r="B372">
        <v>13</v>
      </c>
      <c r="C372" s="3">
        <v>43917</v>
      </c>
      <c r="D372" s="2">
        <v>21520</v>
      </c>
      <c r="E372">
        <v>278.83999999999997</v>
      </c>
      <c r="F372" s="2">
        <v>14211</v>
      </c>
      <c r="G372" s="2">
        <v>1404</v>
      </c>
      <c r="H372" s="2">
        <v>2757</v>
      </c>
      <c r="I372" s="2">
        <v>6326</v>
      </c>
      <c r="J372" t="str">
        <f>IF(C372&gt;DATE(2020,3,22),"Si","No")</f>
        <v>Si</v>
      </c>
      <c r="K372" t="s">
        <v>55</v>
      </c>
      <c r="L372" t="str">
        <f>IF(C372&gt;DATE(2020,3,15),IF(C372&gt;DATE(2020,3,22),"Fuerte","Debil"),"No")</f>
        <v>Fuerte</v>
      </c>
      <c r="M372">
        <f>VLOOKUP(A372,Dias_Madrid!$A$1:$B$19,2,FALSE)</f>
        <v>0</v>
      </c>
    </row>
    <row r="373" spans="1:13" x14ac:dyDescent="0.2">
      <c r="A373" t="s">
        <v>5</v>
      </c>
      <c r="B373">
        <v>13</v>
      </c>
      <c r="C373" s="3">
        <v>43918</v>
      </c>
      <c r="D373" s="2">
        <v>22677</v>
      </c>
      <c r="E373">
        <v>287.14</v>
      </c>
      <c r="F373" s="2">
        <v>14454</v>
      </c>
      <c r="G373" s="2">
        <v>1429</v>
      </c>
      <c r="H373" s="2">
        <v>3082</v>
      </c>
      <c r="I373" s="2">
        <v>7491</v>
      </c>
      <c r="J373" t="str">
        <f>IF(C373&gt;DATE(2020,3,22),"Si","No")</f>
        <v>Si</v>
      </c>
      <c r="K373" t="s">
        <v>55</v>
      </c>
      <c r="L373" t="str">
        <f>IF(C373&gt;DATE(2020,3,15),IF(C373&gt;DATE(2020,3,22),"Fuerte","Debil"),"No")</f>
        <v>Fuerte</v>
      </c>
      <c r="M373">
        <f>VLOOKUP(A373,Dias_Madrid!$A$1:$B$19,2,FALSE)</f>
        <v>0</v>
      </c>
    </row>
    <row r="374" spans="1:13" x14ac:dyDescent="0.2">
      <c r="A374" t="s">
        <v>5</v>
      </c>
      <c r="B374">
        <v>13</v>
      </c>
      <c r="C374" s="3">
        <v>43919</v>
      </c>
      <c r="D374" s="2">
        <v>24090</v>
      </c>
      <c r="E374">
        <v>299.02</v>
      </c>
      <c r="F374" s="2">
        <v>14917</v>
      </c>
      <c r="G374" s="2">
        <v>1460</v>
      </c>
      <c r="H374" s="2">
        <v>3392</v>
      </c>
      <c r="I374" s="2">
        <v>8301</v>
      </c>
      <c r="J374" t="str">
        <f>IF(C374&gt;DATE(2020,3,22),"Si","No")</f>
        <v>Si</v>
      </c>
      <c r="K374" t="s">
        <v>55</v>
      </c>
      <c r="L374" t="str">
        <f>IF(C374&gt;DATE(2020,3,15),IF(C374&gt;DATE(2020,3,22),"Fuerte","Debil"),"No")</f>
        <v>Fuerte</v>
      </c>
      <c r="M374">
        <f>VLOOKUP(A374,Dias_Madrid!$A$1:$B$19,2,FALSE)</f>
        <v>0</v>
      </c>
    </row>
    <row r="375" spans="1:13" x14ac:dyDescent="0.2">
      <c r="A375" t="s">
        <v>5</v>
      </c>
      <c r="B375">
        <v>13</v>
      </c>
      <c r="C375" s="3">
        <v>43920</v>
      </c>
      <c r="D375" s="2">
        <v>27509</v>
      </c>
      <c r="E375" s="2">
        <v>339.74</v>
      </c>
      <c r="F375" s="2">
        <v>15140</v>
      </c>
      <c r="G375" s="2">
        <v>1514</v>
      </c>
      <c r="H375" s="2">
        <v>3603</v>
      </c>
      <c r="I375" s="2">
        <v>9330</v>
      </c>
      <c r="J375" t="str">
        <f>IF(C375&gt;DATE(2020,3,22),"Si","No")</f>
        <v>Si</v>
      </c>
      <c r="K375" t="s">
        <v>55</v>
      </c>
      <c r="L375" t="str">
        <f>IF(C375&gt;DATE(2020,3,15),IF(C375&gt;DATE(2020,3,22),"Fuerte","Debil"),"No")</f>
        <v>Fuerte</v>
      </c>
      <c r="M375">
        <f>VLOOKUP(A375,Dias_Madrid!$A$1:$B$19,2,FALSE)</f>
        <v>0</v>
      </c>
    </row>
    <row r="376" spans="1:13" x14ac:dyDescent="0.2">
      <c r="A376" t="s">
        <v>5</v>
      </c>
      <c r="B376">
        <v>13</v>
      </c>
      <c r="C376" s="3">
        <v>43921</v>
      </c>
      <c r="D376" s="2">
        <v>29840</v>
      </c>
      <c r="E376" s="2">
        <v>363.22</v>
      </c>
      <c r="F376" s="2">
        <v>15227</v>
      </c>
      <c r="G376" s="2">
        <v>1514</v>
      </c>
      <c r="H376" s="2">
        <v>3865</v>
      </c>
      <c r="I376" s="2">
        <v>10827</v>
      </c>
      <c r="J376" t="str">
        <f>IF(C376&gt;DATE(2020,3,22),"Si","No")</f>
        <v>Si</v>
      </c>
      <c r="K376" t="s">
        <v>55</v>
      </c>
      <c r="L376" t="str">
        <f>IF(C376&gt;DATE(2020,3,15),IF(C376&gt;DATE(2020,3,22),"Fuerte","Debil"),"No")</f>
        <v>Fuerte</v>
      </c>
      <c r="M376">
        <f>VLOOKUP(A376,Dias_Madrid!$A$1:$B$19,2,FALSE)</f>
        <v>0</v>
      </c>
    </row>
    <row r="377" spans="1:13" x14ac:dyDescent="0.2">
      <c r="A377" t="s">
        <v>5</v>
      </c>
      <c r="B377">
        <v>13</v>
      </c>
      <c r="C377" s="3">
        <v>43922</v>
      </c>
      <c r="D377" s="2">
        <v>32155</v>
      </c>
      <c r="E377" s="2">
        <v>380.86</v>
      </c>
      <c r="F377" s="2">
        <v>15227</v>
      </c>
      <c r="G377" s="2">
        <v>1528</v>
      </c>
      <c r="H377" s="2">
        <v>4175</v>
      </c>
      <c r="I377" s="2">
        <v>12400</v>
      </c>
      <c r="J377" t="str">
        <f>IF(C377&gt;DATE(2020,3,22),"Si","No")</f>
        <v>Si</v>
      </c>
      <c r="K377" t="s">
        <v>55</v>
      </c>
      <c r="L377" t="str">
        <f>IF(C377&gt;DATE(2020,3,15),IF(C377&gt;DATE(2020,3,22),"Fuerte","Debil"),"No")</f>
        <v>Fuerte</v>
      </c>
      <c r="M377">
        <f>VLOOKUP(A377,Dias_Madrid!$A$1:$B$19,2,FALSE)</f>
        <v>0</v>
      </c>
    </row>
    <row r="378" spans="1:13" x14ac:dyDescent="0.2">
      <c r="A378" t="s">
        <v>5</v>
      </c>
      <c r="B378">
        <v>13</v>
      </c>
      <c r="C378" s="3">
        <v>43923</v>
      </c>
      <c r="D378" s="2">
        <v>34188</v>
      </c>
      <c r="E378" s="2">
        <v>405.54</v>
      </c>
      <c r="F378" s="2">
        <v>15050</v>
      </c>
      <c r="G378" s="2">
        <v>1506</v>
      </c>
      <c r="H378" s="2">
        <v>4483</v>
      </c>
      <c r="I378" s="2">
        <v>13850</v>
      </c>
      <c r="J378" t="str">
        <f>IF(C378&gt;DATE(2020,3,22),"Si","No")</f>
        <v>Si</v>
      </c>
      <c r="K378" t="s">
        <v>55</v>
      </c>
      <c r="L378" t="str">
        <f>IF(C378&gt;DATE(2020,3,15),IF(C378&gt;DATE(2020,3,22),"Fuerte","Debil"),"No")</f>
        <v>Fuerte</v>
      </c>
      <c r="M378">
        <f>VLOOKUP(A378,Dias_Madrid!$A$1:$B$19,2,FALSE)</f>
        <v>0</v>
      </c>
    </row>
    <row r="379" spans="1:13" x14ac:dyDescent="0.2">
      <c r="A379" t="s">
        <v>7</v>
      </c>
      <c r="B379">
        <v>14</v>
      </c>
      <c r="C379" s="3">
        <v>43895</v>
      </c>
      <c r="D379">
        <v>0</v>
      </c>
      <c r="E379">
        <v>0</v>
      </c>
      <c r="G379">
        <v>0</v>
      </c>
      <c r="H379">
        <v>0</v>
      </c>
      <c r="I379" s="3"/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No</v>
      </c>
      <c r="M379">
        <f>VLOOKUP(A379,Dias_Madrid!$A$1:$B$19,2,FALSE)</f>
        <v>13</v>
      </c>
    </row>
    <row r="380" spans="1:13" x14ac:dyDescent="0.2">
      <c r="A380" t="s">
        <v>7</v>
      </c>
      <c r="B380">
        <v>14</v>
      </c>
      <c r="C380" s="3">
        <v>43896</v>
      </c>
      <c r="D380">
        <v>0</v>
      </c>
      <c r="E380">
        <v>0</v>
      </c>
      <c r="G380">
        <v>0</v>
      </c>
      <c r="H380">
        <v>0</v>
      </c>
      <c r="I380" s="3"/>
      <c r="J380" t="str">
        <f>IF(C380&gt;DATE(2020,3,22),"Si","No")</f>
        <v>No</v>
      </c>
      <c r="K380" t="s">
        <v>55</v>
      </c>
      <c r="L380" t="str">
        <f>IF(C380&gt;DATE(2020,3,15),IF(C380&gt;DATE(2020,3,22),"Fuerte","Debil"),"No")</f>
        <v>No</v>
      </c>
      <c r="M380">
        <f>VLOOKUP(A380,Dias_Madrid!$A$1:$B$19,2,FALSE)</f>
        <v>13</v>
      </c>
    </row>
    <row r="381" spans="1:13" x14ac:dyDescent="0.2">
      <c r="A381" t="s">
        <v>7</v>
      </c>
      <c r="B381">
        <v>14</v>
      </c>
      <c r="C381" s="3">
        <v>43897</v>
      </c>
      <c r="D381">
        <v>0</v>
      </c>
      <c r="E381">
        <v>0</v>
      </c>
      <c r="G381">
        <v>0</v>
      </c>
      <c r="H381">
        <v>0</v>
      </c>
      <c r="I381" s="3"/>
      <c r="J381" t="str">
        <f>IF(C381&gt;DATE(2020,3,22),"Si","No")</f>
        <v>No</v>
      </c>
      <c r="K381" t="s">
        <v>55</v>
      </c>
      <c r="L381" t="str">
        <f>IF(C381&gt;DATE(2020,3,15),IF(C381&gt;DATE(2020,3,22),"Fuerte","Debil"),"No")</f>
        <v>No</v>
      </c>
      <c r="M381">
        <f>VLOOKUP(A381,Dias_Madrid!$A$1:$B$19,2,FALSE)</f>
        <v>13</v>
      </c>
    </row>
    <row r="382" spans="1:13" x14ac:dyDescent="0.2">
      <c r="A382" t="s">
        <v>7</v>
      </c>
      <c r="B382">
        <v>14</v>
      </c>
      <c r="C382" s="3">
        <v>43898</v>
      </c>
      <c r="D382">
        <v>4</v>
      </c>
      <c r="E382">
        <v>0.27</v>
      </c>
      <c r="G382">
        <v>0</v>
      </c>
      <c r="H382">
        <v>0</v>
      </c>
      <c r="I382" s="3"/>
      <c r="J382" t="str">
        <f>IF(C382&gt;DATE(2020,3,22),"Si","No")</f>
        <v>No</v>
      </c>
      <c r="K382" t="s">
        <v>55</v>
      </c>
      <c r="L382" t="str">
        <f>IF(C382&gt;DATE(2020,3,15),IF(C382&gt;DATE(2020,3,22),"Fuerte","Debil"),"No")</f>
        <v>No</v>
      </c>
      <c r="M382">
        <f>VLOOKUP(A382,Dias_Madrid!$A$1:$B$19,2,FALSE)</f>
        <v>13</v>
      </c>
    </row>
    <row r="383" spans="1:13" x14ac:dyDescent="0.2">
      <c r="A383" t="s">
        <v>7</v>
      </c>
      <c r="B383">
        <v>14</v>
      </c>
      <c r="C383" s="3">
        <v>43899</v>
      </c>
      <c r="D383">
        <v>9</v>
      </c>
      <c r="E383">
        <v>0.6</v>
      </c>
      <c r="G383">
        <v>0</v>
      </c>
      <c r="H383">
        <v>0</v>
      </c>
      <c r="I383" s="3"/>
      <c r="J383" t="str">
        <f>IF(C383&gt;DATE(2020,3,22),"Si","No")</f>
        <v>No</v>
      </c>
      <c r="K383" t="s">
        <v>55</v>
      </c>
      <c r="L383" t="str">
        <f>IF(C383&gt;DATE(2020,3,15),IF(C383&gt;DATE(2020,3,22),"Fuerte","Debil"),"No")</f>
        <v>No</v>
      </c>
      <c r="M383">
        <f>VLOOKUP(A383,Dias_Madrid!$A$1:$B$19,2,FALSE)</f>
        <v>13</v>
      </c>
    </row>
    <row r="384" spans="1:13" x14ac:dyDescent="0.2">
      <c r="A384" t="s">
        <v>7</v>
      </c>
      <c r="B384">
        <v>14</v>
      </c>
      <c r="C384" s="3">
        <v>43900</v>
      </c>
      <c r="D384" s="9">
        <v>11</v>
      </c>
      <c r="E384">
        <v>0.74</v>
      </c>
      <c r="G384" s="9">
        <v>0</v>
      </c>
      <c r="H384" s="9">
        <v>0</v>
      </c>
      <c r="I384" s="3"/>
      <c r="J384" t="str">
        <f>IF(C384&gt;DATE(2020,3,22),"Si","No")</f>
        <v>No</v>
      </c>
      <c r="K384" t="s">
        <v>55</v>
      </c>
      <c r="L384" t="str">
        <f>IF(C384&gt;DATE(2020,3,15),IF(C384&gt;DATE(2020,3,22),"Fuerte","Debil"),"No")</f>
        <v>No</v>
      </c>
      <c r="M384">
        <f>VLOOKUP(A384,Dias_Madrid!$A$1:$B$19,2,FALSE)</f>
        <v>13</v>
      </c>
    </row>
    <row r="385" spans="1:13" x14ac:dyDescent="0.2">
      <c r="A385" t="s">
        <v>7</v>
      </c>
      <c r="B385">
        <v>14</v>
      </c>
      <c r="C385" s="3">
        <v>43901</v>
      </c>
      <c r="D385" s="9">
        <v>26</v>
      </c>
      <c r="E385">
        <v>1.74</v>
      </c>
      <c r="G385" s="9">
        <v>1</v>
      </c>
      <c r="H385" s="9">
        <v>0</v>
      </c>
      <c r="I385" s="3"/>
      <c r="J385" t="str">
        <f>IF(C385&gt;DATE(2020,3,22),"Si","No")</f>
        <v>No</v>
      </c>
      <c r="K385" t="s">
        <v>55</v>
      </c>
      <c r="L385" t="str">
        <f>IF(C385&gt;DATE(2020,3,15),IF(C385&gt;DATE(2020,3,22),"Fuerte","Debil"),"No")</f>
        <v>No</v>
      </c>
      <c r="M385">
        <f>VLOOKUP(A385,Dias_Madrid!$A$1:$B$19,2,FALSE)</f>
        <v>13</v>
      </c>
    </row>
    <row r="386" spans="1:13" x14ac:dyDescent="0.2">
      <c r="A386" t="s">
        <v>7</v>
      </c>
      <c r="B386">
        <v>14</v>
      </c>
      <c r="C386" s="3">
        <v>43902</v>
      </c>
      <c r="D386" s="9">
        <v>35</v>
      </c>
      <c r="E386">
        <v>2.34</v>
      </c>
      <c r="G386" s="9">
        <v>1</v>
      </c>
      <c r="H386" s="9">
        <v>0</v>
      </c>
      <c r="I386" s="3"/>
      <c r="J386" t="str">
        <f>IF(C386&gt;DATE(2020,3,22),"Si","No")</f>
        <v>No</v>
      </c>
      <c r="K386" t="s">
        <v>55</v>
      </c>
      <c r="L386" t="str">
        <f>IF(C386&gt;DATE(2020,3,15),IF(C386&gt;DATE(2020,3,22),"Fuerte","Debil"),"No")</f>
        <v>No</v>
      </c>
      <c r="M386">
        <f>VLOOKUP(A386,Dias_Madrid!$A$1:$B$19,2,FALSE)</f>
        <v>13</v>
      </c>
    </row>
    <row r="387" spans="1:13" x14ac:dyDescent="0.2">
      <c r="A387" t="s">
        <v>7</v>
      </c>
      <c r="B387">
        <v>14</v>
      </c>
      <c r="C387" s="3">
        <v>43903</v>
      </c>
      <c r="D387" s="9">
        <v>47</v>
      </c>
      <c r="G387" s="9"/>
      <c r="H387" s="9">
        <v>0</v>
      </c>
      <c r="I387" s="3"/>
      <c r="J387" t="str">
        <f>IF(C387&gt;DATE(2020,3,22),"Si","No")</f>
        <v>No</v>
      </c>
      <c r="K387" t="s">
        <v>55</v>
      </c>
      <c r="L387" t="str">
        <f>IF(C387&gt;DATE(2020,3,15),IF(C387&gt;DATE(2020,3,22),"Fuerte","Debil"),"No")</f>
        <v>No</v>
      </c>
      <c r="M387">
        <f>VLOOKUP(A387,Dias_Madrid!$A$1:$B$19,2,FALSE)</f>
        <v>13</v>
      </c>
    </row>
    <row r="388" spans="1:13" x14ac:dyDescent="0.2">
      <c r="A388" t="s">
        <v>7</v>
      </c>
      <c r="B388">
        <v>14</v>
      </c>
      <c r="C388" s="3">
        <v>43904</v>
      </c>
      <c r="D388" s="9">
        <v>71</v>
      </c>
      <c r="G388" s="9"/>
      <c r="H388" s="9">
        <v>0</v>
      </c>
      <c r="I388" s="3"/>
      <c r="J388" t="str">
        <f>IF(C388&gt;DATE(2020,3,22),"Si","No")</f>
        <v>No</v>
      </c>
      <c r="K388" t="s">
        <v>55</v>
      </c>
      <c r="L388" t="str">
        <f>IF(C388&gt;DATE(2020,3,15),IF(C388&gt;DATE(2020,3,22),"Fuerte","Debil"),"No")</f>
        <v>No</v>
      </c>
      <c r="M388">
        <f>VLOOKUP(A388,Dias_Madrid!$A$1:$B$19,2,FALSE)</f>
        <v>13</v>
      </c>
    </row>
    <row r="389" spans="1:13" x14ac:dyDescent="0.2">
      <c r="A389" t="s">
        <v>7</v>
      </c>
      <c r="B389">
        <v>14</v>
      </c>
      <c r="C389" s="3">
        <v>43905</v>
      </c>
      <c r="D389" s="9">
        <v>77</v>
      </c>
      <c r="E389">
        <v>5.15</v>
      </c>
      <c r="G389" s="9">
        <v>2</v>
      </c>
      <c r="H389" s="9">
        <v>0</v>
      </c>
      <c r="I389" s="3"/>
      <c r="J389" t="str">
        <f>IF(C389&gt;DATE(2020,3,22),"Si","No")</f>
        <v>No</v>
      </c>
      <c r="K389" t="s">
        <v>55</v>
      </c>
      <c r="L389" t="str">
        <f>IF(C389&gt;DATE(2020,3,15),IF(C389&gt;DATE(2020,3,22),"Fuerte","Debil"),"No")</f>
        <v>No</v>
      </c>
      <c r="M389">
        <f>VLOOKUP(A389,Dias_Madrid!$A$1:$B$19,2,FALSE)</f>
        <v>13</v>
      </c>
    </row>
    <row r="390" spans="1:13" x14ac:dyDescent="0.2">
      <c r="A390" t="s">
        <v>7</v>
      </c>
      <c r="B390">
        <v>14</v>
      </c>
      <c r="C390" s="3">
        <v>43906</v>
      </c>
      <c r="D390" s="9">
        <v>97</v>
      </c>
      <c r="E390">
        <v>6.49</v>
      </c>
      <c r="G390" s="9">
        <v>3</v>
      </c>
      <c r="H390" s="9">
        <v>0</v>
      </c>
      <c r="I390" s="3"/>
      <c r="J390" t="str">
        <f>IF(C390&gt;DATE(2020,3,22),"Si","No")</f>
        <v>No</v>
      </c>
      <c r="K390" t="s">
        <v>55</v>
      </c>
      <c r="L390" t="str">
        <f>IF(C390&gt;DATE(2020,3,15),IF(C390&gt;DATE(2020,3,22),"Fuerte","Debil"),"No")</f>
        <v>Debil</v>
      </c>
      <c r="M390">
        <f>VLOOKUP(A390,Dias_Madrid!$A$1:$B$19,2,FALSE)</f>
        <v>13</v>
      </c>
    </row>
    <row r="391" spans="1:13" x14ac:dyDescent="0.2">
      <c r="A391" t="s">
        <v>7</v>
      </c>
      <c r="B391">
        <v>14</v>
      </c>
      <c r="C391" s="3">
        <v>43907</v>
      </c>
      <c r="D391" s="9">
        <v>122</v>
      </c>
      <c r="E391">
        <v>8.17</v>
      </c>
      <c r="G391" s="9">
        <v>4</v>
      </c>
      <c r="H391" s="9">
        <v>0</v>
      </c>
      <c r="I391" s="3"/>
      <c r="J391" t="str">
        <f>IF(C391&gt;DATE(2020,3,22),"Si","No")</f>
        <v>No</v>
      </c>
      <c r="K391" t="s">
        <v>55</v>
      </c>
      <c r="L391" t="str">
        <f>IF(C391&gt;DATE(2020,3,15),IF(C391&gt;DATE(2020,3,22),"Fuerte","Debil"),"No")</f>
        <v>Debil</v>
      </c>
      <c r="M391">
        <f>VLOOKUP(A391,Dias_Madrid!$A$1:$B$19,2,FALSE)</f>
        <v>13</v>
      </c>
    </row>
    <row r="392" spans="1:13" x14ac:dyDescent="0.2">
      <c r="A392" t="s">
        <v>7</v>
      </c>
      <c r="B392">
        <v>14</v>
      </c>
      <c r="C392" s="3">
        <v>43908</v>
      </c>
      <c r="D392" s="9">
        <v>167</v>
      </c>
      <c r="E392">
        <v>11.18</v>
      </c>
      <c r="G392" s="9">
        <v>6</v>
      </c>
      <c r="H392" s="9">
        <v>0</v>
      </c>
      <c r="I392" s="3"/>
      <c r="J392" t="str">
        <f>IF(C392&gt;DATE(2020,3,22),"Si","No")</f>
        <v>No</v>
      </c>
      <c r="K392" t="s">
        <v>55</v>
      </c>
      <c r="L392" t="str">
        <f>IF(C392&gt;DATE(2020,3,15),IF(C392&gt;DATE(2020,3,22),"Fuerte","Debil"),"No")</f>
        <v>Debil</v>
      </c>
      <c r="M392">
        <f>VLOOKUP(A392,Dias_Madrid!$A$1:$B$19,2,FALSE)</f>
        <v>13</v>
      </c>
    </row>
    <row r="393" spans="1:13" x14ac:dyDescent="0.2">
      <c r="A393" t="s">
        <v>7</v>
      </c>
      <c r="B393">
        <v>14</v>
      </c>
      <c r="C393" s="3">
        <v>43909</v>
      </c>
      <c r="D393" s="9">
        <v>204</v>
      </c>
      <c r="E393">
        <v>13.66</v>
      </c>
      <c r="G393" s="9">
        <v>11</v>
      </c>
      <c r="H393" s="9">
        <v>0</v>
      </c>
      <c r="I393" s="3"/>
      <c r="J393" t="str">
        <f>IF(C393&gt;DATE(2020,3,22),"Si","No")</f>
        <v>No</v>
      </c>
      <c r="K393" t="s">
        <v>55</v>
      </c>
      <c r="L393" t="str">
        <f>IF(C393&gt;DATE(2020,3,15),IF(C393&gt;DATE(2020,3,22),"Fuerte","Debil"),"No")</f>
        <v>Debil</v>
      </c>
      <c r="M393">
        <f>VLOOKUP(A393,Dias_Madrid!$A$1:$B$19,2,FALSE)</f>
        <v>13</v>
      </c>
    </row>
    <row r="394" spans="1:13" x14ac:dyDescent="0.2">
      <c r="A394" t="s">
        <v>7</v>
      </c>
      <c r="B394">
        <v>14</v>
      </c>
      <c r="C394" s="3">
        <v>43910</v>
      </c>
      <c r="D394">
        <v>240</v>
      </c>
      <c r="E394">
        <v>16.07</v>
      </c>
      <c r="F394">
        <v>61</v>
      </c>
      <c r="G394">
        <v>14</v>
      </c>
      <c r="H394">
        <v>1</v>
      </c>
      <c r="I394" s="3"/>
      <c r="J394" t="str">
        <f>IF(C394&gt;DATE(2020,3,22),"Si","No")</f>
        <v>No</v>
      </c>
      <c r="K394" t="s">
        <v>55</v>
      </c>
      <c r="L394" t="str">
        <f>IF(C394&gt;DATE(2020,3,15),IF(C394&gt;DATE(2020,3,22),"Fuerte","Debil"),"No")</f>
        <v>Debil</v>
      </c>
      <c r="M394">
        <f>VLOOKUP(A394,Dias_Madrid!$A$1:$B$19,2,FALSE)</f>
        <v>13</v>
      </c>
    </row>
    <row r="395" spans="1:13" x14ac:dyDescent="0.2">
      <c r="A395" t="s">
        <v>7</v>
      </c>
      <c r="B395">
        <v>14</v>
      </c>
      <c r="C395" s="3">
        <v>43911</v>
      </c>
      <c r="D395">
        <v>296</v>
      </c>
      <c r="E395">
        <v>19.75</v>
      </c>
      <c r="F395">
        <v>78</v>
      </c>
      <c r="G395">
        <v>16</v>
      </c>
      <c r="H395">
        <v>1</v>
      </c>
      <c r="I395" s="3"/>
      <c r="J395" t="str">
        <f>IF(C395&gt;DATE(2020,3,22),"Si","No")</f>
        <v>No</v>
      </c>
      <c r="K395" t="s">
        <v>55</v>
      </c>
      <c r="L395" t="str">
        <f>IF(C395&gt;DATE(2020,3,15),IF(C395&gt;DATE(2020,3,22),"Fuerte","Debil"),"No")</f>
        <v>Debil</v>
      </c>
      <c r="M395">
        <f>VLOOKUP(A395,Dias_Madrid!$A$1:$B$19,2,FALSE)</f>
        <v>13</v>
      </c>
    </row>
    <row r="396" spans="1:13" x14ac:dyDescent="0.2">
      <c r="A396" t="s">
        <v>7</v>
      </c>
      <c r="B396">
        <v>14</v>
      </c>
      <c r="C396" s="3">
        <v>43912</v>
      </c>
      <c r="D396">
        <v>345</v>
      </c>
      <c r="E396">
        <v>22.83</v>
      </c>
      <c r="F396">
        <v>80</v>
      </c>
      <c r="G396">
        <v>23</v>
      </c>
      <c r="H396">
        <v>2</v>
      </c>
      <c r="I396">
        <v>1</v>
      </c>
      <c r="J396" t="str">
        <f>IF(C396&gt;DATE(2020,3,22),"Si","No")</f>
        <v>No</v>
      </c>
      <c r="K396" t="s">
        <v>55</v>
      </c>
      <c r="L396" t="str">
        <f>IF(C396&gt;DATE(2020,3,15),IF(C396&gt;DATE(2020,3,22),"Fuerte","Debil"),"No")</f>
        <v>Debil</v>
      </c>
      <c r="M396">
        <f>VLOOKUP(A396,Dias_Madrid!$A$1:$B$19,2,FALSE)</f>
        <v>13</v>
      </c>
    </row>
    <row r="397" spans="1:13" x14ac:dyDescent="0.2">
      <c r="A397" t="s">
        <v>7</v>
      </c>
      <c r="B397">
        <v>14</v>
      </c>
      <c r="C397" s="3">
        <v>43913</v>
      </c>
      <c r="D397">
        <v>385</v>
      </c>
      <c r="E397">
        <v>25.17</v>
      </c>
      <c r="F397">
        <v>99</v>
      </c>
      <c r="G397">
        <v>26</v>
      </c>
      <c r="H397">
        <v>3</v>
      </c>
      <c r="I397">
        <v>1</v>
      </c>
      <c r="J397" t="str">
        <f>IF(C397&gt;DATE(2020,3,22),"Si","No")</f>
        <v>Si</v>
      </c>
      <c r="K397" t="s">
        <v>55</v>
      </c>
      <c r="L397" t="str">
        <f>IF(C397&gt;DATE(2020,3,15),IF(C397&gt;DATE(2020,3,22),"Fuerte","Debil"),"No")</f>
        <v>Fuerte</v>
      </c>
      <c r="M397">
        <f>VLOOKUP(A397,Dias_Madrid!$A$1:$B$19,2,FALSE)</f>
        <v>13</v>
      </c>
    </row>
    <row r="398" spans="1:13" x14ac:dyDescent="0.2">
      <c r="A398" t="s">
        <v>7</v>
      </c>
      <c r="B398">
        <v>14</v>
      </c>
      <c r="C398" s="3">
        <v>43914</v>
      </c>
      <c r="D398">
        <v>477</v>
      </c>
      <c r="E398">
        <v>31.18</v>
      </c>
      <c r="F398">
        <v>127</v>
      </c>
      <c r="G398">
        <v>33</v>
      </c>
      <c r="H398">
        <v>5</v>
      </c>
      <c r="I398">
        <v>4</v>
      </c>
      <c r="J398" t="str">
        <f>IF(C398&gt;DATE(2020,3,22),"Si","No")</f>
        <v>Si</v>
      </c>
      <c r="K398" t="s">
        <v>55</v>
      </c>
      <c r="L398" t="str">
        <f>IF(C398&gt;DATE(2020,3,15),IF(C398&gt;DATE(2020,3,22),"Fuerte","Debil"),"No")</f>
        <v>Fuerte</v>
      </c>
      <c r="M398">
        <f>VLOOKUP(A398,Dias_Madrid!$A$1:$B$19,2,FALSE)</f>
        <v>13</v>
      </c>
    </row>
    <row r="399" spans="1:13" x14ac:dyDescent="0.2">
      <c r="A399" t="s">
        <v>7</v>
      </c>
      <c r="B399">
        <v>14</v>
      </c>
      <c r="C399" s="3">
        <v>43915</v>
      </c>
      <c r="D399">
        <v>596</v>
      </c>
      <c r="E399">
        <v>38.14</v>
      </c>
      <c r="F399">
        <v>172</v>
      </c>
      <c r="G399">
        <v>36</v>
      </c>
      <c r="H399">
        <v>8</v>
      </c>
      <c r="I399">
        <v>9</v>
      </c>
      <c r="J399" t="str">
        <f>IF(C399&gt;DATE(2020,3,22),"Si","No")</f>
        <v>Si</v>
      </c>
      <c r="K399" t="s">
        <v>55</v>
      </c>
      <c r="L399" t="str">
        <f>IF(C399&gt;DATE(2020,3,15),IF(C399&gt;DATE(2020,3,22),"Fuerte","Debil"),"No")</f>
        <v>Fuerte</v>
      </c>
      <c r="M399">
        <f>VLOOKUP(A399,Dias_Madrid!$A$1:$B$19,2,FALSE)</f>
        <v>13</v>
      </c>
    </row>
    <row r="400" spans="1:13" x14ac:dyDescent="0.2">
      <c r="A400" t="s">
        <v>7</v>
      </c>
      <c r="B400">
        <v>14</v>
      </c>
      <c r="C400" s="3">
        <v>43916</v>
      </c>
      <c r="D400">
        <v>714</v>
      </c>
      <c r="E400" s="2">
        <v>45.45</v>
      </c>
      <c r="F400" s="2">
        <v>209</v>
      </c>
      <c r="G400">
        <v>53</v>
      </c>
      <c r="H400">
        <v>15</v>
      </c>
      <c r="I400">
        <v>12</v>
      </c>
      <c r="J400" t="str">
        <f>IF(C400&gt;DATE(2020,3,22),"Si","No")</f>
        <v>Si</v>
      </c>
      <c r="K400" t="s">
        <v>55</v>
      </c>
      <c r="L400" t="str">
        <f>IF(C400&gt;DATE(2020,3,15),IF(C400&gt;DATE(2020,3,22),"Fuerte","Debil"),"No")</f>
        <v>Fuerte</v>
      </c>
      <c r="M400">
        <f>VLOOKUP(A400,Dias_Madrid!$A$1:$B$19,2,FALSE)</f>
        <v>13</v>
      </c>
    </row>
    <row r="401" spans="1:13" x14ac:dyDescent="0.2">
      <c r="A401" t="s">
        <v>7</v>
      </c>
      <c r="B401">
        <v>14</v>
      </c>
      <c r="C401" s="3">
        <v>43917</v>
      </c>
      <c r="D401">
        <v>802</v>
      </c>
      <c r="E401">
        <v>50.54</v>
      </c>
      <c r="F401">
        <v>231</v>
      </c>
      <c r="G401">
        <v>58</v>
      </c>
      <c r="H401">
        <v>17</v>
      </c>
      <c r="I401">
        <v>12</v>
      </c>
      <c r="J401" t="str">
        <f>IF(C401&gt;DATE(2020,3,22),"Si","No")</f>
        <v>Si</v>
      </c>
      <c r="K401" t="s">
        <v>55</v>
      </c>
      <c r="L401" t="str">
        <f>IF(C401&gt;DATE(2020,3,15),IF(C401&gt;DATE(2020,3,22),"Fuerte","Debil"),"No")</f>
        <v>Fuerte</v>
      </c>
      <c r="M401">
        <f>VLOOKUP(A401,Dias_Madrid!$A$1:$B$19,2,FALSE)</f>
        <v>13</v>
      </c>
    </row>
    <row r="402" spans="1:13" x14ac:dyDescent="0.2">
      <c r="A402" t="s">
        <v>7</v>
      </c>
      <c r="B402">
        <v>14</v>
      </c>
      <c r="C402" s="3">
        <v>43918</v>
      </c>
      <c r="D402">
        <v>872</v>
      </c>
      <c r="E402">
        <v>53.62</v>
      </c>
      <c r="F402">
        <v>260</v>
      </c>
      <c r="G402">
        <v>58</v>
      </c>
      <c r="H402">
        <v>20</v>
      </c>
      <c r="I402">
        <v>16</v>
      </c>
      <c r="J402" t="str">
        <f>IF(C402&gt;DATE(2020,3,22),"Si","No")</f>
        <v>Si</v>
      </c>
      <c r="K402" t="s">
        <v>55</v>
      </c>
      <c r="L402" t="str">
        <f>IF(C402&gt;DATE(2020,3,15),IF(C402&gt;DATE(2020,3,22),"Fuerte","Debil"),"No")</f>
        <v>Fuerte</v>
      </c>
      <c r="M402">
        <f>VLOOKUP(A402,Dias_Madrid!$A$1:$B$19,2,FALSE)</f>
        <v>13</v>
      </c>
    </row>
    <row r="403" spans="1:13" x14ac:dyDescent="0.2">
      <c r="A403" t="s">
        <v>7</v>
      </c>
      <c r="B403">
        <v>14</v>
      </c>
      <c r="C403" s="3">
        <v>43919</v>
      </c>
      <c r="D403">
        <v>939</v>
      </c>
      <c r="E403" s="2">
        <v>57.7</v>
      </c>
      <c r="F403">
        <v>265</v>
      </c>
      <c r="G403" s="2">
        <v>58</v>
      </c>
      <c r="H403" s="2">
        <v>25</v>
      </c>
      <c r="I403" s="2">
        <v>17</v>
      </c>
      <c r="J403" t="str">
        <f>IF(C403&gt;DATE(2020,3,22),"Si","No")</f>
        <v>Si</v>
      </c>
      <c r="K403" t="s">
        <v>55</v>
      </c>
      <c r="L403" t="str">
        <f>IF(C403&gt;DATE(2020,3,15),IF(C403&gt;DATE(2020,3,22),"Fuerte","Debil"),"No")</f>
        <v>Fuerte</v>
      </c>
      <c r="M403">
        <f>VLOOKUP(A403,Dias_Madrid!$A$1:$B$19,2,FALSE)</f>
        <v>13</v>
      </c>
    </row>
    <row r="404" spans="1:13" x14ac:dyDescent="0.2">
      <c r="A404" t="s">
        <v>7</v>
      </c>
      <c r="B404">
        <v>14</v>
      </c>
      <c r="C404" s="3">
        <v>43920</v>
      </c>
      <c r="D404">
        <v>974</v>
      </c>
      <c r="E404">
        <v>58.71</v>
      </c>
      <c r="F404" s="2">
        <v>283</v>
      </c>
      <c r="G404">
        <v>59</v>
      </c>
      <c r="H404" s="2">
        <v>34</v>
      </c>
      <c r="I404" s="2">
        <v>20</v>
      </c>
      <c r="J404" t="str">
        <f>IF(C404&gt;DATE(2020,3,22),"Si","No")</f>
        <v>Si</v>
      </c>
      <c r="K404" t="s">
        <v>55</v>
      </c>
      <c r="L404" t="str">
        <f>IF(C404&gt;DATE(2020,3,15),IF(C404&gt;DATE(2020,3,22),"Fuerte","Debil"),"No")</f>
        <v>Fuerte</v>
      </c>
      <c r="M404">
        <f>VLOOKUP(A404,Dias_Madrid!$A$1:$B$19,2,FALSE)</f>
        <v>13</v>
      </c>
    </row>
    <row r="405" spans="1:13" x14ac:dyDescent="0.2">
      <c r="A405" t="s">
        <v>7</v>
      </c>
      <c r="B405">
        <v>14</v>
      </c>
      <c r="C405" s="3">
        <v>43921</v>
      </c>
      <c r="D405" s="2">
        <v>1041</v>
      </c>
      <c r="E405" s="2">
        <v>61.52</v>
      </c>
      <c r="F405" s="2">
        <v>304</v>
      </c>
      <c r="G405" s="2">
        <v>59</v>
      </c>
      <c r="H405" s="2">
        <v>37</v>
      </c>
      <c r="I405">
        <v>43</v>
      </c>
      <c r="J405" t="str">
        <f>IF(C405&gt;DATE(2020,3,22),"Si","No")</f>
        <v>Si</v>
      </c>
      <c r="K405" t="s">
        <v>55</v>
      </c>
      <c r="L405" t="str">
        <f>IF(C405&gt;DATE(2020,3,15),IF(C405&gt;DATE(2020,3,22),"Fuerte","Debil"),"No")</f>
        <v>Fuerte</v>
      </c>
      <c r="M405">
        <f>VLOOKUP(A405,Dias_Madrid!$A$1:$B$19,2,FALSE)</f>
        <v>13</v>
      </c>
    </row>
    <row r="406" spans="1:13" x14ac:dyDescent="0.2">
      <c r="A406" t="s">
        <v>7</v>
      </c>
      <c r="B406">
        <v>14</v>
      </c>
      <c r="C406" s="3">
        <v>43922</v>
      </c>
      <c r="D406" s="2">
        <v>1084</v>
      </c>
      <c r="E406" s="2">
        <v>61.38</v>
      </c>
      <c r="F406" s="2">
        <v>389</v>
      </c>
      <c r="G406" s="2">
        <v>68</v>
      </c>
      <c r="H406" s="2">
        <v>42</v>
      </c>
      <c r="I406" s="2">
        <v>45</v>
      </c>
      <c r="J406" t="str">
        <f>IF(C406&gt;DATE(2020,3,22),"Si","No")</f>
        <v>Si</v>
      </c>
      <c r="K406" t="s">
        <v>55</v>
      </c>
      <c r="L406" t="str">
        <f>IF(C406&gt;DATE(2020,3,15),IF(C406&gt;DATE(2020,3,22),"Fuerte","Debil"),"No")</f>
        <v>Fuerte</v>
      </c>
      <c r="M406">
        <f>VLOOKUP(A406,Dias_Madrid!$A$1:$B$19,2,FALSE)</f>
        <v>13</v>
      </c>
    </row>
    <row r="407" spans="1:13" x14ac:dyDescent="0.2">
      <c r="A407" t="s">
        <v>7</v>
      </c>
      <c r="B407">
        <v>14</v>
      </c>
      <c r="C407" s="3">
        <v>43923</v>
      </c>
      <c r="D407" s="2">
        <v>1145</v>
      </c>
      <c r="E407" s="2">
        <v>62.99</v>
      </c>
      <c r="F407" s="2">
        <v>405</v>
      </c>
      <c r="G407" s="2">
        <v>72</v>
      </c>
      <c r="H407" s="2">
        <v>46</v>
      </c>
      <c r="I407" s="2">
        <v>90</v>
      </c>
      <c r="J407" t="str">
        <f>IF(C407&gt;DATE(2020,3,22),"Si","No")</f>
        <v>Si</v>
      </c>
      <c r="K407" t="s">
        <v>55</v>
      </c>
      <c r="L407" t="str">
        <f>IF(C407&gt;DATE(2020,3,15),IF(C407&gt;DATE(2020,3,22),"Fuerte","Debil"),"No")</f>
        <v>Fuerte</v>
      </c>
      <c r="M407">
        <f>VLOOKUP(A407,Dias_Madrid!$A$1:$B$19,2,FALSE)</f>
        <v>13</v>
      </c>
    </row>
    <row r="408" spans="1:13" x14ac:dyDescent="0.2">
      <c r="A408" s="1" t="s">
        <v>8</v>
      </c>
      <c r="B408">
        <v>15</v>
      </c>
      <c r="C408" s="3">
        <v>43895</v>
      </c>
      <c r="D408">
        <v>3</v>
      </c>
      <c r="E408">
        <v>0.46</v>
      </c>
      <c r="G408">
        <v>1</v>
      </c>
      <c r="H408">
        <v>0</v>
      </c>
      <c r="I408" s="3"/>
      <c r="J408" t="str">
        <f>IF(C408&gt;DATE(2020,3,22),"Si","No")</f>
        <v>No</v>
      </c>
      <c r="K408" t="s">
        <v>55</v>
      </c>
      <c r="L408" t="str">
        <f>IF(C408&gt;DATE(2020,3,15),IF(C408&gt;DATE(2020,3,22),"Fuerte","Debil"),"No")</f>
        <v>No</v>
      </c>
      <c r="M408">
        <f>VLOOKUP(A408,Dias_Madrid!$A$1:$B$19,2,FALSE)</f>
        <v>1</v>
      </c>
    </row>
    <row r="409" spans="1:13" x14ac:dyDescent="0.2">
      <c r="A409" s="1" t="s">
        <v>8</v>
      </c>
      <c r="B409">
        <v>15</v>
      </c>
      <c r="C409" s="3">
        <v>43896</v>
      </c>
      <c r="D409">
        <v>3</v>
      </c>
      <c r="E409">
        <v>0.46</v>
      </c>
      <c r="G409">
        <v>1</v>
      </c>
      <c r="H409">
        <v>0</v>
      </c>
      <c r="I409" s="3"/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No</v>
      </c>
      <c r="M409">
        <f>VLOOKUP(A409,Dias_Madrid!$A$1:$B$19,2,FALSE)</f>
        <v>1</v>
      </c>
    </row>
    <row r="410" spans="1:13" x14ac:dyDescent="0.2">
      <c r="A410" s="1" t="s">
        <v>8</v>
      </c>
      <c r="B410">
        <v>15</v>
      </c>
      <c r="C410" s="3">
        <v>43897</v>
      </c>
      <c r="D410">
        <v>3</v>
      </c>
      <c r="E410">
        <v>0.46</v>
      </c>
      <c r="G410">
        <v>1</v>
      </c>
      <c r="H410">
        <v>0</v>
      </c>
      <c r="I410" s="3"/>
      <c r="J410" t="str">
        <f>IF(C410&gt;DATE(2020,3,22),"Si","No")</f>
        <v>No</v>
      </c>
      <c r="K410" t="s">
        <v>55</v>
      </c>
      <c r="L410" t="str">
        <f>IF(C410&gt;DATE(2020,3,15),IF(C410&gt;DATE(2020,3,22),"Fuerte","Debil"),"No")</f>
        <v>No</v>
      </c>
      <c r="M410">
        <f>VLOOKUP(A410,Dias_Madrid!$A$1:$B$19,2,FALSE)</f>
        <v>1</v>
      </c>
    </row>
    <row r="411" spans="1:13" x14ac:dyDescent="0.2">
      <c r="A411" s="1" t="s">
        <v>8</v>
      </c>
      <c r="B411">
        <v>15</v>
      </c>
      <c r="C411" s="3">
        <v>43898</v>
      </c>
      <c r="D411">
        <v>3</v>
      </c>
      <c r="E411">
        <v>0.46</v>
      </c>
      <c r="G411">
        <v>1</v>
      </c>
      <c r="H411">
        <v>0</v>
      </c>
      <c r="I411" s="3"/>
      <c r="J411" t="str">
        <f>IF(C411&gt;DATE(2020,3,22),"Si","No")</f>
        <v>No</v>
      </c>
      <c r="K411" t="s">
        <v>55</v>
      </c>
      <c r="L411" t="str">
        <f>IF(C411&gt;DATE(2020,3,15),IF(C411&gt;DATE(2020,3,22),"Fuerte","Debil"),"No")</f>
        <v>No</v>
      </c>
      <c r="M411">
        <f>VLOOKUP(A411,Dias_Madrid!$A$1:$B$19,2,FALSE)</f>
        <v>1</v>
      </c>
    </row>
    <row r="412" spans="1:13" x14ac:dyDescent="0.2">
      <c r="A412" s="1" t="s">
        <v>8</v>
      </c>
      <c r="B412">
        <v>15</v>
      </c>
      <c r="C412" s="3">
        <v>43899</v>
      </c>
      <c r="D412">
        <v>12</v>
      </c>
      <c r="E412">
        <v>1.83</v>
      </c>
      <c r="G412">
        <v>2</v>
      </c>
      <c r="H412">
        <v>0</v>
      </c>
      <c r="I412" s="3"/>
      <c r="J412" t="str">
        <f>IF(C412&gt;DATE(2020,3,22),"Si","No")</f>
        <v>No</v>
      </c>
      <c r="K412" t="s">
        <v>55</v>
      </c>
      <c r="L412" t="str">
        <f>IF(C412&gt;DATE(2020,3,15),IF(C412&gt;DATE(2020,3,22),"Fuerte","Debil"),"No")</f>
        <v>No</v>
      </c>
      <c r="M412">
        <f>VLOOKUP(A412,Dias_Madrid!$A$1:$B$19,2,FALSE)</f>
        <v>1</v>
      </c>
    </row>
    <row r="413" spans="1:13" x14ac:dyDescent="0.2">
      <c r="A413" s="1" t="s">
        <v>8</v>
      </c>
      <c r="B413">
        <v>15</v>
      </c>
      <c r="C413" s="3">
        <v>43900</v>
      </c>
      <c r="D413" s="9">
        <v>46</v>
      </c>
      <c r="E413">
        <v>7.03</v>
      </c>
      <c r="G413" s="9">
        <v>3</v>
      </c>
      <c r="H413" s="9">
        <v>0</v>
      </c>
      <c r="I413" s="3"/>
      <c r="J413" t="str">
        <f>IF(C413&gt;DATE(2020,3,22),"Si","No")</f>
        <v>No</v>
      </c>
      <c r="K413" t="s">
        <v>55</v>
      </c>
      <c r="L413" t="str">
        <f>IF(C413&gt;DATE(2020,3,15),IF(C413&gt;DATE(2020,3,22),"Fuerte","Debil"),"No")</f>
        <v>No</v>
      </c>
      <c r="M413">
        <f>VLOOKUP(A413,Dias_Madrid!$A$1:$B$19,2,FALSE)</f>
        <v>1</v>
      </c>
    </row>
    <row r="414" spans="1:13" x14ac:dyDescent="0.2">
      <c r="A414" s="1" t="s">
        <v>8</v>
      </c>
      <c r="B414">
        <v>15</v>
      </c>
      <c r="C414" s="3">
        <v>43901</v>
      </c>
      <c r="D414" s="9">
        <v>73</v>
      </c>
      <c r="E414">
        <v>11.16</v>
      </c>
      <c r="G414" s="9">
        <v>3</v>
      </c>
      <c r="H414" s="9">
        <v>0</v>
      </c>
      <c r="I414" s="3"/>
      <c r="J414" t="str">
        <f>IF(C414&gt;DATE(2020,3,22),"Si","No")</f>
        <v>No</v>
      </c>
      <c r="K414" t="s">
        <v>55</v>
      </c>
      <c r="L414" t="str">
        <f>IF(C414&gt;DATE(2020,3,15),IF(C414&gt;DATE(2020,3,22),"Fuerte","Debil"),"No")</f>
        <v>No</v>
      </c>
      <c r="M414">
        <f>VLOOKUP(A414,Dias_Madrid!$A$1:$B$19,2,FALSE)</f>
        <v>1</v>
      </c>
    </row>
    <row r="415" spans="1:13" x14ac:dyDescent="0.2">
      <c r="A415" s="1" t="s">
        <v>8</v>
      </c>
      <c r="B415">
        <v>15</v>
      </c>
      <c r="C415" s="3">
        <v>43902</v>
      </c>
      <c r="D415" s="9">
        <v>130</v>
      </c>
      <c r="E415">
        <v>19.87</v>
      </c>
      <c r="G415" s="9">
        <v>4</v>
      </c>
      <c r="H415" s="9">
        <v>0</v>
      </c>
      <c r="I415" s="3"/>
      <c r="J415" t="str">
        <f>IF(C415&gt;DATE(2020,3,22),"Si","No")</f>
        <v>No</v>
      </c>
      <c r="K415" t="s">
        <v>55</v>
      </c>
      <c r="L415" t="str">
        <f>IF(C415&gt;DATE(2020,3,15),IF(C415&gt;DATE(2020,3,22),"Fuerte","Debil"),"No")</f>
        <v>No</v>
      </c>
      <c r="M415">
        <f>VLOOKUP(A415,Dias_Madrid!$A$1:$B$19,2,FALSE)</f>
        <v>1</v>
      </c>
    </row>
    <row r="416" spans="1:13" x14ac:dyDescent="0.2">
      <c r="A416" s="1" t="s">
        <v>8</v>
      </c>
      <c r="B416">
        <v>15</v>
      </c>
      <c r="C416" s="3">
        <v>43903</v>
      </c>
      <c r="D416" s="9">
        <v>146</v>
      </c>
      <c r="G416" s="9"/>
      <c r="H416" s="9">
        <v>0</v>
      </c>
      <c r="I416" s="3"/>
      <c r="J416" t="str">
        <f>IF(C416&gt;DATE(2020,3,22),"Si","No")</f>
        <v>No</v>
      </c>
      <c r="K416" t="s">
        <v>55</v>
      </c>
      <c r="L416" t="str">
        <f>IF(C416&gt;DATE(2020,3,15),IF(C416&gt;DATE(2020,3,22),"Fuerte","Debil"),"No")</f>
        <v>No</v>
      </c>
      <c r="M416">
        <f>VLOOKUP(A416,Dias_Madrid!$A$1:$B$19,2,FALSE)</f>
        <v>1</v>
      </c>
    </row>
    <row r="417" spans="1:13" x14ac:dyDescent="0.2">
      <c r="A417" s="1" t="s">
        <v>8</v>
      </c>
      <c r="B417">
        <v>15</v>
      </c>
      <c r="C417" s="3">
        <v>43904</v>
      </c>
      <c r="D417" s="9">
        <v>183</v>
      </c>
      <c r="G417" s="9"/>
      <c r="H417" s="9">
        <v>0</v>
      </c>
      <c r="I417" s="3"/>
      <c r="J417" t="str">
        <f>IF(C417&gt;DATE(2020,3,22),"Si","No")</f>
        <v>No</v>
      </c>
      <c r="K417" t="s">
        <v>55</v>
      </c>
      <c r="L417" t="str">
        <f>IF(C417&gt;DATE(2020,3,15),IF(C417&gt;DATE(2020,3,22),"Fuerte","Debil"),"No")</f>
        <v>No</v>
      </c>
      <c r="M417">
        <f>VLOOKUP(A417,Dias_Madrid!$A$1:$B$19,2,FALSE)</f>
        <v>1</v>
      </c>
    </row>
    <row r="418" spans="1:13" x14ac:dyDescent="0.2">
      <c r="A418" s="1" t="s">
        <v>8</v>
      </c>
      <c r="B418">
        <v>15</v>
      </c>
      <c r="C418" s="3">
        <v>43905</v>
      </c>
      <c r="D418" s="11">
        <v>274</v>
      </c>
      <c r="E418">
        <v>41.73</v>
      </c>
      <c r="G418" s="9">
        <v>5</v>
      </c>
      <c r="H418" s="9">
        <v>1</v>
      </c>
      <c r="I418" s="3"/>
      <c r="J418" t="str">
        <f>IF(C418&gt;DATE(2020,3,22),"Si","No")</f>
        <v>No</v>
      </c>
      <c r="K418" t="s">
        <v>55</v>
      </c>
      <c r="L418" t="str">
        <f>IF(C418&gt;DATE(2020,3,15),IF(C418&gt;DATE(2020,3,22),"Fuerte","Debil"),"No")</f>
        <v>No</v>
      </c>
      <c r="M418">
        <f>VLOOKUP(A418,Dias_Madrid!$A$1:$B$19,2,FALSE)</f>
        <v>1</v>
      </c>
    </row>
    <row r="419" spans="1:13" x14ac:dyDescent="0.2">
      <c r="A419" s="1" t="s">
        <v>8</v>
      </c>
      <c r="B419">
        <v>15</v>
      </c>
      <c r="C419" s="3">
        <v>43906</v>
      </c>
      <c r="D419" s="9">
        <v>313</v>
      </c>
      <c r="E419">
        <v>47.69</v>
      </c>
      <c r="G419" s="9">
        <v>10</v>
      </c>
      <c r="H419" s="9">
        <v>2</v>
      </c>
      <c r="I419" s="3"/>
      <c r="J419" t="str">
        <f>IF(C419&gt;DATE(2020,3,22),"Si","No")</f>
        <v>No</v>
      </c>
      <c r="K419" t="s">
        <v>55</v>
      </c>
      <c r="L419" t="str">
        <f>IF(C419&gt;DATE(2020,3,15),IF(C419&gt;DATE(2020,3,22),"Fuerte","Debil"),"No")</f>
        <v>Debil</v>
      </c>
      <c r="M419">
        <f>VLOOKUP(A419,Dias_Madrid!$A$1:$B$19,2,FALSE)</f>
        <v>1</v>
      </c>
    </row>
    <row r="420" spans="1:13" x14ac:dyDescent="0.2">
      <c r="A420" s="1" t="s">
        <v>8</v>
      </c>
      <c r="B420">
        <v>15</v>
      </c>
      <c r="C420" s="3">
        <v>43907</v>
      </c>
      <c r="D420" s="9">
        <v>386</v>
      </c>
      <c r="E420">
        <v>58.54</v>
      </c>
      <c r="G420" s="9">
        <v>10</v>
      </c>
      <c r="H420" s="9">
        <v>3</v>
      </c>
      <c r="I420" s="3"/>
      <c r="J420" t="str">
        <f>IF(C420&gt;DATE(2020,3,22),"Si","No")</f>
        <v>No</v>
      </c>
      <c r="K420" t="s">
        <v>55</v>
      </c>
      <c r="L420" t="str">
        <f>IF(C420&gt;DATE(2020,3,15),IF(C420&gt;DATE(2020,3,22),"Fuerte","Debil"),"No")</f>
        <v>Debil</v>
      </c>
      <c r="M420">
        <f>VLOOKUP(A420,Dias_Madrid!$A$1:$B$19,2,FALSE)</f>
        <v>1</v>
      </c>
    </row>
    <row r="421" spans="1:13" x14ac:dyDescent="0.2">
      <c r="A421" s="1" t="s">
        <v>8</v>
      </c>
      <c r="B421">
        <v>15</v>
      </c>
      <c r="C421" s="3">
        <v>43908</v>
      </c>
      <c r="D421" s="9">
        <v>482</v>
      </c>
      <c r="E421">
        <v>73.22</v>
      </c>
      <c r="G421" s="9">
        <v>11</v>
      </c>
      <c r="H421" s="9">
        <v>4</v>
      </c>
      <c r="I421" s="3"/>
      <c r="J421" t="str">
        <f>IF(C421&gt;DATE(2020,3,22),"Si","No")</f>
        <v>No</v>
      </c>
      <c r="K421" t="s">
        <v>55</v>
      </c>
      <c r="L421" t="str">
        <f>IF(C421&gt;DATE(2020,3,15),IF(C421&gt;DATE(2020,3,22),"Fuerte","Debil"),"No")</f>
        <v>Debil</v>
      </c>
      <c r="M421">
        <f>VLOOKUP(A421,Dias_Madrid!$A$1:$B$19,2,FALSE)</f>
        <v>1</v>
      </c>
    </row>
    <row r="422" spans="1:13" x14ac:dyDescent="0.2">
      <c r="A422" s="1" t="s">
        <v>8</v>
      </c>
      <c r="B422">
        <v>15</v>
      </c>
      <c r="C422" s="3">
        <v>43909</v>
      </c>
      <c r="D422" s="9">
        <v>554</v>
      </c>
      <c r="E422">
        <v>84.22</v>
      </c>
      <c r="G422" s="9">
        <v>19</v>
      </c>
      <c r="H422" s="9">
        <v>5</v>
      </c>
      <c r="I422" s="3"/>
      <c r="J422" t="str">
        <f>IF(C422&gt;DATE(2020,3,22),"Si","No")</f>
        <v>No</v>
      </c>
      <c r="K422" t="s">
        <v>55</v>
      </c>
      <c r="L422" t="str">
        <f>IF(C422&gt;DATE(2020,3,15),IF(C422&gt;DATE(2020,3,22),"Fuerte","Debil"),"No")</f>
        <v>Debil</v>
      </c>
      <c r="M422">
        <f>VLOOKUP(A422,Dias_Madrid!$A$1:$B$19,2,FALSE)</f>
        <v>1</v>
      </c>
    </row>
    <row r="423" spans="1:13" x14ac:dyDescent="0.2">
      <c r="A423" s="1" t="s">
        <v>8</v>
      </c>
      <c r="B423">
        <v>15</v>
      </c>
      <c r="C423" s="3">
        <v>43910</v>
      </c>
      <c r="D423">
        <v>664</v>
      </c>
      <c r="E423">
        <v>101.04</v>
      </c>
      <c r="F423">
        <v>222</v>
      </c>
      <c r="G423">
        <v>25</v>
      </c>
      <c r="H423">
        <v>9</v>
      </c>
      <c r="I423" s="3"/>
      <c r="J423" t="str">
        <f>IF(C423&gt;DATE(2020,3,22),"Si","No")</f>
        <v>No</v>
      </c>
      <c r="K423" t="s">
        <v>55</v>
      </c>
      <c r="L423" t="str">
        <f>IF(C423&gt;DATE(2020,3,15),IF(C423&gt;DATE(2020,3,22),"Fuerte","Debil"),"No")</f>
        <v>Debil</v>
      </c>
      <c r="M423">
        <f>VLOOKUP(A423,Dias_Madrid!$A$1:$B$19,2,FALSE)</f>
        <v>1</v>
      </c>
    </row>
    <row r="424" spans="1:13" x14ac:dyDescent="0.2">
      <c r="A424" t="s">
        <v>8</v>
      </c>
      <c r="B424">
        <v>15</v>
      </c>
      <c r="C424" s="3">
        <v>43911</v>
      </c>
      <c r="D424">
        <v>794</v>
      </c>
      <c r="E424">
        <v>120.91</v>
      </c>
      <c r="F424">
        <v>288</v>
      </c>
      <c r="G424">
        <v>30</v>
      </c>
      <c r="H424">
        <v>14</v>
      </c>
      <c r="I424" s="3"/>
      <c r="J424" t="str">
        <f>IF(C424&gt;DATE(2020,3,22),"Si","No")</f>
        <v>No</v>
      </c>
      <c r="K424" t="s">
        <v>55</v>
      </c>
      <c r="L424" t="str">
        <f>IF(C424&gt;DATE(2020,3,15),IF(C424&gt;DATE(2020,3,22),"Fuerte","Debil"),"No")</f>
        <v>Debil</v>
      </c>
      <c r="M424">
        <f>VLOOKUP(A424,Dias_Madrid!$A$1:$B$19,2,FALSE)</f>
        <v>1</v>
      </c>
    </row>
    <row r="425" spans="1:13" x14ac:dyDescent="0.2">
      <c r="A425" t="s">
        <v>8</v>
      </c>
      <c r="B425">
        <v>15</v>
      </c>
      <c r="C425" s="3">
        <v>43912</v>
      </c>
      <c r="D425">
        <v>886</v>
      </c>
      <c r="E425">
        <v>134.97</v>
      </c>
      <c r="F425">
        <v>339</v>
      </c>
      <c r="G425">
        <v>40</v>
      </c>
      <c r="H425">
        <v>24</v>
      </c>
      <c r="I425">
        <v>7</v>
      </c>
      <c r="J425" t="str">
        <f>IF(C425&gt;DATE(2020,3,22),"Si","No")</f>
        <v>No</v>
      </c>
      <c r="K425" t="s">
        <v>55</v>
      </c>
      <c r="L425" t="str">
        <f>IF(C425&gt;DATE(2020,3,15),IF(C425&gt;DATE(2020,3,22),"Fuerte","Debil"),"No")</f>
        <v>Debil</v>
      </c>
      <c r="M425">
        <f>VLOOKUP(A425,Dias_Madrid!$A$1:$B$19,2,FALSE)</f>
        <v>1</v>
      </c>
    </row>
    <row r="426" spans="1:13" x14ac:dyDescent="0.2">
      <c r="A426" s="1" t="s">
        <v>8</v>
      </c>
      <c r="B426">
        <v>15</v>
      </c>
      <c r="C426" s="3">
        <v>43913</v>
      </c>
      <c r="D426" s="2">
        <v>1014</v>
      </c>
      <c r="E426">
        <v>153.16</v>
      </c>
      <c r="F426">
        <v>405</v>
      </c>
      <c r="G426">
        <v>45</v>
      </c>
      <c r="H426">
        <v>31</v>
      </c>
      <c r="I426">
        <v>11</v>
      </c>
      <c r="J426" t="str">
        <f>IF(C426&gt;DATE(2020,3,22),"Si","No")</f>
        <v>Si</v>
      </c>
      <c r="K426" t="s">
        <v>55</v>
      </c>
      <c r="L426" t="str">
        <f>IF(C426&gt;DATE(2020,3,15),IF(C426&gt;DATE(2020,3,22),"Fuerte","Debil"),"No")</f>
        <v>Fuerte</v>
      </c>
      <c r="M426">
        <f>VLOOKUP(A426,Dias_Madrid!$A$1:$B$19,2,FALSE)</f>
        <v>1</v>
      </c>
    </row>
    <row r="427" spans="1:13" x14ac:dyDescent="0.2">
      <c r="A427" s="1" t="s">
        <v>8</v>
      </c>
      <c r="B427">
        <v>15</v>
      </c>
      <c r="C427" s="3">
        <v>43914</v>
      </c>
      <c r="D427" s="2">
        <v>1197</v>
      </c>
      <c r="E427">
        <v>176.39</v>
      </c>
      <c r="F427">
        <v>506</v>
      </c>
      <c r="G427">
        <v>51</v>
      </c>
      <c r="H427">
        <v>33</v>
      </c>
      <c r="I427">
        <v>23</v>
      </c>
      <c r="J427" t="str">
        <f>IF(C427&gt;DATE(2020,3,22),"Si","No")</f>
        <v>Si</v>
      </c>
      <c r="K427" t="s">
        <v>55</v>
      </c>
      <c r="L427" t="str">
        <f>IF(C427&gt;DATE(2020,3,15),IF(C427&gt;DATE(2020,3,22),"Fuerte","Debil"),"No")</f>
        <v>Fuerte</v>
      </c>
      <c r="M427">
        <f>VLOOKUP(A427,Dias_Madrid!$A$1:$B$19,2,FALSE)</f>
        <v>1</v>
      </c>
    </row>
    <row r="428" spans="1:13" x14ac:dyDescent="0.2">
      <c r="A428" s="1" t="s">
        <v>8</v>
      </c>
      <c r="B428">
        <v>15</v>
      </c>
      <c r="C428" s="3">
        <v>43915</v>
      </c>
      <c r="D428" s="2">
        <v>1411</v>
      </c>
      <c r="E428">
        <v>205.05</v>
      </c>
      <c r="F428">
        <v>649</v>
      </c>
      <c r="G428">
        <v>54</v>
      </c>
      <c r="H428">
        <v>49</v>
      </c>
      <c r="I428">
        <v>35</v>
      </c>
      <c r="J428" t="str">
        <f>IF(C428&gt;DATE(2020,3,22),"Si","No")</f>
        <v>Si</v>
      </c>
      <c r="K428" t="s">
        <v>55</v>
      </c>
      <c r="L428" t="str">
        <f>IF(C428&gt;DATE(2020,3,15),IF(C428&gt;DATE(2020,3,22),"Fuerte","Debil"),"No")</f>
        <v>Fuerte</v>
      </c>
      <c r="M428">
        <f>VLOOKUP(A428,Dias_Madrid!$A$1:$B$19,2,FALSE)</f>
        <v>1</v>
      </c>
    </row>
    <row r="429" spans="1:13" x14ac:dyDescent="0.2">
      <c r="A429" s="1" t="s">
        <v>8</v>
      </c>
      <c r="B429">
        <v>15</v>
      </c>
      <c r="C429" s="3">
        <v>43916</v>
      </c>
      <c r="D429" s="2">
        <v>1641</v>
      </c>
      <c r="E429">
        <v>230.96</v>
      </c>
      <c r="F429">
        <v>732</v>
      </c>
      <c r="G429">
        <v>75</v>
      </c>
      <c r="H429">
        <v>58</v>
      </c>
      <c r="I429">
        <v>70</v>
      </c>
      <c r="J429" t="str">
        <f>IF(C429&gt;DATE(2020,3,22),"Si","No")</f>
        <v>Si</v>
      </c>
      <c r="K429" t="s">
        <v>55</v>
      </c>
      <c r="L429" t="str">
        <f>IF(C429&gt;DATE(2020,3,15),IF(C429&gt;DATE(2020,3,22),"Fuerte","Debil"),"No")</f>
        <v>Fuerte</v>
      </c>
      <c r="M429">
        <f>VLOOKUP(A429,Dias_Madrid!$A$1:$B$19,2,FALSE)</f>
        <v>1</v>
      </c>
    </row>
    <row r="430" spans="1:13" x14ac:dyDescent="0.2">
      <c r="A430" s="1" t="s">
        <v>8</v>
      </c>
      <c r="B430">
        <v>15</v>
      </c>
      <c r="C430" s="3">
        <v>43917</v>
      </c>
      <c r="D430" s="2">
        <v>1829</v>
      </c>
      <c r="E430" s="2">
        <v>257.26</v>
      </c>
      <c r="F430" s="2">
        <v>827</v>
      </c>
      <c r="G430">
        <v>84</v>
      </c>
      <c r="H430">
        <v>70</v>
      </c>
      <c r="I430">
        <v>98</v>
      </c>
      <c r="J430" t="str">
        <f>IF(C430&gt;DATE(2020,3,22),"Si","No")</f>
        <v>Si</v>
      </c>
      <c r="K430" t="s">
        <v>55</v>
      </c>
      <c r="L430" t="str">
        <f>IF(C430&gt;DATE(2020,3,15),IF(C430&gt;DATE(2020,3,22),"Fuerte","Debil"),"No")</f>
        <v>Fuerte</v>
      </c>
      <c r="M430">
        <f>VLOOKUP(A430,Dias_Madrid!$A$1:$B$19,2,FALSE)</f>
        <v>1</v>
      </c>
    </row>
    <row r="431" spans="1:13" x14ac:dyDescent="0.2">
      <c r="A431" s="1" t="s">
        <v>8</v>
      </c>
      <c r="B431">
        <v>15</v>
      </c>
      <c r="C431" s="3">
        <v>43918</v>
      </c>
      <c r="D431" s="2">
        <v>2011</v>
      </c>
      <c r="E431" s="2">
        <v>279.42</v>
      </c>
      <c r="F431" s="2">
        <v>896</v>
      </c>
      <c r="G431">
        <v>90</v>
      </c>
      <c r="H431">
        <v>84</v>
      </c>
      <c r="I431">
        <v>125</v>
      </c>
      <c r="J431" t="str">
        <f>IF(C431&gt;DATE(2020,3,22),"Si","No")</f>
        <v>Si</v>
      </c>
      <c r="K431" t="s">
        <v>55</v>
      </c>
      <c r="L431" t="str">
        <f>IF(C431&gt;DATE(2020,3,15),IF(C431&gt;DATE(2020,3,22),"Fuerte","Debil"),"No")</f>
        <v>Fuerte</v>
      </c>
      <c r="M431">
        <f>VLOOKUP(A431,Dias_Madrid!$A$1:$B$19,2,FALSE)</f>
        <v>1</v>
      </c>
    </row>
    <row r="432" spans="1:13" x14ac:dyDescent="0.2">
      <c r="A432" s="1" t="s">
        <v>8</v>
      </c>
      <c r="B432">
        <v>15</v>
      </c>
      <c r="C432" s="3">
        <v>43919</v>
      </c>
      <c r="D432" s="2">
        <v>2146</v>
      </c>
      <c r="E432">
        <v>286.14</v>
      </c>
      <c r="F432">
        <v>955</v>
      </c>
      <c r="G432">
        <v>96</v>
      </c>
      <c r="H432">
        <v>102</v>
      </c>
      <c r="I432">
        <v>161</v>
      </c>
      <c r="J432" t="str">
        <f>IF(C432&gt;DATE(2020,3,22),"Si","No")</f>
        <v>Si</v>
      </c>
      <c r="K432" t="s">
        <v>55</v>
      </c>
      <c r="L432" t="str">
        <f>IF(C432&gt;DATE(2020,3,15),IF(C432&gt;DATE(2020,3,22),"Fuerte","Debil"),"No")</f>
        <v>Fuerte</v>
      </c>
      <c r="M432">
        <f>VLOOKUP(A432,Dias_Madrid!$A$1:$B$19,2,FALSE)</f>
        <v>1</v>
      </c>
    </row>
    <row r="433" spans="1:13" x14ac:dyDescent="0.2">
      <c r="A433" s="1" t="s">
        <v>8</v>
      </c>
      <c r="B433">
        <v>15</v>
      </c>
      <c r="C433" s="3">
        <v>43920</v>
      </c>
      <c r="D433" s="2">
        <v>2305</v>
      </c>
      <c r="E433" s="2">
        <v>304.49</v>
      </c>
      <c r="F433" s="2">
        <v>1035</v>
      </c>
      <c r="G433">
        <v>99</v>
      </c>
      <c r="H433">
        <v>113</v>
      </c>
      <c r="I433">
        <v>192</v>
      </c>
      <c r="J433" t="str">
        <f>IF(C433&gt;DATE(2020,3,22),"Si","No")</f>
        <v>Si</v>
      </c>
      <c r="K433" t="s">
        <v>55</v>
      </c>
      <c r="L433" t="str">
        <f>IF(C433&gt;DATE(2020,3,15),IF(C433&gt;DATE(2020,3,22),"Fuerte","Debil"),"No")</f>
        <v>Fuerte</v>
      </c>
      <c r="M433">
        <f>VLOOKUP(A433,Dias_Madrid!$A$1:$B$19,2,FALSE)</f>
        <v>1</v>
      </c>
    </row>
    <row r="434" spans="1:13" x14ac:dyDescent="0.2">
      <c r="A434" s="1" t="s">
        <v>8</v>
      </c>
      <c r="B434">
        <v>15</v>
      </c>
      <c r="C434" s="3">
        <v>43921</v>
      </c>
      <c r="D434" s="2">
        <v>2497</v>
      </c>
      <c r="E434" s="2">
        <v>322.68</v>
      </c>
      <c r="F434" s="2">
        <v>1120</v>
      </c>
      <c r="G434" s="2">
        <v>104</v>
      </c>
      <c r="H434" s="2">
        <v>130</v>
      </c>
      <c r="I434" s="2">
        <v>236</v>
      </c>
      <c r="J434" t="str">
        <f>IF(C434&gt;DATE(2020,3,22),"Si","No")</f>
        <v>Si</v>
      </c>
      <c r="K434" t="s">
        <v>55</v>
      </c>
      <c r="L434" t="str">
        <f>IF(C434&gt;DATE(2020,3,15),IF(C434&gt;DATE(2020,3,22),"Fuerte","Debil"),"No")</f>
        <v>Fuerte</v>
      </c>
      <c r="M434">
        <f>VLOOKUP(A434,Dias_Madrid!$A$1:$B$19,2,FALSE)</f>
        <v>1</v>
      </c>
    </row>
    <row r="435" spans="1:13" x14ac:dyDescent="0.2">
      <c r="A435" s="1" t="s">
        <v>8</v>
      </c>
      <c r="B435">
        <v>15</v>
      </c>
      <c r="C435" s="3">
        <v>43922</v>
      </c>
      <c r="D435" s="2">
        <v>2682</v>
      </c>
      <c r="E435">
        <v>336.28</v>
      </c>
      <c r="F435" s="2">
        <v>1181</v>
      </c>
      <c r="G435">
        <v>108</v>
      </c>
      <c r="H435">
        <v>141</v>
      </c>
      <c r="I435" s="2">
        <v>278</v>
      </c>
      <c r="J435" t="str">
        <f>IF(C435&gt;DATE(2020,3,22),"Si","No")</f>
        <v>Si</v>
      </c>
      <c r="K435" t="s">
        <v>55</v>
      </c>
      <c r="L435" t="str">
        <f>IF(C435&gt;DATE(2020,3,15),IF(C435&gt;DATE(2020,3,22),"Fuerte","Debil"),"No")</f>
        <v>Fuerte</v>
      </c>
      <c r="M435">
        <f>VLOOKUP(A435,Dias_Madrid!$A$1:$B$19,2,FALSE)</f>
        <v>1</v>
      </c>
    </row>
    <row r="436" spans="1:13" x14ac:dyDescent="0.2">
      <c r="A436" s="1" t="s">
        <v>8</v>
      </c>
      <c r="B436">
        <v>15</v>
      </c>
      <c r="C436" s="3">
        <v>43923</v>
      </c>
      <c r="D436" s="2">
        <v>2836</v>
      </c>
      <c r="E436">
        <v>348.82</v>
      </c>
      <c r="F436" s="2">
        <v>1284</v>
      </c>
      <c r="G436">
        <v>119</v>
      </c>
      <c r="H436">
        <v>151</v>
      </c>
      <c r="I436" s="2">
        <v>294</v>
      </c>
      <c r="J436" t="str">
        <f>IF(C436&gt;DATE(2020,3,22),"Si","No")</f>
        <v>Si</v>
      </c>
      <c r="K436" t="s">
        <v>55</v>
      </c>
      <c r="L436" t="str">
        <f>IF(C436&gt;DATE(2020,3,15),IF(C436&gt;DATE(2020,3,22),"Fuerte","Debil"),"No")</f>
        <v>Fuerte</v>
      </c>
      <c r="M436">
        <f>VLOOKUP(A436,Dias_Madrid!$A$1:$B$19,2,FALSE)</f>
        <v>1</v>
      </c>
    </row>
    <row r="437" spans="1:13" x14ac:dyDescent="0.2">
      <c r="A437" t="s">
        <v>9</v>
      </c>
      <c r="B437">
        <v>16</v>
      </c>
      <c r="C437" s="3">
        <v>43895</v>
      </c>
      <c r="D437" s="2">
        <v>17</v>
      </c>
      <c r="E437">
        <v>0.77</v>
      </c>
      <c r="G437">
        <v>0</v>
      </c>
      <c r="H437">
        <v>0</v>
      </c>
      <c r="I437" s="3"/>
      <c r="J437" t="str">
        <f>IF(C437&gt;DATE(2020,3,22),"Si","No")</f>
        <v>No</v>
      </c>
      <c r="K437" t="s">
        <v>55</v>
      </c>
      <c r="L437" t="str">
        <f>IF(C437&gt;DATE(2020,3,15),IF(C437&gt;DATE(2020,3,22),"Fuerte","Debil"),"No")</f>
        <v>No</v>
      </c>
      <c r="M437">
        <f>VLOOKUP(A437,Dias_Madrid!$A$1:$B$19,2,FALSE)</f>
        <v>3</v>
      </c>
    </row>
    <row r="438" spans="1:13" x14ac:dyDescent="0.2">
      <c r="A438" t="s">
        <v>9</v>
      </c>
      <c r="B438">
        <v>16</v>
      </c>
      <c r="C438" s="3">
        <v>43896</v>
      </c>
      <c r="D438">
        <v>17</v>
      </c>
      <c r="E438">
        <v>0.77</v>
      </c>
      <c r="G438">
        <v>0</v>
      </c>
      <c r="H438">
        <v>1</v>
      </c>
      <c r="I438" s="3"/>
      <c r="J438" t="str">
        <f>IF(C438&gt;DATE(2020,3,22),"Si","No")</f>
        <v>No</v>
      </c>
      <c r="K438" t="s">
        <v>55</v>
      </c>
      <c r="L438" t="str">
        <f>IF(C438&gt;DATE(2020,3,15),IF(C438&gt;DATE(2020,3,22),"Fuerte","Debil"),"No")</f>
        <v>No</v>
      </c>
      <c r="M438">
        <f>VLOOKUP(A438,Dias_Madrid!$A$1:$B$19,2,FALSE)</f>
        <v>3</v>
      </c>
    </row>
    <row r="439" spans="1:13" x14ac:dyDescent="0.2">
      <c r="A439" t="s">
        <v>9</v>
      </c>
      <c r="B439">
        <v>16</v>
      </c>
      <c r="C439" s="3">
        <v>43897</v>
      </c>
      <c r="D439">
        <v>45</v>
      </c>
      <c r="E439">
        <v>2.04</v>
      </c>
      <c r="G439">
        <v>1</v>
      </c>
      <c r="H439">
        <v>1</v>
      </c>
      <c r="I439" s="3"/>
      <c r="J439" t="str">
        <f>IF(C439&gt;DATE(2020,3,22),"Si","No")</f>
        <v>No</v>
      </c>
      <c r="K439" t="s">
        <v>55</v>
      </c>
      <c r="L439" t="str">
        <f>IF(C439&gt;DATE(2020,3,15),IF(C439&gt;DATE(2020,3,22),"Fuerte","Debil"),"No")</f>
        <v>No</v>
      </c>
      <c r="M439">
        <f>VLOOKUP(A439,Dias_Madrid!$A$1:$B$19,2,FALSE)</f>
        <v>3</v>
      </c>
    </row>
    <row r="440" spans="1:13" x14ac:dyDescent="0.2">
      <c r="A440" t="s">
        <v>9</v>
      </c>
      <c r="B440">
        <v>16</v>
      </c>
      <c r="C440" s="3">
        <v>43898</v>
      </c>
      <c r="D440">
        <v>149</v>
      </c>
      <c r="E440">
        <v>6.75</v>
      </c>
      <c r="G440">
        <v>5</v>
      </c>
      <c r="H440">
        <v>5</v>
      </c>
      <c r="I440" s="3"/>
      <c r="J440" t="str">
        <f>IF(C440&gt;DATE(2020,3,22),"Si","No")</f>
        <v>No</v>
      </c>
      <c r="K440" t="s">
        <v>55</v>
      </c>
      <c r="L440" t="str">
        <f>IF(C440&gt;DATE(2020,3,15),IF(C440&gt;DATE(2020,3,22),"Fuerte","Debil"),"No")</f>
        <v>No</v>
      </c>
      <c r="M440">
        <f>VLOOKUP(A440,Dias_Madrid!$A$1:$B$19,2,FALSE)</f>
        <v>3</v>
      </c>
    </row>
    <row r="441" spans="1:13" x14ac:dyDescent="0.2">
      <c r="A441" t="s">
        <v>9</v>
      </c>
      <c r="B441">
        <v>16</v>
      </c>
      <c r="C441" s="3">
        <v>43899</v>
      </c>
      <c r="D441">
        <v>195</v>
      </c>
      <c r="E441">
        <v>8.83</v>
      </c>
      <c r="G441">
        <v>5</v>
      </c>
      <c r="H441">
        <v>6</v>
      </c>
      <c r="I441" s="3"/>
      <c r="J441" t="str">
        <f>IF(C441&gt;DATE(2020,3,22),"Si","No")</f>
        <v>No</v>
      </c>
      <c r="K441" t="s">
        <v>55</v>
      </c>
      <c r="L441" t="str">
        <f>IF(C441&gt;DATE(2020,3,15),IF(C441&gt;DATE(2020,3,22),"Fuerte","Debil"),"No")</f>
        <v>No</v>
      </c>
      <c r="M441">
        <f>VLOOKUP(A441,Dias_Madrid!$A$1:$B$19,2,FALSE)</f>
        <v>3</v>
      </c>
    </row>
    <row r="442" spans="1:13" x14ac:dyDescent="0.2">
      <c r="A442" t="s">
        <v>9</v>
      </c>
      <c r="B442">
        <v>16</v>
      </c>
      <c r="C442" s="3">
        <v>43900</v>
      </c>
      <c r="D442" s="9">
        <v>225</v>
      </c>
      <c r="E442">
        <v>10.19</v>
      </c>
      <c r="G442" s="9">
        <v>15</v>
      </c>
      <c r="H442" s="9">
        <v>6</v>
      </c>
      <c r="I442" s="3"/>
      <c r="J442" t="str">
        <f>IF(C442&gt;DATE(2020,3,22),"Si","No")</f>
        <v>No</v>
      </c>
      <c r="K442" t="s">
        <v>55</v>
      </c>
      <c r="L442" t="str">
        <f>IF(C442&gt;DATE(2020,3,15),IF(C442&gt;DATE(2020,3,22),"Fuerte","Debil"),"No")</f>
        <v>No</v>
      </c>
      <c r="M442">
        <f>VLOOKUP(A442,Dias_Madrid!$A$1:$B$19,2,FALSE)</f>
        <v>3</v>
      </c>
    </row>
    <row r="443" spans="1:13" x14ac:dyDescent="0.2">
      <c r="A443" t="s">
        <v>9</v>
      </c>
      <c r="B443">
        <v>16</v>
      </c>
      <c r="C443" s="3">
        <v>43901</v>
      </c>
      <c r="D443" s="9">
        <v>346</v>
      </c>
      <c r="E443">
        <v>15.67</v>
      </c>
      <c r="G443" s="9">
        <v>18</v>
      </c>
      <c r="H443" s="9">
        <v>11</v>
      </c>
      <c r="I443" s="3"/>
      <c r="J443" t="str">
        <f>IF(C443&gt;DATE(2020,3,22),"Si","No")</f>
        <v>No</v>
      </c>
      <c r="K443" t="s">
        <v>55</v>
      </c>
      <c r="L443" t="str">
        <f>IF(C443&gt;DATE(2020,3,15),IF(C443&gt;DATE(2020,3,22),"Fuerte","Debil"),"No")</f>
        <v>No</v>
      </c>
      <c r="M443">
        <f>VLOOKUP(A443,Dias_Madrid!$A$1:$B$19,2,FALSE)</f>
        <v>3</v>
      </c>
    </row>
    <row r="444" spans="1:13" x14ac:dyDescent="0.2">
      <c r="A444" t="s">
        <v>9</v>
      </c>
      <c r="B444">
        <v>16</v>
      </c>
      <c r="C444" s="3">
        <v>43902</v>
      </c>
      <c r="D444" s="9">
        <v>417</v>
      </c>
      <c r="E444">
        <v>18.89</v>
      </c>
      <c r="G444" s="9">
        <v>20</v>
      </c>
      <c r="H444" s="9">
        <v>14</v>
      </c>
      <c r="I444" s="3"/>
      <c r="J444" t="str">
        <f>IF(C444&gt;DATE(2020,3,22),"Si","No")</f>
        <v>No</v>
      </c>
      <c r="K444" t="s">
        <v>55</v>
      </c>
      <c r="L444" t="str">
        <f>IF(C444&gt;DATE(2020,3,15),IF(C444&gt;DATE(2020,3,22),"Fuerte","Debil"),"No")</f>
        <v>No</v>
      </c>
      <c r="M444">
        <f>VLOOKUP(A444,Dias_Madrid!$A$1:$B$19,2,FALSE)</f>
        <v>3</v>
      </c>
    </row>
    <row r="445" spans="1:13" x14ac:dyDescent="0.2">
      <c r="A445" t="s">
        <v>9</v>
      </c>
      <c r="B445">
        <v>16</v>
      </c>
      <c r="C445" s="3">
        <v>43903</v>
      </c>
      <c r="D445" s="9">
        <v>417</v>
      </c>
      <c r="G445" s="9"/>
      <c r="H445" s="9">
        <v>14</v>
      </c>
      <c r="I445" s="3"/>
      <c r="J445" t="str">
        <f>IF(C445&gt;DATE(2020,3,22),"Si","No")</f>
        <v>No</v>
      </c>
      <c r="K445" t="s">
        <v>55</v>
      </c>
      <c r="L445" t="str">
        <f>IF(C445&gt;DATE(2020,3,15),IF(C445&gt;DATE(2020,3,22),"Fuerte","Debil"),"No")</f>
        <v>No</v>
      </c>
      <c r="M445">
        <f>VLOOKUP(A445,Dias_Madrid!$A$1:$B$19,2,FALSE)</f>
        <v>3</v>
      </c>
    </row>
    <row r="446" spans="1:13" x14ac:dyDescent="0.2">
      <c r="A446" t="s">
        <v>9</v>
      </c>
      <c r="B446">
        <v>16</v>
      </c>
      <c r="C446" s="3">
        <v>43904</v>
      </c>
      <c r="D446" s="9">
        <v>630</v>
      </c>
      <c r="G446" s="9"/>
      <c r="H446" s="9">
        <v>23</v>
      </c>
      <c r="I446" s="3"/>
      <c r="J446" t="str">
        <f>IF(C446&gt;DATE(2020,3,22),"Si","No")</f>
        <v>No</v>
      </c>
      <c r="K446" t="s">
        <v>55</v>
      </c>
      <c r="L446" t="str">
        <f>IF(C446&gt;DATE(2020,3,15),IF(C446&gt;DATE(2020,3,22),"Fuerte","Debil"),"No")</f>
        <v>No</v>
      </c>
      <c r="M446">
        <f>VLOOKUP(A446,Dias_Madrid!$A$1:$B$19,2,FALSE)</f>
        <v>3</v>
      </c>
    </row>
    <row r="447" spans="1:13" x14ac:dyDescent="0.2">
      <c r="A447" t="s">
        <v>9</v>
      </c>
      <c r="B447">
        <v>16</v>
      </c>
      <c r="C447" s="3">
        <v>43905</v>
      </c>
      <c r="D447" s="11">
        <v>630</v>
      </c>
      <c r="E447">
        <v>28.13</v>
      </c>
      <c r="G447" s="9">
        <v>29</v>
      </c>
      <c r="H447" s="9">
        <v>23</v>
      </c>
      <c r="I447" s="3"/>
      <c r="J447" t="str">
        <f>IF(C447&gt;DATE(2020,3,22),"Si","No")</f>
        <v>No</v>
      </c>
      <c r="K447" t="s">
        <v>55</v>
      </c>
      <c r="L447" t="str">
        <f>IF(C447&gt;DATE(2020,3,15),IF(C447&gt;DATE(2020,3,22),"Fuerte","Debil"),"No")</f>
        <v>No</v>
      </c>
      <c r="M447">
        <f>VLOOKUP(A447,Dias_Madrid!$A$1:$B$19,2,FALSE)</f>
        <v>3</v>
      </c>
    </row>
    <row r="448" spans="1:13" x14ac:dyDescent="0.2">
      <c r="A448" t="s">
        <v>9</v>
      </c>
      <c r="B448">
        <v>16</v>
      </c>
      <c r="C448" s="3">
        <v>43906</v>
      </c>
      <c r="D448" s="9">
        <v>765</v>
      </c>
      <c r="E448">
        <v>34.06</v>
      </c>
      <c r="G448" s="9">
        <v>33</v>
      </c>
      <c r="H448" s="9">
        <v>36</v>
      </c>
      <c r="I448" s="3"/>
      <c r="J448" t="str">
        <f>IF(C448&gt;DATE(2020,3,22),"Si","No")</f>
        <v>No</v>
      </c>
      <c r="K448" t="s">
        <v>55</v>
      </c>
      <c r="L448" t="str">
        <f>IF(C448&gt;DATE(2020,3,15),IF(C448&gt;DATE(2020,3,22),"Fuerte","Debil"),"No")</f>
        <v>Debil</v>
      </c>
      <c r="M448">
        <f>VLOOKUP(A448,Dias_Madrid!$A$1:$B$19,2,FALSE)</f>
        <v>3</v>
      </c>
    </row>
    <row r="449" spans="1:13" x14ac:dyDescent="0.2">
      <c r="A449" t="s">
        <v>9</v>
      </c>
      <c r="B449">
        <v>16</v>
      </c>
      <c r="C449" s="3">
        <v>43907</v>
      </c>
      <c r="D449" s="9">
        <v>973</v>
      </c>
      <c r="E449">
        <v>43.3</v>
      </c>
      <c r="G449" s="9">
        <v>37</v>
      </c>
      <c r="H449" s="9">
        <v>40</v>
      </c>
      <c r="I449" s="3"/>
      <c r="J449" t="str">
        <f>IF(C449&gt;DATE(2020,3,22),"Si","No")</f>
        <v>No</v>
      </c>
      <c r="K449" t="s">
        <v>55</v>
      </c>
      <c r="L449" t="str">
        <f>IF(C449&gt;DATE(2020,3,15),IF(C449&gt;DATE(2020,3,22),"Fuerte","Debil"),"No")</f>
        <v>Debil</v>
      </c>
      <c r="M449">
        <f>VLOOKUP(A449,Dias_Madrid!$A$1:$B$19,2,FALSE)</f>
        <v>3</v>
      </c>
    </row>
    <row r="450" spans="1:13" x14ac:dyDescent="0.2">
      <c r="A450" t="s">
        <v>9</v>
      </c>
      <c r="B450">
        <v>16</v>
      </c>
      <c r="C450" s="3">
        <v>43908</v>
      </c>
      <c r="D450" s="9">
        <v>1190</v>
      </c>
      <c r="E450">
        <v>53.13</v>
      </c>
      <c r="G450" s="9">
        <v>44</v>
      </c>
      <c r="H450" s="9">
        <v>53</v>
      </c>
      <c r="I450" s="3"/>
      <c r="J450" t="str">
        <f>IF(C450&gt;DATE(2020,3,22),"Si","No")</f>
        <v>No</v>
      </c>
      <c r="K450" t="s">
        <v>55</v>
      </c>
      <c r="L450" t="str">
        <f>IF(C450&gt;DATE(2020,3,15),IF(C450&gt;DATE(2020,3,22),"Fuerte","Debil"),"No")</f>
        <v>Debil</v>
      </c>
      <c r="M450">
        <f>VLOOKUP(A450,Dias_Madrid!$A$1:$B$19,2,FALSE)</f>
        <v>3</v>
      </c>
    </row>
    <row r="451" spans="1:13" x14ac:dyDescent="0.2">
      <c r="A451" t="s">
        <v>9</v>
      </c>
      <c r="B451">
        <v>16</v>
      </c>
      <c r="C451" s="3">
        <v>43909</v>
      </c>
      <c r="D451" s="9">
        <v>1465</v>
      </c>
      <c r="E451">
        <v>64.319999999999993</v>
      </c>
      <c r="G451" s="9">
        <v>53</v>
      </c>
      <c r="H451" s="9">
        <v>71</v>
      </c>
      <c r="I451" s="3"/>
      <c r="J451" t="str">
        <f>IF(C451&gt;DATE(2020,3,22),"Si","No")</f>
        <v>No</v>
      </c>
      <c r="K451" t="s">
        <v>55</v>
      </c>
      <c r="L451" t="str">
        <f>IF(C451&gt;DATE(2020,3,15),IF(C451&gt;DATE(2020,3,22),"Fuerte","Debil"),"No")</f>
        <v>Debil</v>
      </c>
      <c r="M451">
        <f>VLOOKUP(A451,Dias_Madrid!$A$1:$B$19,2,FALSE)</f>
        <v>3</v>
      </c>
    </row>
    <row r="452" spans="1:13" x14ac:dyDescent="0.2">
      <c r="A452" t="s">
        <v>9</v>
      </c>
      <c r="B452">
        <v>16</v>
      </c>
      <c r="C452" s="3">
        <v>43910</v>
      </c>
      <c r="D452" s="2">
        <v>1725</v>
      </c>
      <c r="E452">
        <v>76.09</v>
      </c>
      <c r="F452">
        <v>654</v>
      </c>
      <c r="G452">
        <v>71</v>
      </c>
      <c r="H452">
        <v>85</v>
      </c>
      <c r="I452" s="3"/>
      <c r="J452" t="str">
        <f>IF(C452&gt;DATE(2020,3,22),"Si","No")</f>
        <v>No</v>
      </c>
      <c r="K452" t="s">
        <v>55</v>
      </c>
      <c r="L452" t="str">
        <f>IF(C452&gt;DATE(2020,3,15),IF(C452&gt;DATE(2020,3,22),"Fuerte","Debil"),"No")</f>
        <v>Debil</v>
      </c>
      <c r="M452">
        <f>VLOOKUP(A452,Dias_Madrid!$A$1:$B$19,2,FALSE)</f>
        <v>3</v>
      </c>
    </row>
    <row r="453" spans="1:13" x14ac:dyDescent="0.2">
      <c r="A453" t="s">
        <v>9</v>
      </c>
      <c r="B453">
        <v>16</v>
      </c>
      <c r="C453" s="3">
        <v>43911</v>
      </c>
      <c r="D453" s="2">
        <v>2097</v>
      </c>
      <c r="E453">
        <v>91.81</v>
      </c>
      <c r="F453">
        <v>988</v>
      </c>
      <c r="G453">
        <v>81</v>
      </c>
      <c r="H453">
        <v>97</v>
      </c>
      <c r="I453" s="3"/>
      <c r="J453" t="str">
        <f>IF(C453&gt;DATE(2020,3,22),"Si","No")</f>
        <v>No</v>
      </c>
      <c r="K453" t="s">
        <v>55</v>
      </c>
      <c r="L453" t="str">
        <f>IF(C453&gt;DATE(2020,3,15),IF(C453&gt;DATE(2020,3,22),"Fuerte","Debil"),"No")</f>
        <v>Debil</v>
      </c>
      <c r="M453">
        <f>VLOOKUP(A453,Dias_Madrid!$A$1:$B$19,2,FALSE)</f>
        <v>3</v>
      </c>
    </row>
    <row r="454" spans="1:13" x14ac:dyDescent="0.2">
      <c r="A454" t="s">
        <v>9</v>
      </c>
      <c r="B454">
        <v>16</v>
      </c>
      <c r="C454" s="3">
        <v>43912</v>
      </c>
      <c r="D454" s="2">
        <v>2421</v>
      </c>
      <c r="E454">
        <v>102.91</v>
      </c>
      <c r="F454" s="2">
        <v>1252</v>
      </c>
      <c r="G454">
        <v>92</v>
      </c>
      <c r="H454">
        <v>120</v>
      </c>
      <c r="I454">
        <v>283</v>
      </c>
      <c r="J454" t="str">
        <f>IF(C454&gt;DATE(2020,3,22),"Si","No")</f>
        <v>No</v>
      </c>
      <c r="K454" t="s">
        <v>55</v>
      </c>
      <c r="L454" t="str">
        <f>IF(C454&gt;DATE(2020,3,15),IF(C454&gt;DATE(2020,3,22),"Fuerte","Debil"),"No")</f>
        <v>Debil</v>
      </c>
      <c r="M454">
        <f>VLOOKUP(A454,Dias_Madrid!$A$1:$B$19,2,FALSE)</f>
        <v>3</v>
      </c>
    </row>
    <row r="455" spans="1:13" x14ac:dyDescent="0.2">
      <c r="A455" t="s">
        <v>9</v>
      </c>
      <c r="B455">
        <v>16</v>
      </c>
      <c r="C455" s="3">
        <v>43913</v>
      </c>
      <c r="D455" s="2">
        <v>2728</v>
      </c>
      <c r="E455">
        <v>114.73</v>
      </c>
      <c r="F455" s="2">
        <v>1425</v>
      </c>
      <c r="G455">
        <v>106</v>
      </c>
      <c r="H455">
        <v>133</v>
      </c>
      <c r="I455">
        <v>344</v>
      </c>
      <c r="J455" t="str">
        <f>IF(C455&gt;DATE(2020,3,22),"Si","No")</f>
        <v>Si</v>
      </c>
      <c r="K455" t="s">
        <v>55</v>
      </c>
      <c r="L455" t="str">
        <f>IF(C455&gt;DATE(2020,3,15),IF(C455&gt;DATE(2020,3,22),"Fuerte","Debil"),"No")</f>
        <v>Fuerte</v>
      </c>
      <c r="M455">
        <f>VLOOKUP(A455,Dias_Madrid!$A$1:$B$19,2,FALSE)</f>
        <v>3</v>
      </c>
    </row>
    <row r="456" spans="1:13" x14ac:dyDescent="0.2">
      <c r="A456" t="s">
        <v>9</v>
      </c>
      <c r="B456">
        <v>16</v>
      </c>
      <c r="C456" s="3">
        <v>43914</v>
      </c>
      <c r="D456" s="2">
        <v>3271</v>
      </c>
      <c r="E456">
        <v>139.6</v>
      </c>
      <c r="F456" s="2">
        <v>1577</v>
      </c>
      <c r="G456">
        <v>119</v>
      </c>
      <c r="H456">
        <v>155</v>
      </c>
      <c r="I456">
        <v>466</v>
      </c>
      <c r="J456" t="str">
        <f>IF(C456&gt;DATE(2020,3,22),"Si","No")</f>
        <v>Si</v>
      </c>
      <c r="K456" t="s">
        <v>55</v>
      </c>
      <c r="L456" t="str">
        <f>IF(C456&gt;DATE(2020,3,15),IF(C456&gt;DATE(2020,3,22),"Fuerte","Debil"),"No")</f>
        <v>Fuerte</v>
      </c>
      <c r="M456">
        <f>VLOOKUP(A456,Dias_Madrid!$A$1:$B$19,2,FALSE)</f>
        <v>3</v>
      </c>
    </row>
    <row r="457" spans="1:13" x14ac:dyDescent="0.2">
      <c r="A457" t="s">
        <v>9</v>
      </c>
      <c r="B457">
        <v>16</v>
      </c>
      <c r="C457" s="3">
        <v>43915</v>
      </c>
      <c r="D457" s="2">
        <v>3946</v>
      </c>
      <c r="E457">
        <v>164.99</v>
      </c>
      <c r="F457" s="2">
        <v>1907</v>
      </c>
      <c r="G457">
        <v>137</v>
      </c>
      <c r="H457">
        <v>180</v>
      </c>
      <c r="I457">
        <v>621</v>
      </c>
      <c r="J457" t="str">
        <f>IF(C457&gt;DATE(2020,3,22),"Si","No")</f>
        <v>Si</v>
      </c>
      <c r="K457" t="s">
        <v>55</v>
      </c>
      <c r="L457" t="str">
        <f>IF(C457&gt;DATE(2020,3,15),IF(C457&gt;DATE(2020,3,22),"Fuerte","Debil"),"No")</f>
        <v>Fuerte</v>
      </c>
      <c r="M457">
        <f>VLOOKUP(A457,Dias_Madrid!$A$1:$B$19,2,FALSE)</f>
        <v>3</v>
      </c>
    </row>
    <row r="458" spans="1:13" x14ac:dyDescent="0.2">
      <c r="A458" t="s">
        <v>9</v>
      </c>
      <c r="B458">
        <v>16</v>
      </c>
      <c r="C458" s="3">
        <v>43916</v>
      </c>
      <c r="D458" s="2">
        <v>4601</v>
      </c>
      <c r="E458">
        <v>189.51</v>
      </c>
      <c r="F458" s="2">
        <v>2270</v>
      </c>
      <c r="G458">
        <v>154</v>
      </c>
      <c r="H458">
        <v>207</v>
      </c>
      <c r="I458">
        <v>814</v>
      </c>
      <c r="J458" t="str">
        <f>IF(C458&gt;DATE(2020,3,22),"Si","No")</f>
        <v>Si</v>
      </c>
      <c r="K458" t="s">
        <v>55</v>
      </c>
      <c r="L458" t="str">
        <f>IF(C458&gt;DATE(2020,3,15),IF(C458&gt;DATE(2020,3,22),"Fuerte","Debil"),"No")</f>
        <v>Fuerte</v>
      </c>
      <c r="M458">
        <f>VLOOKUP(A458,Dias_Madrid!$A$1:$B$19,2,FALSE)</f>
        <v>3</v>
      </c>
    </row>
    <row r="459" spans="1:13" x14ac:dyDescent="0.2">
      <c r="A459" t="s">
        <v>9</v>
      </c>
      <c r="B459">
        <v>16</v>
      </c>
      <c r="C459" s="3">
        <v>43917</v>
      </c>
      <c r="D459" s="2">
        <v>5136</v>
      </c>
      <c r="E459">
        <v>209.03</v>
      </c>
      <c r="F459" s="2">
        <v>2612</v>
      </c>
      <c r="G459">
        <v>176</v>
      </c>
      <c r="H459">
        <v>221</v>
      </c>
      <c r="I459" s="2">
        <v>1023</v>
      </c>
      <c r="J459" t="str">
        <f>IF(C459&gt;DATE(2020,3,22),"Si","No")</f>
        <v>Si</v>
      </c>
      <c r="K459" t="s">
        <v>55</v>
      </c>
      <c r="L459" t="str">
        <f>IF(C459&gt;DATE(2020,3,15),IF(C459&gt;DATE(2020,3,22),"Fuerte","Debil"),"No")</f>
        <v>Fuerte</v>
      </c>
      <c r="M459">
        <f>VLOOKUP(A459,Dias_Madrid!$A$1:$B$19,2,FALSE)</f>
        <v>3</v>
      </c>
    </row>
    <row r="460" spans="1:13" x14ac:dyDescent="0.2">
      <c r="A460" t="s">
        <v>9</v>
      </c>
      <c r="B460">
        <v>16</v>
      </c>
      <c r="C460" s="3">
        <v>43918</v>
      </c>
      <c r="D460" s="2">
        <v>5740</v>
      </c>
      <c r="E460">
        <v>231.45</v>
      </c>
      <c r="F460" s="2">
        <v>3106</v>
      </c>
      <c r="G460">
        <v>271</v>
      </c>
      <c r="H460">
        <v>265</v>
      </c>
      <c r="I460" s="2">
        <v>1503</v>
      </c>
      <c r="J460" t="str">
        <f>IF(C460&gt;DATE(2020,3,22),"Si","No")</f>
        <v>Si</v>
      </c>
      <c r="K460" t="s">
        <v>55</v>
      </c>
      <c r="L460" t="str">
        <f>IF(C460&gt;DATE(2020,3,15),IF(C460&gt;DATE(2020,3,22),"Fuerte","Debil"),"No")</f>
        <v>Fuerte</v>
      </c>
      <c r="M460">
        <f>VLOOKUP(A460,Dias_Madrid!$A$1:$B$19,2,FALSE)</f>
        <v>3</v>
      </c>
    </row>
    <row r="461" spans="1:13" x14ac:dyDescent="0.2">
      <c r="A461" t="s">
        <v>9</v>
      </c>
      <c r="B461">
        <v>16</v>
      </c>
      <c r="C461" s="3">
        <v>43919</v>
      </c>
      <c r="D461" s="2">
        <v>6057</v>
      </c>
      <c r="E461">
        <v>245.81</v>
      </c>
      <c r="F461" s="2">
        <v>3427</v>
      </c>
      <c r="G461">
        <v>293</v>
      </c>
      <c r="H461">
        <v>297</v>
      </c>
      <c r="I461" s="2">
        <v>1646</v>
      </c>
      <c r="J461" t="str">
        <f>IF(C461&gt;DATE(2020,3,22),"Si","No")</f>
        <v>Si</v>
      </c>
      <c r="K461" t="s">
        <v>55</v>
      </c>
      <c r="L461" t="str">
        <f>IF(C461&gt;DATE(2020,3,15),IF(C461&gt;DATE(2020,3,22),"Fuerte","Debil"),"No")</f>
        <v>Fuerte</v>
      </c>
      <c r="M461">
        <f>VLOOKUP(A461,Dias_Madrid!$A$1:$B$19,2,FALSE)</f>
        <v>3</v>
      </c>
    </row>
    <row r="462" spans="1:13" x14ac:dyDescent="0.2">
      <c r="A462" t="s">
        <v>9</v>
      </c>
      <c r="B462">
        <v>16</v>
      </c>
      <c r="C462" s="3">
        <v>43920</v>
      </c>
      <c r="D462" s="2">
        <v>6320</v>
      </c>
      <c r="E462" s="2">
        <v>251.61</v>
      </c>
      <c r="F462" s="2">
        <v>3594</v>
      </c>
      <c r="G462" s="2">
        <v>307</v>
      </c>
      <c r="H462">
        <v>325</v>
      </c>
      <c r="I462" s="2">
        <v>1796</v>
      </c>
      <c r="J462" t="str">
        <f>IF(C462&gt;DATE(2020,3,22),"Si","No")</f>
        <v>Si</v>
      </c>
      <c r="K462" t="s">
        <v>55</v>
      </c>
      <c r="L462" t="str">
        <f>IF(C462&gt;DATE(2020,3,15),IF(C462&gt;DATE(2020,3,22),"Fuerte","Debil"),"No")</f>
        <v>Fuerte</v>
      </c>
      <c r="M462">
        <f>VLOOKUP(A462,Dias_Madrid!$A$1:$B$19,2,FALSE)</f>
        <v>3</v>
      </c>
    </row>
    <row r="463" spans="1:13" x14ac:dyDescent="0.2">
      <c r="A463" t="s">
        <v>9</v>
      </c>
      <c r="B463">
        <v>16</v>
      </c>
      <c r="C463" s="3">
        <v>43921</v>
      </c>
      <c r="D463" s="2">
        <v>6838</v>
      </c>
      <c r="E463">
        <v>265.64999999999998</v>
      </c>
      <c r="F463" s="2">
        <v>3806</v>
      </c>
      <c r="G463">
        <v>324</v>
      </c>
      <c r="H463">
        <v>369</v>
      </c>
      <c r="I463" s="2">
        <v>2165</v>
      </c>
      <c r="J463" t="str">
        <f>IF(C463&gt;DATE(2020,3,22),"Si","No")</f>
        <v>Si</v>
      </c>
      <c r="K463" t="s">
        <v>55</v>
      </c>
      <c r="L463" t="str">
        <f>IF(C463&gt;DATE(2020,3,15),IF(C463&gt;DATE(2020,3,22),"Fuerte","Debil"),"No")</f>
        <v>Fuerte</v>
      </c>
      <c r="M463">
        <f>VLOOKUP(A463,Dias_Madrid!$A$1:$B$19,2,FALSE)</f>
        <v>3</v>
      </c>
    </row>
    <row r="464" spans="1:13" x14ac:dyDescent="0.2">
      <c r="A464" t="s">
        <v>9</v>
      </c>
      <c r="B464">
        <v>16</v>
      </c>
      <c r="C464" s="3">
        <v>43922</v>
      </c>
      <c r="D464" s="2">
        <v>7317</v>
      </c>
      <c r="E464">
        <v>277.52</v>
      </c>
      <c r="F464" s="2">
        <v>4087</v>
      </c>
      <c r="G464">
        <v>344</v>
      </c>
      <c r="H464" s="2">
        <v>412</v>
      </c>
      <c r="I464" s="2">
        <v>2490</v>
      </c>
      <c r="J464" t="str">
        <f>IF(C464&gt;DATE(2020,3,22),"Si","No")</f>
        <v>Si</v>
      </c>
      <c r="K464" t="s">
        <v>55</v>
      </c>
      <c r="L464" t="str">
        <f>IF(C464&gt;DATE(2020,3,15),IF(C464&gt;DATE(2020,3,22),"Fuerte","Debil"),"No")</f>
        <v>Fuerte</v>
      </c>
      <c r="M464">
        <f>VLOOKUP(A464,Dias_Madrid!$A$1:$B$19,2,FALSE)</f>
        <v>3</v>
      </c>
    </row>
    <row r="465" spans="1:13" x14ac:dyDescent="0.2">
      <c r="A465" t="s">
        <v>9</v>
      </c>
      <c r="B465">
        <v>16</v>
      </c>
      <c r="C465" s="3">
        <v>43923</v>
      </c>
      <c r="D465" s="2">
        <v>7827</v>
      </c>
      <c r="E465">
        <v>288.16000000000003</v>
      </c>
      <c r="F465" s="2">
        <v>4283</v>
      </c>
      <c r="G465">
        <v>363</v>
      </c>
      <c r="H465" s="2">
        <v>444</v>
      </c>
      <c r="I465" s="2">
        <v>2809</v>
      </c>
      <c r="J465" t="str">
        <f>IF(C465&gt;DATE(2020,3,22),"Si","No")</f>
        <v>Si</v>
      </c>
      <c r="K465" t="s">
        <v>55</v>
      </c>
      <c r="L465" t="str">
        <f>IF(C465&gt;DATE(2020,3,15),IF(C465&gt;DATE(2020,3,22),"Fuerte","Debil"),"No")</f>
        <v>Fuerte</v>
      </c>
      <c r="M465">
        <f>VLOOKUP(A465,Dias_Madrid!$A$1:$B$19,2,FALSE)</f>
        <v>3</v>
      </c>
    </row>
    <row r="466" spans="1:13" x14ac:dyDescent="0.2">
      <c r="A466" s="8" t="s">
        <v>19</v>
      </c>
      <c r="B466">
        <v>17</v>
      </c>
      <c r="C466" s="3">
        <v>43895</v>
      </c>
      <c r="D466">
        <v>7</v>
      </c>
      <c r="E466">
        <v>2.21</v>
      </c>
      <c r="G466">
        <v>0</v>
      </c>
      <c r="H466">
        <v>0</v>
      </c>
      <c r="I466" s="3"/>
      <c r="J466" t="str">
        <f>IF(C466&gt;DATE(2020,3,22),"Si","No")</f>
        <v>No</v>
      </c>
      <c r="K466" t="s">
        <v>55</v>
      </c>
      <c r="L466" t="str">
        <f>IF(C466&gt;DATE(2020,3,15),IF(C466&gt;DATE(2020,3,22),"Fuerte","Debil"),"No")</f>
        <v>No</v>
      </c>
      <c r="M466">
        <f>VLOOKUP(A466,Dias_Madrid!$A$1:$B$19,2,FALSE)</f>
        <v>0</v>
      </c>
    </row>
    <row r="467" spans="1:13" x14ac:dyDescent="0.2">
      <c r="A467" s="8" t="s">
        <v>19</v>
      </c>
      <c r="B467">
        <v>17</v>
      </c>
      <c r="C467" s="3">
        <v>43896</v>
      </c>
      <c r="D467">
        <v>11</v>
      </c>
      <c r="E467">
        <v>3.47</v>
      </c>
      <c r="G467">
        <v>0</v>
      </c>
      <c r="H467">
        <v>0</v>
      </c>
      <c r="I467" s="3"/>
      <c r="J467" t="str">
        <f>IF(C467&gt;DATE(2020,3,22),"Si","No")</f>
        <v>No</v>
      </c>
      <c r="K467" t="s">
        <v>55</v>
      </c>
      <c r="L467" t="str">
        <f>IF(C467&gt;DATE(2020,3,15),IF(C467&gt;DATE(2020,3,22),"Fuerte","Debil"),"No")</f>
        <v>No</v>
      </c>
      <c r="M467">
        <f>VLOOKUP(A467,Dias_Madrid!$A$1:$B$19,2,FALSE)</f>
        <v>0</v>
      </c>
    </row>
    <row r="468" spans="1:13" x14ac:dyDescent="0.2">
      <c r="A468" s="8" t="s">
        <v>19</v>
      </c>
      <c r="B468">
        <v>17</v>
      </c>
      <c r="C468" s="3">
        <v>43897</v>
      </c>
      <c r="D468">
        <v>29</v>
      </c>
      <c r="E468">
        <v>9.15</v>
      </c>
      <c r="G468">
        <v>0</v>
      </c>
      <c r="H468">
        <v>0</v>
      </c>
      <c r="I468" s="3"/>
      <c r="J468" t="str">
        <f>IF(C468&gt;DATE(2020,3,22),"Si","No")</f>
        <v>No</v>
      </c>
      <c r="K468" t="s">
        <v>55</v>
      </c>
      <c r="L468" t="str">
        <f>IF(C468&gt;DATE(2020,3,15),IF(C468&gt;DATE(2020,3,22),"Fuerte","Debil"),"No")</f>
        <v>No</v>
      </c>
      <c r="M468">
        <f>VLOOKUP(A468,Dias_Madrid!$A$1:$B$19,2,FALSE)</f>
        <v>0</v>
      </c>
    </row>
    <row r="469" spans="1:13" x14ac:dyDescent="0.2">
      <c r="A469" s="8" t="s">
        <v>19</v>
      </c>
      <c r="B469">
        <v>17</v>
      </c>
      <c r="C469" s="3">
        <v>43898</v>
      </c>
      <c r="D469">
        <v>81</v>
      </c>
      <c r="E469">
        <v>25.57</v>
      </c>
      <c r="G469">
        <v>1</v>
      </c>
      <c r="H469">
        <v>0</v>
      </c>
      <c r="I469" s="3"/>
      <c r="J469" t="str">
        <f>IF(C469&gt;DATE(2020,3,22),"Si","No")</f>
        <v>No</v>
      </c>
      <c r="K469" t="s">
        <v>55</v>
      </c>
      <c r="L469" t="str">
        <f>IF(C469&gt;DATE(2020,3,15),IF(C469&gt;DATE(2020,3,22),"Fuerte","Debil"),"No")</f>
        <v>No</v>
      </c>
      <c r="M469">
        <f>VLOOKUP(A469,Dias_Madrid!$A$1:$B$19,2,FALSE)</f>
        <v>0</v>
      </c>
    </row>
    <row r="470" spans="1:13" x14ac:dyDescent="0.2">
      <c r="A470" s="8" t="s">
        <v>19</v>
      </c>
      <c r="B470">
        <v>17</v>
      </c>
      <c r="C470" s="3">
        <v>43899</v>
      </c>
      <c r="D470">
        <v>144</v>
      </c>
      <c r="E470">
        <v>45.45</v>
      </c>
      <c r="G470">
        <v>1</v>
      </c>
      <c r="H470">
        <v>1</v>
      </c>
      <c r="I470" s="3"/>
      <c r="J470" t="str">
        <f>IF(C470&gt;DATE(2020,3,22),"Si","No")</f>
        <v>No</v>
      </c>
      <c r="K470" t="s">
        <v>55</v>
      </c>
      <c r="L470" t="str">
        <f>IF(C470&gt;DATE(2020,3,15),IF(C470&gt;DATE(2020,3,22),"Fuerte","Debil"),"No")</f>
        <v>No</v>
      </c>
      <c r="M470">
        <f>VLOOKUP(A470,Dias_Madrid!$A$1:$B$19,2,FALSE)</f>
        <v>0</v>
      </c>
    </row>
    <row r="471" spans="1:13" x14ac:dyDescent="0.2">
      <c r="A471" s="8" t="s">
        <v>19</v>
      </c>
      <c r="B471">
        <v>17</v>
      </c>
      <c r="C471" s="3">
        <v>43900</v>
      </c>
      <c r="D471" s="9">
        <v>179</v>
      </c>
      <c r="E471">
        <v>56.5</v>
      </c>
      <c r="G471" s="9">
        <v>1</v>
      </c>
      <c r="H471" s="9">
        <v>2</v>
      </c>
      <c r="I471" s="3"/>
      <c r="J471" t="str">
        <f>IF(C471&gt;DATE(2020,3,22),"Si","No")</f>
        <v>No</v>
      </c>
      <c r="K471" t="s">
        <v>55</v>
      </c>
      <c r="L471" t="str">
        <f>IF(C471&gt;DATE(2020,3,15),IF(C471&gt;DATE(2020,3,22),"Fuerte","Debil"),"No")</f>
        <v>No</v>
      </c>
      <c r="M471">
        <f>VLOOKUP(A471,Dias_Madrid!$A$1:$B$19,2,FALSE)</f>
        <v>0</v>
      </c>
    </row>
    <row r="472" spans="1:13" x14ac:dyDescent="0.2">
      <c r="A472" s="8" t="s">
        <v>19</v>
      </c>
      <c r="B472">
        <v>17</v>
      </c>
      <c r="C472" s="3">
        <v>43901</v>
      </c>
      <c r="D472" s="9">
        <v>205</v>
      </c>
      <c r="E472">
        <v>64.709999999999994</v>
      </c>
      <c r="G472" s="9">
        <v>1</v>
      </c>
      <c r="H472" s="9">
        <v>2</v>
      </c>
      <c r="I472" s="3"/>
      <c r="J472" t="str">
        <f>IF(C472&gt;DATE(2020,3,22),"Si","No")</f>
        <v>No</v>
      </c>
      <c r="K472" t="s">
        <v>55</v>
      </c>
      <c r="L472" t="str">
        <f>IF(C472&gt;DATE(2020,3,15),IF(C472&gt;DATE(2020,3,22),"Fuerte","Debil"),"No")</f>
        <v>No</v>
      </c>
      <c r="M472">
        <f>VLOOKUP(A472,Dias_Madrid!$A$1:$B$19,2,FALSE)</f>
        <v>0</v>
      </c>
    </row>
    <row r="473" spans="1:13" x14ac:dyDescent="0.2">
      <c r="A473" s="8" t="s">
        <v>19</v>
      </c>
      <c r="B473">
        <v>17</v>
      </c>
      <c r="C473" s="3">
        <v>43902</v>
      </c>
      <c r="D473" s="9">
        <v>243</v>
      </c>
      <c r="E473">
        <v>76.709999999999994</v>
      </c>
      <c r="G473" s="9">
        <v>2</v>
      </c>
      <c r="H473" s="9">
        <v>2</v>
      </c>
      <c r="I473" s="3"/>
      <c r="J473" t="str">
        <f>IF(C473&gt;DATE(2020,3,22),"Si","No")</f>
        <v>No</v>
      </c>
      <c r="K473" t="s">
        <v>55</v>
      </c>
      <c r="L473" t="str">
        <f>IF(C473&gt;DATE(2020,3,15),IF(C473&gt;DATE(2020,3,22),"Fuerte","Debil"),"No")</f>
        <v>No</v>
      </c>
      <c r="M473">
        <f>VLOOKUP(A473,Dias_Madrid!$A$1:$B$19,2,FALSE)</f>
        <v>0</v>
      </c>
    </row>
    <row r="474" spans="1:13" x14ac:dyDescent="0.2">
      <c r="A474" s="8" t="s">
        <v>19</v>
      </c>
      <c r="B474">
        <v>17</v>
      </c>
      <c r="C474" s="3">
        <v>43903</v>
      </c>
      <c r="D474" s="9">
        <v>278</v>
      </c>
      <c r="G474" s="9"/>
      <c r="H474" s="9">
        <v>3</v>
      </c>
      <c r="I474" s="3"/>
      <c r="J474" t="str">
        <f>IF(C474&gt;DATE(2020,3,22),"Si","No")</f>
        <v>No</v>
      </c>
      <c r="K474" t="s">
        <v>55</v>
      </c>
      <c r="L474" t="str">
        <f>IF(C474&gt;DATE(2020,3,15),IF(C474&gt;DATE(2020,3,22),"Fuerte","Debil"),"No")</f>
        <v>No</v>
      </c>
      <c r="M474">
        <f>VLOOKUP(A474,Dias_Madrid!$A$1:$B$19,2,FALSE)</f>
        <v>0</v>
      </c>
    </row>
    <row r="475" spans="1:13" x14ac:dyDescent="0.2">
      <c r="A475" s="8" t="s">
        <v>19</v>
      </c>
      <c r="B475">
        <v>17</v>
      </c>
      <c r="C475" s="3">
        <v>43904</v>
      </c>
      <c r="D475" s="9">
        <v>300</v>
      </c>
      <c r="G475" s="9"/>
      <c r="H475" s="9">
        <v>3</v>
      </c>
      <c r="I475" s="3"/>
      <c r="J475" t="str">
        <f>IF(C475&gt;DATE(2020,3,22),"Si","No")</f>
        <v>No</v>
      </c>
      <c r="K475" t="s">
        <v>55</v>
      </c>
      <c r="L475" t="str">
        <f>IF(C475&gt;DATE(2020,3,15),IF(C475&gt;DATE(2020,3,22),"Fuerte","Debil"),"No")</f>
        <v>No</v>
      </c>
      <c r="M475">
        <f>VLOOKUP(A475,Dias_Madrid!$A$1:$B$19,2,FALSE)</f>
        <v>0</v>
      </c>
    </row>
    <row r="476" spans="1:13" x14ac:dyDescent="0.2">
      <c r="A476" s="8" t="s">
        <v>19</v>
      </c>
      <c r="B476">
        <v>17</v>
      </c>
      <c r="C476" s="3">
        <v>43905</v>
      </c>
      <c r="D476" s="11">
        <v>312</v>
      </c>
      <c r="E476">
        <v>98.17</v>
      </c>
      <c r="G476" s="9">
        <v>13</v>
      </c>
      <c r="H476" s="9">
        <v>4</v>
      </c>
      <c r="I476" s="3"/>
      <c r="J476" t="str">
        <f>IF(C476&gt;DATE(2020,3,22),"Si","No")</f>
        <v>No</v>
      </c>
      <c r="K476" t="s">
        <v>55</v>
      </c>
      <c r="L476" t="str">
        <f>IF(C476&gt;DATE(2020,3,15),IF(C476&gt;DATE(2020,3,22),"Fuerte","Debil"),"No")</f>
        <v>No</v>
      </c>
      <c r="M476">
        <f>VLOOKUP(A476,Dias_Madrid!$A$1:$B$19,2,FALSE)</f>
        <v>0</v>
      </c>
    </row>
    <row r="477" spans="1:13" x14ac:dyDescent="0.2">
      <c r="A477" s="8" t="s">
        <v>19</v>
      </c>
      <c r="B477">
        <v>17</v>
      </c>
      <c r="C477" s="3">
        <v>43906</v>
      </c>
      <c r="D477" s="9">
        <v>355</v>
      </c>
      <c r="E477">
        <v>111.11</v>
      </c>
      <c r="G477" s="9">
        <v>13</v>
      </c>
      <c r="H477" s="9">
        <v>5</v>
      </c>
      <c r="I477" s="3"/>
      <c r="J477" t="str">
        <f>IF(C477&gt;DATE(2020,3,22),"Si","No")</f>
        <v>No</v>
      </c>
      <c r="K477" t="s">
        <v>55</v>
      </c>
      <c r="L477" t="str">
        <f>IF(C477&gt;DATE(2020,3,15),IF(C477&gt;DATE(2020,3,22),"Fuerte","Debil"),"No")</f>
        <v>Debil</v>
      </c>
      <c r="M477">
        <f>VLOOKUP(A477,Dias_Madrid!$A$1:$B$19,2,FALSE)</f>
        <v>0</v>
      </c>
    </row>
    <row r="478" spans="1:13" x14ac:dyDescent="0.2">
      <c r="A478" s="8" t="s">
        <v>19</v>
      </c>
      <c r="B478">
        <v>17</v>
      </c>
      <c r="C478" s="3">
        <v>43907</v>
      </c>
      <c r="D478" s="9">
        <v>419</v>
      </c>
      <c r="E478">
        <v>130.05000000000001</v>
      </c>
      <c r="G478" s="9">
        <v>13</v>
      </c>
      <c r="H478" s="9">
        <v>5</v>
      </c>
      <c r="I478" s="3"/>
      <c r="J478" t="str">
        <f>IF(C478&gt;DATE(2020,3,22),"Si","No")</f>
        <v>No</v>
      </c>
      <c r="K478" t="s">
        <v>55</v>
      </c>
      <c r="L478" t="str">
        <f>IF(C478&gt;DATE(2020,3,15),IF(C478&gt;DATE(2020,3,22),"Fuerte","Debil"),"No")</f>
        <v>Debil</v>
      </c>
      <c r="M478">
        <f>VLOOKUP(A478,Dias_Madrid!$A$1:$B$19,2,FALSE)</f>
        <v>0</v>
      </c>
    </row>
    <row r="479" spans="1:13" x14ac:dyDescent="0.2">
      <c r="A479" s="8" t="s">
        <v>19</v>
      </c>
      <c r="B479">
        <v>17</v>
      </c>
      <c r="C479" s="3">
        <v>43908</v>
      </c>
      <c r="D479" s="9">
        <v>468</v>
      </c>
      <c r="E479">
        <v>144.26</v>
      </c>
      <c r="G479" s="9">
        <v>15</v>
      </c>
      <c r="H479" s="9">
        <v>5</v>
      </c>
      <c r="I479" s="3"/>
      <c r="J479" t="str">
        <f>IF(C479&gt;DATE(2020,3,22),"Si","No")</f>
        <v>No</v>
      </c>
      <c r="K479" t="s">
        <v>55</v>
      </c>
      <c r="L479" t="str">
        <f>IF(C479&gt;DATE(2020,3,15),IF(C479&gt;DATE(2020,3,22),"Fuerte","Debil"),"No")</f>
        <v>Debil</v>
      </c>
      <c r="M479">
        <f>VLOOKUP(A479,Dias_Madrid!$A$1:$B$19,2,FALSE)</f>
        <v>0</v>
      </c>
    </row>
    <row r="480" spans="1:13" x14ac:dyDescent="0.2">
      <c r="A480" s="8" t="s">
        <v>19</v>
      </c>
      <c r="B480">
        <v>17</v>
      </c>
      <c r="C480" s="3">
        <v>43909</v>
      </c>
      <c r="D480" s="9">
        <v>497</v>
      </c>
      <c r="E480">
        <v>147.72999999999999</v>
      </c>
      <c r="G480" s="9">
        <v>15</v>
      </c>
      <c r="H480" s="9">
        <v>7</v>
      </c>
      <c r="I480" s="3"/>
      <c r="J480" t="str">
        <f>IF(C480&gt;DATE(2020,3,22),"Si","No")</f>
        <v>No</v>
      </c>
      <c r="K480" t="s">
        <v>55</v>
      </c>
      <c r="L480" t="str">
        <f>IF(C480&gt;DATE(2020,3,15),IF(C480&gt;DATE(2020,3,22),"Fuerte","Debil"),"No")</f>
        <v>Debil</v>
      </c>
      <c r="M480">
        <f>VLOOKUP(A480,Dias_Madrid!$A$1:$B$19,2,FALSE)</f>
        <v>0</v>
      </c>
    </row>
    <row r="481" spans="1:13" x14ac:dyDescent="0.2">
      <c r="A481" s="8" t="s">
        <v>19</v>
      </c>
      <c r="B481">
        <v>17</v>
      </c>
      <c r="C481" s="3">
        <v>43910</v>
      </c>
      <c r="D481">
        <v>564</v>
      </c>
      <c r="E481">
        <v>165.72</v>
      </c>
      <c r="F481">
        <v>128</v>
      </c>
      <c r="G481">
        <v>17</v>
      </c>
      <c r="H481">
        <v>15</v>
      </c>
      <c r="I481" s="3"/>
      <c r="J481" t="str">
        <f>IF(C481&gt;DATE(2020,3,22),"Si","No")</f>
        <v>No</v>
      </c>
      <c r="K481" t="s">
        <v>55</v>
      </c>
      <c r="L481" t="str">
        <f>IF(C481&gt;DATE(2020,3,15),IF(C481&gt;DATE(2020,3,22),"Fuerte","Debil"),"No")</f>
        <v>Debil</v>
      </c>
      <c r="M481">
        <f>VLOOKUP(A481,Dias_Madrid!$A$1:$B$19,2,FALSE)</f>
        <v>0</v>
      </c>
    </row>
    <row r="482" spans="1:13" x14ac:dyDescent="0.2">
      <c r="A482" t="s">
        <v>19</v>
      </c>
      <c r="B482">
        <v>17</v>
      </c>
      <c r="C482" s="3">
        <v>43911</v>
      </c>
      <c r="D482">
        <v>654</v>
      </c>
      <c r="E482">
        <v>189.08</v>
      </c>
      <c r="F482">
        <v>134</v>
      </c>
      <c r="G482">
        <v>17</v>
      </c>
      <c r="H482">
        <v>18</v>
      </c>
      <c r="I482" s="3"/>
      <c r="J482" t="str">
        <f>IF(C482&gt;DATE(2020,3,22),"Si","No")</f>
        <v>No</v>
      </c>
      <c r="K482" t="s">
        <v>55</v>
      </c>
      <c r="L482" t="str">
        <f>IF(C482&gt;DATE(2020,3,15),IF(C482&gt;DATE(2020,3,22),"Fuerte","Debil"),"No")</f>
        <v>Debil</v>
      </c>
      <c r="M482">
        <f>VLOOKUP(A482,Dias_Madrid!$A$1:$B$19,2,FALSE)</f>
        <v>0</v>
      </c>
    </row>
    <row r="483" spans="1:13" x14ac:dyDescent="0.2">
      <c r="A483" t="s">
        <v>19</v>
      </c>
      <c r="B483">
        <v>17</v>
      </c>
      <c r="C483" s="3">
        <v>43912</v>
      </c>
      <c r="D483">
        <v>747</v>
      </c>
      <c r="E483">
        <v>210.23</v>
      </c>
      <c r="F483">
        <v>166</v>
      </c>
      <c r="G483">
        <v>22</v>
      </c>
      <c r="H483">
        <v>22</v>
      </c>
      <c r="I483">
        <v>18</v>
      </c>
      <c r="J483" t="str">
        <f>IF(C483&gt;DATE(2020,3,22),"Si","No")</f>
        <v>No</v>
      </c>
      <c r="K483" t="s">
        <v>55</v>
      </c>
      <c r="L483" t="str">
        <f>IF(C483&gt;DATE(2020,3,15),IF(C483&gt;DATE(2020,3,22),"Fuerte","Debil"),"No")</f>
        <v>Debil</v>
      </c>
      <c r="M483">
        <f>VLOOKUP(A483,Dias_Madrid!$A$1:$B$19,2,FALSE)</f>
        <v>0</v>
      </c>
    </row>
    <row r="484" spans="1:13" x14ac:dyDescent="0.2">
      <c r="A484" s="8" t="s">
        <v>19</v>
      </c>
      <c r="B484">
        <v>17</v>
      </c>
      <c r="C484" s="3">
        <v>43913</v>
      </c>
      <c r="D484">
        <v>802</v>
      </c>
      <c r="E484">
        <v>207.7</v>
      </c>
      <c r="F484">
        <v>206</v>
      </c>
      <c r="G484">
        <v>24</v>
      </c>
      <c r="H484">
        <v>30</v>
      </c>
      <c r="I484">
        <v>24</v>
      </c>
      <c r="J484" t="str">
        <f>IF(C484&gt;DATE(2020,3,22),"Si","No")</f>
        <v>Si</v>
      </c>
      <c r="K484" t="s">
        <v>55</v>
      </c>
      <c r="L484" t="str">
        <f>IF(C484&gt;DATE(2020,3,15),IF(C484&gt;DATE(2020,3,22),"Fuerte","Debil"),"No")</f>
        <v>Fuerte</v>
      </c>
      <c r="M484">
        <f>VLOOKUP(A484,Dias_Madrid!$A$1:$B$19,2,FALSE)</f>
        <v>0</v>
      </c>
    </row>
    <row r="485" spans="1:13" x14ac:dyDescent="0.2">
      <c r="A485" s="8" t="s">
        <v>19</v>
      </c>
      <c r="B485">
        <v>17</v>
      </c>
      <c r="C485" s="3">
        <v>43914</v>
      </c>
      <c r="D485">
        <v>928</v>
      </c>
      <c r="E485">
        <v>238.17</v>
      </c>
      <c r="F485">
        <v>254</v>
      </c>
      <c r="G485">
        <v>33</v>
      </c>
      <c r="H485">
        <v>37</v>
      </c>
      <c r="I485">
        <v>43</v>
      </c>
      <c r="J485" t="str">
        <f>IF(C485&gt;DATE(2020,3,22),"Si","No")</f>
        <v>Si</v>
      </c>
      <c r="K485" t="s">
        <v>55</v>
      </c>
      <c r="L485" t="str">
        <f>IF(C485&gt;DATE(2020,3,15),IF(C485&gt;DATE(2020,3,22),"Fuerte","Debil"),"No")</f>
        <v>Fuerte</v>
      </c>
      <c r="M485">
        <f>VLOOKUP(A485,Dias_Madrid!$A$1:$B$19,2,FALSE)</f>
        <v>0</v>
      </c>
    </row>
    <row r="486" spans="1:13" x14ac:dyDescent="0.2">
      <c r="A486" s="8" t="s">
        <v>19</v>
      </c>
      <c r="B486">
        <v>17</v>
      </c>
      <c r="C486" s="3">
        <v>43915</v>
      </c>
      <c r="D486">
        <v>995</v>
      </c>
      <c r="E486">
        <v>251.2</v>
      </c>
      <c r="F486">
        <v>316</v>
      </c>
      <c r="G486">
        <v>36</v>
      </c>
      <c r="H486">
        <v>43</v>
      </c>
      <c r="I486">
        <v>48</v>
      </c>
      <c r="J486" t="str">
        <f>IF(C486&gt;DATE(2020,3,22),"Si","No")</f>
        <v>Si</v>
      </c>
      <c r="K486" t="s">
        <v>55</v>
      </c>
      <c r="L486" t="str">
        <f>IF(C486&gt;DATE(2020,3,15),IF(C486&gt;DATE(2020,3,22),"Fuerte","Debil"),"No")</f>
        <v>Fuerte</v>
      </c>
      <c r="M486">
        <f>VLOOKUP(A486,Dias_Madrid!$A$1:$B$19,2,FALSE)</f>
        <v>0</v>
      </c>
    </row>
    <row r="487" spans="1:13" x14ac:dyDescent="0.2">
      <c r="A487" s="8" t="s">
        <v>19</v>
      </c>
      <c r="B487">
        <v>17</v>
      </c>
      <c r="C487" s="3">
        <v>43916</v>
      </c>
      <c r="D487" s="2">
        <v>1236</v>
      </c>
      <c r="E487">
        <v>313.45</v>
      </c>
      <c r="F487">
        <v>388</v>
      </c>
      <c r="G487">
        <v>43</v>
      </c>
      <c r="H487">
        <v>55</v>
      </c>
      <c r="I487">
        <v>62</v>
      </c>
      <c r="J487" t="str">
        <f>IF(C487&gt;DATE(2020,3,22),"Si","No")</f>
        <v>Si</v>
      </c>
      <c r="K487" t="s">
        <v>55</v>
      </c>
      <c r="L487" t="str">
        <f>IF(C487&gt;DATE(2020,3,15),IF(C487&gt;DATE(2020,3,22),"Fuerte","Debil"),"No")</f>
        <v>Fuerte</v>
      </c>
      <c r="M487">
        <f>VLOOKUP(A487,Dias_Madrid!$A$1:$B$19,2,FALSE)</f>
        <v>0</v>
      </c>
    </row>
    <row r="488" spans="1:13" x14ac:dyDescent="0.2">
      <c r="A488" s="8" t="s">
        <v>19</v>
      </c>
      <c r="B488">
        <v>17</v>
      </c>
      <c r="C488" s="3">
        <v>43917</v>
      </c>
      <c r="D488" s="2">
        <v>1436</v>
      </c>
      <c r="E488">
        <v>365.53</v>
      </c>
      <c r="F488" s="2">
        <v>458</v>
      </c>
      <c r="G488">
        <v>43</v>
      </c>
      <c r="H488">
        <v>65</v>
      </c>
      <c r="I488">
        <v>364</v>
      </c>
      <c r="J488" t="str">
        <f>IF(C488&gt;DATE(2020,3,22),"Si","No")</f>
        <v>Si</v>
      </c>
      <c r="K488" t="s">
        <v>55</v>
      </c>
      <c r="L488" t="str">
        <f>IF(C488&gt;DATE(2020,3,15),IF(C488&gt;DATE(2020,3,22),"Fuerte","Debil"),"No")</f>
        <v>Fuerte</v>
      </c>
      <c r="M488">
        <f>VLOOKUP(A488,Dias_Madrid!$A$1:$B$19,2,FALSE)</f>
        <v>0</v>
      </c>
    </row>
    <row r="489" spans="1:13" x14ac:dyDescent="0.2">
      <c r="A489" s="8" t="s">
        <v>19</v>
      </c>
      <c r="B489">
        <v>17</v>
      </c>
      <c r="C489" s="3">
        <v>43918</v>
      </c>
      <c r="D489" s="2">
        <v>1629</v>
      </c>
      <c r="E489">
        <v>419.51</v>
      </c>
      <c r="F489" s="2">
        <v>497</v>
      </c>
      <c r="G489">
        <v>43</v>
      </c>
      <c r="H489">
        <v>68</v>
      </c>
      <c r="I489">
        <v>397</v>
      </c>
      <c r="J489" t="str">
        <f>IF(C489&gt;DATE(2020,3,22),"Si","No")</f>
        <v>Si</v>
      </c>
      <c r="K489" t="s">
        <v>55</v>
      </c>
      <c r="L489" t="str">
        <f>IF(C489&gt;DATE(2020,3,15),IF(C489&gt;DATE(2020,3,22),"Fuerte","Debil"),"No")</f>
        <v>Fuerte</v>
      </c>
      <c r="M489">
        <f>VLOOKUP(A489,Dias_Madrid!$A$1:$B$19,2,FALSE)</f>
        <v>0</v>
      </c>
    </row>
    <row r="490" spans="1:13" x14ac:dyDescent="0.2">
      <c r="A490" s="8" t="s">
        <v>19</v>
      </c>
      <c r="B490">
        <v>17</v>
      </c>
      <c r="C490" s="3">
        <v>43919</v>
      </c>
      <c r="D490" s="2">
        <v>1733</v>
      </c>
      <c r="E490" s="2">
        <v>448.55</v>
      </c>
      <c r="F490">
        <v>517</v>
      </c>
      <c r="G490">
        <v>43</v>
      </c>
      <c r="H490">
        <v>71</v>
      </c>
      <c r="I490">
        <v>431</v>
      </c>
      <c r="J490" t="str">
        <f>IF(C490&gt;DATE(2020,3,22),"Si","No")</f>
        <v>Si</v>
      </c>
      <c r="K490" t="s">
        <v>55</v>
      </c>
      <c r="L490" t="str">
        <f>IF(C490&gt;DATE(2020,3,15),IF(C490&gt;DATE(2020,3,22),"Fuerte","Debil"),"No")</f>
        <v>Fuerte</v>
      </c>
      <c r="M490">
        <f>VLOOKUP(A490,Dias_Madrid!$A$1:$B$19,2,FALSE)</f>
        <v>0</v>
      </c>
    </row>
    <row r="491" spans="1:13" x14ac:dyDescent="0.2">
      <c r="A491" s="8" t="s">
        <v>19</v>
      </c>
      <c r="B491">
        <v>17</v>
      </c>
      <c r="C491" s="3">
        <v>43920</v>
      </c>
      <c r="D491" s="2">
        <v>1810</v>
      </c>
      <c r="E491" s="2">
        <v>459.28</v>
      </c>
      <c r="F491" s="2">
        <v>575</v>
      </c>
      <c r="G491">
        <v>51</v>
      </c>
      <c r="H491">
        <v>85</v>
      </c>
      <c r="I491">
        <v>496</v>
      </c>
      <c r="J491" t="str">
        <f>IF(C491&gt;DATE(2020,3,22),"Si","No")</f>
        <v>Si</v>
      </c>
      <c r="K491" t="s">
        <v>55</v>
      </c>
      <c r="L491" t="str">
        <f>IF(C491&gt;DATE(2020,3,15),IF(C491&gt;DATE(2020,3,22),"Fuerte","Debil"),"No")</f>
        <v>Fuerte</v>
      </c>
      <c r="M491">
        <f>VLOOKUP(A491,Dias_Madrid!$A$1:$B$19,2,FALSE)</f>
        <v>0</v>
      </c>
    </row>
    <row r="492" spans="1:13" x14ac:dyDescent="0.2">
      <c r="A492" s="8" t="s">
        <v>19</v>
      </c>
      <c r="B492">
        <v>17</v>
      </c>
      <c r="C492" s="3">
        <v>43921</v>
      </c>
      <c r="D492" s="2">
        <v>1960</v>
      </c>
      <c r="E492">
        <v>486.43</v>
      </c>
      <c r="F492" s="2">
        <v>619</v>
      </c>
      <c r="G492">
        <v>54</v>
      </c>
      <c r="H492" s="2">
        <v>90</v>
      </c>
      <c r="I492" s="2">
        <v>569</v>
      </c>
      <c r="J492" t="str">
        <f>IF(C492&gt;DATE(2020,3,22),"Si","No")</f>
        <v>Si</v>
      </c>
      <c r="K492" t="s">
        <v>55</v>
      </c>
      <c r="L492" t="str">
        <f>IF(C492&gt;DATE(2020,3,15),IF(C492&gt;DATE(2020,3,22),"Fuerte","Debil"),"No")</f>
        <v>Fuerte</v>
      </c>
      <c r="M492">
        <f>VLOOKUP(A492,Dias_Madrid!$A$1:$B$19,2,FALSE)</f>
        <v>0</v>
      </c>
    </row>
    <row r="493" spans="1:13" x14ac:dyDescent="0.2">
      <c r="A493" s="8" t="s">
        <v>19</v>
      </c>
      <c r="B493">
        <v>17</v>
      </c>
      <c r="C493" s="3">
        <v>43922</v>
      </c>
      <c r="D493" s="2">
        <v>2083</v>
      </c>
      <c r="E493" s="2">
        <v>509.79</v>
      </c>
      <c r="F493" s="2">
        <v>660</v>
      </c>
      <c r="G493">
        <v>57</v>
      </c>
      <c r="H493">
        <v>101</v>
      </c>
      <c r="I493">
        <v>641</v>
      </c>
      <c r="J493" t="str">
        <f>IF(C493&gt;DATE(2020,3,22),"Si","No")</f>
        <v>Si</v>
      </c>
      <c r="K493" t="s">
        <v>55</v>
      </c>
      <c r="L493" t="str">
        <f>IF(C493&gt;DATE(2020,3,15),IF(C493&gt;DATE(2020,3,22),"Fuerte","Debil"),"No")</f>
        <v>Fuerte</v>
      </c>
      <c r="M493">
        <f>VLOOKUP(A493,Dias_Madrid!$A$1:$B$19,2,FALSE)</f>
        <v>0</v>
      </c>
    </row>
    <row r="494" spans="1:13" x14ac:dyDescent="0.2">
      <c r="A494" s="8" t="s">
        <v>19</v>
      </c>
      <c r="B494">
        <v>17</v>
      </c>
      <c r="C494" s="3">
        <v>43923</v>
      </c>
      <c r="D494" s="2">
        <v>2224</v>
      </c>
      <c r="E494" s="2">
        <v>545.14</v>
      </c>
      <c r="F494" s="2">
        <v>738</v>
      </c>
      <c r="G494">
        <v>64</v>
      </c>
      <c r="H494">
        <v>109</v>
      </c>
      <c r="I494">
        <v>745</v>
      </c>
      <c r="J494" t="str">
        <f>IF(C494&gt;DATE(2020,3,22),"Si","No")</f>
        <v>Si</v>
      </c>
      <c r="K494" t="s">
        <v>55</v>
      </c>
      <c r="L494" t="str">
        <f>IF(C494&gt;DATE(2020,3,15),IF(C494&gt;DATE(2020,3,22),"Fuerte","Debil"),"No")</f>
        <v>Fuerte</v>
      </c>
      <c r="M494">
        <f>VLOOKUP(A494,Dias_Madrid!$A$1:$B$19,2,FALSE)</f>
        <v>0</v>
      </c>
    </row>
    <row r="495" spans="1:13" x14ac:dyDescent="0.2">
      <c r="A495" t="s">
        <v>1</v>
      </c>
      <c r="B495">
        <v>18</v>
      </c>
      <c r="C495" s="3">
        <v>43895</v>
      </c>
      <c r="D495">
        <v>0</v>
      </c>
      <c r="E495">
        <v>0</v>
      </c>
      <c r="G495">
        <v>0</v>
      </c>
      <c r="H495">
        <v>0</v>
      </c>
      <c r="I495" s="3"/>
      <c r="J495" t="str">
        <f>IF(C495&gt;DATE(2020,3,22),"Si","No")</f>
        <v>No</v>
      </c>
      <c r="K495" t="s">
        <v>54</v>
      </c>
      <c r="L495" t="str">
        <f>IF(C495&gt;DATE(2020,3,15),IF(C495&gt;DATE(2020,3,22),"Fuerte","Debil"),"No")</f>
        <v>No</v>
      </c>
      <c r="M495">
        <f>VLOOKUP(A495,Dias_Madrid!$A$1:$B$19,2,FALSE)</f>
        <v>0</v>
      </c>
    </row>
    <row r="496" spans="1:13" x14ac:dyDescent="0.2">
      <c r="A496" t="s">
        <v>1</v>
      </c>
      <c r="B496">
        <v>18</v>
      </c>
      <c r="C496" s="3">
        <v>43896</v>
      </c>
      <c r="D496">
        <v>0</v>
      </c>
      <c r="E496">
        <v>0</v>
      </c>
      <c r="G496">
        <v>0</v>
      </c>
      <c r="H496">
        <v>0</v>
      </c>
      <c r="I496" s="3"/>
      <c r="J496" t="str">
        <f>IF(C496&gt;DATE(2020,3,22),"Si","No")</f>
        <v>No</v>
      </c>
      <c r="K496" t="s">
        <v>54</v>
      </c>
      <c r="L496" t="str">
        <f>IF(C496&gt;DATE(2020,3,15),IF(C496&gt;DATE(2020,3,22),"Fuerte","Debil"),"No")</f>
        <v>No</v>
      </c>
      <c r="M496">
        <f>VLOOKUP(A496,Dias_Madrid!$A$1:$B$19,2,FALSE)</f>
        <v>0</v>
      </c>
    </row>
    <row r="497" spans="1:13" x14ac:dyDescent="0.2">
      <c r="A497" t="s">
        <v>1</v>
      </c>
      <c r="B497">
        <v>18</v>
      </c>
      <c r="C497" s="3">
        <v>43897</v>
      </c>
      <c r="D497">
        <v>0</v>
      </c>
      <c r="E497">
        <v>0</v>
      </c>
      <c r="G497">
        <v>0</v>
      </c>
      <c r="H497">
        <v>0</v>
      </c>
      <c r="I497" s="3"/>
      <c r="J497" t="str">
        <f>IF(C497&gt;DATE(2020,3,22),"Si","No")</f>
        <v>No</v>
      </c>
      <c r="K497" t="s">
        <v>54</v>
      </c>
      <c r="L497" t="str">
        <f>IF(C497&gt;DATE(2020,3,15),IF(C497&gt;DATE(2020,3,22),"Fuerte","Debil"),"No")</f>
        <v>No</v>
      </c>
      <c r="M497">
        <f>VLOOKUP(A497,Dias_Madrid!$A$1:$B$19,2,FALSE)</f>
        <v>0</v>
      </c>
    </row>
    <row r="498" spans="1:13" x14ac:dyDescent="0.2">
      <c r="A498" t="s">
        <v>1</v>
      </c>
      <c r="B498">
        <v>18</v>
      </c>
      <c r="C498" s="3">
        <v>43898</v>
      </c>
      <c r="D498">
        <v>0</v>
      </c>
      <c r="E498">
        <v>0</v>
      </c>
      <c r="G498">
        <v>0</v>
      </c>
      <c r="H498">
        <v>0</v>
      </c>
      <c r="I498" s="3"/>
      <c r="J498" t="str">
        <f>IF(C498&gt;DATE(2020,3,22),"Si","No")</f>
        <v>No</v>
      </c>
      <c r="K498" t="s">
        <v>54</v>
      </c>
      <c r="L498" t="str">
        <f>IF(C498&gt;DATE(2020,3,15),IF(C498&gt;DATE(2020,3,22),"Fuerte","Debil"),"No")</f>
        <v>No</v>
      </c>
      <c r="M498">
        <f>VLOOKUP(A498,Dias_Madrid!$A$1:$B$19,2,FALSE)</f>
        <v>0</v>
      </c>
    </row>
    <row r="499" spans="1:13" x14ac:dyDescent="0.2">
      <c r="A499" t="s">
        <v>1</v>
      </c>
      <c r="B499">
        <v>18</v>
      </c>
      <c r="C499" s="3">
        <v>43899</v>
      </c>
      <c r="D499">
        <v>0</v>
      </c>
      <c r="E499">
        <v>0</v>
      </c>
      <c r="G499">
        <v>0</v>
      </c>
      <c r="H499">
        <v>0</v>
      </c>
      <c r="I499" s="3"/>
      <c r="J499" t="str">
        <f>IF(C499&gt;DATE(2020,3,22),"Si","No")</f>
        <v>No</v>
      </c>
      <c r="K499" t="s">
        <v>54</v>
      </c>
      <c r="L499" t="str">
        <f>IF(C499&gt;DATE(2020,3,15),IF(C499&gt;DATE(2020,3,22),"Fuerte","Debil"),"No")</f>
        <v>No</v>
      </c>
      <c r="M499">
        <f>VLOOKUP(A499,Dias_Madrid!$A$1:$B$19,2,FALSE)</f>
        <v>0</v>
      </c>
    </row>
    <row r="500" spans="1:13" x14ac:dyDescent="0.2">
      <c r="A500" t="s">
        <v>1</v>
      </c>
      <c r="B500">
        <v>18</v>
      </c>
      <c r="C500" s="3">
        <v>43900</v>
      </c>
      <c r="D500" s="9">
        <v>0</v>
      </c>
      <c r="E500">
        <v>0</v>
      </c>
      <c r="G500" s="9">
        <v>0</v>
      </c>
      <c r="H500" s="9">
        <v>0</v>
      </c>
      <c r="I500" s="3"/>
      <c r="J500" t="str">
        <f>IF(C500&gt;DATE(2020,3,22),"Si","No")</f>
        <v>No</v>
      </c>
      <c r="K500" t="s">
        <v>54</v>
      </c>
      <c r="L500" t="str">
        <f>IF(C500&gt;DATE(2020,3,15),IF(C500&gt;DATE(2020,3,22),"Fuerte","Debil"),"No")</f>
        <v>No</v>
      </c>
      <c r="M500">
        <f>VLOOKUP(A500,Dias_Madrid!$A$1:$B$19,2,FALSE)</f>
        <v>0</v>
      </c>
    </row>
    <row r="501" spans="1:13" x14ac:dyDescent="0.2">
      <c r="A501" t="s">
        <v>1</v>
      </c>
      <c r="B501">
        <v>18</v>
      </c>
      <c r="C501" s="3">
        <v>43901</v>
      </c>
      <c r="D501" s="9">
        <v>0</v>
      </c>
      <c r="E501">
        <v>0</v>
      </c>
      <c r="G501" s="9">
        <v>0</v>
      </c>
      <c r="H501" s="9">
        <v>0</v>
      </c>
      <c r="I501" s="3"/>
      <c r="J501" t="str">
        <f>IF(C501&gt;DATE(2020,3,22),"Si","No")</f>
        <v>No</v>
      </c>
      <c r="K501" t="s">
        <v>54</v>
      </c>
      <c r="L501" t="str">
        <f>IF(C501&gt;DATE(2020,3,15),IF(C501&gt;DATE(2020,3,22),"Fuerte","Debil"),"No")</f>
        <v>No</v>
      </c>
      <c r="M501">
        <f>VLOOKUP(A501,Dias_Madrid!$A$1:$B$19,2,FALSE)</f>
        <v>0</v>
      </c>
    </row>
    <row r="502" spans="1:13" x14ac:dyDescent="0.2">
      <c r="A502" t="s">
        <v>1</v>
      </c>
      <c r="B502">
        <v>18</v>
      </c>
      <c r="C502" s="3">
        <v>43902</v>
      </c>
      <c r="D502" s="9">
        <v>0</v>
      </c>
      <c r="E502">
        <v>0</v>
      </c>
      <c r="G502" s="9">
        <v>0</v>
      </c>
      <c r="H502" s="9">
        <v>0</v>
      </c>
      <c r="I502" s="3"/>
      <c r="J502" t="str">
        <f>IF(C502&gt;DATE(2020,3,22),"Si","No")</f>
        <v>No</v>
      </c>
      <c r="K502" t="s">
        <v>54</v>
      </c>
      <c r="L502" t="str">
        <f>IF(C502&gt;DATE(2020,3,15),IF(C502&gt;DATE(2020,3,22),"Fuerte","Debil"),"No")</f>
        <v>No</v>
      </c>
      <c r="M502">
        <f>VLOOKUP(A502,Dias_Madrid!$A$1:$B$19,2,FALSE)</f>
        <v>0</v>
      </c>
    </row>
    <row r="503" spans="1:13" x14ac:dyDescent="0.2">
      <c r="A503" t="s">
        <v>1</v>
      </c>
      <c r="B503">
        <v>18</v>
      </c>
      <c r="C503" s="3">
        <v>43903</v>
      </c>
      <c r="D503" s="9">
        <v>0</v>
      </c>
      <c r="G503" s="9"/>
      <c r="H503" s="9">
        <v>1</v>
      </c>
      <c r="I503" s="3"/>
      <c r="J503" t="str">
        <f>IF(C503&gt;DATE(2020,3,22),"Si","No")</f>
        <v>No</v>
      </c>
      <c r="K503" t="s">
        <v>54</v>
      </c>
      <c r="L503" t="str">
        <f>IF(C503&gt;DATE(2020,3,15),IF(C503&gt;DATE(2020,3,22),"Fuerte","Debil"),"No")</f>
        <v>No</v>
      </c>
      <c r="M503">
        <f>VLOOKUP(A503,Dias_Madrid!$A$1:$B$19,2,FALSE)</f>
        <v>0</v>
      </c>
    </row>
    <row r="504" spans="1:13" x14ac:dyDescent="0.2">
      <c r="A504" t="s">
        <v>1</v>
      </c>
      <c r="B504">
        <v>18</v>
      </c>
      <c r="C504" s="3">
        <v>43904</v>
      </c>
      <c r="D504" s="9">
        <v>0</v>
      </c>
      <c r="G504" s="9"/>
      <c r="H504" s="9">
        <v>0</v>
      </c>
      <c r="I504" s="3"/>
      <c r="J504" t="str">
        <f>IF(C504&gt;DATE(2020,3,22),"Si","No")</f>
        <v>No</v>
      </c>
      <c r="K504" t="s">
        <v>54</v>
      </c>
      <c r="L504" t="str">
        <f>IF(C504&gt;DATE(2020,3,15),IF(C504&gt;DATE(2020,3,22),"Fuerte","Debil"),"No")</f>
        <v>No</v>
      </c>
      <c r="M504">
        <f>VLOOKUP(A504,Dias_Madrid!$A$1:$B$19,2,FALSE)</f>
        <v>0</v>
      </c>
    </row>
    <row r="505" spans="1:13" x14ac:dyDescent="0.2">
      <c r="A505" t="s">
        <v>1</v>
      </c>
      <c r="B505">
        <v>18</v>
      </c>
      <c r="C505" s="3">
        <v>43905</v>
      </c>
      <c r="D505" s="10">
        <v>1</v>
      </c>
      <c r="E505">
        <v>1.18</v>
      </c>
      <c r="G505" s="9">
        <v>0</v>
      </c>
      <c r="H505" s="9">
        <v>0</v>
      </c>
      <c r="I505" s="3"/>
      <c r="J505" t="str">
        <f>IF(C505&gt;DATE(2020,3,22),"Si","No")</f>
        <v>No</v>
      </c>
      <c r="K505" t="s">
        <v>54</v>
      </c>
      <c r="L505" t="str">
        <f>IF(C505&gt;DATE(2020,3,15),IF(C505&gt;DATE(2020,3,22),"Fuerte","Debil"),"No")</f>
        <v>No</v>
      </c>
      <c r="M505">
        <f>VLOOKUP(A505,Dias_Madrid!$A$1:$B$19,2,FALSE)</f>
        <v>0</v>
      </c>
    </row>
    <row r="506" spans="1:13" x14ac:dyDescent="0.2">
      <c r="A506" t="s">
        <v>1</v>
      </c>
      <c r="B506">
        <v>18</v>
      </c>
      <c r="C506" s="3">
        <v>43906</v>
      </c>
      <c r="D506" s="9">
        <v>1</v>
      </c>
      <c r="E506">
        <v>1.18</v>
      </c>
      <c r="G506" s="9">
        <v>0</v>
      </c>
      <c r="H506" s="9">
        <v>0</v>
      </c>
      <c r="I506" s="3"/>
      <c r="J506" t="str">
        <f>IF(C506&gt;DATE(2020,3,22),"Si","No")</f>
        <v>No</v>
      </c>
      <c r="K506" t="s">
        <v>54</v>
      </c>
      <c r="L506" t="str">
        <f>IF(C506&gt;DATE(2020,3,15),IF(C506&gt;DATE(2020,3,22),"Fuerte","Debil"),"No")</f>
        <v>Debil</v>
      </c>
      <c r="M506">
        <f>VLOOKUP(A506,Dias_Madrid!$A$1:$B$19,2,FALSE)</f>
        <v>0</v>
      </c>
    </row>
    <row r="507" spans="1:13" x14ac:dyDescent="0.2">
      <c r="A507" t="s">
        <v>1</v>
      </c>
      <c r="B507">
        <v>18</v>
      </c>
      <c r="C507" s="3">
        <v>43907</v>
      </c>
      <c r="D507" s="9">
        <v>1</v>
      </c>
      <c r="E507">
        <v>1.18</v>
      </c>
      <c r="G507" s="9">
        <v>0</v>
      </c>
      <c r="H507" s="9">
        <v>0</v>
      </c>
      <c r="I507" s="3"/>
      <c r="J507" t="str">
        <f>IF(C507&gt;DATE(2020,3,22),"Si","No")</f>
        <v>No</v>
      </c>
      <c r="K507" t="s">
        <v>54</v>
      </c>
      <c r="L507" t="str">
        <f>IF(C507&gt;DATE(2020,3,15),IF(C507&gt;DATE(2020,3,22),"Fuerte","Debil"),"No")</f>
        <v>Debil</v>
      </c>
      <c r="M507">
        <f>VLOOKUP(A507,Dias_Madrid!$A$1:$B$19,2,FALSE)</f>
        <v>0</v>
      </c>
    </row>
    <row r="508" spans="1:13" x14ac:dyDescent="0.2">
      <c r="A508" t="s">
        <v>1</v>
      </c>
      <c r="B508">
        <v>18</v>
      </c>
      <c r="C508" s="3">
        <v>43908</v>
      </c>
      <c r="D508" s="9">
        <v>1</v>
      </c>
      <c r="E508">
        <v>1.18</v>
      </c>
      <c r="G508" s="9">
        <v>0</v>
      </c>
      <c r="H508" s="9">
        <v>0</v>
      </c>
      <c r="I508" s="3"/>
      <c r="J508" t="str">
        <f>IF(C508&gt;DATE(2020,3,22),"Si","No")</f>
        <v>No</v>
      </c>
      <c r="K508" t="s">
        <v>54</v>
      </c>
      <c r="L508" t="str">
        <f>IF(C508&gt;DATE(2020,3,15),IF(C508&gt;DATE(2020,3,22),"Fuerte","Debil"),"No")</f>
        <v>Debil</v>
      </c>
      <c r="M508">
        <f>VLOOKUP(A508,Dias_Madrid!$A$1:$B$19,2,FALSE)</f>
        <v>0</v>
      </c>
    </row>
    <row r="509" spans="1:13" x14ac:dyDescent="0.2">
      <c r="A509" t="s">
        <v>1</v>
      </c>
      <c r="B509">
        <v>18</v>
      </c>
      <c r="C509" s="3">
        <v>43909</v>
      </c>
      <c r="D509" s="9">
        <v>5</v>
      </c>
      <c r="E509">
        <v>5.9</v>
      </c>
      <c r="G509" s="9">
        <v>0</v>
      </c>
      <c r="H509" s="9">
        <v>0</v>
      </c>
      <c r="J509" t="str">
        <f>IF(C509&gt;DATE(2020,3,22),"Si","No")</f>
        <v>No</v>
      </c>
      <c r="K509" t="s">
        <v>54</v>
      </c>
      <c r="L509" t="str">
        <f>IF(C509&gt;DATE(2020,3,15),IF(C509&gt;DATE(2020,3,22),"Fuerte","Debil"),"No")</f>
        <v>Debil</v>
      </c>
      <c r="M509">
        <f>VLOOKUP(A509,Dias_Madrid!$A$1:$B$19,2,FALSE)</f>
        <v>0</v>
      </c>
    </row>
    <row r="510" spans="1:13" x14ac:dyDescent="0.2">
      <c r="A510" t="s">
        <v>1</v>
      </c>
      <c r="B510">
        <v>18</v>
      </c>
      <c r="C510" s="3">
        <v>43910</v>
      </c>
      <c r="D510">
        <v>5</v>
      </c>
      <c r="E510">
        <v>5.9</v>
      </c>
      <c r="F510">
        <v>0</v>
      </c>
      <c r="G510">
        <v>0</v>
      </c>
      <c r="H510">
        <v>0</v>
      </c>
      <c r="J510" t="str">
        <f>IF(C510&gt;DATE(2020,3,22),"Si","No")</f>
        <v>No</v>
      </c>
      <c r="K510" t="s">
        <v>54</v>
      </c>
      <c r="L510" t="str">
        <f>IF(C510&gt;DATE(2020,3,15),IF(C510&gt;DATE(2020,3,22),"Fuerte","Debil"),"No")</f>
        <v>Debil</v>
      </c>
      <c r="M510">
        <f>VLOOKUP(A510,Dias_Madrid!$A$1:$B$19,2,FALSE)</f>
        <v>0</v>
      </c>
    </row>
    <row r="511" spans="1:13" x14ac:dyDescent="0.2">
      <c r="A511" t="s">
        <v>1</v>
      </c>
      <c r="B511">
        <v>18</v>
      </c>
      <c r="C511" s="3">
        <v>43911</v>
      </c>
      <c r="D511">
        <v>5</v>
      </c>
      <c r="E511">
        <v>5.9</v>
      </c>
      <c r="F511">
        <v>0</v>
      </c>
      <c r="G511">
        <v>0</v>
      </c>
      <c r="H511">
        <v>0</v>
      </c>
      <c r="J511" t="str">
        <f>IF(C511&gt;DATE(2020,3,22),"Si","No")</f>
        <v>No</v>
      </c>
      <c r="K511" t="s">
        <v>54</v>
      </c>
      <c r="L511" t="str">
        <f>IF(C511&gt;DATE(2020,3,15),IF(C511&gt;DATE(2020,3,22),"Fuerte","Debil"),"No")</f>
        <v>Debil</v>
      </c>
      <c r="M511">
        <f>VLOOKUP(A511,Dias_Madrid!$A$1:$B$19,2,FALSE)</f>
        <v>0</v>
      </c>
    </row>
    <row r="512" spans="1:13" x14ac:dyDescent="0.2">
      <c r="A512" t="s">
        <v>1</v>
      </c>
      <c r="B512">
        <v>18</v>
      </c>
      <c r="C512" s="3">
        <v>43912</v>
      </c>
      <c r="D512">
        <v>6</v>
      </c>
      <c r="E512">
        <v>7.08</v>
      </c>
      <c r="F512">
        <v>0</v>
      </c>
      <c r="G512">
        <v>0</v>
      </c>
      <c r="H512">
        <v>0</v>
      </c>
      <c r="I512">
        <v>0</v>
      </c>
      <c r="J512" t="str">
        <f>IF(C512&gt;DATE(2020,3,22),"Si","No")</f>
        <v>No</v>
      </c>
      <c r="K512" t="s">
        <v>54</v>
      </c>
      <c r="L512" t="str">
        <f>IF(C512&gt;DATE(2020,3,15),IF(C512&gt;DATE(2020,3,22),"Fuerte","Debil"),"No")</f>
        <v>Debil</v>
      </c>
      <c r="M512">
        <f>VLOOKUP(A512,Dias_Madrid!$A$1:$B$19,2,FALSE)</f>
        <v>0</v>
      </c>
    </row>
    <row r="513" spans="1:13" x14ac:dyDescent="0.2">
      <c r="A513" t="s">
        <v>1</v>
      </c>
      <c r="B513">
        <v>18</v>
      </c>
      <c r="C513" s="3">
        <v>43913</v>
      </c>
      <c r="D513">
        <v>6</v>
      </c>
      <c r="E513">
        <v>7.08</v>
      </c>
      <c r="F513">
        <v>0</v>
      </c>
      <c r="G513">
        <v>0</v>
      </c>
      <c r="H513">
        <v>0</v>
      </c>
      <c r="I513">
        <v>0</v>
      </c>
      <c r="J513" t="str">
        <f>IF(C513&gt;DATE(2020,3,22),"Si","No")</f>
        <v>Si</v>
      </c>
      <c r="K513" t="s">
        <v>54</v>
      </c>
      <c r="L513" t="str">
        <f>IF(C513&gt;DATE(2020,3,15),IF(C513&gt;DATE(2020,3,22),"Fuerte","Debil"),"No")</f>
        <v>Fuerte</v>
      </c>
      <c r="M513">
        <f>VLOOKUP(A513,Dias_Madrid!$A$1:$B$19,2,FALSE)</f>
        <v>0</v>
      </c>
    </row>
    <row r="514" spans="1:13" x14ac:dyDescent="0.2">
      <c r="A514" t="s">
        <v>1</v>
      </c>
      <c r="B514">
        <v>18</v>
      </c>
      <c r="C514" s="3">
        <v>43914</v>
      </c>
      <c r="D514">
        <v>9</v>
      </c>
      <c r="E514">
        <v>10.66</v>
      </c>
      <c r="F514">
        <v>2</v>
      </c>
      <c r="G514">
        <v>1</v>
      </c>
      <c r="H514">
        <v>0</v>
      </c>
      <c r="I514">
        <v>0</v>
      </c>
      <c r="J514" t="str">
        <f>IF(C514&gt;DATE(2020,3,22),"Si","No")</f>
        <v>Si</v>
      </c>
      <c r="K514" t="s">
        <v>54</v>
      </c>
      <c r="L514" t="str">
        <f>IF(C514&gt;DATE(2020,3,15),IF(C514&gt;DATE(2020,3,22),"Fuerte","Debil"),"No")</f>
        <v>Fuerte</v>
      </c>
      <c r="M514">
        <f>VLOOKUP(A514,Dias_Madrid!$A$1:$B$19,2,FALSE)</f>
        <v>0</v>
      </c>
    </row>
    <row r="515" spans="1:13" x14ac:dyDescent="0.2">
      <c r="A515" t="s">
        <v>1</v>
      </c>
      <c r="B515">
        <v>18</v>
      </c>
      <c r="C515" s="3">
        <v>43915</v>
      </c>
      <c r="D515">
        <v>10</v>
      </c>
      <c r="E515">
        <v>11.84</v>
      </c>
      <c r="F515">
        <v>2</v>
      </c>
      <c r="G515">
        <v>2</v>
      </c>
      <c r="H515">
        <v>0</v>
      </c>
      <c r="I515">
        <v>0</v>
      </c>
      <c r="J515" t="str">
        <f>IF(C515&gt;DATE(2020,3,22),"Si","No")</f>
        <v>Si</v>
      </c>
      <c r="K515" t="s">
        <v>54</v>
      </c>
      <c r="L515" t="str">
        <f>IF(C515&gt;DATE(2020,3,15),IF(C515&gt;DATE(2020,3,22),"Fuerte","Debil"),"No")</f>
        <v>Fuerte</v>
      </c>
      <c r="M515">
        <f>VLOOKUP(A515,Dias_Madrid!$A$1:$B$19,2,FALSE)</f>
        <v>0</v>
      </c>
    </row>
    <row r="516" spans="1:13" x14ac:dyDescent="0.2">
      <c r="A516" t="s">
        <v>1</v>
      </c>
      <c r="B516">
        <v>18</v>
      </c>
      <c r="C516" s="3">
        <v>43916</v>
      </c>
      <c r="D516">
        <v>17</v>
      </c>
      <c r="E516">
        <v>20.05</v>
      </c>
      <c r="F516">
        <v>2</v>
      </c>
      <c r="G516">
        <v>2</v>
      </c>
      <c r="H516">
        <v>0</v>
      </c>
      <c r="I516">
        <v>0</v>
      </c>
      <c r="J516" t="str">
        <f>IF(C516&gt;DATE(2020,3,22),"Si","No")</f>
        <v>Si</v>
      </c>
      <c r="K516" t="s">
        <v>54</v>
      </c>
      <c r="L516" t="str">
        <f>IF(C516&gt;DATE(2020,3,15),IF(C516&gt;DATE(2020,3,22),"Fuerte","Debil"),"No")</f>
        <v>Fuerte</v>
      </c>
      <c r="M516">
        <f>VLOOKUP(A516,Dias_Madrid!$A$1:$B$19,2,FALSE)</f>
        <v>0</v>
      </c>
    </row>
    <row r="517" spans="1:13" x14ac:dyDescent="0.2">
      <c r="A517" t="s">
        <v>1</v>
      </c>
      <c r="B517">
        <v>18</v>
      </c>
      <c r="C517" s="3">
        <v>43917</v>
      </c>
      <c r="D517" s="2">
        <v>17</v>
      </c>
      <c r="E517">
        <v>20.05</v>
      </c>
      <c r="F517" s="2">
        <v>2</v>
      </c>
      <c r="G517" s="2">
        <v>2</v>
      </c>
      <c r="H517">
        <v>1</v>
      </c>
      <c r="I517" s="2">
        <v>0</v>
      </c>
      <c r="J517" t="str">
        <f>IF(C517&gt;DATE(2020,3,22),"Si","No")</f>
        <v>Si</v>
      </c>
      <c r="K517" t="s">
        <v>54</v>
      </c>
      <c r="L517" t="str">
        <f>IF(C517&gt;DATE(2020,3,15),IF(C517&gt;DATE(2020,3,22),"Fuerte","Debil"),"No")</f>
        <v>Fuerte</v>
      </c>
      <c r="M517">
        <f>VLOOKUP(A517,Dias_Madrid!$A$1:$B$19,2,FALSE)</f>
        <v>0</v>
      </c>
    </row>
    <row r="518" spans="1:13" x14ac:dyDescent="0.2">
      <c r="A518" t="s">
        <v>1</v>
      </c>
      <c r="B518">
        <v>18</v>
      </c>
      <c r="C518" s="3">
        <v>43918</v>
      </c>
      <c r="D518" s="2">
        <v>21</v>
      </c>
      <c r="E518">
        <v>23.59</v>
      </c>
      <c r="F518" s="2">
        <v>2</v>
      </c>
      <c r="G518" s="2">
        <v>2</v>
      </c>
      <c r="H518">
        <v>1</v>
      </c>
      <c r="I518" s="2">
        <v>0</v>
      </c>
      <c r="J518" t="str">
        <f>IF(C518&gt;DATE(2020,3,22),"Si","No")</f>
        <v>Si</v>
      </c>
      <c r="K518" t="s">
        <v>54</v>
      </c>
      <c r="L518" t="str">
        <f>IF(C518&gt;DATE(2020,3,15),IF(C518&gt;DATE(2020,3,22),"Fuerte","Debil"),"No")</f>
        <v>Fuerte</v>
      </c>
      <c r="M518">
        <f>VLOOKUP(A518,Dias_Madrid!$A$1:$B$19,2,FALSE)</f>
        <v>0</v>
      </c>
    </row>
    <row r="519" spans="1:13" x14ac:dyDescent="0.2">
      <c r="A519" t="s">
        <v>1</v>
      </c>
      <c r="B519">
        <v>18</v>
      </c>
      <c r="C519" s="3">
        <v>43919</v>
      </c>
      <c r="D519">
        <v>25</v>
      </c>
      <c r="E519" s="2">
        <v>28.31</v>
      </c>
      <c r="F519">
        <v>2</v>
      </c>
      <c r="G519" s="2">
        <v>2</v>
      </c>
      <c r="H519">
        <v>1</v>
      </c>
      <c r="I519">
        <v>0</v>
      </c>
      <c r="J519" t="str">
        <f>IF(C519&gt;DATE(2020,3,22),"Si","No")</f>
        <v>Si</v>
      </c>
      <c r="K519" t="s">
        <v>54</v>
      </c>
      <c r="L519" t="str">
        <f>IF(C519&gt;DATE(2020,3,15),IF(C519&gt;DATE(2020,3,22),"Fuerte","Debil"),"No")</f>
        <v>Fuerte</v>
      </c>
      <c r="M519">
        <f>VLOOKUP(A519,Dias_Madrid!$A$1:$B$19,2,FALSE)</f>
        <v>0</v>
      </c>
    </row>
    <row r="520" spans="1:13" x14ac:dyDescent="0.2">
      <c r="A520" t="s">
        <v>1</v>
      </c>
      <c r="B520">
        <v>18</v>
      </c>
      <c r="C520" s="3">
        <v>43920</v>
      </c>
      <c r="D520">
        <v>34</v>
      </c>
      <c r="E520">
        <v>38.93</v>
      </c>
      <c r="F520" s="2">
        <v>3</v>
      </c>
      <c r="G520">
        <v>3</v>
      </c>
      <c r="H520" s="2">
        <v>1</v>
      </c>
      <c r="I520">
        <v>0</v>
      </c>
      <c r="J520" t="str">
        <f>IF(C520&gt;DATE(2020,3,22),"Si","No")</f>
        <v>Si</v>
      </c>
      <c r="K520" t="s">
        <v>54</v>
      </c>
      <c r="L520" t="str">
        <f>IF(C520&gt;DATE(2020,3,15),IF(C520&gt;DATE(2020,3,22),"Fuerte","Debil"),"No")</f>
        <v>Fuerte</v>
      </c>
      <c r="M520">
        <f>VLOOKUP(A520,Dias_Madrid!$A$1:$B$19,2,FALSE)</f>
        <v>0</v>
      </c>
    </row>
    <row r="521" spans="1:13" x14ac:dyDescent="0.2">
      <c r="A521" t="s">
        <v>1</v>
      </c>
      <c r="B521">
        <v>18</v>
      </c>
      <c r="C521" s="3">
        <v>43921</v>
      </c>
      <c r="D521" s="2">
        <v>51</v>
      </c>
      <c r="E521" s="2">
        <v>58.98</v>
      </c>
      <c r="F521" s="2">
        <v>6</v>
      </c>
      <c r="G521" s="2">
        <v>3</v>
      </c>
      <c r="H521">
        <v>1</v>
      </c>
      <c r="I521">
        <v>0</v>
      </c>
      <c r="J521" t="str">
        <f>IF(C521&gt;DATE(2020,3,22),"Si","No")</f>
        <v>Si</v>
      </c>
      <c r="K521" t="s">
        <v>54</v>
      </c>
      <c r="L521" t="str">
        <f>IF(C521&gt;DATE(2020,3,15),IF(C521&gt;DATE(2020,3,22),"Fuerte","Debil"),"No")</f>
        <v>Fuerte</v>
      </c>
      <c r="M521">
        <f>VLOOKUP(A521,Dias_Madrid!$A$1:$B$19,2,FALSE)</f>
        <v>0</v>
      </c>
    </row>
    <row r="522" spans="1:13" x14ac:dyDescent="0.2">
      <c r="A522" t="s">
        <v>1</v>
      </c>
      <c r="B522">
        <v>18</v>
      </c>
      <c r="C522" s="3">
        <v>43922</v>
      </c>
      <c r="D522" s="2">
        <v>55</v>
      </c>
      <c r="E522" s="2">
        <v>63.7</v>
      </c>
      <c r="F522" s="2">
        <v>7</v>
      </c>
      <c r="G522" s="2">
        <v>3</v>
      </c>
      <c r="H522">
        <v>1</v>
      </c>
      <c r="I522" s="2">
        <v>0</v>
      </c>
      <c r="J522" t="str">
        <f>IF(C522&gt;DATE(2020,3,22),"Si","No")</f>
        <v>Si</v>
      </c>
      <c r="K522" t="s">
        <v>54</v>
      </c>
      <c r="L522" t="str">
        <f>IF(C522&gt;DATE(2020,3,15),IF(C522&gt;DATE(2020,3,22),"Fuerte","Debil"),"No")</f>
        <v>Fuerte</v>
      </c>
      <c r="M522">
        <f>VLOOKUP(A522,Dias_Madrid!$A$1:$B$19,2,FALSE)</f>
        <v>0</v>
      </c>
    </row>
    <row r="523" spans="1:13" x14ac:dyDescent="0.2">
      <c r="A523" t="s">
        <v>1</v>
      </c>
      <c r="B523">
        <v>18</v>
      </c>
      <c r="C523" s="3">
        <v>43923</v>
      </c>
      <c r="D523" s="2">
        <v>62</v>
      </c>
      <c r="E523" s="2">
        <v>67.239999999999995</v>
      </c>
      <c r="F523" s="2">
        <v>8</v>
      </c>
      <c r="G523" s="2">
        <v>3</v>
      </c>
      <c r="H523">
        <v>1</v>
      </c>
      <c r="I523" s="2">
        <v>2</v>
      </c>
      <c r="J523" t="str">
        <f>IF(C523&gt;DATE(2020,3,22),"Si","No")</f>
        <v>Si</v>
      </c>
      <c r="K523" t="s">
        <v>54</v>
      </c>
      <c r="L523" t="str">
        <f>IF(C523&gt;DATE(2020,3,15),IF(C523&gt;DATE(2020,3,22),"Fuerte","Debil"),"No")</f>
        <v>Fuerte</v>
      </c>
      <c r="M523">
        <f>VLOOKUP(A523,Dias_Madrid!$A$1:$B$19,2,FALSE)</f>
        <v>0</v>
      </c>
    </row>
    <row r="524" spans="1:13" x14ac:dyDescent="0.2">
      <c r="A524" s="1" t="s">
        <v>6</v>
      </c>
      <c r="B524">
        <v>19</v>
      </c>
      <c r="C524" s="3">
        <v>43895</v>
      </c>
      <c r="D524">
        <v>0</v>
      </c>
      <c r="E524">
        <v>0</v>
      </c>
      <c r="G524">
        <v>0</v>
      </c>
      <c r="H524">
        <v>0</v>
      </c>
      <c r="J524" t="str">
        <f>IF(C524&gt;DATE(2020,3,22),"Si","No")</f>
        <v>No</v>
      </c>
      <c r="K524" t="s">
        <v>54</v>
      </c>
      <c r="L524" t="str">
        <f>IF(C524&gt;DATE(2020,3,15),IF(C524&gt;DATE(2020,3,22),"Fuerte","Debil"),"No")</f>
        <v>No</v>
      </c>
      <c r="M524">
        <f>VLOOKUP(A524,Dias_Madrid!$A$1:$B$19,2,FALSE)</f>
        <v>0</v>
      </c>
    </row>
    <row r="525" spans="1:13" x14ac:dyDescent="0.2">
      <c r="A525" s="1" t="s">
        <v>6</v>
      </c>
      <c r="B525">
        <v>19</v>
      </c>
      <c r="C525" s="3">
        <v>43896</v>
      </c>
      <c r="D525">
        <v>0</v>
      </c>
      <c r="E525">
        <v>0</v>
      </c>
      <c r="G525">
        <v>0</v>
      </c>
      <c r="H525">
        <v>0</v>
      </c>
      <c r="J525" t="str">
        <f>IF(C525&gt;DATE(2020,3,22),"Si","No")</f>
        <v>No</v>
      </c>
      <c r="K525" t="s">
        <v>54</v>
      </c>
      <c r="L525" t="str">
        <f>IF(C525&gt;DATE(2020,3,15),IF(C525&gt;DATE(2020,3,22),"Fuerte","Debil"),"No")</f>
        <v>No</v>
      </c>
      <c r="M525">
        <f>VLOOKUP(A525,Dias_Madrid!$A$1:$B$19,2,FALSE)</f>
        <v>0</v>
      </c>
    </row>
    <row r="526" spans="1:13" x14ac:dyDescent="0.2">
      <c r="A526" s="1" t="s">
        <v>6</v>
      </c>
      <c r="B526">
        <v>19</v>
      </c>
      <c r="C526" s="3">
        <v>43897</v>
      </c>
      <c r="D526">
        <v>0</v>
      </c>
      <c r="E526">
        <v>0</v>
      </c>
      <c r="G526">
        <v>0</v>
      </c>
      <c r="H526">
        <v>0</v>
      </c>
      <c r="J526" t="str">
        <f>IF(C526&gt;DATE(2020,3,22),"Si","No")</f>
        <v>No</v>
      </c>
      <c r="K526" t="s">
        <v>54</v>
      </c>
      <c r="L526" t="str">
        <f>IF(C526&gt;DATE(2020,3,15),IF(C526&gt;DATE(2020,3,22),"Fuerte","Debil"),"No")</f>
        <v>No</v>
      </c>
      <c r="M526">
        <f>VLOOKUP(A526,Dias_Madrid!$A$1:$B$19,2,FALSE)</f>
        <v>0</v>
      </c>
    </row>
    <row r="527" spans="1:13" x14ac:dyDescent="0.2">
      <c r="A527" s="1" t="s">
        <v>6</v>
      </c>
      <c r="B527">
        <v>19</v>
      </c>
      <c r="C527" s="3">
        <v>43898</v>
      </c>
      <c r="D527">
        <v>0</v>
      </c>
      <c r="E527">
        <v>0</v>
      </c>
      <c r="G527">
        <v>0</v>
      </c>
      <c r="H527">
        <v>0</v>
      </c>
      <c r="J527" t="str">
        <f>IF(C527&gt;DATE(2020,3,22),"Si","No")</f>
        <v>No</v>
      </c>
      <c r="K527" t="s">
        <v>54</v>
      </c>
      <c r="L527" t="str">
        <f>IF(C527&gt;DATE(2020,3,15),IF(C527&gt;DATE(2020,3,22),"Fuerte","Debil"),"No")</f>
        <v>No</v>
      </c>
      <c r="M527">
        <f>VLOOKUP(A527,Dias_Madrid!$A$1:$B$19,2,FALSE)</f>
        <v>0</v>
      </c>
    </row>
    <row r="528" spans="1:13" x14ac:dyDescent="0.2">
      <c r="A528" s="1" t="s">
        <v>6</v>
      </c>
      <c r="B528">
        <v>19</v>
      </c>
      <c r="C528" s="3">
        <v>43899</v>
      </c>
      <c r="D528">
        <v>0</v>
      </c>
      <c r="E528">
        <v>0</v>
      </c>
      <c r="G528">
        <v>0</v>
      </c>
      <c r="H528">
        <v>0</v>
      </c>
      <c r="J528" t="str">
        <f>IF(C528&gt;DATE(2020,3,22),"Si","No")</f>
        <v>No</v>
      </c>
      <c r="K528" t="s">
        <v>54</v>
      </c>
      <c r="L528" t="str">
        <f>IF(C528&gt;DATE(2020,3,15),IF(C528&gt;DATE(2020,3,22),"Fuerte","Debil"),"No")</f>
        <v>No</v>
      </c>
      <c r="M528">
        <f>VLOOKUP(A528,Dias_Madrid!$A$1:$B$19,2,FALSE)</f>
        <v>0</v>
      </c>
    </row>
    <row r="529" spans="1:13" x14ac:dyDescent="0.2">
      <c r="A529" s="1" t="s">
        <v>6</v>
      </c>
      <c r="B529">
        <v>19</v>
      </c>
      <c r="C529" s="3">
        <v>43900</v>
      </c>
      <c r="D529" s="9">
        <v>0</v>
      </c>
      <c r="E529">
        <v>0</v>
      </c>
      <c r="G529" s="9">
        <v>0</v>
      </c>
      <c r="H529" s="9">
        <v>0</v>
      </c>
      <c r="J529" t="str">
        <f>IF(C529&gt;DATE(2020,3,22),"Si","No")</f>
        <v>No</v>
      </c>
      <c r="K529" t="s">
        <v>54</v>
      </c>
      <c r="L529" t="str">
        <f>IF(C529&gt;DATE(2020,3,15),IF(C529&gt;DATE(2020,3,22),"Fuerte","Debil"),"No")</f>
        <v>No</v>
      </c>
      <c r="M529">
        <f>VLOOKUP(A529,Dias_Madrid!$A$1:$B$19,2,FALSE)</f>
        <v>0</v>
      </c>
    </row>
    <row r="530" spans="1:13" x14ac:dyDescent="0.2">
      <c r="A530" s="1" t="s">
        <v>6</v>
      </c>
      <c r="B530">
        <v>19</v>
      </c>
      <c r="C530" s="3">
        <v>43901</v>
      </c>
      <c r="D530" s="9">
        <v>0</v>
      </c>
      <c r="E530">
        <v>0</v>
      </c>
      <c r="G530" s="9">
        <v>0</v>
      </c>
      <c r="H530" s="9">
        <v>0</v>
      </c>
      <c r="J530" t="str">
        <f>IF(C530&gt;DATE(2020,3,22),"Si","No")</f>
        <v>No</v>
      </c>
      <c r="K530" t="s">
        <v>54</v>
      </c>
      <c r="L530" t="str">
        <f>IF(C530&gt;DATE(2020,3,15),IF(C530&gt;DATE(2020,3,22),"Fuerte","Debil"),"No")</f>
        <v>No</v>
      </c>
      <c r="M530">
        <f>VLOOKUP(A530,Dias_Madrid!$A$1:$B$19,2,FALSE)</f>
        <v>0</v>
      </c>
    </row>
    <row r="531" spans="1:13" x14ac:dyDescent="0.2">
      <c r="A531" s="1" t="s">
        <v>6</v>
      </c>
      <c r="B531">
        <v>19</v>
      </c>
      <c r="C531" s="3">
        <v>43902</v>
      </c>
      <c r="D531" s="9">
        <v>2</v>
      </c>
      <c r="E531">
        <v>2.31</v>
      </c>
      <c r="G531" s="9">
        <v>0</v>
      </c>
      <c r="H531" s="9">
        <v>0</v>
      </c>
      <c r="J531" t="str">
        <f>IF(C531&gt;DATE(2020,3,22),"Si","No")</f>
        <v>No</v>
      </c>
      <c r="K531" t="s">
        <v>54</v>
      </c>
      <c r="L531" t="str">
        <f>IF(C531&gt;DATE(2020,3,15),IF(C531&gt;DATE(2020,3,22),"Fuerte","Debil"),"No")</f>
        <v>No</v>
      </c>
      <c r="M531">
        <f>VLOOKUP(A531,Dias_Madrid!$A$1:$B$19,2,FALSE)</f>
        <v>0</v>
      </c>
    </row>
    <row r="532" spans="1:13" x14ac:dyDescent="0.2">
      <c r="A532" s="1" t="s">
        <v>6</v>
      </c>
      <c r="B532">
        <v>19</v>
      </c>
      <c r="C532" s="3">
        <v>43903</v>
      </c>
      <c r="D532" s="9">
        <v>3</v>
      </c>
      <c r="G532" s="9"/>
      <c r="H532" s="9">
        <v>0</v>
      </c>
      <c r="J532" t="str">
        <f>IF(C532&gt;DATE(2020,3,22),"Si","No")</f>
        <v>No</v>
      </c>
      <c r="K532" t="s">
        <v>54</v>
      </c>
      <c r="L532" t="str">
        <f>IF(C532&gt;DATE(2020,3,15),IF(C532&gt;DATE(2020,3,22),"Fuerte","Debil"),"No")</f>
        <v>No</v>
      </c>
      <c r="M532">
        <f>VLOOKUP(A532,Dias_Madrid!$A$1:$B$19,2,FALSE)</f>
        <v>0</v>
      </c>
    </row>
    <row r="533" spans="1:13" x14ac:dyDescent="0.2">
      <c r="A533" s="1" t="s">
        <v>6</v>
      </c>
      <c r="B533">
        <v>19</v>
      </c>
      <c r="C533" s="3">
        <v>43904</v>
      </c>
      <c r="D533" s="9">
        <v>8</v>
      </c>
      <c r="G533" s="9"/>
      <c r="H533" s="9">
        <v>0</v>
      </c>
      <c r="J533" t="str">
        <f>IF(C533&gt;DATE(2020,3,22),"Si","No")</f>
        <v>No</v>
      </c>
      <c r="K533" t="s">
        <v>54</v>
      </c>
      <c r="L533" t="str">
        <f>IF(C533&gt;DATE(2020,3,15),IF(C533&gt;DATE(2020,3,22),"Fuerte","Debil"),"No")</f>
        <v>No</v>
      </c>
      <c r="M533">
        <f>VLOOKUP(A533,Dias_Madrid!$A$1:$B$19,2,FALSE)</f>
        <v>0</v>
      </c>
    </row>
    <row r="534" spans="1:13" x14ac:dyDescent="0.2">
      <c r="A534" s="1" t="s">
        <v>6</v>
      </c>
      <c r="B534">
        <v>19</v>
      </c>
      <c r="C534" s="3">
        <v>43905</v>
      </c>
      <c r="D534" s="9">
        <v>8</v>
      </c>
      <c r="E534">
        <v>9.25</v>
      </c>
      <c r="G534" s="9">
        <v>0</v>
      </c>
      <c r="H534" s="9">
        <v>0</v>
      </c>
      <c r="J534" t="str">
        <f>IF(C534&gt;DATE(2020,3,22),"Si","No")</f>
        <v>No</v>
      </c>
      <c r="K534" t="s">
        <v>54</v>
      </c>
      <c r="L534" t="str">
        <f>IF(C534&gt;DATE(2020,3,15),IF(C534&gt;DATE(2020,3,22),"Fuerte","Debil"),"No")</f>
        <v>No</v>
      </c>
      <c r="M534">
        <f>VLOOKUP(A534,Dias_Madrid!$A$1:$B$19,2,FALSE)</f>
        <v>0</v>
      </c>
    </row>
    <row r="535" spans="1:13" x14ac:dyDescent="0.2">
      <c r="A535" s="1" t="s">
        <v>6</v>
      </c>
      <c r="B535">
        <v>19</v>
      </c>
      <c r="C535" s="3">
        <v>43906</v>
      </c>
      <c r="D535" s="9">
        <v>17</v>
      </c>
      <c r="E535">
        <v>19.66</v>
      </c>
      <c r="G535" s="9">
        <v>0</v>
      </c>
      <c r="H535" s="9">
        <v>0</v>
      </c>
      <c r="J535" t="str">
        <f>IF(C535&gt;DATE(2020,3,22),"Si","No")</f>
        <v>No</v>
      </c>
      <c r="K535" t="s">
        <v>54</v>
      </c>
      <c r="L535" t="str">
        <f>IF(C535&gt;DATE(2020,3,15),IF(C535&gt;DATE(2020,3,22),"Fuerte","Debil"),"No")</f>
        <v>Debil</v>
      </c>
      <c r="M535">
        <f>VLOOKUP(A535,Dias_Madrid!$A$1:$B$19,2,FALSE)</f>
        <v>0</v>
      </c>
    </row>
    <row r="536" spans="1:13" x14ac:dyDescent="0.2">
      <c r="A536" s="1" t="s">
        <v>6</v>
      </c>
      <c r="B536">
        <v>19</v>
      </c>
      <c r="C536" s="3">
        <v>43907</v>
      </c>
      <c r="D536" s="9">
        <v>20</v>
      </c>
      <c r="E536">
        <v>23.12</v>
      </c>
      <c r="G536" s="9">
        <v>0</v>
      </c>
      <c r="H536" s="9">
        <v>0</v>
      </c>
      <c r="J536" t="str">
        <f>IF(C536&gt;DATE(2020,3,22),"Si","No")</f>
        <v>No</v>
      </c>
      <c r="K536" t="s">
        <v>54</v>
      </c>
      <c r="L536" t="str">
        <f>IF(C536&gt;DATE(2020,3,15),IF(C536&gt;DATE(2020,3,22),"Fuerte","Debil"),"No")</f>
        <v>Debil</v>
      </c>
      <c r="M536">
        <f>VLOOKUP(A536,Dias_Madrid!$A$1:$B$19,2,FALSE)</f>
        <v>0</v>
      </c>
    </row>
    <row r="537" spans="1:13" x14ac:dyDescent="0.2">
      <c r="A537" s="1" t="s">
        <v>6</v>
      </c>
      <c r="B537">
        <v>19</v>
      </c>
      <c r="C537" s="3">
        <v>43908</v>
      </c>
      <c r="D537" s="9">
        <v>23</v>
      </c>
      <c r="E537">
        <v>26.59</v>
      </c>
      <c r="G537" s="9">
        <v>0</v>
      </c>
      <c r="H537" s="9">
        <v>0</v>
      </c>
      <c r="J537" t="str">
        <f>IF(C537&gt;DATE(2020,3,22),"Si","No")</f>
        <v>No</v>
      </c>
      <c r="K537" t="s">
        <v>54</v>
      </c>
      <c r="L537" t="str">
        <f>IF(C537&gt;DATE(2020,3,15),IF(C537&gt;DATE(2020,3,22),"Fuerte","Debil"),"No")</f>
        <v>Debil</v>
      </c>
      <c r="M537">
        <f>VLOOKUP(A537,Dias_Madrid!$A$1:$B$19,2,FALSE)</f>
        <v>0</v>
      </c>
    </row>
    <row r="538" spans="1:13" x14ac:dyDescent="0.2">
      <c r="A538" s="1" t="s">
        <v>6</v>
      </c>
      <c r="B538">
        <v>19</v>
      </c>
      <c r="C538" s="3">
        <v>43909</v>
      </c>
      <c r="D538" s="9">
        <v>24</v>
      </c>
      <c r="E538">
        <v>27.75</v>
      </c>
      <c r="G538" s="9">
        <v>1</v>
      </c>
      <c r="H538" s="9">
        <v>0</v>
      </c>
      <c r="J538" t="str">
        <f>IF(C538&gt;DATE(2020,3,22),"Si","No")</f>
        <v>No</v>
      </c>
      <c r="K538" t="s">
        <v>54</v>
      </c>
      <c r="L538" t="str">
        <f>IF(C538&gt;DATE(2020,3,15),IF(C538&gt;DATE(2020,3,22),"Fuerte","Debil"),"No")</f>
        <v>Debil</v>
      </c>
      <c r="M538">
        <f>VLOOKUP(A538,Dias_Madrid!$A$1:$B$19,2,FALSE)</f>
        <v>0</v>
      </c>
    </row>
    <row r="539" spans="1:13" x14ac:dyDescent="0.2">
      <c r="A539" s="1" t="s">
        <v>6</v>
      </c>
      <c r="B539">
        <v>19</v>
      </c>
      <c r="C539" s="3">
        <v>43910</v>
      </c>
      <c r="D539">
        <v>25</v>
      </c>
      <c r="E539">
        <v>28.91</v>
      </c>
      <c r="F539">
        <v>8</v>
      </c>
      <c r="G539">
        <v>1</v>
      </c>
      <c r="H539">
        <v>0</v>
      </c>
      <c r="J539" t="str">
        <f>IF(C539&gt;DATE(2020,3,22),"Si","No")</f>
        <v>No</v>
      </c>
      <c r="K539" t="s">
        <v>54</v>
      </c>
      <c r="L539" t="str">
        <f>IF(C539&gt;DATE(2020,3,15),IF(C539&gt;DATE(2020,3,22),"Fuerte","Debil"),"No")</f>
        <v>Debil</v>
      </c>
      <c r="M539">
        <f>VLOOKUP(A539,Dias_Madrid!$A$1:$B$19,2,FALSE)</f>
        <v>0</v>
      </c>
    </row>
    <row r="540" spans="1:13" x14ac:dyDescent="0.2">
      <c r="A540" t="s">
        <v>6</v>
      </c>
      <c r="B540">
        <v>19</v>
      </c>
      <c r="C540" s="3">
        <v>43911</v>
      </c>
      <c r="D540">
        <v>25</v>
      </c>
      <c r="E540">
        <v>28.91</v>
      </c>
      <c r="F540">
        <v>12</v>
      </c>
      <c r="G540">
        <v>1</v>
      </c>
      <c r="H540">
        <v>0</v>
      </c>
      <c r="J540" t="str">
        <f>IF(C540&gt;DATE(2020,3,22),"Si","No")</f>
        <v>No</v>
      </c>
      <c r="K540" t="s">
        <v>54</v>
      </c>
      <c r="L540" t="str">
        <f>IF(C540&gt;DATE(2020,3,15),IF(C540&gt;DATE(2020,3,22),"Fuerte","Debil"),"No")</f>
        <v>Debil</v>
      </c>
      <c r="M540">
        <f>VLOOKUP(A540,Dias_Madrid!$A$1:$B$19,2,FALSE)</f>
        <v>0</v>
      </c>
    </row>
    <row r="541" spans="1:13" x14ac:dyDescent="0.2">
      <c r="A541" t="s">
        <v>6</v>
      </c>
      <c r="B541">
        <v>19</v>
      </c>
      <c r="C541" s="3">
        <v>43912</v>
      </c>
      <c r="D541">
        <v>28</v>
      </c>
      <c r="E541">
        <v>32.369999999999997</v>
      </c>
      <c r="F541">
        <v>12</v>
      </c>
      <c r="G541">
        <v>1</v>
      </c>
      <c r="H541">
        <v>0</v>
      </c>
      <c r="I541">
        <v>0</v>
      </c>
      <c r="J541" t="str">
        <f>IF(C541&gt;DATE(2020,3,22),"Si","No")</f>
        <v>No</v>
      </c>
      <c r="K541" t="s">
        <v>54</v>
      </c>
      <c r="L541" t="str">
        <f>IF(C541&gt;DATE(2020,3,15),IF(C541&gt;DATE(2020,3,22),"Fuerte","Debil"),"No")</f>
        <v>Debil</v>
      </c>
      <c r="M541">
        <f>VLOOKUP(A541,Dias_Madrid!$A$1:$B$19,2,FALSE)</f>
        <v>0</v>
      </c>
    </row>
    <row r="542" spans="1:13" x14ac:dyDescent="0.2">
      <c r="A542" s="1" t="s">
        <v>6</v>
      </c>
      <c r="B542">
        <v>19</v>
      </c>
      <c r="C542" s="3">
        <v>43913</v>
      </c>
      <c r="D542">
        <v>28</v>
      </c>
      <c r="E542">
        <v>32.369999999999997</v>
      </c>
      <c r="F542">
        <v>12</v>
      </c>
      <c r="G542">
        <v>1</v>
      </c>
      <c r="H542">
        <v>0</v>
      </c>
      <c r="I542">
        <v>0</v>
      </c>
      <c r="J542" t="str">
        <f>IF(C542&gt;DATE(2020,3,22),"Si","No")</f>
        <v>Si</v>
      </c>
      <c r="K542" t="s">
        <v>54</v>
      </c>
      <c r="L542" t="str">
        <f>IF(C542&gt;DATE(2020,3,15),IF(C542&gt;DATE(2020,3,22),"Fuerte","Debil"),"No")</f>
        <v>Fuerte</v>
      </c>
      <c r="M542">
        <f>VLOOKUP(A542,Dias_Madrid!$A$1:$B$19,2,FALSE)</f>
        <v>0</v>
      </c>
    </row>
    <row r="543" spans="1:13" x14ac:dyDescent="0.2">
      <c r="A543" s="1" t="s">
        <v>6</v>
      </c>
      <c r="B543">
        <v>19</v>
      </c>
      <c r="C543" s="3">
        <v>43914</v>
      </c>
      <c r="D543">
        <v>38</v>
      </c>
      <c r="E543">
        <v>45.08</v>
      </c>
      <c r="F543">
        <v>14</v>
      </c>
      <c r="G543">
        <v>2</v>
      </c>
      <c r="H543">
        <v>0</v>
      </c>
      <c r="I543">
        <v>0</v>
      </c>
      <c r="J543" t="str">
        <f>IF(C543&gt;DATE(2020,3,22),"Si","No")</f>
        <v>Si</v>
      </c>
      <c r="K543" t="s">
        <v>54</v>
      </c>
      <c r="L543" t="str">
        <f>IF(C543&gt;DATE(2020,3,15),IF(C543&gt;DATE(2020,3,22),"Fuerte","Debil"),"No")</f>
        <v>Fuerte</v>
      </c>
      <c r="M543">
        <f>VLOOKUP(A543,Dias_Madrid!$A$1:$B$19,2,FALSE)</f>
        <v>0</v>
      </c>
    </row>
    <row r="544" spans="1:13" x14ac:dyDescent="0.2">
      <c r="A544" s="1" t="s">
        <v>6</v>
      </c>
      <c r="B544">
        <v>19</v>
      </c>
      <c r="C544" s="3">
        <v>43915</v>
      </c>
      <c r="D544">
        <v>39</v>
      </c>
      <c r="E544">
        <v>46.27</v>
      </c>
      <c r="F544">
        <v>16</v>
      </c>
      <c r="G544">
        <v>2</v>
      </c>
      <c r="H544">
        <v>1</v>
      </c>
      <c r="I544">
        <v>0</v>
      </c>
      <c r="J544" t="str">
        <f>IF(C544&gt;DATE(2020,3,22),"Si","No")</f>
        <v>Si</v>
      </c>
      <c r="K544" t="s">
        <v>54</v>
      </c>
      <c r="L544" t="str">
        <f>IF(C544&gt;DATE(2020,3,15),IF(C544&gt;DATE(2020,3,22),"Fuerte","Debil"),"No")</f>
        <v>Fuerte</v>
      </c>
      <c r="M544">
        <f>VLOOKUP(A544,Dias_Madrid!$A$1:$B$19,2,FALSE)</f>
        <v>0</v>
      </c>
    </row>
    <row r="545" spans="1:13" x14ac:dyDescent="0.2">
      <c r="A545" s="1" t="s">
        <v>6</v>
      </c>
      <c r="B545">
        <v>19</v>
      </c>
      <c r="C545" s="3">
        <v>43916</v>
      </c>
      <c r="D545">
        <v>42</v>
      </c>
      <c r="E545">
        <v>46.25</v>
      </c>
      <c r="F545">
        <v>18</v>
      </c>
      <c r="G545">
        <v>2</v>
      </c>
      <c r="H545">
        <v>1</v>
      </c>
      <c r="I545">
        <v>0</v>
      </c>
      <c r="J545" t="str">
        <f>IF(C545&gt;DATE(2020,3,22),"Si","No")</f>
        <v>Si</v>
      </c>
      <c r="K545" t="s">
        <v>54</v>
      </c>
      <c r="L545" t="str">
        <f>IF(C545&gt;DATE(2020,3,15),IF(C545&gt;DATE(2020,3,22),"Fuerte","Debil"),"No")</f>
        <v>Fuerte</v>
      </c>
      <c r="M545">
        <f>VLOOKUP(A545,Dias_Madrid!$A$1:$B$19,2,FALSE)</f>
        <v>0</v>
      </c>
    </row>
    <row r="546" spans="1:13" x14ac:dyDescent="0.2">
      <c r="A546" s="1" t="s">
        <v>6</v>
      </c>
      <c r="B546">
        <v>19</v>
      </c>
      <c r="C546" s="3">
        <v>43917</v>
      </c>
      <c r="D546" s="2">
        <v>45</v>
      </c>
      <c r="E546">
        <v>48.56</v>
      </c>
      <c r="F546" s="2">
        <v>22</v>
      </c>
      <c r="G546" s="2">
        <v>2</v>
      </c>
      <c r="H546" s="2">
        <v>1</v>
      </c>
      <c r="I546" s="2">
        <v>0</v>
      </c>
      <c r="J546" t="str">
        <f>IF(C546&gt;DATE(2020,3,22),"Si","No")</f>
        <v>Si</v>
      </c>
      <c r="K546" t="s">
        <v>54</v>
      </c>
      <c r="L546" t="str">
        <f>IF(C546&gt;DATE(2020,3,15),IF(C546&gt;DATE(2020,3,22),"Fuerte","Debil"),"No")</f>
        <v>Fuerte</v>
      </c>
      <c r="M546">
        <f>VLOOKUP(A546,Dias_Madrid!$A$1:$B$19,2,FALSE)</f>
        <v>0</v>
      </c>
    </row>
    <row r="547" spans="1:13" x14ac:dyDescent="0.2">
      <c r="A547" s="1" t="s">
        <v>6</v>
      </c>
      <c r="B547">
        <v>19</v>
      </c>
      <c r="C547" s="3">
        <v>43918</v>
      </c>
      <c r="D547" s="2">
        <v>48</v>
      </c>
      <c r="E547">
        <v>46.25</v>
      </c>
      <c r="F547" s="2">
        <v>24</v>
      </c>
      <c r="G547" s="2">
        <v>2</v>
      </c>
      <c r="H547" s="2">
        <v>1</v>
      </c>
      <c r="I547" s="2">
        <v>0</v>
      </c>
      <c r="J547" t="str">
        <f>IF(C547&gt;DATE(2020,3,22),"Si","No")</f>
        <v>Si</v>
      </c>
      <c r="K547" t="s">
        <v>54</v>
      </c>
      <c r="L547" t="str">
        <f>IF(C547&gt;DATE(2020,3,15),IF(C547&gt;DATE(2020,3,22),"Fuerte","Debil"),"No")</f>
        <v>Fuerte</v>
      </c>
      <c r="M547">
        <f>VLOOKUP(A547,Dias_Madrid!$A$1:$B$19,2,FALSE)</f>
        <v>0</v>
      </c>
    </row>
    <row r="548" spans="1:13" x14ac:dyDescent="0.2">
      <c r="A548" s="1" t="s">
        <v>6</v>
      </c>
      <c r="B548">
        <v>19</v>
      </c>
      <c r="C548" s="3">
        <v>43919</v>
      </c>
      <c r="D548">
        <v>51</v>
      </c>
      <c r="E548" s="2">
        <v>49.72</v>
      </c>
      <c r="F548">
        <v>27</v>
      </c>
      <c r="G548">
        <v>3</v>
      </c>
      <c r="H548">
        <v>1</v>
      </c>
      <c r="I548">
        <v>0</v>
      </c>
      <c r="J548" t="str">
        <f>IF(C548&gt;DATE(2020,3,22),"Si","No")</f>
        <v>Si</v>
      </c>
      <c r="K548" t="s">
        <v>54</v>
      </c>
      <c r="L548" t="str">
        <f>IF(C548&gt;DATE(2020,3,15),IF(C548&gt;DATE(2020,3,22),"Fuerte","Debil"),"No")</f>
        <v>Fuerte</v>
      </c>
      <c r="M548">
        <f>VLOOKUP(A548,Dias_Madrid!$A$1:$B$19,2,FALSE)</f>
        <v>0</v>
      </c>
    </row>
    <row r="549" spans="1:13" x14ac:dyDescent="0.2">
      <c r="A549" s="1" t="s">
        <v>6</v>
      </c>
      <c r="B549">
        <v>19</v>
      </c>
      <c r="C549" s="3">
        <v>43920</v>
      </c>
      <c r="D549">
        <v>54</v>
      </c>
      <c r="E549">
        <v>42.78</v>
      </c>
      <c r="F549" s="2">
        <v>27</v>
      </c>
      <c r="G549">
        <v>3</v>
      </c>
      <c r="H549">
        <v>1</v>
      </c>
      <c r="I549">
        <v>0</v>
      </c>
      <c r="J549" t="str">
        <f>IF(C549&gt;DATE(2020,3,22),"Si","No")</f>
        <v>Si</v>
      </c>
      <c r="K549" t="s">
        <v>54</v>
      </c>
      <c r="L549" t="str">
        <f>IF(C549&gt;DATE(2020,3,15),IF(C549&gt;DATE(2020,3,22),"Fuerte","Debil"),"No")</f>
        <v>Fuerte</v>
      </c>
      <c r="M549">
        <f>VLOOKUP(A549,Dias_Madrid!$A$1:$B$19,2,FALSE)</f>
        <v>0</v>
      </c>
    </row>
    <row r="550" spans="1:13" x14ac:dyDescent="0.2">
      <c r="A550" s="1" t="s">
        <v>6</v>
      </c>
      <c r="B550">
        <v>19</v>
      </c>
      <c r="C550" s="3">
        <v>43921</v>
      </c>
      <c r="D550" s="2">
        <v>62</v>
      </c>
      <c r="E550" s="2">
        <v>48.56</v>
      </c>
      <c r="F550">
        <v>32</v>
      </c>
      <c r="G550">
        <v>3</v>
      </c>
      <c r="H550">
        <v>1</v>
      </c>
      <c r="I550">
        <v>0</v>
      </c>
      <c r="J550" t="str">
        <f>IF(C550&gt;DATE(2020,3,22),"Si","No")</f>
        <v>Si</v>
      </c>
      <c r="K550" t="s">
        <v>54</v>
      </c>
      <c r="L550" t="str">
        <f>IF(C550&gt;DATE(2020,3,15),IF(C550&gt;DATE(2020,3,22),"Fuerte","Debil"),"No")</f>
        <v>Fuerte</v>
      </c>
      <c r="M550">
        <f>VLOOKUP(A550,Dias_Madrid!$A$1:$B$19,2,FALSE)</f>
        <v>0</v>
      </c>
    </row>
    <row r="551" spans="1:13" x14ac:dyDescent="0.2">
      <c r="A551" s="1" t="s">
        <v>6</v>
      </c>
      <c r="B551">
        <v>19</v>
      </c>
      <c r="C551" s="3">
        <v>43922</v>
      </c>
      <c r="D551" s="2">
        <v>62</v>
      </c>
      <c r="E551" s="2">
        <v>45.09</v>
      </c>
      <c r="F551" s="2">
        <v>32</v>
      </c>
      <c r="G551" s="2">
        <v>3</v>
      </c>
      <c r="H551" s="2">
        <v>1</v>
      </c>
      <c r="I551">
        <v>0</v>
      </c>
      <c r="J551" t="str">
        <f>IF(C551&gt;DATE(2020,3,22),"Si","No")</f>
        <v>Si</v>
      </c>
      <c r="K551" t="s">
        <v>54</v>
      </c>
      <c r="L551" t="str">
        <f>IF(C551&gt;DATE(2020,3,15),IF(C551&gt;DATE(2020,3,22),"Fuerte","Debil"),"No")</f>
        <v>Fuerte</v>
      </c>
      <c r="M551">
        <f>VLOOKUP(A551,Dias_Madrid!$A$1:$B$19,2,FALSE)</f>
        <v>0</v>
      </c>
    </row>
    <row r="552" spans="1:13" x14ac:dyDescent="0.2">
      <c r="A552" s="1" t="s">
        <v>6</v>
      </c>
      <c r="B552">
        <v>19</v>
      </c>
      <c r="C552" s="3">
        <v>43923</v>
      </c>
      <c r="D552" s="2">
        <v>70</v>
      </c>
      <c r="E552" s="2">
        <v>53.19</v>
      </c>
      <c r="F552" s="2">
        <v>34</v>
      </c>
      <c r="G552" s="2">
        <v>3</v>
      </c>
      <c r="H552" s="2">
        <v>2</v>
      </c>
      <c r="I552">
        <v>4</v>
      </c>
      <c r="J552" t="str">
        <f>IF(C552&gt;DATE(2020,3,22),"Si","No")</f>
        <v>Si</v>
      </c>
      <c r="K552" t="s">
        <v>54</v>
      </c>
      <c r="L552" t="str">
        <f>IF(C552&gt;DATE(2020,3,15),IF(C552&gt;DATE(2020,3,22),"Fuerte","Debil"),"No")</f>
        <v>Fuerte</v>
      </c>
      <c r="M552">
        <f>VLOOKUP(A552,Dias_Madrid!$A$1:$B$19,2,FALSE)</f>
        <v>0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M552">
    <sortCondition ref="B2:B552"/>
    <sortCondition ref="C2:C55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8.6640625" bestFit="1" customWidth="1"/>
    <col min="16" max="16" width="7.6640625" bestFit="1" customWidth="1"/>
    <col min="17" max="17" width="5.6640625" bestFit="1" customWidth="1"/>
    <col min="18" max="18" width="6.6640625" bestFit="1" customWidth="1"/>
    <col min="19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43923</v>
      </c>
      <c r="D2" s="2">
        <v>7374</v>
      </c>
      <c r="E2">
        <v>72.34</v>
      </c>
      <c r="F2" s="2">
        <v>3673</v>
      </c>
      <c r="G2">
        <v>338</v>
      </c>
      <c r="H2">
        <v>376</v>
      </c>
      <c r="I2">
        <v>258</v>
      </c>
    </row>
    <row r="3" spans="1:13" x14ac:dyDescent="0.2">
      <c r="A3" s="1" t="s">
        <v>11</v>
      </c>
      <c r="B3">
        <v>2</v>
      </c>
      <c r="C3" s="16">
        <v>43923</v>
      </c>
      <c r="D3" s="2">
        <v>2889</v>
      </c>
      <c r="E3">
        <v>191.69</v>
      </c>
      <c r="F3" s="2">
        <v>1431</v>
      </c>
      <c r="G3">
        <v>180</v>
      </c>
      <c r="H3">
        <v>224</v>
      </c>
      <c r="I3">
        <v>378</v>
      </c>
    </row>
    <row r="4" spans="1:13" x14ac:dyDescent="0.2">
      <c r="A4" t="s">
        <v>12</v>
      </c>
      <c r="B4">
        <v>3</v>
      </c>
      <c r="C4" s="16">
        <v>43923</v>
      </c>
      <c r="D4" s="2">
        <v>1433</v>
      </c>
      <c r="E4" s="2">
        <v>106.47</v>
      </c>
      <c r="F4" s="2">
        <v>702</v>
      </c>
      <c r="G4" s="2">
        <v>86</v>
      </c>
      <c r="H4">
        <v>70</v>
      </c>
      <c r="I4">
        <v>154</v>
      </c>
      <c r="M4" t="s">
        <v>52</v>
      </c>
    </row>
    <row r="5" spans="1:13" x14ac:dyDescent="0.2">
      <c r="A5" t="s">
        <v>13</v>
      </c>
      <c r="B5">
        <v>4</v>
      </c>
      <c r="C5" s="16">
        <v>43923</v>
      </c>
      <c r="D5" s="2">
        <v>1257</v>
      </c>
      <c r="E5" s="2">
        <v>91.7</v>
      </c>
      <c r="F5" s="2">
        <v>587</v>
      </c>
      <c r="G5" s="2">
        <v>112</v>
      </c>
      <c r="H5">
        <v>69</v>
      </c>
      <c r="I5">
        <v>375</v>
      </c>
      <c r="M5" t="s">
        <v>50</v>
      </c>
    </row>
    <row r="6" spans="1:13" x14ac:dyDescent="0.2">
      <c r="A6" t="s">
        <v>14</v>
      </c>
      <c r="B6">
        <v>5</v>
      </c>
      <c r="C6" s="16">
        <v>43923</v>
      </c>
      <c r="D6" s="2">
        <v>1490</v>
      </c>
      <c r="E6" s="2">
        <v>55.87</v>
      </c>
      <c r="F6" s="2">
        <v>605</v>
      </c>
      <c r="G6">
        <v>120</v>
      </c>
      <c r="H6" s="2">
        <v>73</v>
      </c>
      <c r="I6">
        <v>102</v>
      </c>
      <c r="M6" t="s">
        <v>49</v>
      </c>
    </row>
    <row r="7" spans="1:13" x14ac:dyDescent="0.2">
      <c r="A7" t="s">
        <v>15</v>
      </c>
      <c r="B7">
        <v>6</v>
      </c>
      <c r="C7" s="16">
        <v>43923</v>
      </c>
      <c r="D7" s="2">
        <v>1321</v>
      </c>
      <c r="E7" s="2">
        <v>202.55</v>
      </c>
      <c r="F7" s="2">
        <v>592</v>
      </c>
      <c r="G7">
        <v>59</v>
      </c>
      <c r="H7">
        <v>64</v>
      </c>
      <c r="I7">
        <v>74</v>
      </c>
      <c r="M7" t="s">
        <v>51</v>
      </c>
    </row>
    <row r="8" spans="1:13" x14ac:dyDescent="0.2">
      <c r="A8" t="s">
        <v>16</v>
      </c>
      <c r="B8">
        <v>8</v>
      </c>
      <c r="C8" s="16">
        <v>43923</v>
      </c>
      <c r="D8" s="2">
        <v>8523</v>
      </c>
      <c r="E8" s="2">
        <v>367.9</v>
      </c>
      <c r="F8" s="2">
        <v>3168</v>
      </c>
      <c r="G8">
        <v>355</v>
      </c>
      <c r="H8">
        <v>916</v>
      </c>
      <c r="I8" s="2">
        <v>579</v>
      </c>
    </row>
    <row r="9" spans="1:13" x14ac:dyDescent="0.2">
      <c r="A9" t="s">
        <v>17</v>
      </c>
      <c r="B9">
        <v>7</v>
      </c>
      <c r="C9" s="16">
        <v>43923</v>
      </c>
      <c r="D9" s="2">
        <v>7875</v>
      </c>
      <c r="E9" s="2">
        <v>280.39</v>
      </c>
      <c r="F9" s="2">
        <v>2711</v>
      </c>
      <c r="G9" s="2">
        <v>355</v>
      </c>
      <c r="H9" s="2">
        <v>723</v>
      </c>
      <c r="I9" s="2">
        <v>1759</v>
      </c>
      <c r="J9" s="2"/>
    </row>
    <row r="10" spans="1:13" x14ac:dyDescent="0.2">
      <c r="A10" t="s">
        <v>18</v>
      </c>
      <c r="B10">
        <v>9</v>
      </c>
      <c r="C10" s="16">
        <v>43923</v>
      </c>
      <c r="D10" s="2">
        <v>23460</v>
      </c>
      <c r="E10" s="2">
        <v>263.05</v>
      </c>
      <c r="F10" s="2">
        <v>17257</v>
      </c>
      <c r="G10" s="2">
        <v>2053</v>
      </c>
      <c r="H10" s="2">
        <v>2335</v>
      </c>
      <c r="I10" s="2">
        <v>7849</v>
      </c>
      <c r="J10" s="2"/>
    </row>
    <row r="11" spans="1:13" x14ac:dyDescent="0.2">
      <c r="A11" t="s">
        <v>1</v>
      </c>
      <c r="B11">
        <v>18</v>
      </c>
      <c r="C11" s="16">
        <v>43923</v>
      </c>
      <c r="D11" s="2">
        <v>62</v>
      </c>
      <c r="E11" s="2">
        <v>67.239999999999995</v>
      </c>
      <c r="F11" s="2">
        <v>8</v>
      </c>
      <c r="G11" s="2">
        <v>3</v>
      </c>
      <c r="H11">
        <v>1</v>
      </c>
      <c r="I11" s="2">
        <v>2</v>
      </c>
    </row>
    <row r="12" spans="1:13" x14ac:dyDescent="0.2">
      <c r="A12" s="1" t="s">
        <v>2</v>
      </c>
      <c r="B12">
        <v>10</v>
      </c>
      <c r="C12" s="16">
        <v>43923</v>
      </c>
      <c r="D12" s="2">
        <v>6624</v>
      </c>
      <c r="E12" s="2">
        <v>110.3</v>
      </c>
      <c r="F12" s="2">
        <v>2064</v>
      </c>
      <c r="G12" s="2">
        <v>386</v>
      </c>
      <c r="H12" s="2">
        <v>511</v>
      </c>
      <c r="I12" s="2">
        <v>592</v>
      </c>
      <c r="J12" s="2"/>
    </row>
    <row r="13" spans="1:13" x14ac:dyDescent="0.2">
      <c r="A13" t="s">
        <v>3</v>
      </c>
      <c r="B13">
        <v>11</v>
      </c>
      <c r="C13" s="16">
        <v>43923</v>
      </c>
      <c r="D13" s="2">
        <v>1893</v>
      </c>
      <c r="E13">
        <v>149.47999999999999</v>
      </c>
      <c r="F13" s="2">
        <v>415</v>
      </c>
      <c r="G13">
        <v>64</v>
      </c>
      <c r="H13" s="2">
        <v>200</v>
      </c>
      <c r="I13">
        <v>164</v>
      </c>
    </row>
    <row r="14" spans="1:13" x14ac:dyDescent="0.2">
      <c r="A14" s="1" t="s">
        <v>4</v>
      </c>
      <c r="B14">
        <v>12</v>
      </c>
      <c r="C14" s="16">
        <v>43923</v>
      </c>
      <c r="D14" s="2">
        <v>5219</v>
      </c>
      <c r="E14" s="2">
        <v>171.92</v>
      </c>
      <c r="F14" s="2">
        <v>1630</v>
      </c>
      <c r="G14" s="2">
        <v>178</v>
      </c>
      <c r="H14" s="2">
        <v>138</v>
      </c>
      <c r="I14" s="2">
        <v>435</v>
      </c>
      <c r="J14" s="2"/>
    </row>
    <row r="15" spans="1:13" x14ac:dyDescent="0.2">
      <c r="A15" t="s">
        <v>5</v>
      </c>
      <c r="B15">
        <v>13</v>
      </c>
      <c r="C15" s="16">
        <v>43923</v>
      </c>
      <c r="D15" s="2">
        <v>34188</v>
      </c>
      <c r="E15" s="2">
        <v>405.54</v>
      </c>
      <c r="F15" s="2">
        <v>15050</v>
      </c>
      <c r="G15" s="2">
        <v>1506</v>
      </c>
      <c r="H15" s="2">
        <v>4483</v>
      </c>
      <c r="I15" s="2">
        <v>13850</v>
      </c>
      <c r="J15" s="2"/>
    </row>
    <row r="16" spans="1:13" x14ac:dyDescent="0.2">
      <c r="A16" s="1" t="s">
        <v>6</v>
      </c>
      <c r="B16">
        <v>19</v>
      </c>
      <c r="C16" s="16">
        <v>43923</v>
      </c>
      <c r="D16" s="2">
        <v>70</v>
      </c>
      <c r="E16" s="2">
        <v>53.19</v>
      </c>
      <c r="F16" s="2">
        <v>34</v>
      </c>
      <c r="G16" s="2">
        <v>3</v>
      </c>
      <c r="H16" s="2">
        <v>2</v>
      </c>
      <c r="I16">
        <v>4</v>
      </c>
    </row>
    <row r="17" spans="1:20" x14ac:dyDescent="0.2">
      <c r="A17" t="s">
        <v>7</v>
      </c>
      <c r="B17">
        <v>14</v>
      </c>
      <c r="C17" s="16">
        <v>43923</v>
      </c>
      <c r="D17" s="2">
        <v>1145</v>
      </c>
      <c r="E17" s="2">
        <v>62.99</v>
      </c>
      <c r="F17" s="2">
        <v>405</v>
      </c>
      <c r="G17" s="2">
        <v>72</v>
      </c>
      <c r="H17" s="2">
        <v>46</v>
      </c>
      <c r="I17" s="2">
        <v>90</v>
      </c>
      <c r="J17" s="2"/>
    </row>
    <row r="18" spans="1:20" x14ac:dyDescent="0.2">
      <c r="A18" s="1" t="s">
        <v>8</v>
      </c>
      <c r="B18">
        <v>15</v>
      </c>
      <c r="C18" s="16">
        <v>43923</v>
      </c>
      <c r="D18" s="2">
        <v>2836</v>
      </c>
      <c r="E18">
        <v>348.82</v>
      </c>
      <c r="F18" s="2">
        <v>1284</v>
      </c>
      <c r="G18">
        <v>119</v>
      </c>
      <c r="H18">
        <v>151</v>
      </c>
      <c r="I18" s="2">
        <v>294</v>
      </c>
    </row>
    <row r="19" spans="1:20" x14ac:dyDescent="0.2">
      <c r="A19" t="s">
        <v>9</v>
      </c>
      <c r="B19">
        <v>16</v>
      </c>
      <c r="C19" s="16">
        <v>43923</v>
      </c>
      <c r="D19" s="2">
        <v>7827</v>
      </c>
      <c r="E19">
        <v>288.16000000000003</v>
      </c>
      <c r="F19" s="2">
        <v>4283</v>
      </c>
      <c r="G19">
        <v>363</v>
      </c>
      <c r="H19" s="2">
        <v>444</v>
      </c>
      <c r="I19" s="2">
        <v>2809</v>
      </c>
      <c r="J19" s="2"/>
    </row>
    <row r="20" spans="1:20" x14ac:dyDescent="0.2">
      <c r="A20" s="8" t="s">
        <v>19</v>
      </c>
      <c r="B20">
        <v>17</v>
      </c>
      <c r="C20" s="16">
        <v>43923</v>
      </c>
      <c r="D20" s="2">
        <v>2224</v>
      </c>
      <c r="E20" s="2">
        <v>545.14</v>
      </c>
      <c r="F20" s="2">
        <v>738</v>
      </c>
      <c r="G20">
        <v>64</v>
      </c>
      <c r="H20">
        <v>109</v>
      </c>
      <c r="I20">
        <v>745</v>
      </c>
      <c r="M20" s="2"/>
      <c r="O20" s="2"/>
    </row>
    <row r="21" spans="1:20" x14ac:dyDescent="0.2">
      <c r="D21" s="2"/>
      <c r="F21" s="2"/>
      <c r="G21" s="2"/>
      <c r="H21" s="2"/>
      <c r="I21" s="2"/>
      <c r="M21" s="2"/>
      <c r="O21" s="2"/>
    </row>
    <row r="22" spans="1:20" x14ac:dyDescent="0.2">
      <c r="E22" s="2"/>
      <c r="G22" s="2"/>
      <c r="M22" s="2"/>
      <c r="O22" s="2"/>
    </row>
    <row r="23" spans="1:20" x14ac:dyDescent="0.2">
      <c r="B23" s="1"/>
      <c r="E23" s="2"/>
      <c r="G23" s="2"/>
      <c r="M23" s="2"/>
      <c r="N23" s="2"/>
      <c r="O23" s="2"/>
      <c r="P23" s="2"/>
    </row>
    <row r="24" spans="1:20" x14ac:dyDescent="0.2">
      <c r="E24" s="2"/>
      <c r="M24" s="2"/>
      <c r="N24" s="2"/>
      <c r="O24" s="2"/>
      <c r="P24" s="2"/>
    </row>
    <row r="25" spans="1:20" x14ac:dyDescent="0.2">
      <c r="M25" s="2"/>
      <c r="N25" s="2"/>
      <c r="O25" s="2"/>
      <c r="Q25" s="2"/>
    </row>
    <row r="26" spans="1:20" x14ac:dyDescent="0.2">
      <c r="E26" s="2"/>
      <c r="M26" s="2"/>
      <c r="N26" s="2"/>
      <c r="O26" s="2"/>
    </row>
    <row r="27" spans="1:20" x14ac:dyDescent="0.2">
      <c r="M27" s="2"/>
      <c r="N27" s="2"/>
      <c r="O27" s="2"/>
      <c r="R27" s="2"/>
    </row>
    <row r="28" spans="1:20" x14ac:dyDescent="0.2">
      <c r="E28" s="2"/>
      <c r="G28" s="2"/>
      <c r="M28" s="2"/>
      <c r="N28" s="2"/>
      <c r="O28" s="2"/>
      <c r="P28" s="2"/>
      <c r="Q28" s="2"/>
      <c r="R28" s="2"/>
      <c r="S28" s="2"/>
    </row>
    <row r="29" spans="1:20" x14ac:dyDescent="0.2">
      <c r="E29" s="2"/>
      <c r="G29" s="2"/>
      <c r="M29" s="2"/>
      <c r="N29" s="2"/>
      <c r="O29" s="2"/>
      <c r="P29" s="2"/>
      <c r="Q29" s="2"/>
      <c r="R29" s="2"/>
      <c r="S29" s="2"/>
    </row>
    <row r="30" spans="1:20" x14ac:dyDescent="0.2">
      <c r="B30" s="2"/>
      <c r="E30" s="2"/>
      <c r="G30" s="2"/>
      <c r="H30" s="2"/>
      <c r="I30" s="2"/>
      <c r="J30" s="2"/>
      <c r="K30" s="2"/>
      <c r="M30" s="2"/>
      <c r="N30" s="2"/>
      <c r="O30" s="2"/>
      <c r="P30" s="2"/>
      <c r="R30" s="2"/>
    </row>
    <row r="31" spans="1:20" x14ac:dyDescent="0.2">
      <c r="B31" s="1"/>
      <c r="E31" s="2"/>
      <c r="G31" s="2"/>
      <c r="H31" s="2"/>
      <c r="J31" s="2"/>
      <c r="K31" s="2"/>
      <c r="M31" s="2"/>
      <c r="N31" s="2"/>
      <c r="O31" s="2"/>
      <c r="P31" s="2"/>
      <c r="Q31" s="2"/>
      <c r="R31" s="2"/>
      <c r="S31" s="2"/>
      <c r="T31" s="2"/>
    </row>
    <row r="32" spans="1:20" x14ac:dyDescent="0.2">
      <c r="E32" s="2"/>
      <c r="G32" s="2"/>
      <c r="M32" s="2"/>
      <c r="O32" s="2"/>
      <c r="Q32" s="2"/>
    </row>
    <row r="33" spans="2:21" x14ac:dyDescent="0.2">
      <c r="B33" s="1"/>
      <c r="E33" s="2"/>
      <c r="G33" s="2"/>
      <c r="M33" s="2"/>
      <c r="N33" s="2"/>
      <c r="O33" s="2"/>
      <c r="P33" s="2"/>
      <c r="Q33" s="2"/>
      <c r="R33" s="2"/>
      <c r="S33" s="2"/>
      <c r="T33" s="2"/>
      <c r="U33" s="2"/>
    </row>
    <row r="34" spans="2:21" x14ac:dyDescent="0.2">
      <c r="E34" s="2"/>
      <c r="G34" s="2"/>
      <c r="M34" s="2"/>
      <c r="N34" s="2"/>
      <c r="O34" s="2"/>
      <c r="P34" s="2"/>
      <c r="Q34" s="2"/>
      <c r="R34" s="2"/>
      <c r="S34" s="2"/>
    </row>
    <row r="35" spans="2:21" x14ac:dyDescent="0.2">
      <c r="E35" s="2"/>
      <c r="G35" s="2"/>
      <c r="H35" s="2"/>
      <c r="I35" s="2"/>
      <c r="J35" s="2"/>
      <c r="K35" s="2"/>
      <c r="M35" s="2"/>
      <c r="N35" s="2"/>
      <c r="O35" s="2"/>
      <c r="P35" s="2"/>
      <c r="Q35" s="2"/>
    </row>
    <row r="36" spans="2:21" x14ac:dyDescent="0.2">
      <c r="B36" s="14"/>
      <c r="E36" s="2"/>
      <c r="G36" s="2"/>
      <c r="H36" s="2"/>
      <c r="I36" s="2"/>
      <c r="J36" s="2"/>
      <c r="K36" s="2"/>
      <c r="M36" s="2"/>
      <c r="N36" s="2"/>
      <c r="O36" s="2"/>
      <c r="P36" s="2"/>
      <c r="Q36" s="2"/>
      <c r="R36" s="2"/>
      <c r="S36" s="2"/>
      <c r="T36" s="2"/>
    </row>
    <row r="37" spans="2:21" x14ac:dyDescent="0.2">
      <c r="B37" s="2"/>
      <c r="M37" s="2"/>
      <c r="O37" s="2"/>
      <c r="R37" s="2"/>
    </row>
    <row r="38" spans="2:21" x14ac:dyDescent="0.2">
      <c r="B38" s="15"/>
      <c r="E38" s="2"/>
      <c r="F38" s="2"/>
      <c r="G38" s="2"/>
      <c r="M38" s="2"/>
      <c r="O38" s="2"/>
      <c r="Q38" s="2"/>
      <c r="R38" s="2"/>
      <c r="S38" s="2"/>
      <c r="T38" s="2"/>
      <c r="U38" s="2"/>
    </row>
    <row r="39" spans="2:21" x14ac:dyDescent="0.2">
      <c r="E39" s="2"/>
      <c r="G39" s="2"/>
      <c r="J39" s="2"/>
      <c r="M39" s="2"/>
      <c r="N39" s="2"/>
      <c r="O39" s="2"/>
    </row>
    <row r="40" spans="2:21" x14ac:dyDescent="0.2">
      <c r="B40" s="14"/>
      <c r="E40" s="2"/>
      <c r="G40" s="2"/>
      <c r="M40" s="2"/>
      <c r="N40" s="2"/>
      <c r="O40" s="2"/>
      <c r="P40" s="2"/>
      <c r="R40" s="2"/>
      <c r="S40" s="2"/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2020-04-03T11:02:17Z</dcterms:modified>
</cp:coreProperties>
</file>