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pufe" sheetId="2" r:id="rId5"/>
  </sheets>
  <definedNames/>
  <calcPr/>
  <extLst>
    <ext uri="GoogleSheetsCustomDataVersion2">
      <go:sheetsCustomData xmlns:go="http://customooxmlschemas.google.com/" r:id="rId6" roundtripDataChecksum="C+2IrSo7bsod9SiR89DgiyNkooB7dGZfDaJk919QvTk="/>
    </ext>
  </extLst>
</workbook>
</file>

<file path=xl/sharedStrings.xml><?xml version="1.0" encoding="utf-8"?>
<sst xmlns="http://schemas.openxmlformats.org/spreadsheetml/2006/main" count="1574" uniqueCount="280">
  <si>
    <t>Numero de orden</t>
  </si>
  <si>
    <t>origin_cmp_id</t>
  </si>
  <si>
    <t>Cliente que paga</t>
  </si>
  <si>
    <t>Fecha de inicio</t>
  </si>
  <si>
    <t>Equipo colaborativo</t>
  </si>
  <si>
    <t>Municipo origen</t>
  </si>
  <si>
    <t>Municipo destino</t>
  </si>
  <si>
    <t>Unidad</t>
  </si>
  <si>
    <t>Millas totales</t>
  </si>
  <si>
    <t>Fecha</t>
  </si>
  <si>
    <t>TAG</t>
  </si>
  <si>
    <t>Flota</t>
  </si>
  <si>
    <t>Sistema</t>
  </si>
  <si>
    <t>Semana</t>
  </si>
  <si>
    <t>Fecha inicio</t>
  </si>
  <si>
    <t>Hora</t>
  </si>
  <si>
    <t>Costo Real</t>
  </si>
  <si>
    <t>RUTA NUMERO</t>
  </si>
  <si>
    <t>Costo previsto</t>
  </si>
  <si>
    <t>Faltante</t>
  </si>
  <si>
    <t>LIVPLAN</t>
  </si>
  <si>
    <t>LIVFUSUR</t>
  </si>
  <si>
    <t>EC1</t>
  </si>
  <si>
    <t>JILOTEPEC,EM</t>
  </si>
  <si>
    <t>MERIDA,YC/</t>
  </si>
  <si>
    <t>OHLM01632816</t>
  </si>
  <si>
    <t>Full Liver</t>
  </si>
  <si>
    <t>Televia</t>
  </si>
  <si>
    <t>02:00:00</t>
  </si>
  <si>
    <t>OHLM01644818</t>
  </si>
  <si>
    <t>OHLM01632790</t>
  </si>
  <si>
    <t>VILLAHERMOSA,TA/</t>
  </si>
  <si>
    <t>OHLM01632785</t>
  </si>
  <si>
    <t>CDTLIVTL</t>
  </si>
  <si>
    <t>TULTITLAN,EM</t>
  </si>
  <si>
    <t>CANCUN,QR/</t>
  </si>
  <si>
    <t>CPFI11071066</t>
  </si>
  <si>
    <t>CAPUFE</t>
  </si>
  <si>
    <t>17:13:00</t>
  </si>
  <si>
    <t>COMITAN DE DOMINGU,CH/Mex</t>
  </si>
  <si>
    <t>OHLM01632794</t>
  </si>
  <si>
    <t>17:40:00</t>
  </si>
  <si>
    <t>11:10:00</t>
  </si>
  <si>
    <t>08:36:00</t>
  </si>
  <si>
    <t>09:29:00</t>
  </si>
  <si>
    <t>CHETUMAL,QR/MEX</t>
  </si>
  <si>
    <t>CPFI10010152</t>
  </si>
  <si>
    <t>21:49:00</t>
  </si>
  <si>
    <t>TUXTLA GUTIERREZ,CH/Mex</t>
  </si>
  <si>
    <t>04:08:00</t>
  </si>
  <si>
    <t>03:10:00</t>
  </si>
  <si>
    <t>12:25:00</t>
  </si>
  <si>
    <t>12:33:00</t>
  </si>
  <si>
    <t>OHLM02010055</t>
  </si>
  <si>
    <t>18:00:00</t>
  </si>
  <si>
    <t>VILLAHERMOSA,TA</t>
  </si>
  <si>
    <t>TUXTLA GUTIERREZ,CH</t>
  </si>
  <si>
    <t>CPFI11071053</t>
  </si>
  <si>
    <t>14:00:00</t>
  </si>
  <si>
    <t>07:31:00</t>
  </si>
  <si>
    <t>18:29:00</t>
  </si>
  <si>
    <t>OHLM01632799</t>
  </si>
  <si>
    <t>13:28:00</t>
  </si>
  <si>
    <t>17:00:00</t>
  </si>
  <si>
    <t>CPFI10010140</t>
  </si>
  <si>
    <t>08:40:00</t>
  </si>
  <si>
    <t>11:22:00</t>
  </si>
  <si>
    <t>19:00:00</t>
  </si>
  <si>
    <t>COATZACOALCOS,VL/</t>
  </si>
  <si>
    <t>21:22:00</t>
  </si>
  <si>
    <t>16:41:00</t>
  </si>
  <si>
    <t>COATZACOALCOS,VZ/</t>
  </si>
  <si>
    <t>FECHA Y HORA CRUCE</t>
  </si>
  <si>
    <t>OPERADOR</t>
  </si>
  <si>
    <t>PLAZA DE COBRO</t>
  </si>
  <si>
    <t>TRAMO</t>
  </si>
  <si>
    <t>CARRIL</t>
  </si>
  <si>
    <t>CATEGORIA COBRADA</t>
  </si>
  <si>
    <t>IMPORTE COBRADO</t>
  </si>
  <si>
    <t>FECHA COBRO</t>
  </si>
  <si>
    <t>NO ECONOMICO</t>
  </si>
  <si>
    <t>VEHICULO</t>
  </si>
  <si>
    <t>ESTATUS COBRO</t>
  </si>
  <si>
    <t>ESTATUS FACTURACION</t>
  </si>
  <si>
    <t>SERIE-FOLIO</t>
  </si>
  <si>
    <t>DECENA</t>
  </si>
  <si>
    <t>REFERENCIA BANCARIA</t>
  </si>
  <si>
    <t>UUID TRANSACCION</t>
  </si>
  <si>
    <t>CEPSICE</t>
  </si>
  <si>
    <t>SAN MARTIN PUEBLA</t>
  </si>
  <si>
    <t>T09</t>
  </si>
  <si>
    <t>##############</t>
  </si>
  <si>
    <t>CAMION 5 EJES</t>
  </si>
  <si>
    <t>Cobrado</t>
  </si>
  <si>
    <t>Facturado</t>
  </si>
  <si>
    <t>ITIS-135361</t>
  </si>
  <si>
    <t>00000709211907000D6C2401122019</t>
  </si>
  <si>
    <t>019007010B0111233804110120246</t>
  </si>
  <si>
    <t>OHL</t>
  </si>
  <si>
    <t>TELEVIA: 1016843520</t>
  </si>
  <si>
    <t>ITIO-92426</t>
  </si>
  <si>
    <t>00000709216507301B672401152020</t>
  </si>
  <si>
    <t>0EFF06E9840E493FE06338EDA8C00B90</t>
  </si>
  <si>
    <t>AMOZOC</t>
  </si>
  <si>
    <t>020010005B0111230550110120243</t>
  </si>
  <si>
    <t>ESPERANZA</t>
  </si>
  <si>
    <t>021011003B0111221153110120244</t>
  </si>
  <si>
    <t>CUITLAHUAC</t>
  </si>
  <si>
    <t>00000709211906F00D682401112019</t>
  </si>
  <si>
    <t>029043004B0111190518110120246</t>
  </si>
  <si>
    <t>COSAMALOAPAN</t>
  </si>
  <si>
    <t>022045003B0111174732110120247</t>
  </si>
  <si>
    <t>SAYULA (ACAYUCAN)</t>
  </si>
  <si>
    <t>022046004B0111163339110120247</t>
  </si>
  <si>
    <t>PUENTE DOVALI</t>
  </si>
  <si>
    <t>T09C</t>
  </si>
  <si>
    <t>ITPP-74336</t>
  </si>
  <si>
    <t>00000709210206F00D662401112019</t>
  </si>
  <si>
    <t>DBAD0CE5D3094D2BA6F0C257B885C322</t>
  </si>
  <si>
    <t>LAS CHOAPAS</t>
  </si>
  <si>
    <t>041075002B0111143542110120246</t>
  </si>
  <si>
    <t>MALPASITO</t>
  </si>
  <si>
    <t>041076002B0111133005110120245</t>
  </si>
  <si>
    <t>OCOZOCOAUTLA (OCUILAPA)</t>
  </si>
  <si>
    <t>041077001B0111123012110120245</t>
  </si>
  <si>
    <t>PASE</t>
  </si>
  <si>
    <t>CHICHEN ITZA</t>
  </si>
  <si>
    <t>F23</t>
  </si>
  <si>
    <t>ITIP-135620</t>
  </si>
  <si>
    <t>00000709210100D00F692401032022</t>
  </si>
  <si>
    <t>0E15A921C33ACF99E0630100650AC4BA</t>
  </si>
  <si>
    <t>TINTAL</t>
  </si>
  <si>
    <t>F25</t>
  </si>
  <si>
    <t>0E1443ACF7E8DCC6E0630100650AE22A</t>
  </si>
  <si>
    <t>PUENTE USUMACINTA</t>
  </si>
  <si>
    <t>ITPP-73962</t>
  </si>
  <si>
    <t>00000709210200D00F9F2401032022</t>
  </si>
  <si>
    <t>A950823355FB4FCB89E7854E28CD38B1</t>
  </si>
  <si>
    <t>PUENTE GRIJALVA</t>
  </si>
  <si>
    <t>6BB1FEC5E20B48D3B7DC01D9DE4E9BF3</t>
  </si>
  <si>
    <t>NACAJUCA</t>
  </si>
  <si>
    <t>0E0A0B43EC3D1B93E0630100650A8E47</t>
  </si>
  <si>
    <t>SANCHEZ MAGALLANES (AGUA DULCE)</t>
  </si>
  <si>
    <t>ITIS-134704</t>
  </si>
  <si>
    <t>00000709211900D00FA32401032022</t>
  </si>
  <si>
    <t>025073003A0103033518030120245</t>
  </si>
  <si>
    <t>73EECD7895504B9D849541E5075EEC2A</t>
  </si>
  <si>
    <t>022046007A0103015738030120246</t>
  </si>
  <si>
    <t>022045002B0110235658100120246</t>
  </si>
  <si>
    <t>022046003B0110221906100120246</t>
  </si>
  <si>
    <t>3536D5F13DF34C008734A438D8DD48DD</t>
  </si>
  <si>
    <t>00000709211906E00D032401102019</t>
  </si>
  <si>
    <t>041075003B0110185847100120246</t>
  </si>
  <si>
    <t>041076001B0110175322100120245</t>
  </si>
  <si>
    <t>041077001B0110164843100120247</t>
  </si>
  <si>
    <t>T5 TULTITLAN</t>
  </si>
  <si>
    <t>T07</t>
  </si>
  <si>
    <t>0EFF12D727B76B3BE06338EDA8C09D66</t>
  </si>
  <si>
    <t>TULTEPEC</t>
  </si>
  <si>
    <t>0EFF12D7276A6B3BE06338EDA8C09D66</t>
  </si>
  <si>
    <t>CONMEX</t>
  </si>
  <si>
    <t>0EFF12D7271E6B3BE06338EDA8C09D66</t>
  </si>
  <si>
    <t>T3 NABOR CARRILLO</t>
  </si>
  <si>
    <t>0EFF12D726D36B3BE06338EDA8C09D66</t>
  </si>
  <si>
    <t>T7 CENTRO CULTURAL</t>
  </si>
  <si>
    <t>0EFF12D726B46B3BE06338EDA8C09D66</t>
  </si>
  <si>
    <t>T4 CHALCO</t>
  </si>
  <si>
    <t>0EFF12D726516B3BE06338EDA8C09D66</t>
  </si>
  <si>
    <t>SAN MARCOS</t>
  </si>
  <si>
    <t>00000709211901300CDB2401092023</t>
  </si>
  <si>
    <t>019006002B0108224910080120247</t>
  </si>
  <si>
    <t>019007005B0108214925080120247</t>
  </si>
  <si>
    <t>0EFF12D723786B3BE06338EDA8C09D66</t>
  </si>
  <si>
    <t>020010013B0108211949080120246</t>
  </si>
  <si>
    <t>021011005B0108202235080120245</t>
  </si>
  <si>
    <t>00000709211901200DCB2401082019</t>
  </si>
  <si>
    <t>029043003B0108185634080120247</t>
  </si>
  <si>
    <t>022045004B0108173652080120247</t>
  </si>
  <si>
    <t>022046004B0108162600080120246</t>
  </si>
  <si>
    <t>00000709210201200DC92401082019</t>
  </si>
  <si>
    <t>BAF3CC41376B4CB6B663EA179DFB9FE1</t>
  </si>
  <si>
    <t>041075002B0108144856080120247</t>
  </si>
  <si>
    <t>041076001B0108133805080120247</t>
  </si>
  <si>
    <t>041077001B0108124224080120247</t>
  </si>
  <si>
    <t>PUENTE ZACATAL</t>
  </si>
  <si>
    <t>024070001A0109153815090120247</t>
  </si>
  <si>
    <t>SEYBA PLAYA</t>
  </si>
  <si>
    <t>023049001B0109011623090120247</t>
  </si>
  <si>
    <t>00000709210101200DA92401082019</t>
  </si>
  <si>
    <t>0E7A19AADD1943E7E0630100650A2907</t>
  </si>
  <si>
    <t>0E752AE76AD086F5E0630100650A39E5</t>
  </si>
  <si>
    <t>F40</t>
  </si>
  <si>
    <t>0E6B37A17FF66A5EE0630100650A31CE</t>
  </si>
  <si>
    <t>F20</t>
  </si>
  <si>
    <t>0E69FBFA9A55D5F8E0630100650ACE8F</t>
  </si>
  <si>
    <t>00000709216507400FAF2401162020</t>
  </si>
  <si>
    <t>0F1746C89B6E66E6E06338EDA8C0AA0F</t>
  </si>
  <si>
    <t>0F1722AAC230FF1BE06338EDA8C02CEE</t>
  </si>
  <si>
    <t>0F16B743636ACAFEE06338EDA8C01A71</t>
  </si>
  <si>
    <t>0F16818F989A3232E06338EDA8C030A6</t>
  </si>
  <si>
    <t>0F165DCE5211CA30E06338EDA8C0C4A8</t>
  </si>
  <si>
    <t>0F162830A45A329CE06338EDA8C03E97</t>
  </si>
  <si>
    <t>00000709211907400FD22401162020</t>
  </si>
  <si>
    <t>019006004B0116131901160120246</t>
  </si>
  <si>
    <t>019007008B0116121118160120246</t>
  </si>
  <si>
    <t>0F153FB1F2B584E4E06338EDA8C040F5</t>
  </si>
  <si>
    <t>020010004B0116113940160120246</t>
  </si>
  <si>
    <t>021011005B0116102011160120244</t>
  </si>
  <si>
    <t>029043003B0116073810160120247</t>
  </si>
  <si>
    <t>022045002B0116061955160120247</t>
  </si>
  <si>
    <t>TEPOTZOTLAN</t>
  </si>
  <si>
    <t>T05</t>
  </si>
  <si>
    <t>00000709211907500FC32401172019</t>
  </si>
  <si>
    <t>005003003B0117191157170120245</t>
  </si>
  <si>
    <t>LIVERPOOL</t>
  </si>
  <si>
    <t>DP9</t>
  </si>
  <si>
    <t>ITIP-137134</t>
  </si>
  <si>
    <t>00000709210107500F7D2401172019</t>
  </si>
  <si>
    <t>0F2B1BE46B1E850CE0630100650AF253</t>
  </si>
  <si>
    <t>005003009A0117144154170120245</t>
  </si>
  <si>
    <t>FONADIN</t>
  </si>
  <si>
    <t>LECHERIA</t>
  </si>
  <si>
    <t>ITIL-8042</t>
  </si>
  <si>
    <t>00000709214A07500F7B2401172019</t>
  </si>
  <si>
    <t>0F2A69AE184BAA61E0632DEDA8C01FEA</t>
  </si>
  <si>
    <t>CHAMAPA AUTOVAN</t>
  </si>
  <si>
    <t>BM6</t>
  </si>
  <si>
    <t>0F2A5ABB1F82B8D0E0630100650A656E</t>
  </si>
  <si>
    <t>CERRILLO</t>
  </si>
  <si>
    <t>BJ5</t>
  </si>
  <si>
    <t>0F2898B03AEF0818E0630100650A3515</t>
  </si>
  <si>
    <t>CHAMAPA CAPUFE</t>
  </si>
  <si>
    <t>0F281F1E10DB7D37E0632DEDA8C0B61D</t>
  </si>
  <si>
    <t>T03</t>
  </si>
  <si>
    <t>005003003B0117030737170120245</t>
  </si>
  <si>
    <t>005003013A0117004541170120245</t>
  </si>
  <si>
    <t>0F140FF4EA1E163CE06338EDA8C0ECCF</t>
  </si>
  <si>
    <t>0F13EBF52760B1EDE06338EDA8C0B24B</t>
  </si>
  <si>
    <t>LOS REYES</t>
  </si>
  <si>
    <t>0F12CDDB4CE27A7EE06338EDA8C0B45B</t>
  </si>
  <si>
    <t>0F12BC083EC14A95E06338EDA8C0CEE8</t>
  </si>
  <si>
    <t>A21 NABOR CARRILLO</t>
  </si>
  <si>
    <t>0F1286521BB7B3ECE06338EDA8C02C18</t>
  </si>
  <si>
    <t>0F102659EF0404A6E06338EDA8C0EA09</t>
  </si>
  <si>
    <t>0F0FF101DB2E75A6E06338EDA8C009A1</t>
  </si>
  <si>
    <t>005003004B0116005525160120244</t>
  </si>
  <si>
    <t>022046005A0117192618170120248</t>
  </si>
  <si>
    <t>022045006A0117120705170120246</t>
  </si>
  <si>
    <t>029043005A0117103229170120247</t>
  </si>
  <si>
    <t>021011007A0117092955170120246</t>
  </si>
  <si>
    <t>020010007A0117061400170120244</t>
  </si>
  <si>
    <t>TELEVIA: 1016843008</t>
  </si>
  <si>
    <t>00000709216507500F9A2401172019</t>
  </si>
  <si>
    <t>0F24324FEC60D6FCE06338EDA8C057F8</t>
  </si>
  <si>
    <t>019007018A0117054054170120246</t>
  </si>
  <si>
    <t>019006011A0117045256170120246</t>
  </si>
  <si>
    <t>T08</t>
  </si>
  <si>
    <t>ITIP-138606</t>
  </si>
  <si>
    <t>00000709210101B00DDC2402072019</t>
  </si>
  <si>
    <t>10D2DA00AEA3EF92E0630100650A8D78</t>
  </si>
  <si>
    <t>005003011A0115213500150120244</t>
  </si>
  <si>
    <t>00000709211907301C1F2401152020</t>
  </si>
  <si>
    <t>005003005B0115112941150120245</t>
  </si>
  <si>
    <t>T04</t>
  </si>
  <si>
    <t>00000709210107301B442401152020</t>
  </si>
  <si>
    <t>0EFE39F337BCCBADE0630100650A5BBB</t>
  </si>
  <si>
    <t>005003012A0115090203150120244</t>
  </si>
  <si>
    <t>005003009A0111214903110120244</t>
  </si>
  <si>
    <t>0EFF12D6CF7F6B3BE06338EDA8C09D66</t>
  </si>
  <si>
    <t>0EFF12D6D0186B3BE06338EDA8C09D66</t>
  </si>
  <si>
    <t>0EFF12D6C45F6B3BE06338EDA8C09D66</t>
  </si>
  <si>
    <t>0EFF12D6C2BF6B3BE06338EDA8C09D66</t>
  </si>
  <si>
    <t>0EFF12D6E5006B3BE06338EDA8C09D66</t>
  </si>
  <si>
    <t>0EFF12D6C08B6B3BE06338EDA8C09D66</t>
  </si>
  <si>
    <t>019006004B0111091700110120245</t>
  </si>
  <si>
    <t>019007011B0111082527110120246</t>
  </si>
  <si>
    <t>0EFF12D6BB836B3BE06338EDA8C09D66</t>
  </si>
  <si>
    <t>020010013B0111075039110120244</t>
  </si>
  <si>
    <t>021011006B0111064525110120245</t>
  </si>
  <si>
    <t>029043003B0111012716110120246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</si>
</sst>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\ hh:mm:ss"/>
    <numFmt numFmtId="165" formatCode="_-&quot;$&quot;* #,##0.00_-;\-&quot;$&quot;* #,##0.00_-;_-&quot;$&quot;* &quot;-&quot;??_-;_-@"/>
    <numFmt numFmtId="166" formatCode="_-&quot;$&quot;* #,##0_-;\-&quot;$&quot;* #,##0_-;_-&quot;$&quot;* &quot;-&quot;??_-;_-@"/>
    <numFmt numFmtId="167" formatCode="dd/mm/yyyy h:mm"/>
    <numFmt numFmtId="168" formatCode="&quot;$&quot;#,##0.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2" fillId="2" fontId="3" numFmtId="165" xfId="0" applyAlignment="1" applyBorder="1" applyFill="1" applyFont="1" applyNumberFormat="1">
      <alignment readingOrder="0"/>
    </xf>
    <xf borderId="2" fillId="2" fontId="3" numFmtId="3" xfId="0" applyAlignment="1" applyBorder="1" applyFont="1" applyNumberFormat="1">
      <alignment readingOrder="0"/>
    </xf>
    <xf borderId="2" fillId="3" fontId="3" numFmtId="165" xfId="0" applyAlignment="1" applyBorder="1" applyFill="1" applyFont="1" applyNumberFormat="1">
      <alignment readingOrder="0"/>
    </xf>
    <xf borderId="2" fillId="2" fontId="3" numFmtId="166" xfId="0" applyAlignment="1" applyBorder="1" applyFont="1" applyNumberFormat="1">
      <alignment readingOrder="0"/>
    </xf>
    <xf borderId="3" fillId="4" fontId="4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5" fillId="4" fontId="4" numFmtId="0" xfId="0" applyAlignment="1" applyBorder="1" applyFont="1">
      <alignment readingOrder="0" shrinkToFit="0" vertical="bottom" wrapText="0"/>
    </xf>
    <xf borderId="3" fillId="5" fontId="5" numFmtId="0" xfId="0" applyAlignment="1" applyBorder="1" applyFill="1" applyFont="1">
      <alignment readingOrder="0" shrinkToFit="0" vertical="bottom" wrapText="0"/>
    </xf>
    <xf borderId="4" fillId="5" fontId="5" numFmtId="167" xfId="0" applyAlignment="1" applyBorder="1" applyFont="1" applyNumberFormat="1">
      <alignment horizontal="right" readingOrder="0" shrinkToFit="0" vertical="bottom" wrapText="0"/>
    </xf>
    <xf borderId="4" fillId="5" fontId="5" numFmtId="0" xfId="0" applyAlignment="1" applyBorder="1" applyFont="1">
      <alignment readingOrder="0" shrinkToFit="0" vertical="bottom" wrapText="0"/>
    </xf>
    <xf borderId="4" fillId="0" fontId="6" numFmtId="0" xfId="0" applyBorder="1" applyFont="1"/>
    <xf borderId="4" fillId="5" fontId="5" numFmtId="0" xfId="0" applyAlignment="1" applyBorder="1" applyFont="1">
      <alignment horizontal="right" readingOrder="0" shrinkToFit="0" vertical="bottom" wrapText="0"/>
    </xf>
    <xf borderId="4" fillId="5" fontId="5" numFmtId="168" xfId="0" applyAlignment="1" applyBorder="1" applyFont="1" applyNumberFormat="1">
      <alignment horizontal="right" readingOrder="0" shrinkToFit="0" vertical="bottom" wrapText="0"/>
    </xf>
    <xf borderId="4" fillId="5" fontId="5" numFmtId="0" xfId="0" applyAlignment="1" applyBorder="1" applyFont="1">
      <alignment horizontal="center" readingOrder="0" shrinkToFit="0" vertical="bottom" wrapText="0"/>
    </xf>
    <xf borderId="5" fillId="5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5" numFmtId="168" xfId="0" applyAlignment="1" applyBorder="1" applyFont="1" applyNumberFormat="1">
      <alignment horizontal="right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4" fillId="5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0" fillId="6" fontId="2" numFmtId="168" xfId="0" applyFill="1" applyFont="1" applyNumberFormat="1"/>
    <xf borderId="0" fillId="7" fontId="2" numFmtId="168" xfId="0" applyFill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39" displayName="Table_1" name="Table_1" id="1">
  <tableColumns count="20">
    <tableColumn name="Numero de orden" id="1"/>
    <tableColumn name="origin_cmp_id" id="2"/>
    <tableColumn name="Cliente que paga" id="3"/>
    <tableColumn name="Fecha de inicio" id="4"/>
    <tableColumn name="Equipo colaborativo" id="5"/>
    <tableColumn name="Municipo origen" id="6"/>
    <tableColumn name="Municipo destino" id="7"/>
    <tableColumn name="Unidad" id="8"/>
    <tableColumn name="Millas totales" id="9"/>
    <tableColumn name="Fecha" id="10"/>
    <tableColumn name="TAG" id="11"/>
    <tableColumn name="Flota" id="12"/>
    <tableColumn name="Sistema" id="13"/>
    <tableColumn name="Semana" id="14"/>
    <tableColumn name="Fecha inicio" id="15"/>
    <tableColumn name="Hora" id="16"/>
    <tableColumn name="Costo Real" id="17"/>
    <tableColumn name="RUTA NUMERO" id="18"/>
    <tableColumn name="Costo previsto" id="19"/>
    <tableColumn name="Faltante" id="2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3.86"/>
    <col customWidth="1" min="3" max="3" width="15.86"/>
    <col customWidth="1" min="4" max="4" width="21.86"/>
    <col customWidth="1" min="5" max="5" width="18.71"/>
    <col customWidth="1" min="6" max="6" width="15.57"/>
    <col customWidth="1" min="7" max="7" width="16.57"/>
    <col customWidth="1" min="8" max="8" width="8.86"/>
    <col customWidth="1" min="9" max="9" width="13.14"/>
    <col customWidth="1" min="10" max="10" width="24.0"/>
    <col customWidth="1" min="11" max="11" width="26.43"/>
    <col customWidth="1" min="12" max="13" width="8.86"/>
    <col customWidth="1" min="14" max="14" width="9.0"/>
    <col customWidth="1" min="15" max="15" width="22.43"/>
    <col customWidth="1" min="16" max="16" width="8.86"/>
    <col customWidth="1" min="17" max="17" width="19.43"/>
    <col customWidth="1" min="18" max="18" width="15.14"/>
    <col customWidth="1" min="19" max="19" width="16.43"/>
    <col customWidth="1" min="20" max="20" width="15.57"/>
    <col customWidth="1" min="21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2">
        <v>1334361.0</v>
      </c>
      <c r="B2" s="2" t="s">
        <v>20</v>
      </c>
      <c r="C2" s="2" t="s">
        <v>21</v>
      </c>
      <c r="D2" s="3">
        <v>45293.08333333334</v>
      </c>
      <c r="E2" s="2" t="s">
        <v>22</v>
      </c>
      <c r="F2" s="2" t="s">
        <v>23</v>
      </c>
      <c r="G2" s="2" t="s">
        <v>24</v>
      </c>
      <c r="H2" s="2">
        <v>1809.0</v>
      </c>
      <c r="I2" s="2">
        <v>1397.0</v>
      </c>
      <c r="J2" s="3">
        <v>45294.0</v>
      </c>
      <c r="K2" s="2" t="s">
        <v>25</v>
      </c>
      <c r="L2" s="2" t="s">
        <v>26</v>
      </c>
      <c r="M2" s="2" t="s">
        <v>27</v>
      </c>
      <c r="N2" s="2">
        <v>1.0</v>
      </c>
      <c r="O2" s="3">
        <v>45293.0</v>
      </c>
      <c r="P2" s="2" t="s">
        <v>28</v>
      </c>
      <c r="Q2" s="4">
        <v>11058.0</v>
      </c>
      <c r="R2" s="2">
        <v>1.0</v>
      </c>
      <c r="S2" s="5">
        <v>7101.0</v>
      </c>
      <c r="T2" s="4">
        <f>Sheet1!$Q2-Sheet1!$S2</f>
        <v>3957</v>
      </c>
    </row>
    <row r="3" ht="14.25" customHeight="1">
      <c r="A3" s="2">
        <v>1334700.0</v>
      </c>
      <c r="B3" s="2" t="s">
        <v>20</v>
      </c>
      <c r="C3" s="2" t="s">
        <v>21</v>
      </c>
      <c r="D3" s="3">
        <v>45294.08333333334</v>
      </c>
      <c r="E3" s="2" t="s">
        <v>22</v>
      </c>
      <c r="F3" s="2" t="s">
        <v>23</v>
      </c>
      <c r="G3" s="2" t="s">
        <v>24</v>
      </c>
      <c r="H3" s="2">
        <v>1898.0</v>
      </c>
      <c r="I3" s="2">
        <v>1397.0</v>
      </c>
      <c r="J3" s="3">
        <v>45295.0</v>
      </c>
      <c r="K3" s="2" t="s">
        <v>29</v>
      </c>
      <c r="L3" s="2" t="s">
        <v>26</v>
      </c>
      <c r="M3" s="2" t="s">
        <v>27</v>
      </c>
      <c r="N3" s="2">
        <v>1.0</v>
      </c>
      <c r="O3" s="3">
        <v>45294.0</v>
      </c>
      <c r="P3" s="2" t="s">
        <v>28</v>
      </c>
      <c r="Q3" s="4">
        <v>20202.0</v>
      </c>
      <c r="R3" s="2">
        <v>1.0</v>
      </c>
      <c r="S3" s="5">
        <v>7101.0</v>
      </c>
      <c r="T3" s="4">
        <f>Sheet1!$Q3-Sheet1!$S3</f>
        <v>13101</v>
      </c>
    </row>
    <row r="4" ht="14.25" customHeight="1">
      <c r="A4" s="2">
        <v>1337214.0</v>
      </c>
      <c r="B4" s="2" t="s">
        <v>20</v>
      </c>
      <c r="C4" s="2" t="s">
        <v>21</v>
      </c>
      <c r="D4" s="3">
        <v>45302.08333333334</v>
      </c>
      <c r="E4" s="2" t="s">
        <v>22</v>
      </c>
      <c r="F4" s="2" t="s">
        <v>23</v>
      </c>
      <c r="G4" s="2" t="s">
        <v>24</v>
      </c>
      <c r="H4" s="2">
        <v>1898.0</v>
      </c>
      <c r="I4" s="2">
        <v>1397.0</v>
      </c>
      <c r="J4" s="3">
        <v>45303.0</v>
      </c>
      <c r="K4" s="2" t="s">
        <v>29</v>
      </c>
      <c r="L4" s="2" t="s">
        <v>26</v>
      </c>
      <c r="M4" s="2" t="s">
        <v>27</v>
      </c>
      <c r="N4" s="2">
        <v>2.0</v>
      </c>
      <c r="O4" s="3">
        <v>45302.0</v>
      </c>
      <c r="P4" s="2" t="s">
        <v>28</v>
      </c>
      <c r="Q4" s="4">
        <v>20532.0</v>
      </c>
      <c r="R4" s="2">
        <v>1.0</v>
      </c>
      <c r="S4" s="5">
        <v>7101.0</v>
      </c>
      <c r="T4" s="4">
        <f>Sheet1!$Q4-Sheet1!$S4</f>
        <v>13431</v>
      </c>
    </row>
    <row r="5" ht="14.25" customHeight="1">
      <c r="A5" s="2">
        <v>1336127.0</v>
      </c>
      <c r="B5" s="2" t="s">
        <v>20</v>
      </c>
      <c r="C5" s="2" t="s">
        <v>21</v>
      </c>
      <c r="D5" s="3">
        <v>45299.08333333334</v>
      </c>
      <c r="E5" s="2" t="s">
        <v>22</v>
      </c>
      <c r="F5" s="2" t="s">
        <v>23</v>
      </c>
      <c r="G5" s="2" t="s">
        <v>24</v>
      </c>
      <c r="H5" s="2">
        <v>1897.0</v>
      </c>
      <c r="I5" s="2">
        <v>1397.0</v>
      </c>
      <c r="J5" s="3">
        <v>45300.0</v>
      </c>
      <c r="K5" s="2" t="s">
        <v>30</v>
      </c>
      <c r="L5" s="2" t="s">
        <v>26</v>
      </c>
      <c r="M5" s="2" t="s">
        <v>27</v>
      </c>
      <c r="N5" s="2">
        <v>2.0</v>
      </c>
      <c r="O5" s="3">
        <v>45299.0</v>
      </c>
      <c r="P5" s="2" t="s">
        <v>28</v>
      </c>
      <c r="Q5" s="4">
        <v>21396.0</v>
      </c>
      <c r="R5" s="2">
        <v>1.0</v>
      </c>
      <c r="S5" s="5">
        <v>7101.0</v>
      </c>
      <c r="T5" s="4">
        <f>Sheet1!$Q5-Sheet1!$S5</f>
        <v>14295</v>
      </c>
    </row>
    <row r="6" ht="14.25" customHeight="1">
      <c r="A6" s="2">
        <v>1334362.0</v>
      </c>
      <c r="B6" s="2" t="s">
        <v>20</v>
      </c>
      <c r="C6" s="2" t="s">
        <v>21</v>
      </c>
      <c r="D6" s="3">
        <v>45293.08333333334</v>
      </c>
      <c r="E6" s="2" t="s">
        <v>22</v>
      </c>
      <c r="F6" s="2" t="s">
        <v>23</v>
      </c>
      <c r="G6" s="2" t="s">
        <v>31</v>
      </c>
      <c r="H6" s="2">
        <v>1892.0</v>
      </c>
      <c r="I6" s="2">
        <v>838.0</v>
      </c>
      <c r="J6" s="3">
        <v>45294.0</v>
      </c>
      <c r="K6" s="2" t="s">
        <v>32</v>
      </c>
      <c r="L6" s="2" t="s">
        <v>26</v>
      </c>
      <c r="M6" s="2" t="s">
        <v>27</v>
      </c>
      <c r="N6" s="2">
        <v>1.0</v>
      </c>
      <c r="O6" s="3">
        <v>45293.0</v>
      </c>
      <c r="P6" s="2" t="s">
        <v>28</v>
      </c>
      <c r="Q6" s="4">
        <v>12705.0</v>
      </c>
      <c r="R6" s="2">
        <v>2.0</v>
      </c>
      <c r="S6" s="5">
        <v>6103.0</v>
      </c>
      <c r="T6" s="4">
        <f>Sheet1!$Q6-Sheet1!$S6</f>
        <v>6602</v>
      </c>
    </row>
    <row r="7" ht="14.25" customHeight="1">
      <c r="A7" s="2">
        <v>1337217.0</v>
      </c>
      <c r="B7" s="2" t="s">
        <v>20</v>
      </c>
      <c r="C7" s="2" t="s">
        <v>21</v>
      </c>
      <c r="D7" s="3">
        <v>45302.08333333334</v>
      </c>
      <c r="E7" s="2" t="s">
        <v>22</v>
      </c>
      <c r="F7" s="2" t="s">
        <v>23</v>
      </c>
      <c r="G7" s="2" t="s">
        <v>31</v>
      </c>
      <c r="H7" s="2">
        <v>1892.0</v>
      </c>
      <c r="I7" s="2">
        <v>838.0</v>
      </c>
      <c r="J7" s="3">
        <v>45303.0</v>
      </c>
      <c r="K7" s="2" t="s">
        <v>32</v>
      </c>
      <c r="L7" s="2" t="s">
        <v>26</v>
      </c>
      <c r="M7" s="2" t="s">
        <v>27</v>
      </c>
      <c r="N7" s="2">
        <v>2.0</v>
      </c>
      <c r="O7" s="3">
        <v>45302.0</v>
      </c>
      <c r="P7" s="2" t="s">
        <v>28</v>
      </c>
      <c r="Q7" s="4">
        <v>41010.0</v>
      </c>
      <c r="R7" s="2">
        <v>2.0</v>
      </c>
      <c r="S7" s="5">
        <v>6103.0</v>
      </c>
      <c r="T7" s="4">
        <f>Sheet1!$Q7-Sheet1!$S7</f>
        <v>34907</v>
      </c>
    </row>
    <row r="8" ht="14.25" customHeight="1">
      <c r="A8" s="2">
        <v>1338721.0</v>
      </c>
      <c r="B8" s="2" t="s">
        <v>20</v>
      </c>
      <c r="C8" s="2" t="s">
        <v>21</v>
      </c>
      <c r="D8" s="3">
        <v>45307.08333333334</v>
      </c>
      <c r="E8" s="2" t="s">
        <v>22</v>
      </c>
      <c r="F8" s="2" t="s">
        <v>23</v>
      </c>
      <c r="G8" s="2" t="s">
        <v>31</v>
      </c>
      <c r="H8" s="2">
        <v>1892.0</v>
      </c>
      <c r="I8" s="2">
        <v>838.0</v>
      </c>
      <c r="J8" s="3">
        <v>45308.0</v>
      </c>
      <c r="K8" s="2" t="s">
        <v>32</v>
      </c>
      <c r="L8" s="2" t="s">
        <v>26</v>
      </c>
      <c r="M8" s="2" t="s">
        <v>27</v>
      </c>
      <c r="N8" s="2">
        <v>3.0</v>
      </c>
      <c r="O8" s="3">
        <v>45307.0</v>
      </c>
      <c r="P8" s="2" t="s">
        <v>28</v>
      </c>
      <c r="Q8" s="4">
        <v>25203.0</v>
      </c>
      <c r="R8" s="2">
        <v>2.0</v>
      </c>
      <c r="S8" s="5">
        <v>6103.0</v>
      </c>
      <c r="T8" s="4">
        <f>Sheet1!$Q8-Sheet1!$S8</f>
        <v>19100</v>
      </c>
    </row>
    <row r="9" ht="14.25" customHeight="1">
      <c r="A9" s="2">
        <v>1336126.0</v>
      </c>
      <c r="B9" s="2" t="s">
        <v>20</v>
      </c>
      <c r="C9" s="2" t="s">
        <v>21</v>
      </c>
      <c r="D9" s="3">
        <v>45299.08333333334</v>
      </c>
      <c r="E9" s="2" t="s">
        <v>22</v>
      </c>
      <c r="F9" s="2" t="s">
        <v>23</v>
      </c>
      <c r="G9" s="2" t="s">
        <v>31</v>
      </c>
      <c r="H9" s="2">
        <v>1898.0</v>
      </c>
      <c r="I9" s="2">
        <v>858.0</v>
      </c>
      <c r="J9" s="3">
        <v>45301.0</v>
      </c>
      <c r="K9" s="2" t="s">
        <v>29</v>
      </c>
      <c r="L9" s="2" t="s">
        <v>26</v>
      </c>
      <c r="M9" s="2" t="s">
        <v>27</v>
      </c>
      <c r="N9" s="2">
        <v>2.0</v>
      </c>
      <c r="O9" s="3">
        <v>45299.0</v>
      </c>
      <c r="P9" s="2" t="s">
        <v>28</v>
      </c>
      <c r="Q9" s="4">
        <v>39750.0</v>
      </c>
      <c r="R9" s="2">
        <v>2.0</v>
      </c>
      <c r="S9" s="5">
        <v>6103.0</v>
      </c>
      <c r="T9" s="4">
        <f>Sheet1!$Q9-Sheet1!$S9</f>
        <v>33647</v>
      </c>
    </row>
    <row r="10" ht="14.25" customHeight="1">
      <c r="A10" s="2">
        <v>1334356.0</v>
      </c>
      <c r="B10" s="2" t="s">
        <v>33</v>
      </c>
      <c r="C10" s="2" t="s">
        <v>21</v>
      </c>
      <c r="D10" s="3">
        <v>45294.71736111111</v>
      </c>
      <c r="E10" s="2" t="s">
        <v>22</v>
      </c>
      <c r="F10" s="2" t="s">
        <v>34</v>
      </c>
      <c r="G10" s="2" t="s">
        <v>35</v>
      </c>
      <c r="H10" s="2">
        <v>1827.0</v>
      </c>
      <c r="I10" s="2">
        <v>1764.0</v>
      </c>
      <c r="J10" s="3">
        <v>45294.0</v>
      </c>
      <c r="K10" s="2" t="s">
        <v>36</v>
      </c>
      <c r="L10" s="2" t="s">
        <v>26</v>
      </c>
      <c r="M10" s="2" t="s">
        <v>37</v>
      </c>
      <c r="N10" s="2">
        <v>1.0</v>
      </c>
      <c r="O10" s="3">
        <v>45294.0</v>
      </c>
      <c r="P10" s="2" t="s">
        <v>38</v>
      </c>
      <c r="Q10" s="4">
        <f>Capufe!R14</f>
        <v>3350</v>
      </c>
      <c r="R10" s="2">
        <v>3.0</v>
      </c>
      <c r="S10" s="4">
        <v>10451.0</v>
      </c>
      <c r="T10" s="4">
        <f>Sheet1!$Q10-Sheet1!$S10</f>
        <v>-7101</v>
      </c>
    </row>
    <row r="11" ht="14.25" customHeight="1">
      <c r="A11" s="2">
        <v>1334358.0</v>
      </c>
      <c r="B11" s="2" t="s">
        <v>33</v>
      </c>
      <c r="C11" s="2" t="s">
        <v>21</v>
      </c>
      <c r="D11" s="3">
        <v>45294.73611111111</v>
      </c>
      <c r="E11" s="2" t="s">
        <v>22</v>
      </c>
      <c r="F11" s="2" t="s">
        <v>34</v>
      </c>
      <c r="G11" s="2" t="s">
        <v>39</v>
      </c>
      <c r="H11" s="2">
        <v>1900.0</v>
      </c>
      <c r="I11" s="2">
        <v>1247.0</v>
      </c>
      <c r="J11" s="3">
        <v>45294.0</v>
      </c>
      <c r="K11" s="2" t="s">
        <v>40</v>
      </c>
      <c r="L11" s="2" t="s">
        <v>26</v>
      </c>
      <c r="M11" s="2" t="s">
        <v>27</v>
      </c>
      <c r="N11" s="2">
        <v>1.0</v>
      </c>
      <c r="O11" s="3">
        <v>45294.0</v>
      </c>
      <c r="P11" s="2" t="s">
        <v>41</v>
      </c>
      <c r="Q11" s="4">
        <v>1500.0</v>
      </c>
      <c r="R11" s="2">
        <v>4.0</v>
      </c>
      <c r="S11" s="5">
        <v>6761.0</v>
      </c>
      <c r="T11" s="4">
        <f>Sheet1!$Q11-Sheet1!$S11</f>
        <v>-5261</v>
      </c>
    </row>
    <row r="12" ht="14.25" customHeight="1">
      <c r="A12" s="2">
        <v>1336612.0</v>
      </c>
      <c r="B12" s="2" t="s">
        <v>33</v>
      </c>
      <c r="C12" s="2" t="s">
        <v>21</v>
      </c>
      <c r="D12" s="3">
        <v>45301.46527777778</v>
      </c>
      <c r="E12" s="2" t="s">
        <v>22</v>
      </c>
      <c r="F12" s="2" t="s">
        <v>34</v>
      </c>
      <c r="G12" s="2" t="s">
        <v>39</v>
      </c>
      <c r="H12" s="2">
        <v>1809.0</v>
      </c>
      <c r="I12" s="2">
        <v>1247.0</v>
      </c>
      <c r="J12" s="3">
        <v>45301.0</v>
      </c>
      <c r="K12" s="2" t="s">
        <v>25</v>
      </c>
      <c r="L12" s="2" t="s">
        <v>26</v>
      </c>
      <c r="M12" s="2" t="s">
        <v>27</v>
      </c>
      <c r="N12" s="2">
        <v>2.0</v>
      </c>
      <c r="O12" s="3">
        <v>45301.0</v>
      </c>
      <c r="P12" s="2" t="s">
        <v>42</v>
      </c>
      <c r="Q12" s="4">
        <v>6027.0</v>
      </c>
      <c r="R12" s="2">
        <v>4.0</v>
      </c>
      <c r="S12" s="5">
        <v>6761.0</v>
      </c>
      <c r="T12" s="4">
        <f>Sheet1!$Q12-Sheet1!$S12</f>
        <v>-734</v>
      </c>
    </row>
    <row r="13" ht="14.25" customHeight="1">
      <c r="A13" s="2">
        <v>1338720.0</v>
      </c>
      <c r="B13" s="2" t="s">
        <v>33</v>
      </c>
      <c r="C13" s="2" t="s">
        <v>21</v>
      </c>
      <c r="D13" s="3">
        <v>45309.35833333333</v>
      </c>
      <c r="E13" s="2" t="s">
        <v>22</v>
      </c>
      <c r="F13" s="2" t="s">
        <v>34</v>
      </c>
      <c r="G13" s="2" t="s">
        <v>39</v>
      </c>
      <c r="H13" s="2">
        <v>1900.0</v>
      </c>
      <c r="I13" s="2">
        <v>1247.0</v>
      </c>
      <c r="J13" s="3">
        <v>45309.0</v>
      </c>
      <c r="K13" s="2" t="s">
        <v>40</v>
      </c>
      <c r="L13" s="2" t="s">
        <v>26</v>
      </c>
      <c r="M13" s="2" t="s">
        <v>27</v>
      </c>
      <c r="N13" s="2">
        <v>3.0</v>
      </c>
      <c r="O13" s="3">
        <v>45309.0</v>
      </c>
      <c r="P13" s="2" t="s">
        <v>43</v>
      </c>
      <c r="Q13" s="4">
        <v>17373.0</v>
      </c>
      <c r="R13" s="2">
        <v>4.0</v>
      </c>
      <c r="S13" s="5">
        <v>6761.0</v>
      </c>
      <c r="T13" s="4">
        <f>Sheet1!$Q13-Sheet1!$S13</f>
        <v>10612</v>
      </c>
    </row>
    <row r="14" ht="14.25" customHeight="1">
      <c r="A14" s="2">
        <v>1337218.0</v>
      </c>
      <c r="B14" s="2" t="s">
        <v>33</v>
      </c>
      <c r="C14" s="2" t="s">
        <v>21</v>
      </c>
      <c r="D14" s="3">
        <v>45307.39513888889</v>
      </c>
      <c r="E14" s="2" t="s">
        <v>22</v>
      </c>
      <c r="F14" s="2" t="s">
        <v>34</v>
      </c>
      <c r="G14" s="2" t="s">
        <v>39</v>
      </c>
      <c r="H14" s="2">
        <v>1827.0</v>
      </c>
      <c r="I14" s="2">
        <v>1247.0</v>
      </c>
      <c r="J14" s="3">
        <v>45307.0</v>
      </c>
      <c r="K14" s="2" t="s">
        <v>36</v>
      </c>
      <c r="L14" s="2" t="s">
        <v>26</v>
      </c>
      <c r="M14" s="2" t="s">
        <v>37</v>
      </c>
      <c r="N14" s="2">
        <v>3.0</v>
      </c>
      <c r="O14" s="3">
        <v>45307.0</v>
      </c>
      <c r="P14" s="2" t="s">
        <v>44</v>
      </c>
      <c r="Q14" s="4">
        <f>Capufe!R63</f>
        <v>6010</v>
      </c>
      <c r="R14" s="2">
        <v>4.0</v>
      </c>
      <c r="S14" s="5">
        <v>6761.0</v>
      </c>
      <c r="T14" s="4">
        <f>Sheet1!$Q14-Sheet1!$S14</f>
        <v>-751</v>
      </c>
    </row>
    <row r="15" ht="14.25" customHeight="1">
      <c r="A15" s="2">
        <v>1334360.0</v>
      </c>
      <c r="B15" s="2" t="s">
        <v>20</v>
      </c>
      <c r="C15" s="2" t="s">
        <v>21</v>
      </c>
      <c r="D15" s="3">
        <v>45294.90902777778</v>
      </c>
      <c r="E15" s="2" t="s">
        <v>22</v>
      </c>
      <c r="F15" s="2" t="s">
        <v>23</v>
      </c>
      <c r="G15" s="2" t="s">
        <v>45</v>
      </c>
      <c r="H15" s="2">
        <v>1832.0</v>
      </c>
      <c r="I15" s="2">
        <v>2187.0</v>
      </c>
      <c r="J15" s="3">
        <v>45294.0</v>
      </c>
      <c r="K15" s="2" t="s">
        <v>46</v>
      </c>
      <c r="L15" s="2" t="s">
        <v>26</v>
      </c>
      <c r="M15" s="2" t="s">
        <v>37</v>
      </c>
      <c r="N15" s="2">
        <v>1.0</v>
      </c>
      <c r="O15" s="3">
        <v>45294.0</v>
      </c>
      <c r="P15" s="2" t="s">
        <v>47</v>
      </c>
      <c r="Q15" s="4">
        <f>Capufe!R20</f>
        <v>1561</v>
      </c>
      <c r="R15" s="2">
        <v>5.0</v>
      </c>
      <c r="S15" s="5">
        <v>10548.0</v>
      </c>
      <c r="T15" s="4">
        <f>Sheet1!$Q15-Sheet1!$S15</f>
        <v>-8987</v>
      </c>
    </row>
    <row r="16" ht="14.25" customHeight="1">
      <c r="A16" s="2">
        <v>1338991.0</v>
      </c>
      <c r="B16" s="2" t="s">
        <v>20</v>
      </c>
      <c r="C16" s="2" t="s">
        <v>21</v>
      </c>
      <c r="D16" s="3">
        <v>45308.17222222222</v>
      </c>
      <c r="E16" s="2" t="s">
        <v>22</v>
      </c>
      <c r="F16" s="2" t="s">
        <v>23</v>
      </c>
      <c r="G16" s="2" t="s">
        <v>48</v>
      </c>
      <c r="H16" s="2">
        <v>1898.0</v>
      </c>
      <c r="I16" s="2">
        <v>922.0</v>
      </c>
      <c r="J16" s="3">
        <v>45308.0</v>
      </c>
      <c r="K16" s="2" t="s">
        <v>29</v>
      </c>
      <c r="L16" s="2" t="s">
        <v>26</v>
      </c>
      <c r="M16" s="2" t="s">
        <v>27</v>
      </c>
      <c r="N16" s="2">
        <v>3.0</v>
      </c>
      <c r="O16" s="3">
        <v>45308.0</v>
      </c>
      <c r="P16" s="2" t="s">
        <v>49</v>
      </c>
      <c r="Q16" s="4">
        <v>16101.0</v>
      </c>
      <c r="R16" s="2">
        <v>6.0</v>
      </c>
      <c r="S16" s="5">
        <v>6386.0</v>
      </c>
      <c r="T16" s="4">
        <f>Sheet1!$Q16-Sheet1!$S16</f>
        <v>9715</v>
      </c>
    </row>
    <row r="17" ht="14.25" customHeight="1">
      <c r="A17" s="2">
        <v>1335150.0</v>
      </c>
      <c r="B17" s="2" t="s">
        <v>20</v>
      </c>
      <c r="C17" s="2" t="s">
        <v>21</v>
      </c>
      <c r="D17" s="3">
        <v>45296.13194444445</v>
      </c>
      <c r="E17" s="2" t="s">
        <v>22</v>
      </c>
      <c r="F17" s="2" t="s">
        <v>23</v>
      </c>
      <c r="G17" s="2" t="s">
        <v>48</v>
      </c>
      <c r="H17" s="2">
        <v>1892.0</v>
      </c>
      <c r="I17" s="2">
        <v>922.0</v>
      </c>
      <c r="J17" s="3">
        <v>45296.0</v>
      </c>
      <c r="K17" s="2" t="s">
        <v>32</v>
      </c>
      <c r="L17" s="2" t="s">
        <v>26</v>
      </c>
      <c r="M17" s="2" t="s">
        <v>27</v>
      </c>
      <c r="N17" s="2">
        <v>1.0</v>
      </c>
      <c r="O17" s="3">
        <v>45296.0</v>
      </c>
      <c r="P17" s="2" t="s">
        <v>50</v>
      </c>
      <c r="Q17" s="4">
        <v>5034.0</v>
      </c>
      <c r="R17" s="2">
        <v>6.0</v>
      </c>
      <c r="S17" s="5">
        <v>6386.0</v>
      </c>
      <c r="T17" s="4">
        <f>Sheet1!$Q17-Sheet1!$S17</f>
        <v>-1352</v>
      </c>
    </row>
    <row r="18" ht="14.25" customHeight="1">
      <c r="A18" s="2">
        <v>1338992.0</v>
      </c>
      <c r="B18" s="2" t="s">
        <v>20</v>
      </c>
      <c r="C18" s="2" t="s">
        <v>21</v>
      </c>
      <c r="D18" s="3">
        <v>45308.08333333334</v>
      </c>
      <c r="E18" s="2" t="s">
        <v>22</v>
      </c>
      <c r="F18" s="2" t="s">
        <v>23</v>
      </c>
      <c r="G18" s="2" t="s">
        <v>48</v>
      </c>
      <c r="H18" s="2">
        <v>1897.0</v>
      </c>
      <c r="I18" s="2">
        <v>922.0</v>
      </c>
      <c r="J18" s="3">
        <v>45309.0</v>
      </c>
      <c r="K18" s="2" t="s">
        <v>30</v>
      </c>
      <c r="L18" s="2" t="s">
        <v>26</v>
      </c>
      <c r="M18" s="2" t="s">
        <v>27</v>
      </c>
      <c r="N18" s="2">
        <v>3.0</v>
      </c>
      <c r="O18" s="3">
        <v>45308.0</v>
      </c>
      <c r="P18" s="2" t="s">
        <v>28</v>
      </c>
      <c r="Q18" s="4">
        <v>31944.0</v>
      </c>
      <c r="R18" s="2">
        <v>6.0</v>
      </c>
      <c r="S18" s="5">
        <v>6386.0</v>
      </c>
      <c r="T18" s="4">
        <f>Sheet1!$Q18-Sheet1!$S18</f>
        <v>25558</v>
      </c>
    </row>
    <row r="19" ht="14.25" customHeight="1">
      <c r="A19" s="2">
        <v>1336614.0</v>
      </c>
      <c r="B19" s="2" t="s">
        <v>20</v>
      </c>
      <c r="C19" s="2" t="s">
        <v>21</v>
      </c>
      <c r="D19" s="3">
        <v>45300.08333333334</v>
      </c>
      <c r="E19" s="2" t="s">
        <v>22</v>
      </c>
      <c r="F19" s="2" t="s">
        <v>23</v>
      </c>
      <c r="G19" s="2" t="s">
        <v>48</v>
      </c>
      <c r="H19" s="2">
        <v>1892.0</v>
      </c>
      <c r="I19" s="2">
        <v>922.0</v>
      </c>
      <c r="J19" s="3">
        <v>45301.0</v>
      </c>
      <c r="K19" s="2" t="s">
        <v>32</v>
      </c>
      <c r="L19" s="2" t="s">
        <v>26</v>
      </c>
      <c r="M19" s="2" t="s">
        <v>27</v>
      </c>
      <c r="N19" s="2">
        <v>2.0</v>
      </c>
      <c r="O19" s="3">
        <v>45300.0</v>
      </c>
      <c r="P19" s="2" t="s">
        <v>28</v>
      </c>
      <c r="Q19" s="4">
        <v>24207.0</v>
      </c>
      <c r="R19" s="2">
        <v>6.0</v>
      </c>
      <c r="S19" s="5">
        <v>6386.0</v>
      </c>
      <c r="T19" s="4">
        <f>Sheet1!$Q19-Sheet1!$S19</f>
        <v>17821</v>
      </c>
    </row>
    <row r="20" ht="14.25" customHeight="1">
      <c r="A20" s="2">
        <v>1336920.0</v>
      </c>
      <c r="B20" s="2" t="s">
        <v>33</v>
      </c>
      <c r="C20" s="2" t="s">
        <v>21</v>
      </c>
      <c r="D20" s="3">
        <v>45302.51736111111</v>
      </c>
      <c r="E20" s="2" t="s">
        <v>22</v>
      </c>
      <c r="F20" s="2" t="s">
        <v>34</v>
      </c>
      <c r="G20" s="2" t="s">
        <v>48</v>
      </c>
      <c r="H20" s="2">
        <v>1827.0</v>
      </c>
      <c r="I20" s="2">
        <v>855.0</v>
      </c>
      <c r="J20" s="3">
        <v>45302.0</v>
      </c>
      <c r="K20" s="2" t="s">
        <v>36</v>
      </c>
      <c r="L20" s="2" t="s">
        <v>26</v>
      </c>
      <c r="M20" s="2" t="s">
        <v>37</v>
      </c>
      <c r="N20" s="2">
        <v>2.0</v>
      </c>
      <c r="O20" s="3">
        <v>45302.0</v>
      </c>
      <c r="P20" s="2" t="s">
        <v>51</v>
      </c>
      <c r="Q20" s="4">
        <f>Capufe!R12</f>
        <v>4384</v>
      </c>
      <c r="R20" s="2">
        <v>7.0</v>
      </c>
      <c r="S20" s="6">
        <v>7901.7</v>
      </c>
      <c r="T20" s="4">
        <f>Sheet1!$Q20-Sheet1!$S20</f>
        <v>-3517.7</v>
      </c>
    </row>
    <row r="21" ht="14.25" customHeight="1">
      <c r="A21" s="2">
        <v>1336123.0</v>
      </c>
      <c r="B21" s="2" t="s">
        <v>33</v>
      </c>
      <c r="C21" s="2" t="s">
        <v>21</v>
      </c>
      <c r="D21" s="3">
        <v>45299.52291666667</v>
      </c>
      <c r="E21" s="2" t="s">
        <v>22</v>
      </c>
      <c r="F21" s="2" t="s">
        <v>34</v>
      </c>
      <c r="G21" s="2" t="s">
        <v>48</v>
      </c>
      <c r="H21" s="2">
        <v>1900.0</v>
      </c>
      <c r="I21" s="2">
        <v>855.0</v>
      </c>
      <c r="J21" s="3">
        <v>45299.0</v>
      </c>
      <c r="K21" s="2" t="s">
        <v>40</v>
      </c>
      <c r="L21" s="2" t="s">
        <v>26</v>
      </c>
      <c r="M21" s="2" t="s">
        <v>27</v>
      </c>
      <c r="N21" s="2">
        <v>2.0</v>
      </c>
      <c r="O21" s="3">
        <v>45299.0</v>
      </c>
      <c r="P21" s="2" t="s">
        <v>52</v>
      </c>
      <c r="Q21" s="4">
        <v>15588.0</v>
      </c>
      <c r="R21" s="2">
        <v>7.0</v>
      </c>
      <c r="S21" s="6">
        <v>7901.7</v>
      </c>
      <c r="T21" s="4">
        <f>Sheet1!$Q21-Sheet1!$S21</f>
        <v>7686.3</v>
      </c>
    </row>
    <row r="22" ht="14.25" customHeight="1">
      <c r="A22" s="2">
        <v>1339344.0</v>
      </c>
      <c r="B22" s="2" t="s">
        <v>33</v>
      </c>
      <c r="C22" s="2" t="s">
        <v>21</v>
      </c>
      <c r="D22" s="3">
        <v>45309.75</v>
      </c>
      <c r="E22" s="2" t="s">
        <v>22</v>
      </c>
      <c r="F22" s="2" t="s">
        <v>34</v>
      </c>
      <c r="G22" s="2" t="s">
        <v>48</v>
      </c>
      <c r="H22" s="2">
        <v>1939.0</v>
      </c>
      <c r="I22" s="2">
        <v>1771.0</v>
      </c>
      <c r="J22" s="3">
        <v>45310.0</v>
      </c>
      <c r="K22" s="2" t="s">
        <v>53</v>
      </c>
      <c r="L22" s="2" t="s">
        <v>26</v>
      </c>
      <c r="M22" s="2" t="s">
        <v>27</v>
      </c>
      <c r="N22" s="2">
        <v>3.0</v>
      </c>
      <c r="O22" s="3">
        <v>45309.0</v>
      </c>
      <c r="P22" s="2" t="s">
        <v>54</v>
      </c>
      <c r="Q22" s="4">
        <v>45408.0</v>
      </c>
      <c r="R22" s="2">
        <v>7.0</v>
      </c>
      <c r="S22" s="6">
        <v>7901.7</v>
      </c>
      <c r="T22" s="4">
        <f>Sheet1!$Q22-Sheet1!$S22</f>
        <v>37506.3</v>
      </c>
    </row>
    <row r="23" ht="14.25" customHeight="1">
      <c r="A23" s="2">
        <v>1336120.0</v>
      </c>
      <c r="B23" s="2" t="s">
        <v>33</v>
      </c>
      <c r="C23" s="2" t="s">
        <v>21</v>
      </c>
      <c r="D23" s="3">
        <v>45299.08333333334</v>
      </c>
      <c r="E23" s="2" t="s">
        <v>22</v>
      </c>
      <c r="F23" s="2" t="s">
        <v>34</v>
      </c>
      <c r="G23" s="2" t="s">
        <v>55</v>
      </c>
      <c r="H23" s="2">
        <v>1809.0</v>
      </c>
      <c r="I23" s="2">
        <v>792.0</v>
      </c>
      <c r="J23" s="3">
        <v>45300.0</v>
      </c>
      <c r="K23" s="2" t="s">
        <v>25</v>
      </c>
      <c r="L23" s="2" t="s">
        <v>26</v>
      </c>
      <c r="M23" s="2" t="s">
        <v>27</v>
      </c>
      <c r="N23" s="2">
        <v>2.0</v>
      </c>
      <c r="O23" s="3">
        <v>45299.0</v>
      </c>
      <c r="P23" s="2" t="s">
        <v>28</v>
      </c>
      <c r="Q23" s="4">
        <v>34779.0</v>
      </c>
      <c r="R23" s="2">
        <v>8.0</v>
      </c>
      <c r="S23" s="6">
        <v>7901.7</v>
      </c>
      <c r="T23" s="4">
        <f>Sheet1!$Q23-Sheet1!$S23</f>
        <v>26877.3</v>
      </c>
    </row>
    <row r="24" ht="14.25" customHeight="1">
      <c r="A24" s="2">
        <v>1338719.0</v>
      </c>
      <c r="B24" s="2" t="s">
        <v>33</v>
      </c>
      <c r="C24" s="2" t="s">
        <v>21</v>
      </c>
      <c r="D24" s="3">
        <v>45306.58333333334</v>
      </c>
      <c r="E24" s="2" t="s">
        <v>22</v>
      </c>
      <c r="F24" s="2" t="s">
        <v>34</v>
      </c>
      <c r="G24" s="2" t="s">
        <v>56</v>
      </c>
      <c r="H24" s="2">
        <v>1807.0</v>
      </c>
      <c r="I24" s="2">
        <v>967.0</v>
      </c>
      <c r="J24" s="3">
        <v>45307.0</v>
      </c>
      <c r="K24" s="2" t="s">
        <v>57</v>
      </c>
      <c r="L24" s="2" t="s">
        <v>26</v>
      </c>
      <c r="M24" s="2" t="s">
        <v>37</v>
      </c>
      <c r="N24" s="2">
        <v>3.0</v>
      </c>
      <c r="O24" s="3">
        <v>45306.0</v>
      </c>
      <c r="P24" s="2" t="s">
        <v>58</v>
      </c>
      <c r="Q24" s="4">
        <f>Capufe!R101</f>
        <v>3932</v>
      </c>
      <c r="R24" s="2">
        <v>9.0</v>
      </c>
      <c r="S24" s="7">
        <v>7901.0</v>
      </c>
      <c r="T24" s="4">
        <f>Sheet1!$Q24-Sheet1!$S24</f>
        <v>-3969</v>
      </c>
    </row>
    <row r="25" ht="14.25" customHeight="1">
      <c r="A25" s="2">
        <v>1337215.0</v>
      </c>
      <c r="B25" s="2" t="s">
        <v>33</v>
      </c>
      <c r="C25" s="2" t="s">
        <v>21</v>
      </c>
      <c r="D25" s="3">
        <v>45303.08333333334</v>
      </c>
      <c r="E25" s="2" t="s">
        <v>22</v>
      </c>
      <c r="F25" s="2" t="s">
        <v>34</v>
      </c>
      <c r="G25" s="2" t="s">
        <v>56</v>
      </c>
      <c r="H25" s="2">
        <v>1897.0</v>
      </c>
      <c r="I25" s="2">
        <v>967.0</v>
      </c>
      <c r="J25" s="3">
        <v>45304.0</v>
      </c>
      <c r="K25" s="2" t="s">
        <v>30</v>
      </c>
      <c r="L25" s="2" t="s">
        <v>26</v>
      </c>
      <c r="M25" s="2" t="s">
        <v>27</v>
      </c>
      <c r="N25" s="2">
        <v>2.0</v>
      </c>
      <c r="O25" s="3">
        <v>45303.0</v>
      </c>
      <c r="P25" s="2" t="s">
        <v>28</v>
      </c>
      <c r="Q25" s="4">
        <v>21684.0</v>
      </c>
      <c r="R25" s="2">
        <v>9.0</v>
      </c>
      <c r="S25" s="7">
        <v>7901.0</v>
      </c>
      <c r="T25" s="4">
        <f>Sheet1!$Q25-Sheet1!$S25</f>
        <v>13783</v>
      </c>
    </row>
    <row r="26" ht="14.25" customHeight="1">
      <c r="A26" s="2">
        <v>1336611.0</v>
      </c>
      <c r="B26" s="2" t="s">
        <v>33</v>
      </c>
      <c r="C26" s="2" t="s">
        <v>21</v>
      </c>
      <c r="D26" s="3">
        <v>45301.31319444445</v>
      </c>
      <c r="E26" s="2" t="s">
        <v>22</v>
      </c>
      <c r="F26" s="2" t="s">
        <v>34</v>
      </c>
      <c r="G26" s="2" t="s">
        <v>56</v>
      </c>
      <c r="H26" s="2">
        <v>1832.0</v>
      </c>
      <c r="I26" s="2">
        <v>967.0</v>
      </c>
      <c r="J26" s="3">
        <v>45301.0</v>
      </c>
      <c r="K26" s="2" t="s">
        <v>46</v>
      </c>
      <c r="L26" s="2" t="s">
        <v>26</v>
      </c>
      <c r="M26" s="2" t="s">
        <v>37</v>
      </c>
      <c r="N26" s="2">
        <v>2.0</v>
      </c>
      <c r="O26" s="3">
        <v>45301.0</v>
      </c>
      <c r="P26" s="2" t="s">
        <v>59</v>
      </c>
      <c r="Q26" s="4">
        <f>Capufe!R26</f>
        <v>2115</v>
      </c>
      <c r="R26" s="2">
        <v>9.0</v>
      </c>
      <c r="S26" s="7">
        <v>7901.0</v>
      </c>
      <c r="T26" s="4">
        <f>Sheet1!$Q26-Sheet1!$S26</f>
        <v>-5786</v>
      </c>
    </row>
    <row r="27" ht="14.25" customHeight="1">
      <c r="A27" s="2">
        <v>1336121.0</v>
      </c>
      <c r="B27" s="2" t="s">
        <v>33</v>
      </c>
      <c r="C27" s="2" t="s">
        <v>21</v>
      </c>
      <c r="D27" s="3">
        <v>45299.77013888889</v>
      </c>
      <c r="E27" s="2" t="s">
        <v>22</v>
      </c>
      <c r="F27" s="2" t="s">
        <v>34</v>
      </c>
      <c r="G27" s="2" t="s">
        <v>56</v>
      </c>
      <c r="H27" s="2">
        <v>1827.0</v>
      </c>
      <c r="I27" s="2">
        <v>916.0</v>
      </c>
      <c r="J27" s="3">
        <v>45299.0</v>
      </c>
      <c r="K27" s="2" t="s">
        <v>36</v>
      </c>
      <c r="L27" s="2" t="s">
        <v>26</v>
      </c>
      <c r="M27" s="2" t="s">
        <v>37</v>
      </c>
      <c r="N27" s="2">
        <v>2.0</v>
      </c>
      <c r="O27" s="3">
        <v>45299.0</v>
      </c>
      <c r="P27" s="2" t="s">
        <v>60</v>
      </c>
      <c r="Q27" s="4">
        <f>Capufe!R44</f>
        <v>4384</v>
      </c>
      <c r="R27" s="2">
        <v>9.0</v>
      </c>
      <c r="S27" s="7">
        <v>7901.0</v>
      </c>
      <c r="T27" s="4">
        <f>Sheet1!$Q27-Sheet1!$S27</f>
        <v>-3517</v>
      </c>
    </row>
    <row r="28" ht="14.25" customHeight="1">
      <c r="A28" s="2">
        <v>1336122.0</v>
      </c>
      <c r="B28" s="2" t="s">
        <v>20</v>
      </c>
      <c r="C28" s="2" t="s">
        <v>21</v>
      </c>
      <c r="D28" s="3">
        <v>45300.56111111111</v>
      </c>
      <c r="E28" s="2" t="s">
        <v>22</v>
      </c>
      <c r="F28" s="2" t="s">
        <v>23</v>
      </c>
      <c r="G28" s="2" t="s">
        <v>39</v>
      </c>
      <c r="H28" s="2">
        <v>1899.0</v>
      </c>
      <c r="I28" s="2">
        <v>1314.0</v>
      </c>
      <c r="J28" s="3">
        <v>45300.0</v>
      </c>
      <c r="K28" s="2" t="s">
        <v>61</v>
      </c>
      <c r="L28" s="2" t="s">
        <v>26</v>
      </c>
      <c r="M28" s="2" t="s">
        <v>27</v>
      </c>
      <c r="N28" s="2">
        <v>2.0</v>
      </c>
      <c r="O28" s="3">
        <v>45300.0</v>
      </c>
      <c r="P28" s="2" t="s">
        <v>62</v>
      </c>
      <c r="Q28" s="4">
        <v>15765.0</v>
      </c>
      <c r="R28" s="2">
        <v>10.0</v>
      </c>
      <c r="S28" s="5">
        <v>6761.0</v>
      </c>
      <c r="T28" s="4">
        <f>Sheet1!$Q28-Sheet1!$S28</f>
        <v>9004</v>
      </c>
    </row>
    <row r="29" ht="14.25" customHeight="1">
      <c r="A29" s="2">
        <v>1336613.0</v>
      </c>
      <c r="B29" s="2" t="s">
        <v>20</v>
      </c>
      <c r="C29" s="2" t="s">
        <v>21</v>
      </c>
      <c r="D29" s="3">
        <v>45300.08333333334</v>
      </c>
      <c r="E29" s="2" t="s">
        <v>22</v>
      </c>
      <c r="F29" s="2" t="s">
        <v>23</v>
      </c>
      <c r="G29" s="2" t="s">
        <v>35</v>
      </c>
      <c r="H29" s="2">
        <v>1939.0</v>
      </c>
      <c r="I29" s="2">
        <v>1702.0</v>
      </c>
      <c r="J29" s="3">
        <v>45301.0</v>
      </c>
      <c r="K29" s="2" t="s">
        <v>53</v>
      </c>
      <c r="L29" s="2" t="s">
        <v>26</v>
      </c>
      <c r="M29" s="2" t="s">
        <v>27</v>
      </c>
      <c r="N29" s="2">
        <v>2.0</v>
      </c>
      <c r="O29" s="3">
        <v>45300.0</v>
      </c>
      <c r="P29" s="2" t="s">
        <v>28</v>
      </c>
      <c r="Q29" s="4">
        <v>40092.0</v>
      </c>
      <c r="R29" s="2">
        <v>11.0</v>
      </c>
      <c r="S29" s="5">
        <v>10451.0</v>
      </c>
      <c r="T29" s="4">
        <f>Sheet1!$Q29-Sheet1!$S29</f>
        <v>29641</v>
      </c>
    </row>
    <row r="30" ht="14.25" customHeight="1">
      <c r="A30" s="2">
        <v>1337216.0</v>
      </c>
      <c r="B30" s="2" t="s">
        <v>20</v>
      </c>
      <c r="C30" s="2" t="s">
        <v>21</v>
      </c>
      <c r="D30" s="3">
        <v>45302.70833333334</v>
      </c>
      <c r="E30" s="2" t="s">
        <v>22</v>
      </c>
      <c r="F30" s="2" t="s">
        <v>23</v>
      </c>
      <c r="G30" s="2" t="s">
        <v>35</v>
      </c>
      <c r="H30" s="2">
        <v>1832.0</v>
      </c>
      <c r="I30" s="2">
        <v>1702.0</v>
      </c>
      <c r="J30" s="3">
        <v>45302.0</v>
      </c>
      <c r="K30" s="2" t="s">
        <v>46</v>
      </c>
      <c r="L30" s="2" t="s">
        <v>26</v>
      </c>
      <c r="M30" s="2" t="s">
        <v>37</v>
      </c>
      <c r="N30" s="2">
        <v>2.0</v>
      </c>
      <c r="O30" s="3">
        <v>45302.0</v>
      </c>
      <c r="P30" s="2" t="s">
        <v>63</v>
      </c>
      <c r="Q30" s="4">
        <f>Capufe!R114</f>
        <v>5658</v>
      </c>
      <c r="R30" s="2">
        <v>11.0</v>
      </c>
      <c r="S30" s="5">
        <v>10451.0</v>
      </c>
      <c r="T30" s="4">
        <f>Sheet1!$Q30-Sheet1!$S30</f>
        <v>-4793</v>
      </c>
    </row>
    <row r="31" ht="14.25" customHeight="1">
      <c r="A31" s="2">
        <v>1336125.0</v>
      </c>
      <c r="B31" s="2" t="s">
        <v>20</v>
      </c>
      <c r="C31" s="2" t="s">
        <v>21</v>
      </c>
      <c r="D31" s="3">
        <v>45299.08333333334</v>
      </c>
      <c r="E31" s="2" t="s">
        <v>22</v>
      </c>
      <c r="F31" s="2" t="s">
        <v>23</v>
      </c>
      <c r="G31" s="2" t="s">
        <v>35</v>
      </c>
      <c r="H31" s="2">
        <v>1836.0</v>
      </c>
      <c r="I31" s="2">
        <v>1702.0</v>
      </c>
      <c r="J31" s="3">
        <v>45300.0</v>
      </c>
      <c r="K31" s="2" t="s">
        <v>64</v>
      </c>
      <c r="L31" s="2" t="s">
        <v>26</v>
      </c>
      <c r="M31" s="2" t="s">
        <v>37</v>
      </c>
      <c r="N31" s="2">
        <v>2.0</v>
      </c>
      <c r="O31" s="3">
        <v>45299.0</v>
      </c>
      <c r="P31" s="2" t="s">
        <v>28</v>
      </c>
      <c r="Q31" s="4">
        <f>Capufe!R50</f>
        <v>7424</v>
      </c>
      <c r="R31" s="2">
        <v>11.0</v>
      </c>
      <c r="S31" s="5">
        <v>10451.0</v>
      </c>
      <c r="T31" s="4">
        <f>Sheet1!$Q31-Sheet1!$S31</f>
        <v>-3027</v>
      </c>
    </row>
    <row r="32" ht="14.25" customHeight="1">
      <c r="A32" s="2">
        <v>1338348.0</v>
      </c>
      <c r="B32" s="2" t="s">
        <v>20</v>
      </c>
      <c r="C32" s="2" t="s">
        <v>21</v>
      </c>
      <c r="D32" s="3">
        <v>45307.36111111111</v>
      </c>
      <c r="E32" s="2" t="s">
        <v>22</v>
      </c>
      <c r="F32" s="2" t="s">
        <v>23</v>
      </c>
      <c r="G32" s="2" t="s">
        <v>35</v>
      </c>
      <c r="H32" s="2">
        <v>1899.0</v>
      </c>
      <c r="I32" s="2">
        <v>1702.0</v>
      </c>
      <c r="J32" s="3">
        <v>45307.0</v>
      </c>
      <c r="K32" s="2" t="s">
        <v>61</v>
      </c>
      <c r="L32" s="2" t="s">
        <v>26</v>
      </c>
      <c r="M32" s="2" t="s">
        <v>27</v>
      </c>
      <c r="N32" s="2">
        <v>3.0</v>
      </c>
      <c r="O32" s="3">
        <v>45307.0</v>
      </c>
      <c r="P32" s="2" t="s">
        <v>65</v>
      </c>
      <c r="Q32" s="4">
        <v>22272.0</v>
      </c>
      <c r="R32" s="2">
        <v>11.0</v>
      </c>
      <c r="S32" s="5">
        <v>10451.0</v>
      </c>
      <c r="T32" s="4">
        <f>Sheet1!$Q32-Sheet1!$S32</f>
        <v>11821</v>
      </c>
    </row>
    <row r="33" ht="14.25" customHeight="1">
      <c r="A33" s="2">
        <v>1337212.0</v>
      </c>
      <c r="B33" s="2" t="s">
        <v>33</v>
      </c>
      <c r="C33" s="2" t="s">
        <v>21</v>
      </c>
      <c r="D33" s="3">
        <v>45304.47361111111</v>
      </c>
      <c r="E33" s="2" t="s">
        <v>22</v>
      </c>
      <c r="F33" s="2" t="s">
        <v>34</v>
      </c>
      <c r="G33" s="2" t="s">
        <v>45</v>
      </c>
      <c r="H33" s="2">
        <v>1900.0</v>
      </c>
      <c r="I33" s="2">
        <v>1374.0</v>
      </c>
      <c r="J33" s="3">
        <v>45304.0</v>
      </c>
      <c r="K33" s="2" t="s">
        <v>40</v>
      </c>
      <c r="L33" s="2" t="s">
        <v>26</v>
      </c>
      <c r="M33" s="2" t="s">
        <v>27</v>
      </c>
      <c r="N33" s="2">
        <v>2.0</v>
      </c>
      <c r="O33" s="3">
        <v>45304.0</v>
      </c>
      <c r="P33" s="2" t="s">
        <v>66</v>
      </c>
      <c r="Q33" s="4">
        <v>4263.0</v>
      </c>
      <c r="R33" s="2">
        <v>12.0</v>
      </c>
      <c r="S33" s="6">
        <v>16800.0</v>
      </c>
      <c r="T33" s="4">
        <f>Sheet1!$Q33-Sheet1!$S33</f>
        <v>-12537</v>
      </c>
    </row>
    <row r="34" ht="14.25" customHeight="1">
      <c r="A34" s="2">
        <v>1337220.0</v>
      </c>
      <c r="B34" s="2" t="s">
        <v>33</v>
      </c>
      <c r="C34" s="2" t="s">
        <v>21</v>
      </c>
      <c r="D34" s="3">
        <v>45305.08333333334</v>
      </c>
      <c r="E34" s="2" t="s">
        <v>22</v>
      </c>
      <c r="F34" s="2" t="s">
        <v>34</v>
      </c>
      <c r="G34" s="2" t="s">
        <v>34</v>
      </c>
      <c r="H34" s="2">
        <v>1809.0</v>
      </c>
      <c r="I34" s="2">
        <v>3310.0</v>
      </c>
      <c r="J34" s="3">
        <v>45308.0</v>
      </c>
      <c r="K34" s="2" t="s">
        <v>25</v>
      </c>
      <c r="L34" s="2" t="s">
        <v>26</v>
      </c>
      <c r="M34" s="2" t="s">
        <v>27</v>
      </c>
      <c r="N34" s="2">
        <v>3.0</v>
      </c>
      <c r="O34" s="3">
        <v>45305.0</v>
      </c>
      <c r="P34" s="2" t="s">
        <v>28</v>
      </c>
      <c r="Q34" s="4">
        <v>47772.0</v>
      </c>
      <c r="R34" s="2">
        <v>13.0</v>
      </c>
      <c r="S34" s="8">
        <v>16800.0</v>
      </c>
      <c r="T34" s="4">
        <f>Sheet1!$Q34-Sheet1!$S34</f>
        <v>30972</v>
      </c>
    </row>
    <row r="35" ht="14.25" customHeight="1">
      <c r="A35" s="2">
        <v>1337219.0</v>
      </c>
      <c r="B35" s="2" t="s">
        <v>33</v>
      </c>
      <c r="C35" s="2" t="s">
        <v>21</v>
      </c>
      <c r="D35" s="3">
        <v>45305.79166666666</v>
      </c>
      <c r="E35" s="2" t="s">
        <v>22</v>
      </c>
      <c r="F35" s="2" t="s">
        <v>34</v>
      </c>
      <c r="G35" s="2" t="s">
        <v>34</v>
      </c>
      <c r="H35" s="2">
        <v>1897.0</v>
      </c>
      <c r="I35" s="2">
        <v>1885.0</v>
      </c>
      <c r="J35" s="3">
        <v>45307.0</v>
      </c>
      <c r="K35" s="2" t="s">
        <v>30</v>
      </c>
      <c r="L35" s="2" t="s">
        <v>26</v>
      </c>
      <c r="M35" s="2" t="s">
        <v>27</v>
      </c>
      <c r="N35" s="2">
        <v>3.0</v>
      </c>
      <c r="O35" s="3">
        <v>45305.0</v>
      </c>
      <c r="P35" s="2" t="s">
        <v>67</v>
      </c>
      <c r="Q35" s="4">
        <v>60267.0</v>
      </c>
      <c r="R35" s="2">
        <v>13.0</v>
      </c>
      <c r="S35" s="8">
        <v>16800.0</v>
      </c>
      <c r="T35" s="4">
        <f>Sheet1!$Q35-Sheet1!$S35</f>
        <v>43467</v>
      </c>
    </row>
    <row r="36" ht="14.25" customHeight="1">
      <c r="A36" s="2">
        <v>1338722.0</v>
      </c>
      <c r="B36" s="2" t="s">
        <v>20</v>
      </c>
      <c r="C36" s="2" t="s">
        <v>21</v>
      </c>
      <c r="D36" s="3">
        <v>45307.08333333334</v>
      </c>
      <c r="E36" s="2" t="s">
        <v>22</v>
      </c>
      <c r="F36" s="2" t="s">
        <v>23</v>
      </c>
      <c r="G36" s="2" t="s">
        <v>68</v>
      </c>
      <c r="H36" s="2">
        <v>1939.0</v>
      </c>
      <c r="I36" s="2">
        <v>678.0</v>
      </c>
      <c r="J36" s="3">
        <v>45308.0</v>
      </c>
      <c r="K36" s="2" t="s">
        <v>53</v>
      </c>
      <c r="L36" s="2" t="s">
        <v>26</v>
      </c>
      <c r="M36" s="2" t="s">
        <v>27</v>
      </c>
      <c r="N36" s="2">
        <v>3.0</v>
      </c>
      <c r="O36" s="3">
        <v>45307.0</v>
      </c>
      <c r="P36" s="2" t="s">
        <v>28</v>
      </c>
      <c r="Q36" s="4">
        <v>26307.0</v>
      </c>
      <c r="R36" s="2">
        <v>14.0</v>
      </c>
      <c r="S36" s="5">
        <v>5342.0</v>
      </c>
      <c r="T36" s="4">
        <f>Sheet1!$Q36-Sheet1!$S36</f>
        <v>20965</v>
      </c>
    </row>
    <row r="37" ht="14.25" customHeight="1">
      <c r="A37" s="2">
        <v>1338990.0</v>
      </c>
      <c r="B37" s="2" t="s">
        <v>33</v>
      </c>
      <c r="C37" s="2" t="s">
        <v>21</v>
      </c>
      <c r="D37" s="3">
        <v>45308.89027777778</v>
      </c>
      <c r="E37" s="2" t="s">
        <v>22</v>
      </c>
      <c r="F37" s="2" t="s">
        <v>34</v>
      </c>
      <c r="G37" s="2" t="s">
        <v>68</v>
      </c>
      <c r="H37" s="2">
        <v>1832.0</v>
      </c>
      <c r="I37" s="2">
        <v>646.0</v>
      </c>
      <c r="J37" s="3">
        <v>45308.0</v>
      </c>
      <c r="K37" s="2" t="s">
        <v>46</v>
      </c>
      <c r="L37" s="2" t="s">
        <v>26</v>
      </c>
      <c r="M37" s="2" t="s">
        <v>37</v>
      </c>
      <c r="N37" s="2">
        <v>3.0</v>
      </c>
      <c r="O37" s="3">
        <v>45308.0</v>
      </c>
      <c r="P37" s="2" t="s">
        <v>69</v>
      </c>
      <c r="Q37" s="4">
        <f>Capufe!R88</f>
        <v>4169</v>
      </c>
      <c r="R37" s="2">
        <v>15.0</v>
      </c>
      <c r="S37" s="9">
        <v>7901.7</v>
      </c>
      <c r="T37" s="4">
        <f>Sheet1!$Q37-Sheet1!$S37</f>
        <v>-3732.7</v>
      </c>
    </row>
    <row r="38" ht="14.25" customHeight="1">
      <c r="A38" s="2">
        <v>1339785.0</v>
      </c>
      <c r="B38" s="2" t="s">
        <v>33</v>
      </c>
      <c r="C38" s="2" t="s">
        <v>21</v>
      </c>
      <c r="D38" s="3">
        <v>45311.69513888889</v>
      </c>
      <c r="E38" s="2" t="s">
        <v>22</v>
      </c>
      <c r="F38" s="2" t="s">
        <v>34</v>
      </c>
      <c r="G38" s="2" t="s">
        <v>68</v>
      </c>
      <c r="H38" s="2">
        <v>1900.0</v>
      </c>
      <c r="I38" s="2">
        <v>624.0</v>
      </c>
      <c r="J38" s="3">
        <v>45311.0</v>
      </c>
      <c r="K38" s="2" t="s">
        <v>40</v>
      </c>
      <c r="L38" s="2" t="s">
        <v>26</v>
      </c>
      <c r="M38" s="2" t="s">
        <v>27</v>
      </c>
      <c r="N38" s="2">
        <v>3.0</v>
      </c>
      <c r="O38" s="3">
        <v>45311.0</v>
      </c>
      <c r="P38" s="2" t="s">
        <v>70</v>
      </c>
      <c r="Q38" s="4">
        <v>6771.0</v>
      </c>
      <c r="R38" s="2">
        <v>15.0</v>
      </c>
      <c r="S38" s="9">
        <v>7901.7</v>
      </c>
      <c r="T38" s="4">
        <f>Sheet1!$Q38-Sheet1!$S38</f>
        <v>-1130.7</v>
      </c>
    </row>
    <row r="39" ht="14.25" customHeight="1">
      <c r="A39" s="2">
        <v>1339343.0</v>
      </c>
      <c r="B39" s="2" t="s">
        <v>33</v>
      </c>
      <c r="C39" s="2" t="s">
        <v>21</v>
      </c>
      <c r="D39" s="3">
        <v>45309.08333333334</v>
      </c>
      <c r="E39" s="2" t="s">
        <v>22</v>
      </c>
      <c r="F39" s="2" t="s">
        <v>34</v>
      </c>
      <c r="G39" s="2" t="s">
        <v>71</v>
      </c>
      <c r="H39" s="2">
        <v>1809.0</v>
      </c>
      <c r="I39" s="2">
        <v>635.0</v>
      </c>
      <c r="J39" s="3">
        <v>45310.0</v>
      </c>
      <c r="K39" s="2" t="s">
        <v>25</v>
      </c>
      <c r="L39" s="2" t="s">
        <v>26</v>
      </c>
      <c r="M39" s="2" t="s">
        <v>27</v>
      </c>
      <c r="N39" s="2">
        <v>3.0</v>
      </c>
      <c r="O39" s="3">
        <v>45309.0</v>
      </c>
      <c r="P39" s="2" t="s">
        <v>28</v>
      </c>
      <c r="Q39" s="4">
        <v>32787.0</v>
      </c>
      <c r="R39" s="2">
        <v>16.0</v>
      </c>
      <c r="S39" s="9">
        <v>7901.7</v>
      </c>
      <c r="T39" s="4">
        <f>Sheet1!$Q39-Sheet1!$S39</f>
        <v>24885.3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31.0"/>
  </cols>
  <sheetData>
    <row r="1">
      <c r="A1" s="10" t="s">
        <v>10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 t="s">
        <v>78</v>
      </c>
      <c r="I1" s="11" t="s">
        <v>79</v>
      </c>
      <c r="J1" s="11" t="s">
        <v>80</v>
      </c>
      <c r="K1" s="11" t="s">
        <v>81</v>
      </c>
      <c r="L1" s="11" t="s">
        <v>82</v>
      </c>
      <c r="M1" s="11" t="s">
        <v>83</v>
      </c>
      <c r="N1" s="11" t="s">
        <v>84</v>
      </c>
      <c r="O1" s="11" t="s">
        <v>85</v>
      </c>
      <c r="P1" s="11" t="s">
        <v>86</v>
      </c>
      <c r="Q1" s="12" t="s">
        <v>87</v>
      </c>
    </row>
    <row r="2">
      <c r="A2" s="13" t="s">
        <v>36</v>
      </c>
      <c r="B2" s="14">
        <v>45302.98472222222</v>
      </c>
      <c r="C2" s="15" t="s">
        <v>88</v>
      </c>
      <c r="D2" s="15" t="s">
        <v>89</v>
      </c>
      <c r="E2" s="16"/>
      <c r="F2" s="17">
        <v>3118.0</v>
      </c>
      <c r="G2" s="15" t="s">
        <v>90</v>
      </c>
      <c r="H2" s="18">
        <v>316.0</v>
      </c>
      <c r="I2" s="19" t="s">
        <v>91</v>
      </c>
      <c r="J2" s="17">
        <v>1827.0</v>
      </c>
      <c r="K2" s="15" t="s">
        <v>92</v>
      </c>
      <c r="L2" s="15" t="s">
        <v>93</v>
      </c>
      <c r="M2" s="15" t="s">
        <v>94</v>
      </c>
      <c r="N2" s="15" t="s">
        <v>95</v>
      </c>
      <c r="O2" s="17">
        <v>111.0</v>
      </c>
      <c r="P2" s="15" t="s">
        <v>96</v>
      </c>
      <c r="Q2" s="20" t="s">
        <v>97</v>
      </c>
    </row>
    <row r="3">
      <c r="A3" s="21" t="s">
        <v>36</v>
      </c>
      <c r="B3" s="22">
        <v>45302.975</v>
      </c>
      <c r="C3" s="23" t="s">
        <v>98</v>
      </c>
      <c r="D3" s="23" t="s">
        <v>99</v>
      </c>
      <c r="E3" s="16"/>
      <c r="F3" s="24">
        <v>1.01684352E9</v>
      </c>
      <c r="G3" s="23" t="s">
        <v>90</v>
      </c>
      <c r="H3" s="25">
        <v>353.0</v>
      </c>
      <c r="I3" s="26" t="s">
        <v>91</v>
      </c>
      <c r="J3" s="24">
        <v>1827.0</v>
      </c>
      <c r="K3" s="23" t="s">
        <v>92</v>
      </c>
      <c r="L3" s="23" t="s">
        <v>93</v>
      </c>
      <c r="M3" s="23" t="s">
        <v>94</v>
      </c>
      <c r="N3" s="23" t="s">
        <v>100</v>
      </c>
      <c r="O3" s="24">
        <v>111.0</v>
      </c>
      <c r="P3" s="23" t="s">
        <v>101</v>
      </c>
      <c r="Q3" s="27" t="s">
        <v>102</v>
      </c>
    </row>
    <row r="4">
      <c r="A4" s="13" t="s">
        <v>36</v>
      </c>
      <c r="B4" s="14">
        <v>45302.961805555555</v>
      </c>
      <c r="C4" s="15" t="s">
        <v>88</v>
      </c>
      <c r="D4" s="15" t="s">
        <v>103</v>
      </c>
      <c r="E4" s="28"/>
      <c r="F4" s="17">
        <v>1258.0</v>
      </c>
      <c r="G4" s="15" t="s">
        <v>90</v>
      </c>
      <c r="H4" s="18">
        <v>414.0</v>
      </c>
      <c r="I4" s="19" t="s">
        <v>91</v>
      </c>
      <c r="J4" s="17">
        <v>1827.0</v>
      </c>
      <c r="K4" s="15" t="s">
        <v>92</v>
      </c>
      <c r="L4" s="15" t="s">
        <v>93</v>
      </c>
      <c r="M4" s="15" t="s">
        <v>94</v>
      </c>
      <c r="N4" s="15" t="s">
        <v>95</v>
      </c>
      <c r="O4" s="17">
        <v>111.0</v>
      </c>
      <c r="P4" s="15" t="s">
        <v>96</v>
      </c>
      <c r="Q4" s="20" t="s">
        <v>104</v>
      </c>
    </row>
    <row r="5">
      <c r="A5" s="21" t="s">
        <v>36</v>
      </c>
      <c r="B5" s="22">
        <v>45302.924305555556</v>
      </c>
      <c r="C5" s="23" t="s">
        <v>88</v>
      </c>
      <c r="D5" s="23" t="s">
        <v>105</v>
      </c>
      <c r="E5" s="29"/>
      <c r="F5" s="24">
        <v>1273.0</v>
      </c>
      <c r="G5" s="23" t="s">
        <v>90</v>
      </c>
      <c r="H5" s="25">
        <v>935.0</v>
      </c>
      <c r="I5" s="26" t="s">
        <v>91</v>
      </c>
      <c r="J5" s="24">
        <v>1827.0</v>
      </c>
      <c r="K5" s="23" t="s">
        <v>92</v>
      </c>
      <c r="L5" s="23" t="s">
        <v>93</v>
      </c>
      <c r="M5" s="23" t="s">
        <v>94</v>
      </c>
      <c r="N5" s="23" t="s">
        <v>95</v>
      </c>
      <c r="O5" s="24">
        <v>111.0</v>
      </c>
      <c r="P5" s="23" t="s">
        <v>96</v>
      </c>
      <c r="Q5" s="27" t="s">
        <v>106</v>
      </c>
    </row>
    <row r="6">
      <c r="A6" s="13" t="s">
        <v>36</v>
      </c>
      <c r="B6" s="14">
        <v>45302.79513888889</v>
      </c>
      <c r="C6" s="15" t="s">
        <v>88</v>
      </c>
      <c r="D6" s="15" t="s">
        <v>107</v>
      </c>
      <c r="E6" s="28"/>
      <c r="F6" s="17">
        <v>1930.0</v>
      </c>
      <c r="G6" s="15" t="s">
        <v>90</v>
      </c>
      <c r="H6" s="18">
        <v>251.0</v>
      </c>
      <c r="I6" s="19" t="s">
        <v>91</v>
      </c>
      <c r="J6" s="17">
        <v>1827.0</v>
      </c>
      <c r="K6" s="15" t="s">
        <v>92</v>
      </c>
      <c r="L6" s="15" t="s">
        <v>93</v>
      </c>
      <c r="M6" s="15" t="s">
        <v>94</v>
      </c>
      <c r="N6" s="15" t="s">
        <v>95</v>
      </c>
      <c r="O6" s="17">
        <v>111.0</v>
      </c>
      <c r="P6" s="15" t="s">
        <v>108</v>
      </c>
      <c r="Q6" s="20" t="s">
        <v>109</v>
      </c>
    </row>
    <row r="7">
      <c r="A7" s="21" t="s">
        <v>36</v>
      </c>
      <c r="B7" s="22">
        <v>45302.74097222222</v>
      </c>
      <c r="C7" s="23" t="s">
        <v>88</v>
      </c>
      <c r="D7" s="23" t="s">
        <v>110</v>
      </c>
      <c r="E7" s="29"/>
      <c r="F7" s="24">
        <v>1957.0</v>
      </c>
      <c r="G7" s="23" t="s">
        <v>90</v>
      </c>
      <c r="H7" s="25">
        <v>557.0</v>
      </c>
      <c r="I7" s="26" t="s">
        <v>91</v>
      </c>
      <c r="J7" s="24">
        <v>1827.0</v>
      </c>
      <c r="K7" s="23" t="s">
        <v>92</v>
      </c>
      <c r="L7" s="23" t="s">
        <v>93</v>
      </c>
      <c r="M7" s="23" t="s">
        <v>94</v>
      </c>
      <c r="N7" s="23" t="s">
        <v>95</v>
      </c>
      <c r="O7" s="24">
        <v>111.0</v>
      </c>
      <c r="P7" s="23" t="s">
        <v>108</v>
      </c>
      <c r="Q7" s="27" t="s">
        <v>111</v>
      </c>
    </row>
    <row r="8">
      <c r="A8" s="13" t="s">
        <v>36</v>
      </c>
      <c r="B8" s="14">
        <v>45302.68958333333</v>
      </c>
      <c r="C8" s="15" t="s">
        <v>88</v>
      </c>
      <c r="D8" s="15" t="s">
        <v>112</v>
      </c>
      <c r="E8" s="16"/>
      <c r="F8" s="17">
        <v>1970.0</v>
      </c>
      <c r="G8" s="15" t="s">
        <v>90</v>
      </c>
      <c r="H8" s="18">
        <v>514.0</v>
      </c>
      <c r="I8" s="19" t="s">
        <v>91</v>
      </c>
      <c r="J8" s="17">
        <v>1827.0</v>
      </c>
      <c r="K8" s="15" t="s">
        <v>92</v>
      </c>
      <c r="L8" s="15" t="s">
        <v>93</v>
      </c>
      <c r="M8" s="15" t="s">
        <v>94</v>
      </c>
      <c r="N8" s="15" t="s">
        <v>95</v>
      </c>
      <c r="O8" s="17">
        <v>111.0</v>
      </c>
      <c r="P8" s="15" t="s">
        <v>108</v>
      </c>
      <c r="Q8" s="20" t="s">
        <v>113</v>
      </c>
    </row>
    <row r="9">
      <c r="A9" s="21" t="s">
        <v>36</v>
      </c>
      <c r="B9" s="22">
        <v>45302.63611111111</v>
      </c>
      <c r="C9" s="23" t="s">
        <v>37</v>
      </c>
      <c r="D9" s="23" t="s">
        <v>114</v>
      </c>
      <c r="E9" s="24">
        <v>137.0</v>
      </c>
      <c r="F9" s="24">
        <v>1609.0</v>
      </c>
      <c r="G9" s="23" t="s">
        <v>115</v>
      </c>
      <c r="H9" s="25">
        <v>108.0</v>
      </c>
      <c r="I9" s="26" t="s">
        <v>91</v>
      </c>
      <c r="J9" s="24">
        <v>1827.0</v>
      </c>
      <c r="K9" s="23" t="s">
        <v>92</v>
      </c>
      <c r="L9" s="23" t="s">
        <v>93</v>
      </c>
      <c r="M9" s="23" t="s">
        <v>94</v>
      </c>
      <c r="N9" s="23" t="s">
        <v>116</v>
      </c>
      <c r="O9" s="24">
        <v>111.0</v>
      </c>
      <c r="P9" s="23" t="s">
        <v>117</v>
      </c>
      <c r="Q9" s="27" t="s">
        <v>118</v>
      </c>
    </row>
    <row r="10">
      <c r="A10" s="13" t="s">
        <v>36</v>
      </c>
      <c r="B10" s="14">
        <v>45302.60763888889</v>
      </c>
      <c r="C10" s="15" t="s">
        <v>88</v>
      </c>
      <c r="D10" s="15" t="s">
        <v>119</v>
      </c>
      <c r="E10" s="28"/>
      <c r="F10" s="17">
        <v>2539.0</v>
      </c>
      <c r="G10" s="15" t="s">
        <v>90</v>
      </c>
      <c r="H10" s="18">
        <v>312.0</v>
      </c>
      <c r="I10" s="19" t="s">
        <v>91</v>
      </c>
      <c r="J10" s="17">
        <v>1827.0</v>
      </c>
      <c r="K10" s="15" t="s">
        <v>92</v>
      </c>
      <c r="L10" s="15" t="s">
        <v>93</v>
      </c>
      <c r="M10" s="15" t="s">
        <v>94</v>
      </c>
      <c r="N10" s="15" t="s">
        <v>95</v>
      </c>
      <c r="O10" s="17">
        <v>111.0</v>
      </c>
      <c r="P10" s="15" t="s">
        <v>108</v>
      </c>
      <c r="Q10" s="20" t="s">
        <v>120</v>
      </c>
    </row>
    <row r="11">
      <c r="A11" s="21" t="s">
        <v>36</v>
      </c>
      <c r="B11" s="22">
        <v>45302.5625</v>
      </c>
      <c r="C11" s="23" t="s">
        <v>88</v>
      </c>
      <c r="D11" s="23" t="s">
        <v>121</v>
      </c>
      <c r="E11" s="29"/>
      <c r="F11" s="24">
        <v>2560.0</v>
      </c>
      <c r="G11" s="23" t="s">
        <v>90</v>
      </c>
      <c r="H11" s="25">
        <v>312.0</v>
      </c>
      <c r="I11" s="26" t="s">
        <v>91</v>
      </c>
      <c r="J11" s="24">
        <v>1827.0</v>
      </c>
      <c r="K11" s="23" t="s">
        <v>92</v>
      </c>
      <c r="L11" s="23" t="s">
        <v>93</v>
      </c>
      <c r="M11" s="23" t="s">
        <v>94</v>
      </c>
      <c r="N11" s="23" t="s">
        <v>95</v>
      </c>
      <c r="O11" s="24">
        <v>111.0</v>
      </c>
      <c r="P11" s="23" t="s">
        <v>108</v>
      </c>
      <c r="Q11" s="27" t="s">
        <v>122</v>
      </c>
    </row>
    <row r="12">
      <c r="A12" s="13" t="s">
        <v>36</v>
      </c>
      <c r="B12" s="14">
        <v>45302.520833333336</v>
      </c>
      <c r="C12" s="15" t="s">
        <v>88</v>
      </c>
      <c r="D12" s="15" t="s">
        <v>123</v>
      </c>
      <c r="E12" s="16"/>
      <c r="F12" s="17">
        <v>2572.0</v>
      </c>
      <c r="G12" s="15" t="s">
        <v>90</v>
      </c>
      <c r="H12" s="18">
        <v>312.0</v>
      </c>
      <c r="I12" s="19" t="s">
        <v>91</v>
      </c>
      <c r="J12" s="17">
        <v>1827.0</v>
      </c>
      <c r="K12" s="15" t="s">
        <v>92</v>
      </c>
      <c r="L12" s="15" t="s">
        <v>93</v>
      </c>
      <c r="M12" s="15" t="s">
        <v>94</v>
      </c>
      <c r="N12" s="15" t="s">
        <v>95</v>
      </c>
      <c r="O12" s="17">
        <v>111.0</v>
      </c>
      <c r="P12" s="15" t="s">
        <v>108</v>
      </c>
      <c r="Q12" s="20" t="s">
        <v>124</v>
      </c>
      <c r="R12" s="30">
        <f>SUM(H2:H12)</f>
        <v>4384</v>
      </c>
    </row>
    <row r="13">
      <c r="A13" s="13" t="s">
        <v>36</v>
      </c>
      <c r="B13" s="14">
        <v>45294.80625</v>
      </c>
      <c r="C13" s="15" t="s">
        <v>125</v>
      </c>
      <c r="D13" s="15" t="s">
        <v>126</v>
      </c>
      <c r="E13" s="28"/>
      <c r="F13" s="15" t="s">
        <v>127</v>
      </c>
      <c r="G13" s="15" t="s">
        <v>90</v>
      </c>
      <c r="H13" s="18">
        <v>1239.0</v>
      </c>
      <c r="I13" s="19" t="s">
        <v>91</v>
      </c>
      <c r="J13" s="17">
        <v>1827.0</v>
      </c>
      <c r="K13" s="15" t="s">
        <v>92</v>
      </c>
      <c r="L13" s="15" t="s">
        <v>93</v>
      </c>
      <c r="M13" s="15" t="s">
        <v>94</v>
      </c>
      <c r="N13" s="15" t="s">
        <v>128</v>
      </c>
      <c r="O13" s="17">
        <v>110.0</v>
      </c>
      <c r="P13" s="15" t="s">
        <v>129</v>
      </c>
      <c r="Q13" s="20" t="s">
        <v>130</v>
      </c>
    </row>
    <row r="14">
      <c r="A14" s="21" t="s">
        <v>36</v>
      </c>
      <c r="B14" s="22">
        <v>45294.73541666667</v>
      </c>
      <c r="C14" s="23" t="s">
        <v>125</v>
      </c>
      <c r="D14" s="23" t="s">
        <v>131</v>
      </c>
      <c r="E14" s="29"/>
      <c r="F14" s="23" t="s">
        <v>132</v>
      </c>
      <c r="G14" s="23" t="s">
        <v>90</v>
      </c>
      <c r="H14" s="25">
        <v>2111.0</v>
      </c>
      <c r="I14" s="26" t="s">
        <v>91</v>
      </c>
      <c r="J14" s="24">
        <v>1827.0</v>
      </c>
      <c r="K14" s="23" t="s">
        <v>92</v>
      </c>
      <c r="L14" s="23" t="s">
        <v>93</v>
      </c>
      <c r="M14" s="23" t="s">
        <v>94</v>
      </c>
      <c r="N14" s="23" t="s">
        <v>128</v>
      </c>
      <c r="O14" s="24">
        <v>110.0</v>
      </c>
      <c r="P14" s="23" t="s">
        <v>129</v>
      </c>
      <c r="Q14" s="27" t="s">
        <v>133</v>
      </c>
      <c r="R14" s="31">
        <f>H13+H14</f>
        <v>3350</v>
      </c>
    </row>
    <row r="15">
      <c r="A15" s="13" t="s">
        <v>46</v>
      </c>
      <c r="B15" s="14">
        <v>45294.334027777775</v>
      </c>
      <c r="C15" s="15" t="s">
        <v>37</v>
      </c>
      <c r="D15" s="15" t="s">
        <v>134</v>
      </c>
      <c r="E15" s="17">
        <v>178.0</v>
      </c>
      <c r="F15" s="17">
        <v>1400.0</v>
      </c>
      <c r="G15" s="15" t="s">
        <v>115</v>
      </c>
      <c r="H15" s="18">
        <v>146.0</v>
      </c>
      <c r="I15" s="19" t="s">
        <v>91</v>
      </c>
      <c r="J15" s="17">
        <v>1832.0</v>
      </c>
      <c r="K15" s="15" t="s">
        <v>92</v>
      </c>
      <c r="L15" s="15" t="s">
        <v>93</v>
      </c>
      <c r="M15" s="15" t="s">
        <v>94</v>
      </c>
      <c r="N15" s="15" t="s">
        <v>135</v>
      </c>
      <c r="O15" s="17">
        <v>110.0</v>
      </c>
      <c r="P15" s="15" t="s">
        <v>136</v>
      </c>
      <c r="Q15" s="20" t="s">
        <v>137</v>
      </c>
    </row>
    <row r="16">
      <c r="A16" s="21" t="s">
        <v>46</v>
      </c>
      <c r="B16" s="22">
        <v>45294.25208333333</v>
      </c>
      <c r="C16" s="23" t="s">
        <v>37</v>
      </c>
      <c r="D16" s="23" t="s">
        <v>138</v>
      </c>
      <c r="E16" s="24">
        <v>178.0</v>
      </c>
      <c r="F16" s="24">
        <v>1392.0</v>
      </c>
      <c r="G16" s="23" t="s">
        <v>115</v>
      </c>
      <c r="H16" s="25">
        <v>146.0</v>
      </c>
      <c r="I16" s="26" t="s">
        <v>91</v>
      </c>
      <c r="J16" s="24">
        <v>1832.0</v>
      </c>
      <c r="K16" s="23" t="s">
        <v>92</v>
      </c>
      <c r="L16" s="23" t="s">
        <v>93</v>
      </c>
      <c r="M16" s="23" t="s">
        <v>94</v>
      </c>
      <c r="N16" s="23" t="s">
        <v>135</v>
      </c>
      <c r="O16" s="24">
        <v>110.0</v>
      </c>
      <c r="P16" s="23" t="s">
        <v>136</v>
      </c>
      <c r="Q16" s="27" t="s">
        <v>139</v>
      </c>
    </row>
    <row r="17">
      <c r="A17" s="13" t="s">
        <v>46</v>
      </c>
      <c r="B17" s="14">
        <v>45294.231944444444</v>
      </c>
      <c r="C17" s="15" t="s">
        <v>125</v>
      </c>
      <c r="D17" s="15" t="s">
        <v>140</v>
      </c>
      <c r="E17" s="28"/>
      <c r="F17" s="17">
        <v>228.0</v>
      </c>
      <c r="G17" s="15" t="s">
        <v>90</v>
      </c>
      <c r="H17" s="18">
        <v>198.0</v>
      </c>
      <c r="I17" s="19" t="s">
        <v>91</v>
      </c>
      <c r="J17" s="17">
        <v>1832.0</v>
      </c>
      <c r="K17" s="15" t="s">
        <v>92</v>
      </c>
      <c r="L17" s="15" t="s">
        <v>93</v>
      </c>
      <c r="M17" s="15" t="s">
        <v>94</v>
      </c>
      <c r="N17" s="15" t="s">
        <v>128</v>
      </c>
      <c r="O17" s="17">
        <v>110.0</v>
      </c>
      <c r="P17" s="15" t="s">
        <v>129</v>
      </c>
      <c r="Q17" s="20" t="s">
        <v>141</v>
      </c>
    </row>
    <row r="18">
      <c r="A18" s="21" t="s">
        <v>46</v>
      </c>
      <c r="B18" s="22">
        <v>45294.149305555555</v>
      </c>
      <c r="C18" s="23" t="s">
        <v>88</v>
      </c>
      <c r="D18" s="23" t="s">
        <v>142</v>
      </c>
      <c r="E18" s="16"/>
      <c r="F18" s="24">
        <v>2509.0</v>
      </c>
      <c r="G18" s="23" t="s">
        <v>90</v>
      </c>
      <c r="H18" s="25">
        <v>309.0</v>
      </c>
      <c r="I18" s="26" t="s">
        <v>91</v>
      </c>
      <c r="J18" s="24">
        <v>1832.0</v>
      </c>
      <c r="K18" s="23" t="s">
        <v>92</v>
      </c>
      <c r="L18" s="23" t="s">
        <v>93</v>
      </c>
      <c r="M18" s="23" t="s">
        <v>94</v>
      </c>
      <c r="N18" s="23" t="s">
        <v>143</v>
      </c>
      <c r="O18" s="24">
        <v>110.0</v>
      </c>
      <c r="P18" s="23" t="s">
        <v>144</v>
      </c>
      <c r="Q18" s="27" t="s">
        <v>145</v>
      </c>
    </row>
    <row r="19">
      <c r="A19" s="13" t="s">
        <v>46</v>
      </c>
      <c r="B19" s="14">
        <v>45294.10902777778</v>
      </c>
      <c r="C19" s="15" t="s">
        <v>37</v>
      </c>
      <c r="D19" s="15" t="s">
        <v>114</v>
      </c>
      <c r="E19" s="17">
        <v>137.0</v>
      </c>
      <c r="F19" s="17">
        <v>1615.0</v>
      </c>
      <c r="G19" s="15" t="s">
        <v>115</v>
      </c>
      <c r="H19" s="18">
        <v>248.0</v>
      </c>
      <c r="I19" s="19" t="s">
        <v>91</v>
      </c>
      <c r="J19" s="17">
        <v>1832.0</v>
      </c>
      <c r="K19" s="15" t="s">
        <v>92</v>
      </c>
      <c r="L19" s="15" t="s">
        <v>93</v>
      </c>
      <c r="M19" s="15" t="s">
        <v>94</v>
      </c>
      <c r="N19" s="15" t="s">
        <v>135</v>
      </c>
      <c r="O19" s="17">
        <v>110.0</v>
      </c>
      <c r="P19" s="15" t="s">
        <v>136</v>
      </c>
      <c r="Q19" s="20" t="s">
        <v>146</v>
      </c>
    </row>
    <row r="20">
      <c r="A20" s="21" t="s">
        <v>46</v>
      </c>
      <c r="B20" s="22">
        <v>45294.08125</v>
      </c>
      <c r="C20" s="23" t="s">
        <v>88</v>
      </c>
      <c r="D20" s="23" t="s">
        <v>112</v>
      </c>
      <c r="E20" s="16"/>
      <c r="F20" s="24">
        <v>1973.0</v>
      </c>
      <c r="G20" s="23" t="s">
        <v>90</v>
      </c>
      <c r="H20" s="25">
        <v>514.0</v>
      </c>
      <c r="I20" s="26" t="s">
        <v>91</v>
      </c>
      <c r="J20" s="24">
        <v>1832.0</v>
      </c>
      <c r="K20" s="23" t="s">
        <v>92</v>
      </c>
      <c r="L20" s="23" t="s">
        <v>93</v>
      </c>
      <c r="M20" s="23" t="s">
        <v>94</v>
      </c>
      <c r="N20" s="23" t="s">
        <v>143</v>
      </c>
      <c r="O20" s="24">
        <v>110.0</v>
      </c>
      <c r="P20" s="23" t="s">
        <v>144</v>
      </c>
      <c r="Q20" s="27" t="s">
        <v>147</v>
      </c>
      <c r="R20" s="31">
        <f>SUM(H15:H20)</f>
        <v>1561</v>
      </c>
    </row>
    <row r="21">
      <c r="A21" s="13" t="s">
        <v>46</v>
      </c>
      <c r="B21" s="14">
        <v>45301.99722222222</v>
      </c>
      <c r="C21" s="15" t="s">
        <v>88</v>
      </c>
      <c r="D21" s="15" t="s">
        <v>110</v>
      </c>
      <c r="E21" s="28"/>
      <c r="F21" s="17">
        <v>1956.0</v>
      </c>
      <c r="G21" s="15" t="s">
        <v>90</v>
      </c>
      <c r="H21" s="18">
        <v>557.0</v>
      </c>
      <c r="I21" s="19" t="s">
        <v>91</v>
      </c>
      <c r="J21" s="17">
        <v>1832.0</v>
      </c>
      <c r="K21" s="15" t="s">
        <v>92</v>
      </c>
      <c r="L21" s="15" t="s">
        <v>93</v>
      </c>
      <c r="M21" s="15" t="s">
        <v>94</v>
      </c>
      <c r="N21" s="15" t="s">
        <v>143</v>
      </c>
      <c r="O21" s="17">
        <v>110.0</v>
      </c>
      <c r="P21" s="15" t="s">
        <v>108</v>
      </c>
      <c r="Q21" s="20" t="s">
        <v>148</v>
      </c>
    </row>
    <row r="22">
      <c r="A22" s="21" t="s">
        <v>46</v>
      </c>
      <c r="B22" s="22">
        <v>45301.92986111111</v>
      </c>
      <c r="C22" s="23" t="s">
        <v>88</v>
      </c>
      <c r="D22" s="23" t="s">
        <v>112</v>
      </c>
      <c r="E22" s="16"/>
      <c r="F22" s="24">
        <v>1969.0</v>
      </c>
      <c r="G22" s="23" t="s">
        <v>90</v>
      </c>
      <c r="H22" s="25">
        <v>514.0</v>
      </c>
      <c r="I22" s="26" t="s">
        <v>91</v>
      </c>
      <c r="J22" s="24">
        <v>1832.0</v>
      </c>
      <c r="K22" s="23" t="s">
        <v>92</v>
      </c>
      <c r="L22" s="23" t="s">
        <v>93</v>
      </c>
      <c r="M22" s="23" t="s">
        <v>94</v>
      </c>
      <c r="N22" s="23" t="s">
        <v>143</v>
      </c>
      <c r="O22" s="24">
        <v>110.0</v>
      </c>
      <c r="P22" s="23" t="s">
        <v>108</v>
      </c>
      <c r="Q22" s="27" t="s">
        <v>149</v>
      </c>
    </row>
    <row r="23">
      <c r="A23" s="13" t="s">
        <v>46</v>
      </c>
      <c r="B23" s="14">
        <v>45301.89513888889</v>
      </c>
      <c r="C23" s="15" t="s">
        <v>37</v>
      </c>
      <c r="D23" s="15" t="s">
        <v>114</v>
      </c>
      <c r="E23" s="17">
        <v>137.0</v>
      </c>
      <c r="F23" s="17">
        <v>1611.0</v>
      </c>
      <c r="G23" s="15" t="s">
        <v>115</v>
      </c>
      <c r="H23" s="18">
        <v>108.0</v>
      </c>
      <c r="I23" s="19" t="s">
        <v>91</v>
      </c>
      <c r="J23" s="17">
        <v>1832.0</v>
      </c>
      <c r="K23" s="15" t="s">
        <v>92</v>
      </c>
      <c r="L23" s="15" t="s">
        <v>93</v>
      </c>
      <c r="M23" s="15" t="s">
        <v>94</v>
      </c>
      <c r="N23" s="15" t="s">
        <v>135</v>
      </c>
      <c r="O23" s="17">
        <v>110.0</v>
      </c>
      <c r="P23" s="15" t="s">
        <v>117</v>
      </c>
      <c r="Q23" s="20" t="s">
        <v>150</v>
      </c>
    </row>
    <row r="24">
      <c r="A24" s="21" t="s">
        <v>46</v>
      </c>
      <c r="B24" s="22">
        <v>45301.79027777778</v>
      </c>
      <c r="C24" s="23" t="s">
        <v>88</v>
      </c>
      <c r="D24" s="23" t="s">
        <v>119</v>
      </c>
      <c r="E24" s="29"/>
      <c r="F24" s="24">
        <v>2540.0</v>
      </c>
      <c r="G24" s="23" t="s">
        <v>90</v>
      </c>
      <c r="H24" s="25">
        <v>312.0</v>
      </c>
      <c r="I24" s="26" t="s">
        <v>91</v>
      </c>
      <c r="J24" s="24">
        <v>1832.0</v>
      </c>
      <c r="K24" s="23" t="s">
        <v>92</v>
      </c>
      <c r="L24" s="23" t="s">
        <v>93</v>
      </c>
      <c r="M24" s="23" t="s">
        <v>94</v>
      </c>
      <c r="N24" s="23" t="s">
        <v>143</v>
      </c>
      <c r="O24" s="24">
        <v>110.0</v>
      </c>
      <c r="P24" s="23" t="s">
        <v>151</v>
      </c>
      <c r="Q24" s="27" t="s">
        <v>152</v>
      </c>
    </row>
    <row r="25">
      <c r="A25" s="13" t="s">
        <v>46</v>
      </c>
      <c r="B25" s="14">
        <v>45301.74513888889</v>
      </c>
      <c r="C25" s="15" t="s">
        <v>88</v>
      </c>
      <c r="D25" s="15" t="s">
        <v>121</v>
      </c>
      <c r="E25" s="28"/>
      <c r="F25" s="17">
        <v>2559.0</v>
      </c>
      <c r="G25" s="15" t="s">
        <v>90</v>
      </c>
      <c r="H25" s="18">
        <v>312.0</v>
      </c>
      <c r="I25" s="19" t="s">
        <v>91</v>
      </c>
      <c r="J25" s="17">
        <v>1832.0</v>
      </c>
      <c r="K25" s="15" t="s">
        <v>92</v>
      </c>
      <c r="L25" s="15" t="s">
        <v>93</v>
      </c>
      <c r="M25" s="15" t="s">
        <v>94</v>
      </c>
      <c r="N25" s="15" t="s">
        <v>143</v>
      </c>
      <c r="O25" s="17">
        <v>110.0</v>
      </c>
      <c r="P25" s="15" t="s">
        <v>151</v>
      </c>
      <c r="Q25" s="20" t="s">
        <v>153</v>
      </c>
    </row>
    <row r="26">
      <c r="A26" s="21" t="s">
        <v>46</v>
      </c>
      <c r="B26" s="22">
        <v>45301.7</v>
      </c>
      <c r="C26" s="23" t="s">
        <v>88</v>
      </c>
      <c r="D26" s="23" t="s">
        <v>123</v>
      </c>
      <c r="E26" s="16"/>
      <c r="F26" s="24">
        <v>2572.0</v>
      </c>
      <c r="G26" s="23" t="s">
        <v>90</v>
      </c>
      <c r="H26" s="25">
        <v>312.0</v>
      </c>
      <c r="I26" s="26" t="s">
        <v>91</v>
      </c>
      <c r="J26" s="24">
        <v>1832.0</v>
      </c>
      <c r="K26" s="23" t="s">
        <v>92</v>
      </c>
      <c r="L26" s="23" t="s">
        <v>93</v>
      </c>
      <c r="M26" s="23" t="s">
        <v>94</v>
      </c>
      <c r="N26" s="23" t="s">
        <v>143</v>
      </c>
      <c r="O26" s="24">
        <v>110.0</v>
      </c>
      <c r="P26" s="23" t="s">
        <v>151</v>
      </c>
      <c r="Q26" s="27" t="s">
        <v>154</v>
      </c>
      <c r="R26" s="31">
        <f>SUM(H21:H26)</f>
        <v>2115</v>
      </c>
    </row>
    <row r="27">
      <c r="A27" s="13" t="s">
        <v>36</v>
      </c>
      <c r="B27" s="14">
        <v>45299.98819444444</v>
      </c>
      <c r="C27" s="15" t="s">
        <v>98</v>
      </c>
      <c r="D27" s="15" t="s">
        <v>155</v>
      </c>
      <c r="E27" s="28"/>
      <c r="F27" s="17">
        <v>1.6847616E7</v>
      </c>
      <c r="G27" s="15" t="s">
        <v>156</v>
      </c>
      <c r="H27" s="18">
        <v>216.0</v>
      </c>
      <c r="I27" s="19" t="s">
        <v>91</v>
      </c>
      <c r="J27" s="17">
        <v>1827.0</v>
      </c>
      <c r="K27" s="15" t="s">
        <v>92</v>
      </c>
      <c r="L27" s="15" t="s">
        <v>93</v>
      </c>
      <c r="M27" s="15" t="s">
        <v>94</v>
      </c>
      <c r="N27" s="15" t="s">
        <v>100</v>
      </c>
      <c r="O27" s="17">
        <v>111.0</v>
      </c>
      <c r="P27" s="15" t="s">
        <v>101</v>
      </c>
      <c r="Q27" s="20" t="s">
        <v>157</v>
      </c>
    </row>
    <row r="28">
      <c r="A28" s="21" t="s">
        <v>36</v>
      </c>
      <c r="B28" s="22">
        <v>45299.98125</v>
      </c>
      <c r="C28" s="23" t="s">
        <v>98</v>
      </c>
      <c r="D28" s="23" t="s">
        <v>158</v>
      </c>
      <c r="E28" s="29"/>
      <c r="F28" s="24">
        <v>1.6843264E7</v>
      </c>
      <c r="G28" s="23" t="s">
        <v>156</v>
      </c>
      <c r="H28" s="25">
        <v>591.0</v>
      </c>
      <c r="I28" s="26" t="s">
        <v>91</v>
      </c>
      <c r="J28" s="24">
        <v>1827.0</v>
      </c>
      <c r="K28" s="23" t="s">
        <v>92</v>
      </c>
      <c r="L28" s="23" t="s">
        <v>93</v>
      </c>
      <c r="M28" s="23" t="s">
        <v>94</v>
      </c>
      <c r="N28" s="23" t="s">
        <v>100</v>
      </c>
      <c r="O28" s="24">
        <v>111.0</v>
      </c>
      <c r="P28" s="23" t="s">
        <v>101</v>
      </c>
      <c r="Q28" s="27" t="s">
        <v>159</v>
      </c>
    </row>
    <row r="29">
      <c r="A29" s="13" t="s">
        <v>36</v>
      </c>
      <c r="B29" s="14">
        <v>45299.975</v>
      </c>
      <c r="C29" s="15" t="s">
        <v>98</v>
      </c>
      <c r="D29" s="15" t="s">
        <v>160</v>
      </c>
      <c r="E29" s="28"/>
      <c r="F29" s="17">
        <v>1.6844544E7</v>
      </c>
      <c r="G29" s="15" t="s">
        <v>156</v>
      </c>
      <c r="H29" s="18">
        <v>420.0</v>
      </c>
      <c r="I29" s="19" t="s">
        <v>91</v>
      </c>
      <c r="J29" s="17">
        <v>1827.0</v>
      </c>
      <c r="K29" s="15" t="s">
        <v>92</v>
      </c>
      <c r="L29" s="15" t="s">
        <v>93</v>
      </c>
      <c r="M29" s="15" t="s">
        <v>94</v>
      </c>
      <c r="N29" s="15" t="s">
        <v>100</v>
      </c>
      <c r="O29" s="17">
        <v>111.0</v>
      </c>
      <c r="P29" s="15" t="s">
        <v>101</v>
      </c>
      <c r="Q29" s="20" t="s">
        <v>161</v>
      </c>
    </row>
    <row r="30">
      <c r="A30" s="21" t="s">
        <v>36</v>
      </c>
      <c r="B30" s="22">
        <v>45299.967361111114</v>
      </c>
      <c r="C30" s="23" t="s">
        <v>98</v>
      </c>
      <c r="D30" s="23" t="s">
        <v>162</v>
      </c>
      <c r="E30" s="16"/>
      <c r="F30" s="24">
        <v>1.6845568E7</v>
      </c>
      <c r="G30" s="23" t="s">
        <v>156</v>
      </c>
      <c r="H30" s="25">
        <v>263.0</v>
      </c>
      <c r="I30" s="26" t="s">
        <v>91</v>
      </c>
      <c r="J30" s="24">
        <v>1827.0</v>
      </c>
      <c r="K30" s="23" t="s">
        <v>92</v>
      </c>
      <c r="L30" s="23" t="s">
        <v>93</v>
      </c>
      <c r="M30" s="23" t="s">
        <v>94</v>
      </c>
      <c r="N30" s="23" t="s">
        <v>100</v>
      </c>
      <c r="O30" s="24">
        <v>111.0</v>
      </c>
      <c r="P30" s="23" t="s">
        <v>101</v>
      </c>
      <c r="Q30" s="27" t="s">
        <v>163</v>
      </c>
    </row>
    <row r="31">
      <c r="A31" s="13" t="s">
        <v>36</v>
      </c>
      <c r="B31" s="14">
        <v>45299.961805555555</v>
      </c>
      <c r="C31" s="15" t="s">
        <v>98</v>
      </c>
      <c r="D31" s="15" t="s">
        <v>164</v>
      </c>
      <c r="E31" s="16"/>
      <c r="F31" s="17">
        <v>1.6852992E7</v>
      </c>
      <c r="G31" s="15" t="s">
        <v>156</v>
      </c>
      <c r="H31" s="18">
        <v>257.0</v>
      </c>
      <c r="I31" s="19" t="s">
        <v>91</v>
      </c>
      <c r="J31" s="17">
        <v>1827.0</v>
      </c>
      <c r="K31" s="15" t="s">
        <v>92</v>
      </c>
      <c r="L31" s="15" t="s">
        <v>93</v>
      </c>
      <c r="M31" s="15" t="s">
        <v>94</v>
      </c>
      <c r="N31" s="15" t="s">
        <v>100</v>
      </c>
      <c r="O31" s="17">
        <v>111.0</v>
      </c>
      <c r="P31" s="15" t="s">
        <v>101</v>
      </c>
      <c r="Q31" s="20" t="s">
        <v>165</v>
      </c>
    </row>
    <row r="32">
      <c r="A32" s="21" t="s">
        <v>36</v>
      </c>
      <c r="B32" s="22">
        <v>45299.95138888889</v>
      </c>
      <c r="C32" s="23" t="s">
        <v>98</v>
      </c>
      <c r="D32" s="23" t="s">
        <v>166</v>
      </c>
      <c r="E32" s="29"/>
      <c r="F32" s="24">
        <v>1.684736E7</v>
      </c>
      <c r="G32" s="23" t="s">
        <v>156</v>
      </c>
      <c r="H32" s="25">
        <v>608.0</v>
      </c>
      <c r="I32" s="26" t="s">
        <v>91</v>
      </c>
      <c r="J32" s="24">
        <v>1827.0</v>
      </c>
      <c r="K32" s="23" t="s">
        <v>92</v>
      </c>
      <c r="L32" s="23" t="s">
        <v>93</v>
      </c>
      <c r="M32" s="23" t="s">
        <v>94</v>
      </c>
      <c r="N32" s="23" t="s">
        <v>100</v>
      </c>
      <c r="O32" s="24">
        <v>111.0</v>
      </c>
      <c r="P32" s="23" t="s">
        <v>101</v>
      </c>
      <c r="Q32" s="27" t="s">
        <v>167</v>
      </c>
    </row>
    <row r="33">
      <c r="A33" s="13" t="s">
        <v>36</v>
      </c>
      <c r="B33" s="14">
        <v>45299.950694444444</v>
      </c>
      <c r="C33" s="15" t="s">
        <v>88</v>
      </c>
      <c r="D33" s="15" t="s">
        <v>168</v>
      </c>
      <c r="E33" s="28"/>
      <c r="F33" s="17">
        <v>1098.0</v>
      </c>
      <c r="G33" s="15" t="s">
        <v>90</v>
      </c>
      <c r="H33" s="18">
        <v>812.0</v>
      </c>
      <c r="I33" s="19" t="s">
        <v>91</v>
      </c>
      <c r="J33" s="17">
        <v>1827.0</v>
      </c>
      <c r="K33" s="15" t="s">
        <v>92</v>
      </c>
      <c r="L33" s="15" t="s">
        <v>93</v>
      </c>
      <c r="M33" s="15" t="s">
        <v>94</v>
      </c>
      <c r="N33" s="15" t="s">
        <v>143</v>
      </c>
      <c r="O33" s="17">
        <v>110.0</v>
      </c>
      <c r="P33" s="15" t="s">
        <v>169</v>
      </c>
      <c r="Q33" s="20" t="s">
        <v>170</v>
      </c>
    </row>
    <row r="34">
      <c r="A34" s="21" t="s">
        <v>36</v>
      </c>
      <c r="B34" s="22">
        <v>45299.90902777778</v>
      </c>
      <c r="C34" s="23" t="s">
        <v>88</v>
      </c>
      <c r="D34" s="23" t="s">
        <v>89</v>
      </c>
      <c r="E34" s="16"/>
      <c r="F34" s="24">
        <v>3113.0</v>
      </c>
      <c r="G34" s="23" t="s">
        <v>90</v>
      </c>
      <c r="H34" s="25">
        <v>316.0</v>
      </c>
      <c r="I34" s="26" t="s">
        <v>91</v>
      </c>
      <c r="J34" s="24">
        <v>1827.0</v>
      </c>
      <c r="K34" s="23" t="s">
        <v>92</v>
      </c>
      <c r="L34" s="23" t="s">
        <v>93</v>
      </c>
      <c r="M34" s="23" t="s">
        <v>94</v>
      </c>
      <c r="N34" s="23" t="s">
        <v>143</v>
      </c>
      <c r="O34" s="24">
        <v>110.0</v>
      </c>
      <c r="P34" s="23" t="s">
        <v>169</v>
      </c>
      <c r="Q34" s="27" t="s">
        <v>171</v>
      </c>
    </row>
    <row r="35">
      <c r="A35" s="13" t="s">
        <v>36</v>
      </c>
      <c r="B35" s="14">
        <v>45299.90069444444</v>
      </c>
      <c r="C35" s="15" t="s">
        <v>98</v>
      </c>
      <c r="D35" s="15" t="s">
        <v>99</v>
      </c>
      <c r="E35" s="16"/>
      <c r="F35" s="17">
        <v>1.01684352E9</v>
      </c>
      <c r="G35" s="15" t="s">
        <v>90</v>
      </c>
      <c r="H35" s="18">
        <v>353.0</v>
      </c>
      <c r="I35" s="19" t="s">
        <v>91</v>
      </c>
      <c r="J35" s="17">
        <v>1827.0</v>
      </c>
      <c r="K35" s="15" t="s">
        <v>92</v>
      </c>
      <c r="L35" s="15" t="s">
        <v>93</v>
      </c>
      <c r="M35" s="15" t="s">
        <v>94</v>
      </c>
      <c r="N35" s="15" t="s">
        <v>100</v>
      </c>
      <c r="O35" s="17">
        <v>111.0</v>
      </c>
      <c r="P35" s="15" t="s">
        <v>101</v>
      </c>
      <c r="Q35" s="20" t="s">
        <v>172</v>
      </c>
    </row>
    <row r="36">
      <c r="A36" s="21" t="s">
        <v>36</v>
      </c>
      <c r="B36" s="22">
        <v>45299.888194444444</v>
      </c>
      <c r="C36" s="23" t="s">
        <v>88</v>
      </c>
      <c r="D36" s="23" t="s">
        <v>103</v>
      </c>
      <c r="E36" s="29"/>
      <c r="F36" s="24">
        <v>1256.0</v>
      </c>
      <c r="G36" s="23" t="s">
        <v>90</v>
      </c>
      <c r="H36" s="25">
        <v>414.0</v>
      </c>
      <c r="I36" s="26" t="s">
        <v>91</v>
      </c>
      <c r="J36" s="24">
        <v>1827.0</v>
      </c>
      <c r="K36" s="23" t="s">
        <v>92</v>
      </c>
      <c r="L36" s="23" t="s">
        <v>93</v>
      </c>
      <c r="M36" s="23" t="s">
        <v>94</v>
      </c>
      <c r="N36" s="23" t="s">
        <v>143</v>
      </c>
      <c r="O36" s="24">
        <v>110.0</v>
      </c>
      <c r="P36" s="23" t="s">
        <v>169</v>
      </c>
      <c r="Q36" s="27" t="s">
        <v>173</v>
      </c>
    </row>
    <row r="37">
      <c r="A37" s="13" t="s">
        <v>36</v>
      </c>
      <c r="B37" s="14">
        <v>45299.84861111111</v>
      </c>
      <c r="C37" s="15" t="s">
        <v>88</v>
      </c>
      <c r="D37" s="15" t="s">
        <v>105</v>
      </c>
      <c r="E37" s="28"/>
      <c r="F37" s="17">
        <v>1275.0</v>
      </c>
      <c r="G37" s="15" t="s">
        <v>90</v>
      </c>
      <c r="H37" s="18">
        <v>935.0</v>
      </c>
      <c r="I37" s="19" t="s">
        <v>91</v>
      </c>
      <c r="J37" s="17">
        <v>1827.0</v>
      </c>
      <c r="K37" s="15" t="s">
        <v>92</v>
      </c>
      <c r="L37" s="15" t="s">
        <v>93</v>
      </c>
      <c r="M37" s="15" t="s">
        <v>94</v>
      </c>
      <c r="N37" s="15" t="s">
        <v>143</v>
      </c>
      <c r="O37" s="17">
        <v>110.0</v>
      </c>
      <c r="P37" s="15" t="s">
        <v>169</v>
      </c>
      <c r="Q37" s="20" t="s">
        <v>174</v>
      </c>
    </row>
    <row r="38">
      <c r="A38" s="21" t="s">
        <v>36</v>
      </c>
      <c r="B38" s="22">
        <v>45299.78888888889</v>
      </c>
      <c r="C38" s="23" t="s">
        <v>88</v>
      </c>
      <c r="D38" s="23" t="s">
        <v>107</v>
      </c>
      <c r="E38" s="29"/>
      <c r="F38" s="24">
        <v>1929.0</v>
      </c>
      <c r="G38" s="23" t="s">
        <v>90</v>
      </c>
      <c r="H38" s="25">
        <v>251.0</v>
      </c>
      <c r="I38" s="26" t="s">
        <v>91</v>
      </c>
      <c r="J38" s="24">
        <v>1827.0</v>
      </c>
      <c r="K38" s="23" t="s">
        <v>92</v>
      </c>
      <c r="L38" s="23" t="s">
        <v>93</v>
      </c>
      <c r="M38" s="23" t="s">
        <v>94</v>
      </c>
      <c r="N38" s="23" t="s">
        <v>143</v>
      </c>
      <c r="O38" s="24">
        <v>110.0</v>
      </c>
      <c r="P38" s="23" t="s">
        <v>175</v>
      </c>
      <c r="Q38" s="27" t="s">
        <v>176</v>
      </c>
    </row>
    <row r="39">
      <c r="A39" s="13" t="s">
        <v>36</v>
      </c>
      <c r="B39" s="14">
        <v>45299.73333333333</v>
      </c>
      <c r="C39" s="15" t="s">
        <v>88</v>
      </c>
      <c r="D39" s="15" t="s">
        <v>110</v>
      </c>
      <c r="E39" s="28"/>
      <c r="F39" s="17">
        <v>1958.0</v>
      </c>
      <c r="G39" s="15" t="s">
        <v>90</v>
      </c>
      <c r="H39" s="18">
        <v>557.0</v>
      </c>
      <c r="I39" s="19" t="s">
        <v>91</v>
      </c>
      <c r="J39" s="17">
        <v>1827.0</v>
      </c>
      <c r="K39" s="15" t="s">
        <v>92</v>
      </c>
      <c r="L39" s="15" t="s">
        <v>93</v>
      </c>
      <c r="M39" s="15" t="s">
        <v>94</v>
      </c>
      <c r="N39" s="15" t="s">
        <v>143</v>
      </c>
      <c r="O39" s="17">
        <v>110.0</v>
      </c>
      <c r="P39" s="15" t="s">
        <v>175</v>
      </c>
      <c r="Q39" s="20" t="s">
        <v>177</v>
      </c>
    </row>
    <row r="40">
      <c r="A40" s="21" t="s">
        <v>36</v>
      </c>
      <c r="B40" s="22">
        <v>45299.68472222222</v>
      </c>
      <c r="C40" s="23" t="s">
        <v>88</v>
      </c>
      <c r="D40" s="23" t="s">
        <v>112</v>
      </c>
      <c r="E40" s="16"/>
      <c r="F40" s="24">
        <v>1970.0</v>
      </c>
      <c r="G40" s="23" t="s">
        <v>90</v>
      </c>
      <c r="H40" s="25">
        <v>514.0</v>
      </c>
      <c r="I40" s="26" t="s">
        <v>91</v>
      </c>
      <c r="J40" s="24">
        <v>1827.0</v>
      </c>
      <c r="K40" s="23" t="s">
        <v>92</v>
      </c>
      <c r="L40" s="23" t="s">
        <v>93</v>
      </c>
      <c r="M40" s="23" t="s">
        <v>94</v>
      </c>
      <c r="N40" s="23" t="s">
        <v>143</v>
      </c>
      <c r="O40" s="24">
        <v>110.0</v>
      </c>
      <c r="P40" s="23" t="s">
        <v>175</v>
      </c>
      <c r="Q40" s="27" t="s">
        <v>178</v>
      </c>
    </row>
    <row r="41">
      <c r="A41" s="13" t="s">
        <v>36</v>
      </c>
      <c r="B41" s="14">
        <v>45299.65347222222</v>
      </c>
      <c r="C41" s="15" t="s">
        <v>37</v>
      </c>
      <c r="D41" s="15" t="s">
        <v>114</v>
      </c>
      <c r="E41" s="17">
        <v>137.0</v>
      </c>
      <c r="F41" s="17">
        <v>1611.0</v>
      </c>
      <c r="G41" s="15" t="s">
        <v>115</v>
      </c>
      <c r="H41" s="18">
        <v>108.0</v>
      </c>
      <c r="I41" s="19" t="s">
        <v>91</v>
      </c>
      <c r="J41" s="17">
        <v>1827.0</v>
      </c>
      <c r="K41" s="15" t="s">
        <v>92</v>
      </c>
      <c r="L41" s="15" t="s">
        <v>93</v>
      </c>
      <c r="M41" s="15" t="s">
        <v>94</v>
      </c>
      <c r="N41" s="15" t="s">
        <v>135</v>
      </c>
      <c r="O41" s="17">
        <v>110.0</v>
      </c>
      <c r="P41" s="15" t="s">
        <v>179</v>
      </c>
      <c r="Q41" s="20" t="s">
        <v>180</v>
      </c>
    </row>
    <row r="42">
      <c r="A42" s="21" t="s">
        <v>36</v>
      </c>
      <c r="B42" s="22">
        <v>45299.61666666667</v>
      </c>
      <c r="C42" s="23" t="s">
        <v>88</v>
      </c>
      <c r="D42" s="23" t="s">
        <v>119</v>
      </c>
      <c r="E42" s="29"/>
      <c r="F42" s="24">
        <v>2539.0</v>
      </c>
      <c r="G42" s="23" t="s">
        <v>90</v>
      </c>
      <c r="H42" s="25">
        <v>312.0</v>
      </c>
      <c r="I42" s="26" t="s">
        <v>91</v>
      </c>
      <c r="J42" s="24">
        <v>1827.0</v>
      </c>
      <c r="K42" s="23" t="s">
        <v>92</v>
      </c>
      <c r="L42" s="23" t="s">
        <v>93</v>
      </c>
      <c r="M42" s="23" t="s">
        <v>94</v>
      </c>
      <c r="N42" s="23" t="s">
        <v>143</v>
      </c>
      <c r="O42" s="24">
        <v>110.0</v>
      </c>
      <c r="P42" s="23" t="s">
        <v>175</v>
      </c>
      <c r="Q42" s="27" t="s">
        <v>181</v>
      </c>
    </row>
    <row r="43">
      <c r="A43" s="13" t="s">
        <v>36</v>
      </c>
      <c r="B43" s="14">
        <v>45299.56805555556</v>
      </c>
      <c r="C43" s="15" t="s">
        <v>88</v>
      </c>
      <c r="D43" s="15" t="s">
        <v>121</v>
      </c>
      <c r="E43" s="28"/>
      <c r="F43" s="17">
        <v>2559.0</v>
      </c>
      <c r="G43" s="15" t="s">
        <v>90</v>
      </c>
      <c r="H43" s="18">
        <v>312.0</v>
      </c>
      <c r="I43" s="19" t="s">
        <v>91</v>
      </c>
      <c r="J43" s="17">
        <v>1827.0</v>
      </c>
      <c r="K43" s="15" t="s">
        <v>92</v>
      </c>
      <c r="L43" s="15" t="s">
        <v>93</v>
      </c>
      <c r="M43" s="15" t="s">
        <v>94</v>
      </c>
      <c r="N43" s="15" t="s">
        <v>143</v>
      </c>
      <c r="O43" s="17">
        <v>110.0</v>
      </c>
      <c r="P43" s="15" t="s">
        <v>175</v>
      </c>
      <c r="Q43" s="20" t="s">
        <v>182</v>
      </c>
    </row>
    <row r="44">
      <c r="A44" s="21" t="s">
        <v>36</v>
      </c>
      <c r="B44" s="22">
        <v>45299.52916666667</v>
      </c>
      <c r="C44" s="23" t="s">
        <v>88</v>
      </c>
      <c r="D44" s="23" t="s">
        <v>123</v>
      </c>
      <c r="E44" s="16"/>
      <c r="F44" s="24">
        <v>2572.0</v>
      </c>
      <c r="G44" s="23" t="s">
        <v>90</v>
      </c>
      <c r="H44" s="25">
        <v>312.0</v>
      </c>
      <c r="I44" s="26" t="s">
        <v>91</v>
      </c>
      <c r="J44" s="24">
        <v>1827.0</v>
      </c>
      <c r="K44" s="23" t="s">
        <v>92</v>
      </c>
      <c r="L44" s="23" t="s">
        <v>93</v>
      </c>
      <c r="M44" s="23" t="s">
        <v>94</v>
      </c>
      <c r="N44" s="23" t="s">
        <v>143</v>
      </c>
      <c r="O44" s="24">
        <v>110.0</v>
      </c>
      <c r="P44" s="23" t="s">
        <v>175</v>
      </c>
      <c r="Q44" s="27" t="s">
        <v>183</v>
      </c>
      <c r="R44" s="31">
        <f>SUM(H34:H44)</f>
        <v>4384</v>
      </c>
    </row>
    <row r="45">
      <c r="A45" s="13" t="s">
        <v>64</v>
      </c>
      <c r="B45" s="14">
        <v>45300.65138888889</v>
      </c>
      <c r="C45" s="15" t="s">
        <v>88</v>
      </c>
      <c r="D45" s="15" t="s">
        <v>184</v>
      </c>
      <c r="E45" s="28"/>
      <c r="F45" s="17">
        <v>2418.0</v>
      </c>
      <c r="G45" s="15" t="s">
        <v>90</v>
      </c>
      <c r="H45" s="18">
        <v>436.0</v>
      </c>
      <c r="I45" s="14">
        <v>45300.86597222222</v>
      </c>
      <c r="J45" s="17">
        <v>1836.0</v>
      </c>
      <c r="K45" s="15" t="s">
        <v>92</v>
      </c>
      <c r="L45" s="15" t="s">
        <v>93</v>
      </c>
      <c r="M45" s="15" t="s">
        <v>94</v>
      </c>
      <c r="N45" s="15" t="s">
        <v>143</v>
      </c>
      <c r="O45" s="17">
        <v>110.0</v>
      </c>
      <c r="P45" s="15" t="s">
        <v>169</v>
      </c>
      <c r="Q45" s="20" t="s">
        <v>185</v>
      </c>
    </row>
    <row r="46">
      <c r="A46" s="21" t="s">
        <v>64</v>
      </c>
      <c r="B46" s="22">
        <v>45300.052777777775</v>
      </c>
      <c r="C46" s="23" t="s">
        <v>88</v>
      </c>
      <c r="D46" s="23" t="s">
        <v>186</v>
      </c>
      <c r="E46" s="29"/>
      <c r="F46" s="24">
        <v>2081.0</v>
      </c>
      <c r="G46" s="23" t="s">
        <v>90</v>
      </c>
      <c r="H46" s="25">
        <v>288.0</v>
      </c>
      <c r="I46" s="22">
        <v>45300.86597222222</v>
      </c>
      <c r="J46" s="24">
        <v>1836.0</v>
      </c>
      <c r="K46" s="23" t="s">
        <v>92</v>
      </c>
      <c r="L46" s="23" t="s">
        <v>93</v>
      </c>
      <c r="M46" s="23" t="s">
        <v>94</v>
      </c>
      <c r="N46" s="23" t="s">
        <v>143</v>
      </c>
      <c r="O46" s="24">
        <v>110.0</v>
      </c>
      <c r="P46" s="23" t="s">
        <v>169</v>
      </c>
      <c r="Q46" s="27" t="s">
        <v>187</v>
      </c>
    </row>
    <row r="47">
      <c r="A47" s="13" t="s">
        <v>64</v>
      </c>
      <c r="B47" s="14">
        <v>45299.80069444444</v>
      </c>
      <c r="C47" s="15" t="s">
        <v>125</v>
      </c>
      <c r="D47" s="15" t="s">
        <v>126</v>
      </c>
      <c r="E47" s="28"/>
      <c r="F47" s="15" t="s">
        <v>127</v>
      </c>
      <c r="G47" s="15" t="s">
        <v>90</v>
      </c>
      <c r="H47" s="18">
        <v>1239.0</v>
      </c>
      <c r="I47" s="14">
        <v>45299.854166666664</v>
      </c>
      <c r="J47" s="17">
        <v>1836.0</v>
      </c>
      <c r="K47" s="15" t="s">
        <v>92</v>
      </c>
      <c r="L47" s="15" t="s">
        <v>93</v>
      </c>
      <c r="M47" s="15" t="s">
        <v>94</v>
      </c>
      <c r="N47" s="15" t="s">
        <v>128</v>
      </c>
      <c r="O47" s="17">
        <v>110.0</v>
      </c>
      <c r="P47" s="15" t="s">
        <v>188</v>
      </c>
      <c r="Q47" s="20" t="s">
        <v>189</v>
      </c>
    </row>
    <row r="48">
      <c r="A48" s="21" t="s">
        <v>64</v>
      </c>
      <c r="B48" s="22">
        <v>45299.56319444445</v>
      </c>
      <c r="C48" s="23" t="s">
        <v>125</v>
      </c>
      <c r="D48" s="23" t="s">
        <v>131</v>
      </c>
      <c r="E48" s="29"/>
      <c r="F48" s="23" t="s">
        <v>132</v>
      </c>
      <c r="G48" s="23" t="s">
        <v>90</v>
      </c>
      <c r="H48" s="25">
        <v>2111.0</v>
      </c>
      <c r="I48" s="22">
        <v>45299.854166666664</v>
      </c>
      <c r="J48" s="24">
        <v>1836.0</v>
      </c>
      <c r="K48" s="23" t="s">
        <v>92</v>
      </c>
      <c r="L48" s="23" t="s">
        <v>93</v>
      </c>
      <c r="M48" s="23" t="s">
        <v>94</v>
      </c>
      <c r="N48" s="23" t="s">
        <v>128</v>
      </c>
      <c r="O48" s="24">
        <v>110.0</v>
      </c>
      <c r="P48" s="23" t="s">
        <v>188</v>
      </c>
      <c r="Q48" s="27" t="s">
        <v>190</v>
      </c>
    </row>
    <row r="49">
      <c r="A49" s="13" t="s">
        <v>64</v>
      </c>
      <c r="B49" s="14">
        <v>45299.05902777778</v>
      </c>
      <c r="C49" s="15" t="s">
        <v>125</v>
      </c>
      <c r="D49" s="15" t="s">
        <v>131</v>
      </c>
      <c r="E49" s="28"/>
      <c r="F49" s="15" t="s">
        <v>191</v>
      </c>
      <c r="G49" s="15" t="s">
        <v>90</v>
      </c>
      <c r="H49" s="18">
        <v>2111.0</v>
      </c>
      <c r="I49" s="14">
        <v>45299.854166666664</v>
      </c>
      <c r="J49" s="17">
        <v>1836.0</v>
      </c>
      <c r="K49" s="15" t="s">
        <v>92</v>
      </c>
      <c r="L49" s="15" t="s">
        <v>93</v>
      </c>
      <c r="M49" s="15" t="s">
        <v>94</v>
      </c>
      <c r="N49" s="15" t="s">
        <v>128</v>
      </c>
      <c r="O49" s="17">
        <v>110.0</v>
      </c>
      <c r="P49" s="15" t="s">
        <v>188</v>
      </c>
      <c r="Q49" s="20" t="s">
        <v>192</v>
      </c>
    </row>
    <row r="50">
      <c r="A50" s="21" t="s">
        <v>64</v>
      </c>
      <c r="B50" s="22">
        <v>45299.00486111111</v>
      </c>
      <c r="C50" s="23" t="s">
        <v>125</v>
      </c>
      <c r="D50" s="23" t="s">
        <v>126</v>
      </c>
      <c r="E50" s="29"/>
      <c r="F50" s="23" t="s">
        <v>193</v>
      </c>
      <c r="G50" s="23" t="s">
        <v>90</v>
      </c>
      <c r="H50" s="25">
        <v>1239.0</v>
      </c>
      <c r="I50" s="22">
        <v>45299.854166666664</v>
      </c>
      <c r="J50" s="24">
        <v>1836.0</v>
      </c>
      <c r="K50" s="23" t="s">
        <v>92</v>
      </c>
      <c r="L50" s="23" t="s">
        <v>93</v>
      </c>
      <c r="M50" s="23" t="s">
        <v>94</v>
      </c>
      <c r="N50" s="23" t="s">
        <v>128</v>
      </c>
      <c r="O50" s="24">
        <v>110.0</v>
      </c>
      <c r="P50" s="23" t="s">
        <v>188</v>
      </c>
      <c r="Q50" s="27" t="s">
        <v>194</v>
      </c>
      <c r="R50" s="31">
        <f>SUM(H45:H50)</f>
        <v>7424</v>
      </c>
    </row>
    <row r="51">
      <c r="A51" s="13" t="s">
        <v>36</v>
      </c>
      <c r="B51" s="14">
        <v>45307.611805555556</v>
      </c>
      <c r="C51" s="15" t="s">
        <v>98</v>
      </c>
      <c r="D51" s="15" t="s">
        <v>155</v>
      </c>
      <c r="E51" s="28"/>
      <c r="F51" s="17">
        <v>1.6847616E7</v>
      </c>
      <c r="G51" s="15" t="s">
        <v>156</v>
      </c>
      <c r="H51" s="18">
        <v>216.0</v>
      </c>
      <c r="I51" s="14">
        <v>45307.854166666664</v>
      </c>
      <c r="J51" s="17">
        <v>1827.0</v>
      </c>
      <c r="K51" s="15" t="s">
        <v>92</v>
      </c>
      <c r="L51" s="15" t="s">
        <v>93</v>
      </c>
      <c r="M51" s="15" t="s">
        <v>94</v>
      </c>
      <c r="N51" s="15" t="s">
        <v>100</v>
      </c>
      <c r="O51" s="17">
        <v>111.0</v>
      </c>
      <c r="P51" s="15" t="s">
        <v>195</v>
      </c>
      <c r="Q51" s="20" t="s">
        <v>196</v>
      </c>
    </row>
    <row r="52">
      <c r="A52" s="21" t="s">
        <v>36</v>
      </c>
      <c r="B52" s="22">
        <v>45307.60138888889</v>
      </c>
      <c r="C52" s="23" t="s">
        <v>98</v>
      </c>
      <c r="D52" s="23" t="s">
        <v>158</v>
      </c>
      <c r="E52" s="29"/>
      <c r="F52" s="24">
        <v>1.6843264E7</v>
      </c>
      <c r="G52" s="23" t="s">
        <v>156</v>
      </c>
      <c r="H52" s="25">
        <v>591.0</v>
      </c>
      <c r="I52" s="22">
        <v>45307.854166666664</v>
      </c>
      <c r="J52" s="24">
        <v>1827.0</v>
      </c>
      <c r="K52" s="23" t="s">
        <v>92</v>
      </c>
      <c r="L52" s="23" t="s">
        <v>93</v>
      </c>
      <c r="M52" s="23" t="s">
        <v>94</v>
      </c>
      <c r="N52" s="23" t="s">
        <v>100</v>
      </c>
      <c r="O52" s="24">
        <v>111.0</v>
      </c>
      <c r="P52" s="23" t="s">
        <v>195</v>
      </c>
      <c r="Q52" s="27" t="s">
        <v>197</v>
      </c>
    </row>
    <row r="53">
      <c r="A53" s="13" t="s">
        <v>36</v>
      </c>
      <c r="B53" s="14">
        <v>45307.584027777775</v>
      </c>
      <c r="C53" s="15" t="s">
        <v>98</v>
      </c>
      <c r="D53" s="15" t="s">
        <v>160</v>
      </c>
      <c r="E53" s="28"/>
      <c r="F53" s="17">
        <v>1.6844544E7</v>
      </c>
      <c r="G53" s="15" t="s">
        <v>156</v>
      </c>
      <c r="H53" s="18">
        <v>420.0</v>
      </c>
      <c r="I53" s="14">
        <v>45307.854166666664</v>
      </c>
      <c r="J53" s="17">
        <v>1827.0</v>
      </c>
      <c r="K53" s="15" t="s">
        <v>92</v>
      </c>
      <c r="L53" s="15" t="s">
        <v>93</v>
      </c>
      <c r="M53" s="15" t="s">
        <v>94</v>
      </c>
      <c r="N53" s="15" t="s">
        <v>100</v>
      </c>
      <c r="O53" s="17">
        <v>111.0</v>
      </c>
      <c r="P53" s="15" t="s">
        <v>195</v>
      </c>
      <c r="Q53" s="20" t="s">
        <v>198</v>
      </c>
    </row>
    <row r="54">
      <c r="A54" s="21" t="s">
        <v>36</v>
      </c>
      <c r="B54" s="22">
        <v>45307.572916666664</v>
      </c>
      <c r="C54" s="23" t="s">
        <v>98</v>
      </c>
      <c r="D54" s="23" t="s">
        <v>162</v>
      </c>
      <c r="E54" s="16"/>
      <c r="F54" s="24">
        <v>1.6845568E7</v>
      </c>
      <c r="G54" s="23" t="s">
        <v>156</v>
      </c>
      <c r="H54" s="25">
        <v>263.0</v>
      </c>
      <c r="I54" s="22">
        <v>45307.854166666664</v>
      </c>
      <c r="J54" s="24">
        <v>1827.0</v>
      </c>
      <c r="K54" s="23" t="s">
        <v>92</v>
      </c>
      <c r="L54" s="23" t="s">
        <v>93</v>
      </c>
      <c r="M54" s="23" t="s">
        <v>94</v>
      </c>
      <c r="N54" s="23" t="s">
        <v>100</v>
      </c>
      <c r="O54" s="24">
        <v>111.0</v>
      </c>
      <c r="P54" s="23" t="s">
        <v>195</v>
      </c>
      <c r="Q54" s="27" t="s">
        <v>199</v>
      </c>
    </row>
    <row r="55">
      <c r="A55" s="13" t="s">
        <v>36</v>
      </c>
      <c r="B55" s="14">
        <v>45307.566666666666</v>
      </c>
      <c r="C55" s="15" t="s">
        <v>98</v>
      </c>
      <c r="D55" s="15" t="s">
        <v>164</v>
      </c>
      <c r="E55" s="16"/>
      <c r="F55" s="17">
        <v>1.6852992E7</v>
      </c>
      <c r="G55" s="15" t="s">
        <v>156</v>
      </c>
      <c r="H55" s="18">
        <v>257.0</v>
      </c>
      <c r="I55" s="14">
        <v>45307.854166666664</v>
      </c>
      <c r="J55" s="17">
        <v>1827.0</v>
      </c>
      <c r="K55" s="15" t="s">
        <v>92</v>
      </c>
      <c r="L55" s="15" t="s">
        <v>93</v>
      </c>
      <c r="M55" s="15" t="s">
        <v>94</v>
      </c>
      <c r="N55" s="15" t="s">
        <v>100</v>
      </c>
      <c r="O55" s="17">
        <v>111.0</v>
      </c>
      <c r="P55" s="15" t="s">
        <v>195</v>
      </c>
      <c r="Q55" s="20" t="s">
        <v>200</v>
      </c>
    </row>
    <row r="56">
      <c r="A56" s="21" t="s">
        <v>36</v>
      </c>
      <c r="B56" s="22">
        <v>45307.55625</v>
      </c>
      <c r="C56" s="23" t="s">
        <v>98</v>
      </c>
      <c r="D56" s="23" t="s">
        <v>166</v>
      </c>
      <c r="E56" s="29"/>
      <c r="F56" s="24">
        <v>1.684736E7</v>
      </c>
      <c r="G56" s="23" t="s">
        <v>156</v>
      </c>
      <c r="H56" s="25">
        <v>608.0</v>
      </c>
      <c r="I56" s="22">
        <v>45307.854166666664</v>
      </c>
      <c r="J56" s="24">
        <v>1827.0</v>
      </c>
      <c r="K56" s="23" t="s">
        <v>92</v>
      </c>
      <c r="L56" s="23" t="s">
        <v>93</v>
      </c>
      <c r="M56" s="23" t="s">
        <v>94</v>
      </c>
      <c r="N56" s="23" t="s">
        <v>100</v>
      </c>
      <c r="O56" s="24">
        <v>111.0</v>
      </c>
      <c r="P56" s="23" t="s">
        <v>195</v>
      </c>
      <c r="Q56" s="27" t="s">
        <v>201</v>
      </c>
    </row>
    <row r="57">
      <c r="A57" s="13" t="s">
        <v>36</v>
      </c>
      <c r="B57" s="14">
        <v>45307.55486111111</v>
      </c>
      <c r="C57" s="15" t="s">
        <v>88</v>
      </c>
      <c r="D57" s="15" t="s">
        <v>168</v>
      </c>
      <c r="E57" s="28"/>
      <c r="F57" s="17">
        <v>1100.0</v>
      </c>
      <c r="G57" s="15" t="s">
        <v>90</v>
      </c>
      <c r="H57" s="18">
        <v>812.0</v>
      </c>
      <c r="I57" s="14">
        <v>45307.854166666664</v>
      </c>
      <c r="J57" s="17">
        <v>1827.0</v>
      </c>
      <c r="K57" s="15" t="s">
        <v>92</v>
      </c>
      <c r="L57" s="15" t="s">
        <v>93</v>
      </c>
      <c r="M57" s="15" t="s">
        <v>94</v>
      </c>
      <c r="N57" s="15" t="s">
        <v>95</v>
      </c>
      <c r="O57" s="17">
        <v>111.0</v>
      </c>
      <c r="P57" s="15" t="s">
        <v>202</v>
      </c>
      <c r="Q57" s="20" t="s">
        <v>203</v>
      </c>
    </row>
    <row r="58">
      <c r="A58" s="21" t="s">
        <v>36</v>
      </c>
      <c r="B58" s="22">
        <v>45307.50763888889</v>
      </c>
      <c r="C58" s="23" t="s">
        <v>88</v>
      </c>
      <c r="D58" s="23" t="s">
        <v>89</v>
      </c>
      <c r="E58" s="16"/>
      <c r="F58" s="24">
        <v>3116.0</v>
      </c>
      <c r="G58" s="23" t="s">
        <v>90</v>
      </c>
      <c r="H58" s="25">
        <v>316.0</v>
      </c>
      <c r="I58" s="22">
        <v>45307.854166666664</v>
      </c>
      <c r="J58" s="24">
        <v>1827.0</v>
      </c>
      <c r="K58" s="23" t="s">
        <v>92</v>
      </c>
      <c r="L58" s="23" t="s">
        <v>93</v>
      </c>
      <c r="M58" s="23" t="s">
        <v>94</v>
      </c>
      <c r="N58" s="23" t="s">
        <v>95</v>
      </c>
      <c r="O58" s="24">
        <v>111.0</v>
      </c>
      <c r="P58" s="23" t="s">
        <v>202</v>
      </c>
      <c r="Q58" s="27" t="s">
        <v>204</v>
      </c>
    </row>
    <row r="59">
      <c r="A59" s="13" t="s">
        <v>36</v>
      </c>
      <c r="B59" s="14">
        <v>45307.498611111114</v>
      </c>
      <c r="C59" s="15" t="s">
        <v>98</v>
      </c>
      <c r="D59" s="15" t="s">
        <v>99</v>
      </c>
      <c r="E59" s="16"/>
      <c r="F59" s="17">
        <v>1.01684352E9</v>
      </c>
      <c r="G59" s="15" t="s">
        <v>90</v>
      </c>
      <c r="H59" s="18">
        <v>370.0</v>
      </c>
      <c r="I59" s="14">
        <v>45307.854166666664</v>
      </c>
      <c r="J59" s="17">
        <v>1827.0</v>
      </c>
      <c r="K59" s="15" t="s">
        <v>92</v>
      </c>
      <c r="L59" s="15" t="s">
        <v>93</v>
      </c>
      <c r="M59" s="15" t="s">
        <v>94</v>
      </c>
      <c r="N59" s="15" t="s">
        <v>100</v>
      </c>
      <c r="O59" s="17">
        <v>111.0</v>
      </c>
      <c r="P59" s="15" t="s">
        <v>195</v>
      </c>
      <c r="Q59" s="20" t="s">
        <v>205</v>
      </c>
    </row>
    <row r="60">
      <c r="A60" s="21" t="s">
        <v>36</v>
      </c>
      <c r="B60" s="22">
        <v>45307.48541666667</v>
      </c>
      <c r="C60" s="23" t="s">
        <v>88</v>
      </c>
      <c r="D60" s="23" t="s">
        <v>103</v>
      </c>
      <c r="E60" s="29"/>
      <c r="F60" s="24">
        <v>1257.0</v>
      </c>
      <c r="G60" s="23" t="s">
        <v>90</v>
      </c>
      <c r="H60" s="25">
        <v>414.0</v>
      </c>
      <c r="I60" s="22">
        <v>45307.854166666664</v>
      </c>
      <c r="J60" s="24">
        <v>1827.0</v>
      </c>
      <c r="K60" s="23" t="s">
        <v>92</v>
      </c>
      <c r="L60" s="23" t="s">
        <v>93</v>
      </c>
      <c r="M60" s="23" t="s">
        <v>94</v>
      </c>
      <c r="N60" s="23" t="s">
        <v>95</v>
      </c>
      <c r="O60" s="24">
        <v>111.0</v>
      </c>
      <c r="P60" s="23" t="s">
        <v>202</v>
      </c>
      <c r="Q60" s="27" t="s">
        <v>206</v>
      </c>
    </row>
    <row r="61">
      <c r="A61" s="13" t="s">
        <v>36</v>
      </c>
      <c r="B61" s="14">
        <v>45307.430555555555</v>
      </c>
      <c r="C61" s="15" t="s">
        <v>88</v>
      </c>
      <c r="D61" s="15" t="s">
        <v>105</v>
      </c>
      <c r="E61" s="28"/>
      <c r="F61" s="17">
        <v>1275.0</v>
      </c>
      <c r="G61" s="15" t="s">
        <v>90</v>
      </c>
      <c r="H61" s="18">
        <v>935.0</v>
      </c>
      <c r="I61" s="14">
        <v>45307.854166666664</v>
      </c>
      <c r="J61" s="17">
        <v>1827.0</v>
      </c>
      <c r="K61" s="15" t="s">
        <v>92</v>
      </c>
      <c r="L61" s="15" t="s">
        <v>93</v>
      </c>
      <c r="M61" s="15" t="s">
        <v>94</v>
      </c>
      <c r="N61" s="15" t="s">
        <v>95</v>
      </c>
      <c r="O61" s="17">
        <v>111.0</v>
      </c>
      <c r="P61" s="15" t="s">
        <v>202</v>
      </c>
      <c r="Q61" s="20" t="s">
        <v>207</v>
      </c>
    </row>
    <row r="62">
      <c r="A62" s="21" t="s">
        <v>36</v>
      </c>
      <c r="B62" s="22">
        <v>45307.31805555556</v>
      </c>
      <c r="C62" s="23" t="s">
        <v>88</v>
      </c>
      <c r="D62" s="23" t="s">
        <v>107</v>
      </c>
      <c r="E62" s="29"/>
      <c r="F62" s="24">
        <v>1929.0</v>
      </c>
      <c r="G62" s="23" t="s">
        <v>90</v>
      </c>
      <c r="H62" s="25">
        <v>251.0</v>
      </c>
      <c r="I62" s="22">
        <v>45307.854166666664</v>
      </c>
      <c r="J62" s="24">
        <v>1827.0</v>
      </c>
      <c r="K62" s="23" t="s">
        <v>92</v>
      </c>
      <c r="L62" s="23" t="s">
        <v>93</v>
      </c>
      <c r="M62" s="23" t="s">
        <v>94</v>
      </c>
      <c r="N62" s="23" t="s">
        <v>95</v>
      </c>
      <c r="O62" s="24">
        <v>111.0</v>
      </c>
      <c r="P62" s="23" t="s">
        <v>202</v>
      </c>
      <c r="Q62" s="27" t="s">
        <v>208</v>
      </c>
    </row>
    <row r="63">
      <c r="A63" s="13" t="s">
        <v>36</v>
      </c>
      <c r="B63" s="14">
        <v>45307.263194444444</v>
      </c>
      <c r="C63" s="15" t="s">
        <v>88</v>
      </c>
      <c r="D63" s="15" t="s">
        <v>110</v>
      </c>
      <c r="E63" s="28"/>
      <c r="F63" s="17">
        <v>1956.0</v>
      </c>
      <c r="G63" s="15" t="s">
        <v>90</v>
      </c>
      <c r="H63" s="18">
        <v>557.0</v>
      </c>
      <c r="I63" s="14">
        <v>45307.854166666664</v>
      </c>
      <c r="J63" s="17">
        <v>1827.0</v>
      </c>
      <c r="K63" s="15" t="s">
        <v>92</v>
      </c>
      <c r="L63" s="15" t="s">
        <v>93</v>
      </c>
      <c r="M63" s="15" t="s">
        <v>94</v>
      </c>
      <c r="N63" s="15" t="s">
        <v>95</v>
      </c>
      <c r="O63" s="17">
        <v>111.0</v>
      </c>
      <c r="P63" s="15" t="s">
        <v>202</v>
      </c>
      <c r="Q63" s="20" t="s">
        <v>209</v>
      </c>
      <c r="R63" s="31">
        <f>SUM(H51:H63)</f>
        <v>6010</v>
      </c>
    </row>
    <row r="64">
      <c r="A64" s="13" t="s">
        <v>57</v>
      </c>
      <c r="B64" s="14">
        <v>45308.799305555556</v>
      </c>
      <c r="C64" s="15" t="s">
        <v>88</v>
      </c>
      <c r="D64" s="15" t="s">
        <v>210</v>
      </c>
      <c r="E64" s="28"/>
      <c r="F64" s="17">
        <v>1035.0</v>
      </c>
      <c r="G64" s="15" t="s">
        <v>211</v>
      </c>
      <c r="H64" s="18">
        <v>444.0</v>
      </c>
      <c r="I64" s="14">
        <v>45308.854166666664</v>
      </c>
      <c r="J64" s="17">
        <v>1807.0</v>
      </c>
      <c r="K64" s="15" t="s">
        <v>92</v>
      </c>
      <c r="L64" s="15" t="s">
        <v>93</v>
      </c>
      <c r="M64" s="15" t="s">
        <v>94</v>
      </c>
      <c r="N64" s="15" t="s">
        <v>95</v>
      </c>
      <c r="O64" s="17">
        <v>111.0</v>
      </c>
      <c r="P64" s="15" t="s">
        <v>212</v>
      </c>
      <c r="Q64" s="20" t="s">
        <v>213</v>
      </c>
    </row>
    <row r="65">
      <c r="A65" s="21" t="s">
        <v>57</v>
      </c>
      <c r="B65" s="22">
        <v>45308.63611111111</v>
      </c>
      <c r="C65" s="23" t="s">
        <v>125</v>
      </c>
      <c r="D65" s="23" t="s">
        <v>214</v>
      </c>
      <c r="E65" s="29"/>
      <c r="F65" s="23" t="s">
        <v>215</v>
      </c>
      <c r="G65" s="23" t="s">
        <v>211</v>
      </c>
      <c r="H65" s="25">
        <v>70.0</v>
      </c>
      <c r="I65" s="22">
        <v>45308.854166666664</v>
      </c>
      <c r="J65" s="24">
        <v>1807.0</v>
      </c>
      <c r="K65" s="23" t="s">
        <v>92</v>
      </c>
      <c r="L65" s="23" t="s">
        <v>93</v>
      </c>
      <c r="M65" s="23" t="s">
        <v>94</v>
      </c>
      <c r="N65" s="23" t="s">
        <v>216</v>
      </c>
      <c r="O65" s="24">
        <v>111.0</v>
      </c>
      <c r="P65" s="23" t="s">
        <v>217</v>
      </c>
      <c r="Q65" s="27" t="s">
        <v>218</v>
      </c>
    </row>
    <row r="66">
      <c r="A66" s="13" t="s">
        <v>57</v>
      </c>
      <c r="B66" s="14">
        <v>45308.611805555556</v>
      </c>
      <c r="C66" s="15" t="s">
        <v>88</v>
      </c>
      <c r="D66" s="15" t="s">
        <v>210</v>
      </c>
      <c r="E66" s="28"/>
      <c r="F66" s="17">
        <v>1041.0</v>
      </c>
      <c r="G66" s="15" t="s">
        <v>211</v>
      </c>
      <c r="H66" s="18">
        <v>444.0</v>
      </c>
      <c r="I66" s="14">
        <v>45308.854166666664</v>
      </c>
      <c r="J66" s="17">
        <v>1807.0</v>
      </c>
      <c r="K66" s="15" t="s">
        <v>92</v>
      </c>
      <c r="L66" s="15" t="s">
        <v>93</v>
      </c>
      <c r="M66" s="15" t="s">
        <v>94</v>
      </c>
      <c r="N66" s="15" t="s">
        <v>95</v>
      </c>
      <c r="O66" s="17">
        <v>111.0</v>
      </c>
      <c r="P66" s="15" t="s">
        <v>212</v>
      </c>
      <c r="Q66" s="20" t="s">
        <v>219</v>
      </c>
    </row>
    <row r="67">
      <c r="A67" s="21" t="s">
        <v>57</v>
      </c>
      <c r="B67" s="22">
        <v>45308.583333333336</v>
      </c>
      <c r="C67" s="23" t="s">
        <v>220</v>
      </c>
      <c r="D67" s="23" t="s">
        <v>221</v>
      </c>
      <c r="E67" s="29"/>
      <c r="F67" s="24">
        <v>2157.0</v>
      </c>
      <c r="G67" s="29"/>
      <c r="H67" s="25">
        <v>158.0</v>
      </c>
      <c r="I67" s="22">
        <v>45308.854166666664</v>
      </c>
      <c r="J67" s="24">
        <v>1807.0</v>
      </c>
      <c r="K67" s="23" t="s">
        <v>92</v>
      </c>
      <c r="L67" s="23" t="s">
        <v>93</v>
      </c>
      <c r="M67" s="23" t="s">
        <v>94</v>
      </c>
      <c r="N67" s="23" t="s">
        <v>222</v>
      </c>
      <c r="O67" s="24">
        <v>111.0</v>
      </c>
      <c r="P67" s="23" t="s">
        <v>223</v>
      </c>
      <c r="Q67" s="27" t="s">
        <v>224</v>
      </c>
    </row>
    <row r="68">
      <c r="A68" s="13" t="s">
        <v>57</v>
      </c>
      <c r="B68" s="14">
        <v>45308.56180555555</v>
      </c>
      <c r="C68" s="15" t="s">
        <v>125</v>
      </c>
      <c r="D68" s="15" t="s">
        <v>225</v>
      </c>
      <c r="E68" s="16"/>
      <c r="F68" s="15" t="s">
        <v>226</v>
      </c>
      <c r="G68" s="15" t="s">
        <v>211</v>
      </c>
      <c r="H68" s="18">
        <v>807.0</v>
      </c>
      <c r="I68" s="14">
        <v>45308.854166666664</v>
      </c>
      <c r="J68" s="17">
        <v>1807.0</v>
      </c>
      <c r="K68" s="15" t="s">
        <v>92</v>
      </c>
      <c r="L68" s="15" t="s">
        <v>93</v>
      </c>
      <c r="M68" s="15" t="s">
        <v>94</v>
      </c>
      <c r="N68" s="15" t="s">
        <v>216</v>
      </c>
      <c r="O68" s="17">
        <v>111.0</v>
      </c>
      <c r="P68" s="15" t="s">
        <v>217</v>
      </c>
      <c r="Q68" s="20" t="s">
        <v>227</v>
      </c>
    </row>
    <row r="69">
      <c r="A69" s="21" t="s">
        <v>57</v>
      </c>
      <c r="B69" s="22">
        <v>45308.47638888889</v>
      </c>
      <c r="C69" s="23" t="s">
        <v>125</v>
      </c>
      <c r="D69" s="23" t="s">
        <v>228</v>
      </c>
      <c r="E69" s="29"/>
      <c r="F69" s="23" t="s">
        <v>229</v>
      </c>
      <c r="G69" s="23" t="s">
        <v>211</v>
      </c>
      <c r="H69" s="25">
        <v>807.0</v>
      </c>
      <c r="I69" s="22">
        <v>45308.854166666664</v>
      </c>
      <c r="J69" s="24">
        <v>1807.0</v>
      </c>
      <c r="K69" s="23" t="s">
        <v>92</v>
      </c>
      <c r="L69" s="23" t="s">
        <v>93</v>
      </c>
      <c r="M69" s="23" t="s">
        <v>94</v>
      </c>
      <c r="N69" s="23" t="s">
        <v>216</v>
      </c>
      <c r="O69" s="24">
        <v>111.0</v>
      </c>
      <c r="P69" s="23" t="s">
        <v>217</v>
      </c>
      <c r="Q69" s="27" t="s">
        <v>230</v>
      </c>
    </row>
    <row r="70">
      <c r="A70" s="13" t="s">
        <v>57</v>
      </c>
      <c r="B70" s="14">
        <v>45308.458333333336</v>
      </c>
      <c r="C70" s="15" t="s">
        <v>220</v>
      </c>
      <c r="D70" s="15" t="s">
        <v>231</v>
      </c>
      <c r="E70" s="28"/>
      <c r="F70" s="17">
        <v>2099.0</v>
      </c>
      <c r="G70" s="28"/>
      <c r="H70" s="18">
        <v>158.0</v>
      </c>
      <c r="I70" s="14">
        <v>45308.854166666664</v>
      </c>
      <c r="J70" s="17">
        <v>1807.0</v>
      </c>
      <c r="K70" s="15" t="s">
        <v>92</v>
      </c>
      <c r="L70" s="15" t="s">
        <v>93</v>
      </c>
      <c r="M70" s="15" t="s">
        <v>94</v>
      </c>
      <c r="N70" s="15" t="s">
        <v>222</v>
      </c>
      <c r="O70" s="17">
        <v>111.0</v>
      </c>
      <c r="P70" s="15" t="s">
        <v>223</v>
      </c>
      <c r="Q70" s="20" t="s">
        <v>232</v>
      </c>
    </row>
    <row r="71">
      <c r="A71" s="21" t="s">
        <v>57</v>
      </c>
      <c r="B71" s="22">
        <v>45308.12986111111</v>
      </c>
      <c r="C71" s="23" t="s">
        <v>88</v>
      </c>
      <c r="D71" s="23" t="s">
        <v>210</v>
      </c>
      <c r="E71" s="29"/>
      <c r="F71" s="24">
        <v>1035.0</v>
      </c>
      <c r="G71" s="23" t="s">
        <v>233</v>
      </c>
      <c r="H71" s="25">
        <v>222.0</v>
      </c>
      <c r="I71" s="22">
        <v>45308.854166666664</v>
      </c>
      <c r="J71" s="24">
        <v>1807.0</v>
      </c>
      <c r="K71" s="23" t="s">
        <v>92</v>
      </c>
      <c r="L71" s="23" t="s">
        <v>93</v>
      </c>
      <c r="M71" s="23" t="s">
        <v>94</v>
      </c>
      <c r="N71" s="23" t="s">
        <v>95</v>
      </c>
      <c r="O71" s="24">
        <v>111.0</v>
      </c>
      <c r="P71" s="23" t="s">
        <v>212</v>
      </c>
      <c r="Q71" s="27" t="s">
        <v>234</v>
      </c>
    </row>
    <row r="72">
      <c r="A72" s="13" t="s">
        <v>57</v>
      </c>
      <c r="B72" s="14">
        <v>45308.03125</v>
      </c>
      <c r="C72" s="15" t="s">
        <v>88</v>
      </c>
      <c r="D72" s="15" t="s">
        <v>210</v>
      </c>
      <c r="E72" s="28"/>
      <c r="F72" s="17">
        <v>1045.0</v>
      </c>
      <c r="G72" s="15" t="s">
        <v>211</v>
      </c>
      <c r="H72" s="18">
        <v>444.0</v>
      </c>
      <c r="I72" s="14">
        <v>45308.854166666664</v>
      </c>
      <c r="J72" s="17">
        <v>1807.0</v>
      </c>
      <c r="K72" s="15" t="s">
        <v>92</v>
      </c>
      <c r="L72" s="15" t="s">
        <v>93</v>
      </c>
      <c r="M72" s="15" t="s">
        <v>94</v>
      </c>
      <c r="N72" s="15" t="s">
        <v>95</v>
      </c>
      <c r="O72" s="17">
        <v>111.0</v>
      </c>
      <c r="P72" s="15" t="s">
        <v>212</v>
      </c>
      <c r="Q72" s="20" t="s">
        <v>235</v>
      </c>
    </row>
    <row r="73">
      <c r="A73" s="21" t="s">
        <v>57</v>
      </c>
      <c r="B73" s="22">
        <v>45307.44930555556</v>
      </c>
      <c r="C73" s="23" t="s">
        <v>98</v>
      </c>
      <c r="D73" s="23" t="s">
        <v>155</v>
      </c>
      <c r="E73" s="29"/>
      <c r="F73" s="24">
        <v>1.6847616E7</v>
      </c>
      <c r="G73" s="23" t="s">
        <v>211</v>
      </c>
      <c r="H73" s="25">
        <v>147.0</v>
      </c>
      <c r="I73" s="22">
        <v>45307.854166666664</v>
      </c>
      <c r="J73" s="24">
        <v>1807.0</v>
      </c>
      <c r="K73" s="23" t="s">
        <v>92</v>
      </c>
      <c r="L73" s="23" t="s">
        <v>93</v>
      </c>
      <c r="M73" s="23" t="s">
        <v>94</v>
      </c>
      <c r="N73" s="23" t="s">
        <v>100</v>
      </c>
      <c r="O73" s="24">
        <v>111.0</v>
      </c>
      <c r="P73" s="23" t="s">
        <v>195</v>
      </c>
      <c r="Q73" s="27" t="s">
        <v>236</v>
      </c>
    </row>
    <row r="74">
      <c r="A74" s="13" t="s">
        <v>57</v>
      </c>
      <c r="B74" s="14">
        <v>45307.44236111111</v>
      </c>
      <c r="C74" s="15" t="s">
        <v>98</v>
      </c>
      <c r="D74" s="15" t="s">
        <v>158</v>
      </c>
      <c r="E74" s="28"/>
      <c r="F74" s="17">
        <v>1.6843264E7</v>
      </c>
      <c r="G74" s="15" t="s">
        <v>211</v>
      </c>
      <c r="H74" s="18">
        <v>401.0</v>
      </c>
      <c r="I74" s="14">
        <v>45307.854166666664</v>
      </c>
      <c r="J74" s="17">
        <v>1807.0</v>
      </c>
      <c r="K74" s="15" t="s">
        <v>92</v>
      </c>
      <c r="L74" s="15" t="s">
        <v>93</v>
      </c>
      <c r="M74" s="15" t="s">
        <v>94</v>
      </c>
      <c r="N74" s="15" t="s">
        <v>100</v>
      </c>
      <c r="O74" s="17">
        <v>111.0</v>
      </c>
      <c r="P74" s="15" t="s">
        <v>195</v>
      </c>
      <c r="Q74" s="20" t="s">
        <v>237</v>
      </c>
    </row>
    <row r="75">
      <c r="A75" s="21" t="s">
        <v>57</v>
      </c>
      <c r="B75" s="22">
        <v>45307.38888888889</v>
      </c>
      <c r="C75" s="23" t="s">
        <v>98</v>
      </c>
      <c r="D75" s="23" t="s">
        <v>238</v>
      </c>
      <c r="E75" s="29"/>
      <c r="F75" s="24">
        <v>1.684352E7</v>
      </c>
      <c r="G75" s="23" t="s">
        <v>211</v>
      </c>
      <c r="H75" s="25">
        <v>75.0</v>
      </c>
      <c r="I75" s="22">
        <v>45307.854166666664</v>
      </c>
      <c r="J75" s="24">
        <v>1807.0</v>
      </c>
      <c r="K75" s="23" t="s">
        <v>92</v>
      </c>
      <c r="L75" s="23" t="s">
        <v>93</v>
      </c>
      <c r="M75" s="23" t="s">
        <v>94</v>
      </c>
      <c r="N75" s="23" t="s">
        <v>100</v>
      </c>
      <c r="O75" s="24">
        <v>111.0</v>
      </c>
      <c r="P75" s="23" t="s">
        <v>195</v>
      </c>
      <c r="Q75" s="27" t="s">
        <v>239</v>
      </c>
    </row>
    <row r="76">
      <c r="A76" s="13" t="s">
        <v>57</v>
      </c>
      <c r="B76" s="14">
        <v>45307.385416666664</v>
      </c>
      <c r="C76" s="15" t="s">
        <v>98</v>
      </c>
      <c r="D76" s="15" t="s">
        <v>160</v>
      </c>
      <c r="E76" s="28"/>
      <c r="F76" s="17">
        <v>1.6844544E7</v>
      </c>
      <c r="G76" s="15" t="s">
        <v>211</v>
      </c>
      <c r="H76" s="18">
        <v>285.0</v>
      </c>
      <c r="I76" s="14">
        <v>45307.854166666664</v>
      </c>
      <c r="J76" s="17">
        <v>1807.0</v>
      </c>
      <c r="K76" s="15" t="s">
        <v>92</v>
      </c>
      <c r="L76" s="15" t="s">
        <v>93</v>
      </c>
      <c r="M76" s="15" t="s">
        <v>94</v>
      </c>
      <c r="N76" s="15" t="s">
        <v>100</v>
      </c>
      <c r="O76" s="17">
        <v>111.0</v>
      </c>
      <c r="P76" s="15" t="s">
        <v>195</v>
      </c>
      <c r="Q76" s="20" t="s">
        <v>240</v>
      </c>
    </row>
    <row r="77">
      <c r="A77" s="21" t="s">
        <v>57</v>
      </c>
      <c r="B77" s="22">
        <v>45307.37777777778</v>
      </c>
      <c r="C77" s="23" t="s">
        <v>98</v>
      </c>
      <c r="D77" s="23" t="s">
        <v>241</v>
      </c>
      <c r="E77" s="16"/>
      <c r="F77" s="24">
        <v>1.6845824E7</v>
      </c>
      <c r="G77" s="23" t="s">
        <v>211</v>
      </c>
      <c r="H77" s="25">
        <v>125.0</v>
      </c>
      <c r="I77" s="22">
        <v>45307.854166666664</v>
      </c>
      <c r="J77" s="24">
        <v>1807.0</v>
      </c>
      <c r="K77" s="23" t="s">
        <v>92</v>
      </c>
      <c r="L77" s="23" t="s">
        <v>93</v>
      </c>
      <c r="M77" s="23" t="s">
        <v>94</v>
      </c>
      <c r="N77" s="23" t="s">
        <v>100</v>
      </c>
      <c r="O77" s="24">
        <v>111.0</v>
      </c>
      <c r="P77" s="23" t="s">
        <v>195</v>
      </c>
      <c r="Q77" s="27" t="s">
        <v>242</v>
      </c>
    </row>
    <row r="78">
      <c r="A78" s="13" t="s">
        <v>57</v>
      </c>
      <c r="B78" s="14">
        <v>45307.25625</v>
      </c>
      <c r="C78" s="15" t="s">
        <v>98</v>
      </c>
      <c r="D78" s="15" t="s">
        <v>241</v>
      </c>
      <c r="E78" s="16"/>
      <c r="F78" s="17">
        <v>1.6845824E7</v>
      </c>
      <c r="G78" s="15" t="s">
        <v>211</v>
      </c>
      <c r="H78" s="18">
        <v>125.0</v>
      </c>
      <c r="I78" s="14">
        <v>45307.854166666664</v>
      </c>
      <c r="J78" s="17">
        <v>1807.0</v>
      </c>
      <c r="K78" s="15" t="s">
        <v>92</v>
      </c>
      <c r="L78" s="15" t="s">
        <v>93</v>
      </c>
      <c r="M78" s="15" t="s">
        <v>94</v>
      </c>
      <c r="N78" s="15" t="s">
        <v>100</v>
      </c>
      <c r="O78" s="17">
        <v>111.0</v>
      </c>
      <c r="P78" s="15" t="s">
        <v>195</v>
      </c>
      <c r="Q78" s="20" t="s">
        <v>243</v>
      </c>
    </row>
    <row r="79">
      <c r="A79" s="21" t="s">
        <v>57</v>
      </c>
      <c r="B79" s="22">
        <v>45307.24722222222</v>
      </c>
      <c r="C79" s="23" t="s">
        <v>98</v>
      </c>
      <c r="D79" s="23" t="s">
        <v>160</v>
      </c>
      <c r="E79" s="29"/>
      <c r="F79" s="24">
        <v>1.6844544E7</v>
      </c>
      <c r="G79" s="23" t="s">
        <v>211</v>
      </c>
      <c r="H79" s="25">
        <v>285.0</v>
      </c>
      <c r="I79" s="22">
        <v>45307.854166666664</v>
      </c>
      <c r="J79" s="24">
        <v>1807.0</v>
      </c>
      <c r="K79" s="23" t="s">
        <v>92</v>
      </c>
      <c r="L79" s="23" t="s">
        <v>93</v>
      </c>
      <c r="M79" s="23" t="s">
        <v>94</v>
      </c>
      <c r="N79" s="23" t="s">
        <v>100</v>
      </c>
      <c r="O79" s="24">
        <v>111.0</v>
      </c>
      <c r="P79" s="23" t="s">
        <v>195</v>
      </c>
      <c r="Q79" s="27" t="s">
        <v>244</v>
      </c>
    </row>
    <row r="80">
      <c r="A80" s="13" t="s">
        <v>57</v>
      </c>
      <c r="B80" s="14">
        <v>45307.038194444445</v>
      </c>
      <c r="C80" s="15" t="s">
        <v>88</v>
      </c>
      <c r="D80" s="15" t="s">
        <v>210</v>
      </c>
      <c r="E80" s="28"/>
      <c r="F80" s="17">
        <v>1036.0</v>
      </c>
      <c r="G80" s="15" t="s">
        <v>90</v>
      </c>
      <c r="H80" s="18">
        <v>640.0</v>
      </c>
      <c r="I80" s="14">
        <v>45307.854166666664</v>
      </c>
      <c r="J80" s="17">
        <v>1807.0</v>
      </c>
      <c r="K80" s="15" t="s">
        <v>92</v>
      </c>
      <c r="L80" s="15" t="s">
        <v>93</v>
      </c>
      <c r="M80" s="15" t="s">
        <v>94</v>
      </c>
      <c r="N80" s="15" t="s">
        <v>95</v>
      </c>
      <c r="O80" s="17">
        <v>111.0</v>
      </c>
      <c r="P80" s="15" t="s">
        <v>202</v>
      </c>
      <c r="Q80" s="20" t="s">
        <v>245</v>
      </c>
    </row>
    <row r="81">
      <c r="A81" s="13" t="s">
        <v>46</v>
      </c>
      <c r="B81" s="14">
        <v>45308.80972222222</v>
      </c>
      <c r="C81" s="15" t="s">
        <v>88</v>
      </c>
      <c r="D81" s="15" t="s">
        <v>112</v>
      </c>
      <c r="E81" s="16"/>
      <c r="F81" s="17">
        <v>1971.0</v>
      </c>
      <c r="G81" s="15" t="s">
        <v>90</v>
      </c>
      <c r="H81" s="18">
        <v>514.0</v>
      </c>
      <c r="I81" s="14">
        <v>45308.854166666664</v>
      </c>
      <c r="J81" s="17">
        <v>1832.0</v>
      </c>
      <c r="K81" s="15" t="s">
        <v>92</v>
      </c>
      <c r="L81" s="15" t="s">
        <v>93</v>
      </c>
      <c r="M81" s="15" t="s">
        <v>94</v>
      </c>
      <c r="N81" s="15" t="s">
        <v>95</v>
      </c>
      <c r="O81" s="17">
        <v>111.0</v>
      </c>
      <c r="P81" s="15" t="s">
        <v>212</v>
      </c>
      <c r="Q81" s="20" t="s">
        <v>246</v>
      </c>
    </row>
    <row r="82">
      <c r="A82" s="21" t="s">
        <v>46</v>
      </c>
      <c r="B82" s="22">
        <v>45308.50486111111</v>
      </c>
      <c r="C82" s="23" t="s">
        <v>88</v>
      </c>
      <c r="D82" s="23" t="s">
        <v>110</v>
      </c>
      <c r="E82" s="29"/>
      <c r="F82" s="24">
        <v>1960.0</v>
      </c>
      <c r="G82" s="23" t="s">
        <v>90</v>
      </c>
      <c r="H82" s="25">
        <v>557.0</v>
      </c>
      <c r="I82" s="22">
        <v>45308.854166666664</v>
      </c>
      <c r="J82" s="24">
        <v>1832.0</v>
      </c>
      <c r="K82" s="23" t="s">
        <v>92</v>
      </c>
      <c r="L82" s="23" t="s">
        <v>93</v>
      </c>
      <c r="M82" s="23" t="s">
        <v>94</v>
      </c>
      <c r="N82" s="23" t="s">
        <v>95</v>
      </c>
      <c r="O82" s="24">
        <v>111.0</v>
      </c>
      <c r="P82" s="23" t="s">
        <v>212</v>
      </c>
      <c r="Q82" s="27" t="s">
        <v>247</v>
      </c>
    </row>
    <row r="83">
      <c r="A83" s="13" t="s">
        <v>46</v>
      </c>
      <c r="B83" s="14">
        <v>45308.438888888886</v>
      </c>
      <c r="C83" s="15" t="s">
        <v>88</v>
      </c>
      <c r="D83" s="15" t="s">
        <v>107</v>
      </c>
      <c r="E83" s="28"/>
      <c r="F83" s="17">
        <v>1931.0</v>
      </c>
      <c r="G83" s="15" t="s">
        <v>90</v>
      </c>
      <c r="H83" s="18">
        <v>251.0</v>
      </c>
      <c r="I83" s="14">
        <v>45308.854166666664</v>
      </c>
      <c r="J83" s="17">
        <v>1832.0</v>
      </c>
      <c r="K83" s="15" t="s">
        <v>92</v>
      </c>
      <c r="L83" s="15" t="s">
        <v>93</v>
      </c>
      <c r="M83" s="15" t="s">
        <v>94</v>
      </c>
      <c r="N83" s="15" t="s">
        <v>95</v>
      </c>
      <c r="O83" s="17">
        <v>111.0</v>
      </c>
      <c r="P83" s="15" t="s">
        <v>212</v>
      </c>
      <c r="Q83" s="20" t="s">
        <v>248</v>
      </c>
    </row>
    <row r="84">
      <c r="A84" s="21" t="s">
        <v>46</v>
      </c>
      <c r="B84" s="22">
        <v>45308.39513888889</v>
      </c>
      <c r="C84" s="23" t="s">
        <v>88</v>
      </c>
      <c r="D84" s="23" t="s">
        <v>105</v>
      </c>
      <c r="E84" s="29"/>
      <c r="F84" s="24">
        <v>1277.0</v>
      </c>
      <c r="G84" s="23" t="s">
        <v>90</v>
      </c>
      <c r="H84" s="25">
        <v>935.0</v>
      </c>
      <c r="I84" s="22">
        <v>45308.854166666664</v>
      </c>
      <c r="J84" s="24">
        <v>1832.0</v>
      </c>
      <c r="K84" s="23" t="s">
        <v>92</v>
      </c>
      <c r="L84" s="23" t="s">
        <v>93</v>
      </c>
      <c r="M84" s="23" t="s">
        <v>94</v>
      </c>
      <c r="N84" s="23" t="s">
        <v>95</v>
      </c>
      <c r="O84" s="24">
        <v>111.0</v>
      </c>
      <c r="P84" s="23" t="s">
        <v>212</v>
      </c>
      <c r="Q84" s="27" t="s">
        <v>249</v>
      </c>
    </row>
    <row r="85">
      <c r="A85" s="13" t="s">
        <v>46</v>
      </c>
      <c r="B85" s="14">
        <v>45308.259722222225</v>
      </c>
      <c r="C85" s="15" t="s">
        <v>88</v>
      </c>
      <c r="D85" s="15" t="s">
        <v>103</v>
      </c>
      <c r="E85" s="28"/>
      <c r="F85" s="17">
        <v>1260.0</v>
      </c>
      <c r="G85" s="15" t="s">
        <v>90</v>
      </c>
      <c r="H85" s="18">
        <v>414.0</v>
      </c>
      <c r="I85" s="14">
        <v>45308.854166666664</v>
      </c>
      <c r="J85" s="17">
        <v>1832.0</v>
      </c>
      <c r="K85" s="15" t="s">
        <v>92</v>
      </c>
      <c r="L85" s="15" t="s">
        <v>93</v>
      </c>
      <c r="M85" s="15" t="s">
        <v>94</v>
      </c>
      <c r="N85" s="15" t="s">
        <v>95</v>
      </c>
      <c r="O85" s="17">
        <v>111.0</v>
      </c>
      <c r="P85" s="15" t="s">
        <v>212</v>
      </c>
      <c r="Q85" s="20" t="s">
        <v>250</v>
      </c>
    </row>
    <row r="86">
      <c r="A86" s="21" t="s">
        <v>46</v>
      </c>
      <c r="B86" s="22">
        <v>45308.25208333333</v>
      </c>
      <c r="C86" s="23" t="s">
        <v>98</v>
      </c>
      <c r="D86" s="23" t="s">
        <v>251</v>
      </c>
      <c r="E86" s="16"/>
      <c r="F86" s="24">
        <v>1.016843008E9</v>
      </c>
      <c r="G86" s="23" t="s">
        <v>90</v>
      </c>
      <c r="H86" s="25">
        <v>370.0</v>
      </c>
      <c r="I86" s="22">
        <v>45308.854166666664</v>
      </c>
      <c r="J86" s="24">
        <v>1832.0</v>
      </c>
      <c r="K86" s="23" t="s">
        <v>92</v>
      </c>
      <c r="L86" s="23" t="s">
        <v>93</v>
      </c>
      <c r="M86" s="23" t="s">
        <v>94</v>
      </c>
      <c r="N86" s="23" t="s">
        <v>100</v>
      </c>
      <c r="O86" s="24">
        <v>111.0</v>
      </c>
      <c r="P86" s="23" t="s">
        <v>252</v>
      </c>
      <c r="Q86" s="27" t="s">
        <v>253</v>
      </c>
    </row>
    <row r="87">
      <c r="A87" s="13" t="s">
        <v>46</v>
      </c>
      <c r="B87" s="14">
        <v>45308.23611111111</v>
      </c>
      <c r="C87" s="15" t="s">
        <v>88</v>
      </c>
      <c r="D87" s="15" t="s">
        <v>89</v>
      </c>
      <c r="E87" s="16"/>
      <c r="F87" s="17">
        <v>3126.0</v>
      </c>
      <c r="G87" s="15" t="s">
        <v>90</v>
      </c>
      <c r="H87" s="18">
        <v>316.0</v>
      </c>
      <c r="I87" s="14">
        <v>45308.854166666664</v>
      </c>
      <c r="J87" s="17">
        <v>1832.0</v>
      </c>
      <c r="K87" s="15" t="s">
        <v>92</v>
      </c>
      <c r="L87" s="15" t="s">
        <v>93</v>
      </c>
      <c r="M87" s="15" t="s">
        <v>94</v>
      </c>
      <c r="N87" s="15" t="s">
        <v>95</v>
      </c>
      <c r="O87" s="17">
        <v>111.0</v>
      </c>
      <c r="P87" s="15" t="s">
        <v>212</v>
      </c>
      <c r="Q87" s="20" t="s">
        <v>254</v>
      </c>
    </row>
    <row r="88">
      <c r="A88" s="21" t="s">
        <v>46</v>
      </c>
      <c r="B88" s="22">
        <v>45308.20277777778</v>
      </c>
      <c r="C88" s="23" t="s">
        <v>88</v>
      </c>
      <c r="D88" s="23" t="s">
        <v>168</v>
      </c>
      <c r="E88" s="29"/>
      <c r="F88" s="24">
        <v>1107.0</v>
      </c>
      <c r="G88" s="23" t="s">
        <v>90</v>
      </c>
      <c r="H88" s="25">
        <v>812.0</v>
      </c>
      <c r="I88" s="22">
        <v>45308.854166666664</v>
      </c>
      <c r="J88" s="24">
        <v>1832.0</v>
      </c>
      <c r="K88" s="23" t="s">
        <v>92</v>
      </c>
      <c r="L88" s="23" t="s">
        <v>93</v>
      </c>
      <c r="M88" s="23" t="s">
        <v>94</v>
      </c>
      <c r="N88" s="23" t="s">
        <v>95</v>
      </c>
      <c r="O88" s="24">
        <v>111.0</v>
      </c>
      <c r="P88" s="23" t="s">
        <v>212</v>
      </c>
      <c r="Q88" s="27" t="s">
        <v>255</v>
      </c>
      <c r="R88" s="31">
        <f>SUM(H81:H88)</f>
        <v>4169</v>
      </c>
    </row>
    <row r="89">
      <c r="A89" s="13" t="s">
        <v>57</v>
      </c>
      <c r="B89" s="14">
        <v>45307.44930555556</v>
      </c>
      <c r="C89" s="15" t="s">
        <v>98</v>
      </c>
      <c r="D89" s="15" t="s">
        <v>155</v>
      </c>
      <c r="E89" s="28"/>
      <c r="F89" s="17">
        <v>1.6847616E7</v>
      </c>
      <c r="G89" s="15" t="s">
        <v>211</v>
      </c>
      <c r="H89" s="18">
        <v>147.0</v>
      </c>
      <c r="I89" s="14">
        <v>45307.854166666664</v>
      </c>
      <c r="J89" s="17">
        <v>1807.0</v>
      </c>
      <c r="K89" s="15" t="s">
        <v>92</v>
      </c>
      <c r="L89" s="15" t="s">
        <v>93</v>
      </c>
      <c r="M89" s="15" t="s">
        <v>94</v>
      </c>
      <c r="N89" s="15" t="s">
        <v>100</v>
      </c>
      <c r="O89" s="17">
        <v>111.0</v>
      </c>
      <c r="P89" s="15" t="s">
        <v>195</v>
      </c>
      <c r="Q89" s="20" t="s">
        <v>236</v>
      </c>
    </row>
    <row r="90">
      <c r="A90" s="21" t="s">
        <v>57</v>
      </c>
      <c r="B90" s="22">
        <v>45307.44236111111</v>
      </c>
      <c r="C90" s="23" t="s">
        <v>98</v>
      </c>
      <c r="D90" s="23" t="s">
        <v>158</v>
      </c>
      <c r="E90" s="29"/>
      <c r="F90" s="24">
        <v>1.6843264E7</v>
      </c>
      <c r="G90" s="23" t="s">
        <v>211</v>
      </c>
      <c r="H90" s="25">
        <v>401.0</v>
      </c>
      <c r="I90" s="22">
        <v>45307.854166666664</v>
      </c>
      <c r="J90" s="24">
        <v>1807.0</v>
      </c>
      <c r="K90" s="23" t="s">
        <v>92</v>
      </c>
      <c r="L90" s="23" t="s">
        <v>93</v>
      </c>
      <c r="M90" s="23" t="s">
        <v>94</v>
      </c>
      <c r="N90" s="23" t="s">
        <v>100</v>
      </c>
      <c r="O90" s="24">
        <v>111.0</v>
      </c>
      <c r="P90" s="23" t="s">
        <v>195</v>
      </c>
      <c r="Q90" s="27" t="s">
        <v>237</v>
      </c>
    </row>
    <row r="91">
      <c r="A91" s="13" t="s">
        <v>57</v>
      </c>
      <c r="B91" s="14">
        <v>45307.38888888889</v>
      </c>
      <c r="C91" s="15" t="s">
        <v>98</v>
      </c>
      <c r="D91" s="15" t="s">
        <v>238</v>
      </c>
      <c r="E91" s="28"/>
      <c r="F91" s="17">
        <v>1.684352E7</v>
      </c>
      <c r="G91" s="15" t="s">
        <v>211</v>
      </c>
      <c r="H91" s="18">
        <v>75.0</v>
      </c>
      <c r="I91" s="14">
        <v>45307.854166666664</v>
      </c>
      <c r="J91" s="17">
        <v>1807.0</v>
      </c>
      <c r="K91" s="15" t="s">
        <v>92</v>
      </c>
      <c r="L91" s="15" t="s">
        <v>93</v>
      </c>
      <c r="M91" s="15" t="s">
        <v>94</v>
      </c>
      <c r="N91" s="15" t="s">
        <v>100</v>
      </c>
      <c r="O91" s="17">
        <v>111.0</v>
      </c>
      <c r="P91" s="15" t="s">
        <v>195</v>
      </c>
      <c r="Q91" s="20" t="s">
        <v>239</v>
      </c>
    </row>
    <row r="92">
      <c r="A92" s="21" t="s">
        <v>57</v>
      </c>
      <c r="B92" s="22">
        <v>45307.385416666664</v>
      </c>
      <c r="C92" s="23" t="s">
        <v>98</v>
      </c>
      <c r="D92" s="23" t="s">
        <v>160</v>
      </c>
      <c r="E92" s="29"/>
      <c r="F92" s="24">
        <v>1.6844544E7</v>
      </c>
      <c r="G92" s="23" t="s">
        <v>211</v>
      </c>
      <c r="H92" s="25">
        <v>285.0</v>
      </c>
      <c r="I92" s="22">
        <v>45307.854166666664</v>
      </c>
      <c r="J92" s="24">
        <v>1807.0</v>
      </c>
      <c r="K92" s="23" t="s">
        <v>92</v>
      </c>
      <c r="L92" s="23" t="s">
        <v>93</v>
      </c>
      <c r="M92" s="23" t="s">
        <v>94</v>
      </c>
      <c r="N92" s="23" t="s">
        <v>100</v>
      </c>
      <c r="O92" s="24">
        <v>111.0</v>
      </c>
      <c r="P92" s="23" t="s">
        <v>195</v>
      </c>
      <c r="Q92" s="27" t="s">
        <v>240</v>
      </c>
    </row>
    <row r="93">
      <c r="A93" s="13" t="s">
        <v>57</v>
      </c>
      <c r="B93" s="14">
        <v>45307.37777777778</v>
      </c>
      <c r="C93" s="15" t="s">
        <v>98</v>
      </c>
      <c r="D93" s="15" t="s">
        <v>241</v>
      </c>
      <c r="E93" s="16"/>
      <c r="F93" s="17">
        <v>1.6845824E7</v>
      </c>
      <c r="G93" s="15" t="s">
        <v>211</v>
      </c>
      <c r="H93" s="18">
        <v>125.0</v>
      </c>
      <c r="I93" s="14">
        <v>45307.854166666664</v>
      </c>
      <c r="J93" s="17">
        <v>1807.0</v>
      </c>
      <c r="K93" s="15" t="s">
        <v>92</v>
      </c>
      <c r="L93" s="15" t="s">
        <v>93</v>
      </c>
      <c r="M93" s="15" t="s">
        <v>94</v>
      </c>
      <c r="N93" s="15" t="s">
        <v>100</v>
      </c>
      <c r="O93" s="17">
        <v>111.0</v>
      </c>
      <c r="P93" s="15" t="s">
        <v>195</v>
      </c>
      <c r="Q93" s="20" t="s">
        <v>242</v>
      </c>
    </row>
    <row r="94">
      <c r="A94" s="21" t="s">
        <v>57</v>
      </c>
      <c r="B94" s="22">
        <v>45307.25625</v>
      </c>
      <c r="C94" s="23" t="s">
        <v>98</v>
      </c>
      <c r="D94" s="23" t="s">
        <v>241</v>
      </c>
      <c r="E94" s="16"/>
      <c r="F94" s="24">
        <v>1.6845824E7</v>
      </c>
      <c r="G94" s="23" t="s">
        <v>211</v>
      </c>
      <c r="H94" s="25">
        <v>125.0</v>
      </c>
      <c r="I94" s="22">
        <v>45307.854166666664</v>
      </c>
      <c r="J94" s="24">
        <v>1807.0</v>
      </c>
      <c r="K94" s="23" t="s">
        <v>92</v>
      </c>
      <c r="L94" s="23" t="s">
        <v>93</v>
      </c>
      <c r="M94" s="23" t="s">
        <v>94</v>
      </c>
      <c r="N94" s="23" t="s">
        <v>100</v>
      </c>
      <c r="O94" s="24">
        <v>111.0</v>
      </c>
      <c r="P94" s="23" t="s">
        <v>195</v>
      </c>
      <c r="Q94" s="27" t="s">
        <v>243</v>
      </c>
    </row>
    <row r="95">
      <c r="A95" s="13" t="s">
        <v>57</v>
      </c>
      <c r="B95" s="14">
        <v>45307.24722222222</v>
      </c>
      <c r="C95" s="15" t="s">
        <v>98</v>
      </c>
      <c r="D95" s="15" t="s">
        <v>160</v>
      </c>
      <c r="E95" s="28"/>
      <c r="F95" s="17">
        <v>1.6844544E7</v>
      </c>
      <c r="G95" s="15" t="s">
        <v>211</v>
      </c>
      <c r="H95" s="18">
        <v>285.0</v>
      </c>
      <c r="I95" s="14">
        <v>45307.854166666664</v>
      </c>
      <c r="J95" s="17">
        <v>1807.0</v>
      </c>
      <c r="K95" s="15" t="s">
        <v>92</v>
      </c>
      <c r="L95" s="15" t="s">
        <v>93</v>
      </c>
      <c r="M95" s="15" t="s">
        <v>94</v>
      </c>
      <c r="N95" s="15" t="s">
        <v>100</v>
      </c>
      <c r="O95" s="17">
        <v>111.0</v>
      </c>
      <c r="P95" s="15" t="s">
        <v>195</v>
      </c>
      <c r="Q95" s="20" t="s">
        <v>244</v>
      </c>
    </row>
    <row r="96">
      <c r="A96" s="21" t="s">
        <v>57</v>
      </c>
      <c r="B96" s="22">
        <v>45307.038194444445</v>
      </c>
      <c r="C96" s="23" t="s">
        <v>88</v>
      </c>
      <c r="D96" s="23" t="s">
        <v>210</v>
      </c>
      <c r="E96" s="29"/>
      <c r="F96" s="24">
        <v>1036.0</v>
      </c>
      <c r="G96" s="23" t="s">
        <v>90</v>
      </c>
      <c r="H96" s="25">
        <v>640.0</v>
      </c>
      <c r="I96" s="22">
        <v>45307.854166666664</v>
      </c>
      <c r="J96" s="24">
        <v>1807.0</v>
      </c>
      <c r="K96" s="23" t="s">
        <v>92</v>
      </c>
      <c r="L96" s="23" t="s">
        <v>93</v>
      </c>
      <c r="M96" s="23" t="s">
        <v>94</v>
      </c>
      <c r="N96" s="23" t="s">
        <v>95</v>
      </c>
      <c r="O96" s="24">
        <v>111.0</v>
      </c>
      <c r="P96" s="23" t="s">
        <v>202</v>
      </c>
      <c r="Q96" s="27" t="s">
        <v>245</v>
      </c>
    </row>
    <row r="97">
      <c r="A97" s="13" t="s">
        <v>57</v>
      </c>
      <c r="B97" s="14">
        <v>45306.930555555555</v>
      </c>
      <c r="C97" s="15" t="s">
        <v>125</v>
      </c>
      <c r="D97" s="15" t="s">
        <v>214</v>
      </c>
      <c r="E97" s="28"/>
      <c r="F97" s="15" t="s">
        <v>215</v>
      </c>
      <c r="G97" s="15" t="s">
        <v>256</v>
      </c>
      <c r="H97" s="18">
        <v>95.0</v>
      </c>
      <c r="I97" s="14">
        <v>45329.86111111111</v>
      </c>
      <c r="J97" s="17">
        <v>1807.0</v>
      </c>
      <c r="K97" s="15" t="s">
        <v>92</v>
      </c>
      <c r="L97" s="15" t="s">
        <v>93</v>
      </c>
      <c r="M97" s="15" t="s">
        <v>94</v>
      </c>
      <c r="N97" s="15" t="s">
        <v>257</v>
      </c>
      <c r="O97" s="17">
        <v>113.0</v>
      </c>
      <c r="P97" s="15" t="s">
        <v>258</v>
      </c>
      <c r="Q97" s="20" t="s">
        <v>259</v>
      </c>
    </row>
    <row r="98">
      <c r="A98" s="21" t="s">
        <v>57</v>
      </c>
      <c r="B98" s="22">
        <v>45306.899305555555</v>
      </c>
      <c r="C98" s="23" t="s">
        <v>88</v>
      </c>
      <c r="D98" s="23" t="s">
        <v>210</v>
      </c>
      <c r="E98" s="29"/>
      <c r="F98" s="24">
        <v>1043.0</v>
      </c>
      <c r="G98" s="23" t="s">
        <v>90</v>
      </c>
      <c r="H98" s="25">
        <v>640.0</v>
      </c>
      <c r="I98" s="22">
        <v>45307.854166666664</v>
      </c>
      <c r="J98" s="24">
        <v>1807.0</v>
      </c>
      <c r="K98" s="23" t="s">
        <v>92</v>
      </c>
      <c r="L98" s="23" t="s">
        <v>93</v>
      </c>
      <c r="M98" s="23" t="s">
        <v>94</v>
      </c>
      <c r="N98" s="23" t="s">
        <v>95</v>
      </c>
      <c r="O98" s="24">
        <v>111.0</v>
      </c>
      <c r="P98" s="23" t="s">
        <v>202</v>
      </c>
      <c r="Q98" s="27" t="s">
        <v>260</v>
      </c>
    </row>
    <row r="99">
      <c r="A99" s="13" t="s">
        <v>57</v>
      </c>
      <c r="B99" s="14">
        <v>45306.478472222225</v>
      </c>
      <c r="C99" s="15" t="s">
        <v>88</v>
      </c>
      <c r="D99" s="15" t="s">
        <v>210</v>
      </c>
      <c r="E99" s="28"/>
      <c r="F99" s="17">
        <v>1037.0</v>
      </c>
      <c r="G99" s="15" t="s">
        <v>90</v>
      </c>
      <c r="H99" s="18">
        <v>640.0</v>
      </c>
      <c r="I99" s="14">
        <v>45306.854166666664</v>
      </c>
      <c r="J99" s="17">
        <v>1807.0</v>
      </c>
      <c r="K99" s="15" t="s">
        <v>92</v>
      </c>
      <c r="L99" s="15" t="s">
        <v>93</v>
      </c>
      <c r="M99" s="15" t="s">
        <v>94</v>
      </c>
      <c r="N99" s="15" t="s">
        <v>95</v>
      </c>
      <c r="O99" s="17">
        <v>111.0</v>
      </c>
      <c r="P99" s="15" t="s">
        <v>261</v>
      </c>
      <c r="Q99" s="20" t="s">
        <v>262</v>
      </c>
    </row>
    <row r="100">
      <c r="A100" s="21" t="s">
        <v>57</v>
      </c>
      <c r="B100" s="22">
        <v>45306.40347222222</v>
      </c>
      <c r="C100" s="23" t="s">
        <v>125</v>
      </c>
      <c r="D100" s="23" t="s">
        <v>214</v>
      </c>
      <c r="E100" s="29"/>
      <c r="F100" s="23" t="s">
        <v>215</v>
      </c>
      <c r="G100" s="23" t="s">
        <v>263</v>
      </c>
      <c r="H100" s="25">
        <v>30.0</v>
      </c>
      <c r="I100" s="22">
        <v>45306.854166666664</v>
      </c>
      <c r="J100" s="24">
        <v>1807.0</v>
      </c>
      <c r="K100" s="23" t="s">
        <v>92</v>
      </c>
      <c r="L100" s="23" t="s">
        <v>93</v>
      </c>
      <c r="M100" s="23" t="s">
        <v>94</v>
      </c>
      <c r="N100" s="23" t="s">
        <v>216</v>
      </c>
      <c r="O100" s="24">
        <v>111.0</v>
      </c>
      <c r="P100" s="23" t="s">
        <v>264</v>
      </c>
      <c r="Q100" s="27" t="s">
        <v>265</v>
      </c>
    </row>
    <row r="101">
      <c r="A101" s="13" t="s">
        <v>57</v>
      </c>
      <c r="B101" s="14">
        <v>45306.376388888886</v>
      </c>
      <c r="C101" s="15" t="s">
        <v>88</v>
      </c>
      <c r="D101" s="15" t="s">
        <v>210</v>
      </c>
      <c r="E101" s="28"/>
      <c r="F101" s="17">
        <v>1044.0</v>
      </c>
      <c r="G101" s="15" t="s">
        <v>263</v>
      </c>
      <c r="H101" s="18">
        <v>444.0</v>
      </c>
      <c r="I101" s="14">
        <v>45306.854166666664</v>
      </c>
      <c r="J101" s="17">
        <v>1807.0</v>
      </c>
      <c r="K101" s="15" t="s">
        <v>92</v>
      </c>
      <c r="L101" s="15" t="s">
        <v>93</v>
      </c>
      <c r="M101" s="15" t="s">
        <v>94</v>
      </c>
      <c r="N101" s="15" t="s">
        <v>95</v>
      </c>
      <c r="O101" s="17">
        <v>111.0</v>
      </c>
      <c r="P101" s="15" t="s">
        <v>261</v>
      </c>
      <c r="Q101" s="20" t="s">
        <v>266</v>
      </c>
      <c r="R101" s="31">
        <f>SUM(H89:H101)</f>
        <v>3932</v>
      </c>
    </row>
    <row r="102">
      <c r="A102" s="13" t="s">
        <v>46</v>
      </c>
      <c r="B102" s="14">
        <v>45302.90902777778</v>
      </c>
      <c r="C102" s="15" t="s">
        <v>88</v>
      </c>
      <c r="D102" s="15" t="s">
        <v>210</v>
      </c>
      <c r="E102" s="28"/>
      <c r="F102" s="17">
        <v>1041.0</v>
      </c>
      <c r="G102" s="15" t="s">
        <v>233</v>
      </c>
      <c r="H102" s="18">
        <v>222.0</v>
      </c>
      <c r="I102" s="19" t="s">
        <v>91</v>
      </c>
      <c r="J102" s="17">
        <v>1832.0</v>
      </c>
      <c r="K102" s="15" t="s">
        <v>92</v>
      </c>
      <c r="L102" s="15" t="s">
        <v>93</v>
      </c>
      <c r="M102" s="15" t="s">
        <v>94</v>
      </c>
      <c r="N102" s="15" t="s">
        <v>95</v>
      </c>
      <c r="O102" s="17">
        <v>111.0</v>
      </c>
      <c r="P102" s="15" t="s">
        <v>96</v>
      </c>
      <c r="Q102" s="20" t="s">
        <v>267</v>
      </c>
    </row>
    <row r="103">
      <c r="A103" s="21" t="s">
        <v>46</v>
      </c>
      <c r="B103" s="22">
        <v>45302.42986111111</v>
      </c>
      <c r="C103" s="23" t="s">
        <v>98</v>
      </c>
      <c r="D103" s="23" t="s">
        <v>155</v>
      </c>
      <c r="E103" s="29"/>
      <c r="F103" s="24">
        <v>1.6847616E7</v>
      </c>
      <c r="G103" s="23" t="s">
        <v>156</v>
      </c>
      <c r="H103" s="25">
        <v>216.0</v>
      </c>
      <c r="I103" s="26" t="s">
        <v>91</v>
      </c>
      <c r="J103" s="24">
        <v>1832.0</v>
      </c>
      <c r="K103" s="23" t="s">
        <v>92</v>
      </c>
      <c r="L103" s="23" t="s">
        <v>93</v>
      </c>
      <c r="M103" s="23" t="s">
        <v>94</v>
      </c>
      <c r="N103" s="23" t="s">
        <v>100</v>
      </c>
      <c r="O103" s="24">
        <v>111.0</v>
      </c>
      <c r="P103" s="23" t="s">
        <v>101</v>
      </c>
      <c r="Q103" s="27" t="s">
        <v>268</v>
      </c>
    </row>
    <row r="104">
      <c r="A104" s="13" t="s">
        <v>46</v>
      </c>
      <c r="B104" s="14">
        <v>45302.42152777778</v>
      </c>
      <c r="C104" s="15" t="s">
        <v>98</v>
      </c>
      <c r="D104" s="15" t="s">
        <v>158</v>
      </c>
      <c r="E104" s="28"/>
      <c r="F104" s="17">
        <v>1.6843264E7</v>
      </c>
      <c r="G104" s="15" t="s">
        <v>156</v>
      </c>
      <c r="H104" s="18">
        <v>591.0</v>
      </c>
      <c r="I104" s="19" t="s">
        <v>91</v>
      </c>
      <c r="J104" s="17">
        <v>1832.0</v>
      </c>
      <c r="K104" s="15" t="s">
        <v>92</v>
      </c>
      <c r="L104" s="15" t="s">
        <v>93</v>
      </c>
      <c r="M104" s="15" t="s">
        <v>94</v>
      </c>
      <c r="N104" s="15" t="s">
        <v>100</v>
      </c>
      <c r="O104" s="17">
        <v>111.0</v>
      </c>
      <c r="P104" s="15" t="s">
        <v>101</v>
      </c>
      <c r="Q104" s="20" t="s">
        <v>269</v>
      </c>
    </row>
    <row r="105">
      <c r="A105" s="21" t="s">
        <v>46</v>
      </c>
      <c r="B105" s="22">
        <v>45302.41388888889</v>
      </c>
      <c r="C105" s="23" t="s">
        <v>98</v>
      </c>
      <c r="D105" s="23" t="s">
        <v>160</v>
      </c>
      <c r="E105" s="29"/>
      <c r="F105" s="24">
        <v>1.6844544E7</v>
      </c>
      <c r="G105" s="23" t="s">
        <v>156</v>
      </c>
      <c r="H105" s="25">
        <v>420.0</v>
      </c>
      <c r="I105" s="26" t="s">
        <v>91</v>
      </c>
      <c r="J105" s="24">
        <v>1832.0</v>
      </c>
      <c r="K105" s="23" t="s">
        <v>92</v>
      </c>
      <c r="L105" s="23" t="s">
        <v>93</v>
      </c>
      <c r="M105" s="23" t="s">
        <v>94</v>
      </c>
      <c r="N105" s="23" t="s">
        <v>100</v>
      </c>
      <c r="O105" s="24">
        <v>111.0</v>
      </c>
      <c r="P105" s="23" t="s">
        <v>101</v>
      </c>
      <c r="Q105" s="27" t="s">
        <v>270</v>
      </c>
    </row>
    <row r="106">
      <c r="A106" s="13" t="s">
        <v>46</v>
      </c>
      <c r="B106" s="14">
        <v>45302.40416666667</v>
      </c>
      <c r="C106" s="15" t="s">
        <v>98</v>
      </c>
      <c r="D106" s="15" t="s">
        <v>162</v>
      </c>
      <c r="E106" s="16"/>
      <c r="F106" s="17">
        <v>1.6845568E7</v>
      </c>
      <c r="G106" s="15" t="s">
        <v>156</v>
      </c>
      <c r="H106" s="18">
        <v>263.0</v>
      </c>
      <c r="I106" s="19" t="s">
        <v>91</v>
      </c>
      <c r="J106" s="17">
        <v>1832.0</v>
      </c>
      <c r="K106" s="15" t="s">
        <v>92</v>
      </c>
      <c r="L106" s="15" t="s">
        <v>93</v>
      </c>
      <c r="M106" s="15" t="s">
        <v>94</v>
      </c>
      <c r="N106" s="15" t="s">
        <v>100</v>
      </c>
      <c r="O106" s="17">
        <v>111.0</v>
      </c>
      <c r="P106" s="15" t="s">
        <v>101</v>
      </c>
      <c r="Q106" s="20" t="s">
        <v>271</v>
      </c>
    </row>
    <row r="107">
      <c r="A107" s="21" t="s">
        <v>46</v>
      </c>
      <c r="B107" s="22">
        <v>45302.39861111111</v>
      </c>
      <c r="C107" s="23" t="s">
        <v>98</v>
      </c>
      <c r="D107" s="23" t="s">
        <v>164</v>
      </c>
      <c r="E107" s="16"/>
      <c r="F107" s="24">
        <v>1.6852992E7</v>
      </c>
      <c r="G107" s="23" t="s">
        <v>156</v>
      </c>
      <c r="H107" s="25">
        <v>257.0</v>
      </c>
      <c r="I107" s="26" t="s">
        <v>91</v>
      </c>
      <c r="J107" s="24">
        <v>1832.0</v>
      </c>
      <c r="K107" s="23" t="s">
        <v>92</v>
      </c>
      <c r="L107" s="23" t="s">
        <v>93</v>
      </c>
      <c r="M107" s="23" t="s">
        <v>94</v>
      </c>
      <c r="N107" s="23" t="s">
        <v>100</v>
      </c>
      <c r="O107" s="24">
        <v>111.0</v>
      </c>
      <c r="P107" s="23" t="s">
        <v>101</v>
      </c>
      <c r="Q107" s="27" t="s">
        <v>272</v>
      </c>
    </row>
    <row r="108">
      <c r="A108" s="13" t="s">
        <v>46</v>
      </c>
      <c r="B108" s="14">
        <v>45302.3875</v>
      </c>
      <c r="C108" s="15" t="s">
        <v>98</v>
      </c>
      <c r="D108" s="15" t="s">
        <v>166</v>
      </c>
      <c r="E108" s="28"/>
      <c r="F108" s="17">
        <v>1.684736E7</v>
      </c>
      <c r="G108" s="15" t="s">
        <v>156</v>
      </c>
      <c r="H108" s="18">
        <v>608.0</v>
      </c>
      <c r="I108" s="19" t="s">
        <v>91</v>
      </c>
      <c r="J108" s="17">
        <v>1832.0</v>
      </c>
      <c r="K108" s="15" t="s">
        <v>92</v>
      </c>
      <c r="L108" s="15" t="s">
        <v>93</v>
      </c>
      <c r="M108" s="15" t="s">
        <v>94</v>
      </c>
      <c r="N108" s="15" t="s">
        <v>100</v>
      </c>
      <c r="O108" s="17">
        <v>111.0</v>
      </c>
      <c r="P108" s="15" t="s">
        <v>101</v>
      </c>
      <c r="Q108" s="20" t="s">
        <v>273</v>
      </c>
    </row>
    <row r="109">
      <c r="A109" s="21" t="s">
        <v>46</v>
      </c>
      <c r="B109" s="22">
        <v>45302.38680555556</v>
      </c>
      <c r="C109" s="23" t="s">
        <v>88</v>
      </c>
      <c r="D109" s="23" t="s">
        <v>168</v>
      </c>
      <c r="E109" s="29"/>
      <c r="F109" s="24">
        <v>1100.0</v>
      </c>
      <c r="G109" s="23" t="s">
        <v>90</v>
      </c>
      <c r="H109" s="25">
        <v>812.0</v>
      </c>
      <c r="I109" s="26" t="s">
        <v>91</v>
      </c>
      <c r="J109" s="24">
        <v>1832.0</v>
      </c>
      <c r="K109" s="23" t="s">
        <v>92</v>
      </c>
      <c r="L109" s="23" t="s">
        <v>93</v>
      </c>
      <c r="M109" s="23" t="s">
        <v>94</v>
      </c>
      <c r="N109" s="23" t="s">
        <v>95</v>
      </c>
      <c r="O109" s="24">
        <v>111.0</v>
      </c>
      <c r="P109" s="23" t="s">
        <v>108</v>
      </c>
      <c r="Q109" s="27" t="s">
        <v>274</v>
      </c>
    </row>
    <row r="110">
      <c r="A110" s="13" t="s">
        <v>46</v>
      </c>
      <c r="B110" s="14">
        <v>45302.350694444445</v>
      </c>
      <c r="C110" s="15" t="s">
        <v>88</v>
      </c>
      <c r="D110" s="15" t="s">
        <v>89</v>
      </c>
      <c r="E110" s="16"/>
      <c r="F110" s="17">
        <v>3119.0</v>
      </c>
      <c r="G110" s="15" t="s">
        <v>90</v>
      </c>
      <c r="H110" s="18">
        <v>316.0</v>
      </c>
      <c r="I110" s="19" t="s">
        <v>91</v>
      </c>
      <c r="J110" s="17">
        <v>1832.0</v>
      </c>
      <c r="K110" s="15" t="s">
        <v>92</v>
      </c>
      <c r="L110" s="15" t="s">
        <v>93</v>
      </c>
      <c r="M110" s="15" t="s">
        <v>94</v>
      </c>
      <c r="N110" s="15" t="s">
        <v>95</v>
      </c>
      <c r="O110" s="17">
        <v>111.0</v>
      </c>
      <c r="P110" s="15" t="s">
        <v>108</v>
      </c>
      <c r="Q110" s="20" t="s">
        <v>275</v>
      </c>
    </row>
    <row r="111">
      <c r="A111" s="21" t="s">
        <v>46</v>
      </c>
      <c r="B111" s="22">
        <v>45302.34166666667</v>
      </c>
      <c r="C111" s="23" t="s">
        <v>98</v>
      </c>
      <c r="D111" s="23" t="s">
        <v>99</v>
      </c>
      <c r="E111" s="16"/>
      <c r="F111" s="24">
        <v>1.01684352E9</v>
      </c>
      <c r="G111" s="23" t="s">
        <v>90</v>
      </c>
      <c r="H111" s="25">
        <v>353.0</v>
      </c>
      <c r="I111" s="26" t="s">
        <v>91</v>
      </c>
      <c r="J111" s="24">
        <v>1832.0</v>
      </c>
      <c r="K111" s="23" t="s">
        <v>92</v>
      </c>
      <c r="L111" s="23" t="s">
        <v>93</v>
      </c>
      <c r="M111" s="23" t="s">
        <v>94</v>
      </c>
      <c r="N111" s="23" t="s">
        <v>100</v>
      </c>
      <c r="O111" s="24">
        <v>111.0</v>
      </c>
      <c r="P111" s="23" t="s">
        <v>101</v>
      </c>
      <c r="Q111" s="27" t="s">
        <v>276</v>
      </c>
    </row>
    <row r="112">
      <c r="A112" s="13" t="s">
        <v>46</v>
      </c>
      <c r="B112" s="14">
        <v>45302.32638888889</v>
      </c>
      <c r="C112" s="15" t="s">
        <v>88</v>
      </c>
      <c r="D112" s="15" t="s">
        <v>103</v>
      </c>
      <c r="E112" s="28"/>
      <c r="F112" s="17">
        <v>1256.0</v>
      </c>
      <c r="G112" s="15" t="s">
        <v>90</v>
      </c>
      <c r="H112" s="18">
        <v>414.0</v>
      </c>
      <c r="I112" s="19" t="s">
        <v>91</v>
      </c>
      <c r="J112" s="17">
        <v>1832.0</v>
      </c>
      <c r="K112" s="15" t="s">
        <v>92</v>
      </c>
      <c r="L112" s="15" t="s">
        <v>93</v>
      </c>
      <c r="M112" s="15" t="s">
        <v>94</v>
      </c>
      <c r="N112" s="15" t="s">
        <v>95</v>
      </c>
      <c r="O112" s="17">
        <v>111.0</v>
      </c>
      <c r="P112" s="15" t="s">
        <v>108</v>
      </c>
      <c r="Q112" s="20" t="s">
        <v>277</v>
      </c>
    </row>
    <row r="113">
      <c r="A113" s="21" t="s">
        <v>46</v>
      </c>
      <c r="B113" s="22">
        <v>45302.28125</v>
      </c>
      <c r="C113" s="23" t="s">
        <v>88</v>
      </c>
      <c r="D113" s="23" t="s">
        <v>105</v>
      </c>
      <c r="E113" s="29"/>
      <c r="F113" s="24">
        <v>1276.0</v>
      </c>
      <c r="G113" s="23" t="s">
        <v>90</v>
      </c>
      <c r="H113" s="25">
        <v>935.0</v>
      </c>
      <c r="I113" s="26" t="s">
        <v>91</v>
      </c>
      <c r="J113" s="24">
        <v>1832.0</v>
      </c>
      <c r="K113" s="23" t="s">
        <v>92</v>
      </c>
      <c r="L113" s="23" t="s">
        <v>93</v>
      </c>
      <c r="M113" s="23" t="s">
        <v>94</v>
      </c>
      <c r="N113" s="23" t="s">
        <v>95</v>
      </c>
      <c r="O113" s="24">
        <v>111.0</v>
      </c>
      <c r="P113" s="23" t="s">
        <v>108</v>
      </c>
      <c r="Q113" s="27" t="s">
        <v>278</v>
      </c>
    </row>
    <row r="114">
      <c r="A114" s="13" t="s">
        <v>46</v>
      </c>
      <c r="B114" s="14">
        <v>45302.06041666667</v>
      </c>
      <c r="C114" s="15" t="s">
        <v>88</v>
      </c>
      <c r="D114" s="15" t="s">
        <v>107</v>
      </c>
      <c r="E114" s="28"/>
      <c r="F114" s="17">
        <v>1929.0</v>
      </c>
      <c r="G114" s="15" t="s">
        <v>90</v>
      </c>
      <c r="H114" s="18">
        <v>251.0</v>
      </c>
      <c r="I114" s="19" t="s">
        <v>91</v>
      </c>
      <c r="J114" s="17">
        <v>1832.0</v>
      </c>
      <c r="K114" s="15" t="s">
        <v>92</v>
      </c>
      <c r="L114" s="15" t="s">
        <v>93</v>
      </c>
      <c r="M114" s="15" t="s">
        <v>94</v>
      </c>
      <c r="N114" s="15" t="s">
        <v>95</v>
      </c>
      <c r="O114" s="17">
        <v>111.0</v>
      </c>
      <c r="P114" s="15" t="s">
        <v>108</v>
      </c>
      <c r="Q114" s="20" t="s">
        <v>279</v>
      </c>
      <c r="R114" s="31">
        <f>SUM(H102:H114)</f>
        <v>5658</v>
      </c>
    </row>
  </sheetData>
  <mergeCells count="30">
    <mergeCell ref="D2:E2"/>
    <mergeCell ref="D3:E3"/>
    <mergeCell ref="D8:E8"/>
    <mergeCell ref="D12:E12"/>
    <mergeCell ref="D18:E18"/>
    <mergeCell ref="D20:E20"/>
    <mergeCell ref="D22:E22"/>
    <mergeCell ref="D26:E26"/>
    <mergeCell ref="D30:E30"/>
    <mergeCell ref="D31:E31"/>
    <mergeCell ref="D34:E34"/>
    <mergeCell ref="D35:E35"/>
    <mergeCell ref="D40:E40"/>
    <mergeCell ref="D44:E44"/>
    <mergeCell ref="D54:E54"/>
    <mergeCell ref="D55:E55"/>
    <mergeCell ref="D58:E58"/>
    <mergeCell ref="D59:E59"/>
    <mergeCell ref="D68:E68"/>
    <mergeCell ref="D77:E77"/>
    <mergeCell ref="D78:E78"/>
    <mergeCell ref="D110:E110"/>
    <mergeCell ref="D111:E111"/>
    <mergeCell ref="D81:E81"/>
    <mergeCell ref="D86:E86"/>
    <mergeCell ref="D87:E87"/>
    <mergeCell ref="D93:E93"/>
    <mergeCell ref="D94:E94"/>
    <mergeCell ref="D106:E106"/>
    <mergeCell ref="D107:E10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2024-06-06T00:55:09Z</dcterms:created>
  <dc:creator>openpyxl</dc:creator>
</cp:coreProperties>
</file>