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4a7a5817489cc3/Juani/Maestria/Tesis Clima/Tesis/"/>
    </mc:Choice>
  </mc:AlternateContent>
  <xr:revisionPtr revIDLastSave="12" documentId="8_{353BD126-8D02-4D9B-903D-D05E3221E61C}" xr6:coauthVersionLast="45" xr6:coauthVersionMax="45" xr10:uidLastSave="{9FA2E6FF-582A-4CFD-84F4-160B197552E7}"/>
  <bookViews>
    <workbookView xWindow="-108" yWindow="-108" windowWidth="23256" windowHeight="12576" xr2:uid="{7A7339D3-A005-491E-8E52-E4A0BE9199B2}"/>
  </bookViews>
  <sheets>
    <sheet name="MAE" sheetId="1" r:id="rId1"/>
    <sheet name="MAE Relativizad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Q3" i="2" l="1"/>
  <c r="Q5" i="2"/>
  <c r="Q6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O3" i="2"/>
  <c r="O6" i="2"/>
  <c r="O7" i="2"/>
  <c r="O8" i="2"/>
  <c r="O9" i="2"/>
  <c r="O11" i="2"/>
  <c r="O12" i="2"/>
  <c r="O2" i="2"/>
  <c r="P2" i="2"/>
  <c r="Q2" i="2"/>
  <c r="N4" i="2"/>
  <c r="N5" i="2"/>
  <c r="N6" i="2"/>
  <c r="N7" i="2"/>
  <c r="N8" i="2"/>
  <c r="N9" i="2"/>
  <c r="N11" i="2"/>
  <c r="N12" i="2"/>
  <c r="N3" i="2"/>
  <c r="N2" i="2"/>
</calcChain>
</file>

<file path=xl/sharedStrings.xml><?xml version="1.0" encoding="utf-8"?>
<sst xmlns="http://schemas.openxmlformats.org/spreadsheetml/2006/main" count="20" uniqueCount="13">
  <si>
    <t>MAE G0</t>
  </si>
  <si>
    <t>MAE G1</t>
  </si>
  <si>
    <t>MAE G2</t>
  </si>
  <si>
    <t>MAE G3</t>
  </si>
  <si>
    <t>MES</t>
  </si>
  <si>
    <t>Mediana G0</t>
  </si>
  <si>
    <t>Mediana G1</t>
  </si>
  <si>
    <t>Mediana G2</t>
  </si>
  <si>
    <t>Mediana G3</t>
  </si>
  <si>
    <t>MAE Relativo G0</t>
  </si>
  <si>
    <t>MAE Relativo G1</t>
  </si>
  <si>
    <t>MAE Relativo G2</t>
  </si>
  <si>
    <t>MAE Relativo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</si>
</sst>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Errores absolutos</a:t>
            </a:r>
            <a:r>
              <a:rPr lang="es-419" baseline="0"/>
              <a:t> medios de cada grupo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MAE!$B$1</c:f>
              <c:strCache>
                <c:ptCount val="1"/>
                <c:pt idx="0">
                  <c:v>MAE G0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MAE!$B$2:$B$13</c:f>
              <c:numCache>
                <c:formatCode>General</c:formatCode>
                <c:ptCount val="12"/>
                <c:pt idx="0">
                  <c:v>17.600000000000001</c:v>
                </c:pt>
                <c:pt idx="1">
                  <c:v>19.5</c:v>
                </c:pt>
                <c:pt idx="2">
                  <c:v>11.3</c:v>
                </c:pt>
                <c:pt idx="3">
                  <c:v>7.3</c:v>
                </c:pt>
                <c:pt idx="4">
                  <c:v>1.8</c:v>
                </c:pt>
                <c:pt idx="5">
                  <c:v>1.5</c:v>
                </c:pt>
                <c:pt idx="6">
                  <c:v>1</c:v>
                </c:pt>
                <c:pt idx="7">
                  <c:v>0.7</c:v>
                </c:pt>
                <c:pt idx="9">
                  <c:v>4.5</c:v>
                </c:pt>
                <c:pt idx="1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2-45BB-A7BB-2F424D74B1C0}"/>
            </c:ext>
          </c:extLst>
        </c:ser>
        <c:ser>
          <c:idx val="1"/>
          <c:order val="1"/>
          <c:tx>
            <c:strRef>
              <c:f>MAE!$C$1</c:f>
              <c:strCache>
                <c:ptCount val="1"/>
                <c:pt idx="0">
                  <c:v>MAE 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MAE!$C$2:$C$13</c:f>
              <c:numCache>
                <c:formatCode>General</c:formatCode>
                <c:ptCount val="12"/>
                <c:pt idx="0">
                  <c:v>31.2</c:v>
                </c:pt>
                <c:pt idx="1">
                  <c:v>26.6</c:v>
                </c:pt>
                <c:pt idx="2">
                  <c:v>39.4</c:v>
                </c:pt>
                <c:pt idx="4">
                  <c:v>5.5</c:v>
                </c:pt>
                <c:pt idx="5">
                  <c:v>5.9</c:v>
                </c:pt>
                <c:pt idx="6">
                  <c:v>2.8</c:v>
                </c:pt>
                <c:pt idx="7">
                  <c:v>2.2999999999999998</c:v>
                </c:pt>
                <c:pt idx="9">
                  <c:v>14.2</c:v>
                </c:pt>
                <c:pt idx="10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2-45BB-A7BB-2F424D74B1C0}"/>
            </c:ext>
          </c:extLst>
        </c:ser>
        <c:ser>
          <c:idx val="2"/>
          <c:order val="2"/>
          <c:tx>
            <c:strRef>
              <c:f>MAE!$D$1</c:f>
              <c:strCache>
                <c:ptCount val="1"/>
                <c:pt idx="0">
                  <c:v>MAE G2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MAE!$D$2:$D$13</c:f>
              <c:numCache>
                <c:formatCode>General</c:formatCode>
                <c:ptCount val="12"/>
                <c:pt idx="0">
                  <c:v>19.3</c:v>
                </c:pt>
                <c:pt idx="1">
                  <c:v>36.799999999999997</c:v>
                </c:pt>
                <c:pt idx="2">
                  <c:v>27.2</c:v>
                </c:pt>
                <c:pt idx="3">
                  <c:v>17.2</c:v>
                </c:pt>
                <c:pt idx="4">
                  <c:v>8.1999999999999993</c:v>
                </c:pt>
                <c:pt idx="5">
                  <c:v>4.8</c:v>
                </c:pt>
                <c:pt idx="6">
                  <c:v>2</c:v>
                </c:pt>
                <c:pt idx="7">
                  <c:v>4.2</c:v>
                </c:pt>
                <c:pt idx="8">
                  <c:v>13.8</c:v>
                </c:pt>
                <c:pt idx="9">
                  <c:v>18.2</c:v>
                </c:pt>
                <c:pt idx="10">
                  <c:v>18.399999999999999</c:v>
                </c:pt>
                <c:pt idx="11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2-45BB-A7BB-2F424D74B1C0}"/>
            </c:ext>
          </c:extLst>
        </c:ser>
        <c:ser>
          <c:idx val="3"/>
          <c:order val="3"/>
          <c:tx>
            <c:strRef>
              <c:f>MAE!$E$1</c:f>
              <c:strCache>
                <c:ptCount val="1"/>
                <c:pt idx="0">
                  <c:v>MAE G3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MAE!$E$2:$E$13</c:f>
              <c:numCache>
                <c:formatCode>General</c:formatCode>
                <c:ptCount val="12"/>
                <c:pt idx="0">
                  <c:v>40.4</c:v>
                </c:pt>
                <c:pt idx="1">
                  <c:v>33.299999999999997</c:v>
                </c:pt>
                <c:pt idx="3">
                  <c:v>61.6</c:v>
                </c:pt>
                <c:pt idx="4">
                  <c:v>55.6</c:v>
                </c:pt>
                <c:pt idx="6">
                  <c:v>21.2</c:v>
                </c:pt>
                <c:pt idx="7">
                  <c:v>17.899999999999999</c:v>
                </c:pt>
                <c:pt idx="8">
                  <c:v>20.5</c:v>
                </c:pt>
                <c:pt idx="9">
                  <c:v>36.299999999999997</c:v>
                </c:pt>
                <c:pt idx="10">
                  <c:v>58.1</c:v>
                </c:pt>
                <c:pt idx="11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2-45BB-A7BB-2F424D74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107295"/>
        <c:axId val="1463988719"/>
      </c:lineChart>
      <c:catAx>
        <c:axId val="11421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3988719"/>
        <c:crosses val="autoZero"/>
        <c:auto val="1"/>
        <c:lblAlgn val="ctr"/>
        <c:lblOffset val="100"/>
        <c:noMultiLvlLbl val="0"/>
      </c:catAx>
      <c:valAx>
        <c:axId val="14639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42107295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baseline="0"/>
              <a:t>MAEs relativos de cada grupo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'MAE Relativizado'!$N$1</c:f>
              <c:strCache>
                <c:ptCount val="1"/>
                <c:pt idx="0">
                  <c:v>MAE Relativo G0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'MAE Relativizado'!$M$2:$M$13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'MAE Relativizado'!$N$2:$N$13</c:f>
              <c:numCache>
                <c:formatCode>0.00</c:formatCode>
                <c:ptCount val="12"/>
                <c:pt idx="0">
                  <c:v>0.30034129692832767</c:v>
                </c:pt>
                <c:pt idx="1">
                  <c:v>0.45348837209302323</c:v>
                </c:pt>
                <c:pt idx="2">
                  <c:v>0.41240875912408764</c:v>
                </c:pt>
                <c:pt idx="3">
                  <c:v>0.64035087719298245</c:v>
                </c:pt>
                <c:pt idx="4">
                  <c:v>0.9</c:v>
                </c:pt>
                <c:pt idx="5">
                  <c:v>1</c:v>
                </c:pt>
                <c:pt idx="6">
                  <c:v>0.55555555555555558</c:v>
                </c:pt>
                <c:pt idx="7">
                  <c:v>0.5</c:v>
                </c:pt>
                <c:pt idx="9">
                  <c:v>0.75</c:v>
                </c:pt>
                <c:pt idx="10">
                  <c:v>0.37423312883435578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54A-9AFF-2EF88C0ED32C}"/>
            </c:ext>
          </c:extLst>
        </c:ser>
        <c:ser>
          <c:idx val="1"/>
          <c:order val="1"/>
          <c:tx>
            <c:strRef>
              <c:f>'MAE Relativizado'!$O$1</c:f>
              <c:strCache>
                <c:ptCount val="1"/>
                <c:pt idx="0">
                  <c:v>MAE Relativo G1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'MAE Relativizado'!$M$2:$M$13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'MAE Relativizado'!$O$2:$O$13</c:f>
              <c:numCache>
                <c:formatCode>0.00</c:formatCode>
                <c:ptCount val="12"/>
                <c:pt idx="0">
                  <c:v>0.16578108395324123</c:v>
                </c:pt>
                <c:pt idx="1">
                  <c:v>0.15937687237866988</c:v>
                </c:pt>
                <c:pt idx="2">
                  <c:v>0.30401234567901236</c:v>
                </c:pt>
                <c:pt idx="4">
                  <c:v>0.44715447154471544</c:v>
                </c:pt>
                <c:pt idx="5">
                  <c:v>1.4750000000000001</c:v>
                </c:pt>
                <c:pt idx="6">
                  <c:v>1.4</c:v>
                </c:pt>
                <c:pt idx="7">
                  <c:v>2.8749999999999996</c:v>
                </c:pt>
                <c:pt idx="9">
                  <c:v>0.39444444444444443</c:v>
                </c:pt>
                <c:pt idx="10">
                  <c:v>0.27167630057803466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3-454A-9AFF-2EF88C0ED32C}"/>
            </c:ext>
          </c:extLst>
        </c:ser>
        <c:ser>
          <c:idx val="2"/>
          <c:order val="2"/>
          <c:tx>
            <c:strRef>
              <c:f>'MAE Relativizado'!$P$1</c:f>
              <c:strCache>
                <c:ptCount val="1"/>
                <c:pt idx="0">
                  <c:v>MAE Relativo G2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'MAE Relativizado'!$M$2:$M$13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'MAE Relativizado'!$P$2:$P$13</c:f>
              <c:numCache>
                <c:formatCode>0.00</c:formatCode>
                <c:ptCount val="12"/>
                <c:pt idx="0">
                  <c:v>0.16637931034482759</c:v>
                </c:pt>
                <c:pt idx="1">
                  <c:v>0.34848484848484845</c:v>
                </c:pt>
                <c:pt idx="2">
                  <c:v>0.28722280887011614</c:v>
                </c:pt>
                <c:pt idx="3">
                  <c:v>0.32149532710280371</c:v>
                </c:pt>
                <c:pt idx="4">
                  <c:v>0.52229299363057324</c:v>
                </c:pt>
                <c:pt idx="5">
                  <c:v>0.96</c:v>
                </c:pt>
                <c:pt idx="6">
                  <c:v>0.54054054054054046</c:v>
                </c:pt>
                <c:pt idx="7">
                  <c:v>1.7500000000000002</c:v>
                </c:pt>
                <c:pt idx="8">
                  <c:v>0.65714285714285714</c:v>
                </c:pt>
                <c:pt idx="9">
                  <c:v>0.31111111111111112</c:v>
                </c:pt>
                <c:pt idx="10">
                  <c:v>0.20932878270762226</c:v>
                </c:pt>
                <c:pt idx="11">
                  <c:v>0.1923774954627949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3-454A-9AFF-2EF88C0ED32C}"/>
            </c:ext>
          </c:extLst>
        </c:ser>
        <c:ser>
          <c:idx val="3"/>
          <c:order val="3"/>
          <c:tx>
            <c:strRef>
              <c:f>'MAE Relativizado'!$Q$1</c:f>
              <c:strCache>
                <c:ptCount val="1"/>
                <c:pt idx="0">
                  <c:v>MAE Relativo G3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'MAE Relativizado'!$M$2:$M$13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'MAE Relativizado'!$Q$2:$Q$13</c:f>
              <c:numCache>
                <c:formatCode>0.00</c:formatCode>
                <c:ptCount val="12"/>
                <c:pt idx="0">
                  <c:v>0.27041499330655955</c:v>
                </c:pt>
                <c:pt idx="1">
                  <c:v>0.24200581395348836</c:v>
                </c:pt>
                <c:pt idx="3">
                  <c:v>0.4549483013293944</c:v>
                </c:pt>
                <c:pt idx="4">
                  <c:v>0.70025188916876568</c:v>
                </c:pt>
                <c:pt idx="6">
                  <c:v>0.72108843537414968</c:v>
                </c:pt>
                <c:pt idx="7">
                  <c:v>0.43446601941747565</c:v>
                </c:pt>
                <c:pt idx="8">
                  <c:v>0.30688622754491018</c:v>
                </c:pt>
                <c:pt idx="9">
                  <c:v>0.264963503649635</c:v>
                </c:pt>
                <c:pt idx="10">
                  <c:v>0.36042183622828788</c:v>
                </c:pt>
                <c:pt idx="11">
                  <c:v>0.49804228660924038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3-454A-9AFF-2EF88C0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107295"/>
        <c:axId val="1463988719"/>
      </c:lineChart>
      <c:catAx>
        <c:axId val="11421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63988719"/>
        <c:crosses val="autoZero"/>
        <c:auto val="1"/>
        <c:lblAlgn val="ctr"/>
        <c:lblOffset val="100"/>
        <c:noMultiLvlLbl val="0"/>
      </c:catAx>
      <c:valAx>
        <c:axId val="14639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42107295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14</xdr:row>
      <xdr:rowOff>99060</xdr:rowOff>
    </xdr:from>
    <xdr:to>
      <xdr:col>7</xdr:col>
      <xdr:colOff>30480</xdr:colOff>
      <xdr:row>32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2A8A06-4266-4C9B-9BB7-08368FAE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868680</xdr:colOff>
      <xdr:row>32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EE5191-C698-406A-B961-241C79DC6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DB528-F76D-4B66-9CB4-BEBA48CF9F14}" name="Tabla1" displayName="Tabla1" ref="A1:E13" totalsRowShown="0" headerRowDxfId="9">
  <autoFilter ref="A1:E13" xr:uid="{103460C8-5453-443F-BB5E-C6F426E1656D}"/>
  <tableColumns count="5">
    <tableColumn id="1" xr3:uid="{5EF77AD2-C20F-4CF4-859B-B078C234E52A}" name="MES" dataDxfId="8"/>
    <tableColumn id="2" xr3:uid="{70EF14C0-A789-47EF-8690-76E51FB2619D}" name="MAE G0"/>
    <tableColumn id="3" xr3:uid="{F6218DDF-42D0-4644-B557-0A31162ACA4E}" name="MAE G1"/>
    <tableColumn id="4" xr3:uid="{542A9FC8-3449-4A5D-AF81-295C74E7AEA0}" name="MAE G2"/>
    <tableColumn id="5" xr3:uid="{EBC59026-7861-494B-B188-082745568F06}" name="MAE G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7701-C060-428D-A47D-F003A1AEB22E}" name="Tabla2" displayName="Tabla2" ref="G1:K13" totalsRowShown="0" headerRowDxfId="7">
  <autoFilter ref="G1:K13" xr:uid="{99D77D0B-D016-4EBB-A65E-2D31819D4994}"/>
  <tableColumns count="5">
    <tableColumn id="1" xr3:uid="{F8E1CA5C-D933-40DE-9DAE-1001544B896E}" name="MES" dataDxfId="6"/>
    <tableColumn id="2" xr3:uid="{E04BEC2A-9E5B-46B0-BAF6-DA6F6C969489}" name="Mediana G0"/>
    <tableColumn id="3" xr3:uid="{8F14E8D6-E538-4050-B5D3-DE1A965F061D}" name="Mediana G1"/>
    <tableColumn id="4" xr3:uid="{A0E814A3-36AA-4546-B023-255D33F61227}" name="Mediana G2"/>
    <tableColumn id="5" xr3:uid="{B847A9C3-C1D1-4BB5-BD1C-43D6CD8D2985}" name="Mediana G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A7A5BA-6C21-4454-84E1-8B0232632E12}" name="Tabla14" displayName="Tabla14" ref="M1:Q13" totalsRowShown="0" headerRowDxfId="5">
  <autoFilter ref="M1:Q13" xr:uid="{CE0A3A48-2760-4EE9-BFED-47AB93045947}"/>
  <tableColumns count="5">
    <tableColumn id="1" xr3:uid="{4C6EC2DF-1830-4B0D-9D86-AA891BB713FB}" name="MES" dataDxfId="4"/>
    <tableColumn id="2" xr3:uid="{E117C141-D145-4B68-8823-662B6057CC27}" name="MAE Relativo G0" dataDxfId="3"/>
    <tableColumn id="3" xr3:uid="{0ED4ACA1-AD7F-417D-BE00-C749180EAB7C}" name="MAE Relativo G1" dataDxfId="2">
      <calculatedColumnFormula>Tabla1[[#This Row],[MAE G1]]/Tabla2[[#This Row],[Mediana G1]]</calculatedColumnFormula>
    </tableColumn>
    <tableColumn id="4" xr3:uid="{364ACEDB-D77D-48E2-9A3C-A1189FF0FDFB}" name="MAE Relativo G2" dataDxfId="1">
      <calculatedColumnFormula>Tabla1[[#This Row],[MAE G2]]/Tabla2[[#This Row],[Mediana G2]]</calculatedColumnFormula>
    </tableColumn>
    <tableColumn id="5" xr3:uid="{526FFBAE-13F8-4A12-B5D6-F3FE6F7341F8}" name="MAE Relativo G3" dataDxfId="0">
      <calculatedColumnFormula>Tabla1[[#This Row],[MAE G3]]/Tabla2[[#This Row],[Mediana G3]]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9AC0-BD65-4808-92F8-200C6F90F2E4}">
  <dimension ref="A1:E21"/>
  <sheetViews>
    <sheetView tabSelected="1" workbookViewId="0">
      <selection activeCell="C4" sqref="C4"/>
    </sheetView>
  </sheetViews>
  <sheetFormatPr baseColWidth="10" defaultRowHeight="14.4" x14ac:dyDescent="0.3"/>
  <cols>
    <col min="1" max="1" width="11.5546875" style="2"/>
  </cols>
  <sheetData>
    <row r="1" spans="1:5" s="2" customFormat="1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>
        <v>17.600000000000001</v>
      </c>
      <c r="C2">
        <v>31.2</v>
      </c>
      <c r="D2">
        <v>19.3</v>
      </c>
      <c r="E2">
        <v>40.4</v>
      </c>
    </row>
    <row r="3" spans="1:5" x14ac:dyDescent="0.3">
      <c r="A3" s="2">
        <v>2</v>
      </c>
      <c r="B3">
        <v>19.5</v>
      </c>
      <c r="C3">
        <v>26.6</v>
      </c>
      <c r="D3">
        <v>36.799999999999997</v>
      </c>
      <c r="E3">
        <v>33.299999999999997</v>
      </c>
    </row>
    <row r="4" spans="1:5" x14ac:dyDescent="0.3">
      <c r="A4" s="2">
        <v>3</v>
      </c>
      <c r="B4">
        <v>11.3</v>
      </c>
      <c r="C4">
        <v>39.4</v>
      </c>
      <c r="D4">
        <v>27.2</v>
      </c>
    </row>
    <row r="5" spans="1:5" x14ac:dyDescent="0.3">
      <c r="A5" s="2">
        <v>4</v>
      </c>
      <c r="B5">
        <v>7.3</v>
      </c>
      <c r="D5">
        <v>17.2</v>
      </c>
      <c r="E5">
        <v>61.6</v>
      </c>
    </row>
    <row r="6" spans="1:5" x14ac:dyDescent="0.3">
      <c r="A6" s="2">
        <v>5</v>
      </c>
      <c r="B6">
        <v>1.8</v>
      </c>
      <c r="C6">
        <v>5.5</v>
      </c>
      <c r="D6">
        <v>8.1999999999999993</v>
      </c>
      <c r="E6">
        <v>55.6</v>
      </c>
    </row>
    <row r="7" spans="1:5" x14ac:dyDescent="0.3">
      <c r="A7" s="2">
        <v>6</v>
      </c>
      <c r="B7">
        <v>1.5</v>
      </c>
      <c r="C7">
        <v>5.9</v>
      </c>
      <c r="D7">
        <v>4.8</v>
      </c>
    </row>
    <row r="8" spans="1:5" x14ac:dyDescent="0.3">
      <c r="A8" s="2">
        <v>7</v>
      </c>
      <c r="B8">
        <v>1</v>
      </c>
      <c r="C8">
        <v>2.8</v>
      </c>
      <c r="D8">
        <v>2</v>
      </c>
      <c r="E8">
        <v>21.2</v>
      </c>
    </row>
    <row r="9" spans="1:5" x14ac:dyDescent="0.3">
      <c r="A9" s="2">
        <v>8</v>
      </c>
      <c r="B9">
        <v>0.7</v>
      </c>
      <c r="C9">
        <v>2.2999999999999998</v>
      </c>
      <c r="D9">
        <v>4.2</v>
      </c>
      <c r="E9">
        <v>17.899999999999999</v>
      </c>
    </row>
    <row r="10" spans="1:5" x14ac:dyDescent="0.3">
      <c r="A10" s="2">
        <v>9</v>
      </c>
      <c r="D10">
        <v>13.8</v>
      </c>
      <c r="E10">
        <v>20.5</v>
      </c>
    </row>
    <row r="11" spans="1:5" x14ac:dyDescent="0.3">
      <c r="A11" s="2">
        <v>10</v>
      </c>
      <c r="B11">
        <v>4.5</v>
      </c>
      <c r="C11">
        <v>14.2</v>
      </c>
      <c r="D11">
        <v>18.2</v>
      </c>
      <c r="E11">
        <v>36.299999999999997</v>
      </c>
    </row>
    <row r="12" spans="1:5" x14ac:dyDescent="0.3">
      <c r="A12" s="2">
        <v>11</v>
      </c>
      <c r="B12">
        <v>6.1</v>
      </c>
      <c r="C12">
        <v>23.5</v>
      </c>
      <c r="D12">
        <v>18.399999999999999</v>
      </c>
      <c r="E12">
        <v>58.1</v>
      </c>
    </row>
    <row r="13" spans="1:5" x14ac:dyDescent="0.3">
      <c r="A13" s="2">
        <v>12</v>
      </c>
      <c r="D13">
        <v>21.2</v>
      </c>
      <c r="E13">
        <v>63.6</v>
      </c>
    </row>
    <row r="21" spans="5:5" x14ac:dyDescent="0.3">
      <c r="E2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EF20-B3A7-4BFA-899C-121A8356AC7A}">
  <dimension ref="A1:Q21"/>
  <sheetViews>
    <sheetView workbookViewId="0">
      <selection activeCell="J24" sqref="J24"/>
    </sheetView>
  </sheetViews>
  <sheetFormatPr baseColWidth="10" defaultRowHeight="14.4" x14ac:dyDescent="0.3"/>
  <cols>
    <col min="1" max="1" width="6.6640625" customWidth="1"/>
    <col min="7" max="7" width="6.6640625" style="2" customWidth="1"/>
    <col min="8" max="11" width="13" customWidth="1"/>
    <col min="14" max="15" width="17.5546875" customWidth="1"/>
    <col min="16" max="17" width="14.5546875" bestFit="1" customWidth="1"/>
  </cols>
  <sheetData>
    <row r="1" spans="1:17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M1" s="2" t="s">
        <v>4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3">
      <c r="A2" s="2">
        <v>1</v>
      </c>
      <c r="B2">
        <v>17.600000000000001</v>
      </c>
      <c r="C2">
        <v>31.2</v>
      </c>
      <c r="D2">
        <v>19.3</v>
      </c>
      <c r="E2">
        <v>40.4</v>
      </c>
      <c r="G2" s="2">
        <v>1</v>
      </c>
      <c r="H2">
        <v>58.6</v>
      </c>
      <c r="I2">
        <v>188.2</v>
      </c>
      <c r="J2">
        <v>116</v>
      </c>
      <c r="K2">
        <v>149.4</v>
      </c>
      <c r="M2" s="2">
        <v>1</v>
      </c>
      <c r="N2" s="3">
        <f>Tabla1[[#This Row],[MAE G0]]/Tabla2[[#This Row],[Mediana G0]]</f>
        <v>0.30034129692832767</v>
      </c>
      <c r="O2" s="3">
        <f>Tabla1[[#This Row],[MAE G1]]/Tabla2[[#This Row],[Mediana G1]]</f>
        <v>0.16578108395324123</v>
      </c>
      <c r="P2" s="3">
        <f>Tabla1[[#This Row],[MAE G2]]/Tabla2[[#This Row],[Mediana G2]]</f>
        <v>0.16637931034482759</v>
      </c>
      <c r="Q2" s="3">
        <f>Tabla1[[#This Row],[MAE G3]]/Tabla2[[#This Row],[Mediana G3]]</f>
        <v>0.27041499330655955</v>
      </c>
    </row>
    <row r="3" spans="1:17" x14ac:dyDescent="0.3">
      <c r="A3" s="2">
        <v>2</v>
      </c>
      <c r="B3">
        <v>19.5</v>
      </c>
      <c r="C3">
        <v>26.6</v>
      </c>
      <c r="D3">
        <v>36.799999999999997</v>
      </c>
      <c r="E3">
        <v>33.299999999999997</v>
      </c>
      <c r="G3" s="2">
        <v>2</v>
      </c>
      <c r="H3">
        <v>43</v>
      </c>
      <c r="I3">
        <v>166.9</v>
      </c>
      <c r="J3">
        <v>105.6</v>
      </c>
      <c r="K3">
        <v>137.6</v>
      </c>
      <c r="M3" s="2">
        <v>2</v>
      </c>
      <c r="N3" s="3">
        <f>Tabla1[[#This Row],[MAE G0]]/Tabla2[[#This Row],[Mediana G0]]</f>
        <v>0.45348837209302323</v>
      </c>
      <c r="O3" s="3">
        <f>Tabla1[[#This Row],[MAE G1]]/Tabla2[[#This Row],[Mediana G1]]</f>
        <v>0.15937687237866988</v>
      </c>
      <c r="P3" s="3">
        <f>Tabla1[[#This Row],[MAE G2]]/Tabla2[[#This Row],[Mediana G2]]</f>
        <v>0.34848484848484845</v>
      </c>
      <c r="Q3" s="3">
        <f>Tabla1[[#This Row],[MAE G3]]/Tabla2[[#This Row],[Mediana G3]]</f>
        <v>0.24200581395348836</v>
      </c>
    </row>
    <row r="4" spans="1:17" x14ac:dyDescent="0.3">
      <c r="A4" s="2">
        <v>3</v>
      </c>
      <c r="B4">
        <v>11.3</v>
      </c>
      <c r="C4">
        <v>39.4</v>
      </c>
      <c r="D4">
        <v>27.2</v>
      </c>
      <c r="G4" s="2">
        <v>3</v>
      </c>
      <c r="H4">
        <v>27.4</v>
      </c>
      <c r="I4">
        <v>129.6</v>
      </c>
      <c r="J4">
        <v>94.7</v>
      </c>
      <c r="K4">
        <v>139</v>
      </c>
      <c r="M4" s="2">
        <v>3</v>
      </c>
      <c r="N4" s="3">
        <f>Tabla1[[#This Row],[MAE G0]]/Tabla2[[#This Row],[Mediana G0]]</f>
        <v>0.41240875912408764</v>
      </c>
      <c r="O4" s="3">
        <f>Tabla1[[#This Row],[MAE G1]]/Tabla2[[#This Row],[Mediana G1]]</f>
        <v>0.30401234567901236</v>
      </c>
      <c r="P4" s="3">
        <f>Tabla1[[#This Row],[MAE G2]]/Tabla2[[#This Row],[Mediana G2]]</f>
        <v>0.28722280887011614</v>
      </c>
      <c r="Q4" s="3"/>
    </row>
    <row r="5" spans="1:17" x14ac:dyDescent="0.3">
      <c r="A5" s="2">
        <v>4</v>
      </c>
      <c r="B5">
        <v>7.3</v>
      </c>
      <c r="D5">
        <v>17.2</v>
      </c>
      <c r="E5">
        <v>61.6</v>
      </c>
      <c r="G5" s="2">
        <v>4</v>
      </c>
      <c r="H5">
        <v>11.4</v>
      </c>
      <c r="I5">
        <v>48.7</v>
      </c>
      <c r="J5">
        <v>53.5</v>
      </c>
      <c r="K5">
        <v>135.4</v>
      </c>
      <c r="M5" s="2">
        <v>4</v>
      </c>
      <c r="N5" s="3">
        <f>Tabla1[[#This Row],[MAE G0]]/Tabla2[[#This Row],[Mediana G0]]</f>
        <v>0.64035087719298245</v>
      </c>
      <c r="O5" s="3"/>
      <c r="P5" s="3">
        <f>Tabla1[[#This Row],[MAE G2]]/Tabla2[[#This Row],[Mediana G2]]</f>
        <v>0.32149532710280371</v>
      </c>
      <c r="Q5" s="3">
        <f>Tabla1[[#This Row],[MAE G3]]/Tabla2[[#This Row],[Mediana G3]]</f>
        <v>0.4549483013293944</v>
      </c>
    </row>
    <row r="6" spans="1:17" x14ac:dyDescent="0.3">
      <c r="A6" s="2">
        <v>5</v>
      </c>
      <c r="B6">
        <v>1.8</v>
      </c>
      <c r="C6">
        <v>5.5</v>
      </c>
      <c r="D6">
        <v>8.1999999999999993</v>
      </c>
      <c r="E6">
        <v>55.6</v>
      </c>
      <c r="G6" s="2">
        <v>5</v>
      </c>
      <c r="H6">
        <v>2</v>
      </c>
      <c r="I6">
        <v>12.3</v>
      </c>
      <c r="J6">
        <v>15.7</v>
      </c>
      <c r="K6">
        <v>79.400000000000006</v>
      </c>
      <c r="M6" s="2">
        <v>5</v>
      </c>
      <c r="N6" s="3">
        <f>Tabla1[[#This Row],[MAE G0]]/Tabla2[[#This Row],[Mediana G0]]</f>
        <v>0.9</v>
      </c>
      <c r="O6" s="3">
        <f>Tabla1[[#This Row],[MAE G1]]/Tabla2[[#This Row],[Mediana G1]]</f>
        <v>0.44715447154471544</v>
      </c>
      <c r="P6" s="3">
        <f>Tabla1[[#This Row],[MAE G2]]/Tabla2[[#This Row],[Mediana G2]]</f>
        <v>0.52229299363057324</v>
      </c>
      <c r="Q6" s="3">
        <f>Tabla1[[#This Row],[MAE G3]]/Tabla2[[#This Row],[Mediana G3]]</f>
        <v>0.70025188916876568</v>
      </c>
    </row>
    <row r="7" spans="1:17" x14ac:dyDescent="0.3">
      <c r="A7" s="2">
        <v>6</v>
      </c>
      <c r="B7">
        <v>1.5</v>
      </c>
      <c r="C7">
        <v>5.9</v>
      </c>
      <c r="D7">
        <v>4.8</v>
      </c>
      <c r="G7" s="2">
        <v>6</v>
      </c>
      <c r="H7">
        <v>1.5</v>
      </c>
      <c r="I7">
        <v>4</v>
      </c>
      <c r="J7">
        <v>5</v>
      </c>
      <c r="K7">
        <v>55</v>
      </c>
      <c r="M7" s="2">
        <v>6</v>
      </c>
      <c r="N7" s="3">
        <f>Tabla1[[#This Row],[MAE G0]]/Tabla2[[#This Row],[Mediana G0]]</f>
        <v>1</v>
      </c>
      <c r="O7" s="3">
        <f>Tabla1[[#This Row],[MAE G1]]/Tabla2[[#This Row],[Mediana G1]]</f>
        <v>1.4750000000000001</v>
      </c>
      <c r="P7" s="3">
        <f>Tabla1[[#This Row],[MAE G2]]/Tabla2[[#This Row],[Mediana G2]]</f>
        <v>0.96</v>
      </c>
      <c r="Q7" s="3"/>
    </row>
    <row r="8" spans="1:17" x14ac:dyDescent="0.3">
      <c r="A8" s="2">
        <v>7</v>
      </c>
      <c r="B8">
        <v>1</v>
      </c>
      <c r="C8">
        <v>2.8</v>
      </c>
      <c r="D8">
        <v>2</v>
      </c>
      <c r="E8">
        <v>21.2</v>
      </c>
      <c r="G8" s="2">
        <v>7</v>
      </c>
      <c r="H8">
        <v>1.8</v>
      </c>
      <c r="I8">
        <v>2</v>
      </c>
      <c r="J8">
        <v>3.7</v>
      </c>
      <c r="K8">
        <v>29.4</v>
      </c>
      <c r="M8" s="2">
        <v>7</v>
      </c>
      <c r="N8" s="3">
        <f>Tabla1[[#This Row],[MAE G0]]/Tabla2[[#This Row],[Mediana G0]]</f>
        <v>0.55555555555555558</v>
      </c>
      <c r="O8" s="3">
        <f>Tabla1[[#This Row],[MAE G1]]/Tabla2[[#This Row],[Mediana G1]]</f>
        <v>1.4</v>
      </c>
      <c r="P8" s="3">
        <f>Tabla1[[#This Row],[MAE G2]]/Tabla2[[#This Row],[Mediana G2]]</f>
        <v>0.54054054054054046</v>
      </c>
      <c r="Q8" s="3">
        <f>Tabla1[[#This Row],[MAE G3]]/Tabla2[[#This Row],[Mediana G3]]</f>
        <v>0.72108843537414968</v>
      </c>
    </row>
    <row r="9" spans="1:17" x14ac:dyDescent="0.3">
      <c r="A9" s="2">
        <v>8</v>
      </c>
      <c r="B9">
        <v>0.7</v>
      </c>
      <c r="C9">
        <v>2.2999999999999998</v>
      </c>
      <c r="D9">
        <v>4.2</v>
      </c>
      <c r="E9">
        <v>17.899999999999999</v>
      </c>
      <c r="G9" s="2">
        <v>8</v>
      </c>
      <c r="H9">
        <v>1.4</v>
      </c>
      <c r="I9">
        <v>0.8</v>
      </c>
      <c r="J9">
        <v>2.4</v>
      </c>
      <c r="K9">
        <v>41.2</v>
      </c>
      <c r="M9" s="2">
        <v>8</v>
      </c>
      <c r="N9" s="3">
        <f>Tabla1[[#This Row],[MAE G0]]/Tabla2[[#This Row],[Mediana G0]]</f>
        <v>0.5</v>
      </c>
      <c r="O9" s="3">
        <f>Tabla1[[#This Row],[MAE G1]]/Tabla2[[#This Row],[Mediana G1]]</f>
        <v>2.8749999999999996</v>
      </c>
      <c r="P9" s="3">
        <f>Tabla1[[#This Row],[MAE G2]]/Tabla2[[#This Row],[Mediana G2]]</f>
        <v>1.7500000000000002</v>
      </c>
      <c r="Q9" s="3">
        <f>Tabla1[[#This Row],[MAE G3]]/Tabla2[[#This Row],[Mediana G3]]</f>
        <v>0.43446601941747565</v>
      </c>
    </row>
    <row r="10" spans="1:17" x14ac:dyDescent="0.3">
      <c r="A10" s="2">
        <v>9</v>
      </c>
      <c r="D10">
        <v>13.8</v>
      </c>
      <c r="E10">
        <v>20.5</v>
      </c>
      <c r="G10" s="2">
        <v>9</v>
      </c>
      <c r="H10">
        <v>1.3</v>
      </c>
      <c r="I10">
        <v>4.4000000000000004</v>
      </c>
      <c r="J10">
        <v>21</v>
      </c>
      <c r="K10">
        <v>66.8</v>
      </c>
      <c r="M10" s="2">
        <v>9</v>
      </c>
      <c r="N10" s="3"/>
      <c r="O10" s="3"/>
      <c r="P10" s="3">
        <f>Tabla1[[#This Row],[MAE G2]]/Tabla2[[#This Row],[Mediana G2]]</f>
        <v>0.65714285714285714</v>
      </c>
      <c r="Q10" s="3">
        <f>Tabla1[[#This Row],[MAE G3]]/Tabla2[[#This Row],[Mediana G3]]</f>
        <v>0.30688622754491018</v>
      </c>
    </row>
    <row r="11" spans="1:17" x14ac:dyDescent="0.3">
      <c r="A11" s="2">
        <v>10</v>
      </c>
      <c r="B11">
        <v>4.5</v>
      </c>
      <c r="C11">
        <v>14.2</v>
      </c>
      <c r="D11">
        <v>18.2</v>
      </c>
      <c r="E11">
        <v>36.299999999999997</v>
      </c>
      <c r="G11" s="2">
        <v>10</v>
      </c>
      <c r="H11">
        <v>6</v>
      </c>
      <c r="I11">
        <v>36</v>
      </c>
      <c r="J11">
        <v>58.5</v>
      </c>
      <c r="K11">
        <v>137</v>
      </c>
      <c r="M11" s="2">
        <v>10</v>
      </c>
      <c r="N11" s="3">
        <f>Tabla1[[#This Row],[MAE G0]]/Tabla2[[#This Row],[Mediana G0]]</f>
        <v>0.75</v>
      </c>
      <c r="O11" s="3">
        <f>Tabla1[[#This Row],[MAE G1]]/Tabla2[[#This Row],[Mediana G1]]</f>
        <v>0.39444444444444443</v>
      </c>
      <c r="P11" s="3">
        <f>Tabla1[[#This Row],[MAE G2]]/Tabla2[[#This Row],[Mediana G2]]</f>
        <v>0.31111111111111112</v>
      </c>
      <c r="Q11" s="3">
        <f>Tabla1[[#This Row],[MAE G3]]/Tabla2[[#This Row],[Mediana G3]]</f>
        <v>0.264963503649635</v>
      </c>
    </row>
    <row r="12" spans="1:17" x14ac:dyDescent="0.3">
      <c r="A12" s="2">
        <v>11</v>
      </c>
      <c r="B12">
        <v>6.1</v>
      </c>
      <c r="C12">
        <v>23.5</v>
      </c>
      <c r="D12">
        <v>18.399999999999999</v>
      </c>
      <c r="E12">
        <v>58.1</v>
      </c>
      <c r="G12" s="2">
        <v>11</v>
      </c>
      <c r="H12">
        <v>16.3</v>
      </c>
      <c r="I12">
        <v>86.5</v>
      </c>
      <c r="J12">
        <v>87.9</v>
      </c>
      <c r="K12">
        <v>161.19999999999999</v>
      </c>
      <c r="M12" s="2">
        <v>11</v>
      </c>
      <c r="N12" s="3">
        <f>Tabla1[[#This Row],[MAE G0]]/Tabla2[[#This Row],[Mediana G0]]</f>
        <v>0.37423312883435578</v>
      </c>
      <c r="O12" s="3">
        <f>Tabla1[[#This Row],[MAE G1]]/Tabla2[[#This Row],[Mediana G1]]</f>
        <v>0.27167630057803466</v>
      </c>
      <c r="P12" s="3">
        <f>Tabla1[[#This Row],[MAE G2]]/Tabla2[[#This Row],[Mediana G2]]</f>
        <v>0.20932878270762226</v>
      </c>
      <c r="Q12" s="3">
        <f>Tabla1[[#This Row],[MAE G3]]/Tabla2[[#This Row],[Mediana G3]]</f>
        <v>0.36042183622828788</v>
      </c>
    </row>
    <row r="13" spans="1:17" x14ac:dyDescent="0.3">
      <c r="A13" s="2">
        <v>12</v>
      </c>
      <c r="D13">
        <v>21.2</v>
      </c>
      <c r="E13">
        <v>63.6</v>
      </c>
      <c r="G13" s="2">
        <v>12</v>
      </c>
      <c r="H13">
        <v>38</v>
      </c>
      <c r="I13">
        <v>142.6</v>
      </c>
      <c r="J13">
        <v>110.2</v>
      </c>
      <c r="K13">
        <v>127.7</v>
      </c>
      <c r="M13" s="2">
        <v>12</v>
      </c>
      <c r="N13" s="3"/>
      <c r="O13" s="3"/>
      <c r="P13" s="3">
        <f>Tabla1[[#This Row],[MAE G2]]/Tabla2[[#This Row],[Mediana G2]]</f>
        <v>0.1923774954627949</v>
      </c>
      <c r="Q13" s="3">
        <f>Tabla1[[#This Row],[MAE G3]]/Tabla2[[#This Row],[Mediana G3]]</f>
        <v>0.49804228660924038</v>
      </c>
    </row>
    <row r="21" spans="5:5" x14ac:dyDescent="0.3">
      <c r="E21" s="1"/>
    </row>
  </sheetData>
  <phoneticPr fontId="3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MAE</vt:lpstr>
      <vt:lpstr>MAE Relativizado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Mazza</dc:creator>
  <cp:lastModifiedBy>Juan Ignacio Mazza</cp:lastModifiedBy>
  <dcterms:created xsi:type="dcterms:W3CDTF">2020-09-07T20:19:27Z</dcterms:created>
  <dcterms:modified xsi:type="dcterms:W3CDTF">2020-11-13T20:48:09Z</dcterms:modified>
</cp:coreProperties>
</file>