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morenos_uniandes_edu_co/Documents/2024-20/Tesis/Carlos/PYPSA_2024_11_14_bc/PYPSA/"/>
    </mc:Choice>
  </mc:AlternateContent>
  <xr:revisionPtr revIDLastSave="29" documentId="11_2B59D2BFD35057038F393911594960345F97FA78" xr6:coauthVersionLast="47" xr6:coauthVersionMax="47" xr10:uidLastSave="{0B7D5D0C-4891-49F9-9133-7A58CB7EB7A0}"/>
  <bookViews>
    <workbookView xWindow="-110" yWindow="-110" windowWidth="25180" windowHeight="1614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B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B29" i="2" s="1"/>
  <c r="A2" i="2"/>
  <c r="B31" i="2" l="1"/>
</calcChain>
</file>

<file path=xl/sharedStrings.xml><?xml version="1.0" encoding="utf-8"?>
<sst xmlns="http://schemas.openxmlformats.org/spreadsheetml/2006/main" count="25" uniqueCount="25">
  <si>
    <t>Promedio</t>
  </si>
  <si>
    <t>Values_Hour01</t>
  </si>
  <si>
    <t>Values_Hour02</t>
  </si>
  <si>
    <t>Values_Hour03</t>
  </si>
  <si>
    <t>Values_Hour04</t>
  </si>
  <si>
    <t>Values_Hour05</t>
  </si>
  <si>
    <t>Values_Hour06</t>
  </si>
  <si>
    <t>Values_Hour07</t>
  </si>
  <si>
    <t>Values_Hour08</t>
  </si>
  <si>
    <t>Values_Hour09</t>
  </si>
  <si>
    <t>Values_Hour10</t>
  </si>
  <si>
    <t>Values_Hour11</t>
  </si>
  <si>
    <t>Values_Hour12</t>
  </si>
  <si>
    <t>Values_Hour13</t>
  </si>
  <si>
    <t>Values_Hour14</t>
  </si>
  <si>
    <t>Values_Hour15</t>
  </si>
  <si>
    <t>Values_Hour16</t>
  </si>
  <si>
    <t>Values_Hour17</t>
  </si>
  <si>
    <t>Values_Hour18</t>
  </si>
  <si>
    <t>Values_Hour19</t>
  </si>
  <si>
    <t>Values_Hour20</t>
  </si>
  <si>
    <t>Values_Hour21</t>
  </si>
  <si>
    <t>Values_Hour22</t>
  </si>
  <si>
    <t>Values_Hour23</t>
  </si>
  <si>
    <t>Values_Hour24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</si>
</sst>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Perfil de generación hidraulica - Hidrologia Baja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Hoja1!$B$2:$B$25</c:f>
              <c:numCache>
                <c:formatCode>General</c:formatCode>
                <c:ptCount val="24"/>
                <c:pt idx="0">
                  <c:v>0.65795990485671707</c:v>
                </c:pt>
                <c:pt idx="1">
                  <c:v>0.65868561486007038</c:v>
                </c:pt>
                <c:pt idx="2">
                  <c:v>0.65803647948820121</c:v>
                </c:pt>
                <c:pt idx="3">
                  <c:v>0.65814420427523457</c:v>
                </c:pt>
                <c:pt idx="4">
                  <c:v>0.66034503275856127</c:v>
                </c:pt>
                <c:pt idx="5">
                  <c:v>0.66105288845297738</c:v>
                </c:pt>
                <c:pt idx="6">
                  <c:v>0.66123785786127265</c:v>
                </c:pt>
                <c:pt idx="7">
                  <c:v>0.66019981614038281</c:v>
                </c:pt>
                <c:pt idx="8">
                  <c:v>0.66363030963866898</c:v>
                </c:pt>
                <c:pt idx="9">
                  <c:v>0.67045288881835363</c:v>
                </c:pt>
                <c:pt idx="10">
                  <c:v>0.67936519332761669</c:v>
                </c:pt>
                <c:pt idx="11">
                  <c:v>0.68464791088851684</c:v>
                </c:pt>
                <c:pt idx="12">
                  <c:v>0.68227850059401995</c:v>
                </c:pt>
                <c:pt idx="13">
                  <c:v>0.67025565513254315</c:v>
                </c:pt>
                <c:pt idx="14">
                  <c:v>0.66916736296766632</c:v>
                </c:pt>
                <c:pt idx="15">
                  <c:v>0.66985653284245461</c:v>
                </c:pt>
                <c:pt idx="16">
                  <c:v>0.67142344690853961</c:v>
                </c:pt>
                <c:pt idx="17">
                  <c:v>0.68188617639463289</c:v>
                </c:pt>
                <c:pt idx="18">
                  <c:v>0.70771629328823626</c:v>
                </c:pt>
                <c:pt idx="19">
                  <c:v>0.70809399746574186</c:v>
                </c:pt>
                <c:pt idx="20">
                  <c:v>0.70363507633359323</c:v>
                </c:pt>
                <c:pt idx="21">
                  <c:v>0.68074971725857203</c:v>
                </c:pt>
                <c:pt idx="22">
                  <c:v>0.66877792415090542</c:v>
                </c:pt>
                <c:pt idx="23">
                  <c:v>0.66505908705661421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F-4850-8BA3-8231C2ACB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97375"/>
        <c:axId val="24603135"/>
      </c:lineChart>
      <c:catAx>
        <c:axId val="2459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603135"/>
        <c:crosses val="autoZero"/>
        <c:auto val="1"/>
        <c:lblAlgn val="ctr"/>
        <c:lblOffset val="100"/>
        <c:noMultiLvlLbl val="0"/>
      </c:catAx>
      <c:valAx>
        <c:axId val="2460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59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320675</xdr:colOff>
      <xdr:row>12</xdr:row>
      <xdr:rowOff>95250</xdr:rowOff>
    </xdr:from>
    <xdr:to>
      <xdr:col>14</xdr:col>
      <xdr:colOff>15875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7BF09C-809E-4A0D-8C23-30AFFC5A5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24" sqref="E24"/>
    </sheetView>
  </sheetViews>
  <sheetFormatPr baseColWidth="10" defaultColWidth="8.7265625" defaultRowHeight="14.5" x14ac:dyDescent="0.35"/>
  <cols>
    <col min="2" max="2" width="11.8164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0.65795990485671707</v>
      </c>
    </row>
    <row r="3" spans="1:2" x14ac:dyDescent="0.35">
      <c r="A3" s="1" t="s">
        <v>2</v>
      </c>
      <c r="B3">
        <v>0.65868561486007038</v>
      </c>
    </row>
    <row r="4" spans="1:2" x14ac:dyDescent="0.35">
      <c r="A4" s="1" t="s">
        <v>3</v>
      </c>
      <c r="B4">
        <v>0.65803647948820121</v>
      </c>
    </row>
    <row r="5" spans="1:2" x14ac:dyDescent="0.35">
      <c r="A5" s="1" t="s">
        <v>4</v>
      </c>
      <c r="B5">
        <v>0.65814420427523457</v>
      </c>
    </row>
    <row r="6" spans="1:2" x14ac:dyDescent="0.35">
      <c r="A6" s="1" t="s">
        <v>5</v>
      </c>
      <c r="B6">
        <v>0.66034503275856127</v>
      </c>
    </row>
    <row r="7" spans="1:2" x14ac:dyDescent="0.35">
      <c r="A7" s="1" t="s">
        <v>6</v>
      </c>
      <c r="B7">
        <v>0.66105288845297738</v>
      </c>
    </row>
    <row r="8" spans="1:2" x14ac:dyDescent="0.35">
      <c r="A8" s="1" t="s">
        <v>7</v>
      </c>
      <c r="B8">
        <v>0.66123785786127265</v>
      </c>
    </row>
    <row r="9" spans="1:2" x14ac:dyDescent="0.35">
      <c r="A9" s="1" t="s">
        <v>8</v>
      </c>
      <c r="B9">
        <v>0.66019981614038281</v>
      </c>
    </row>
    <row r="10" spans="1:2" x14ac:dyDescent="0.35">
      <c r="A10" s="1" t="s">
        <v>9</v>
      </c>
      <c r="B10">
        <v>0.66363030963866898</v>
      </c>
    </row>
    <row r="11" spans="1:2" x14ac:dyDescent="0.35">
      <c r="A11" s="1" t="s">
        <v>10</v>
      </c>
      <c r="B11">
        <v>0.67045288881835363</v>
      </c>
    </row>
    <row r="12" spans="1:2" x14ac:dyDescent="0.35">
      <c r="A12" s="1" t="s">
        <v>11</v>
      </c>
      <c r="B12">
        <v>0.67936519332761669</v>
      </c>
    </row>
    <row r="13" spans="1:2" x14ac:dyDescent="0.35">
      <c r="A13" s="1" t="s">
        <v>12</v>
      </c>
      <c r="B13">
        <v>0.68464791088851684</v>
      </c>
    </row>
    <row r="14" spans="1:2" x14ac:dyDescent="0.35">
      <c r="A14" s="1" t="s">
        <v>13</v>
      </c>
      <c r="B14">
        <v>0.68227850059401995</v>
      </c>
    </row>
    <row r="15" spans="1:2" x14ac:dyDescent="0.35">
      <c r="A15" s="1" t="s">
        <v>14</v>
      </c>
      <c r="B15">
        <v>0.67025565513254315</v>
      </c>
    </row>
    <row r="16" spans="1:2" x14ac:dyDescent="0.35">
      <c r="A16" s="1" t="s">
        <v>15</v>
      </c>
      <c r="B16">
        <v>0.66916736296766632</v>
      </c>
    </row>
    <row r="17" spans="1:2" x14ac:dyDescent="0.35">
      <c r="A17" s="1" t="s">
        <v>16</v>
      </c>
      <c r="B17">
        <v>0.66985653284245461</v>
      </c>
    </row>
    <row r="18" spans="1:2" x14ac:dyDescent="0.35">
      <c r="A18" s="1" t="s">
        <v>17</v>
      </c>
      <c r="B18">
        <v>0.67142344690853961</v>
      </c>
    </row>
    <row r="19" spans="1:2" x14ac:dyDescent="0.35">
      <c r="A19" s="1" t="s">
        <v>18</v>
      </c>
      <c r="B19">
        <v>0.68188617639463289</v>
      </c>
    </row>
    <row r="20" spans="1:2" x14ac:dyDescent="0.35">
      <c r="A20" s="1" t="s">
        <v>19</v>
      </c>
      <c r="B20">
        <v>0.70771629328823626</v>
      </c>
    </row>
    <row r="21" spans="1:2" x14ac:dyDescent="0.35">
      <c r="A21" s="1" t="s">
        <v>20</v>
      </c>
      <c r="B21">
        <v>0.70809399746574186</v>
      </c>
    </row>
    <row r="22" spans="1:2" x14ac:dyDescent="0.35">
      <c r="A22" s="1" t="s">
        <v>21</v>
      </c>
      <c r="B22">
        <v>0.70363507633359323</v>
      </c>
    </row>
    <row r="23" spans="1:2" x14ac:dyDescent="0.35">
      <c r="A23" s="1" t="s">
        <v>22</v>
      </c>
      <c r="B23">
        <v>0.68074971725857203</v>
      </c>
    </row>
    <row r="24" spans="1:2" x14ac:dyDescent="0.35">
      <c r="A24" s="1" t="s">
        <v>23</v>
      </c>
      <c r="B24">
        <v>0.66877792415090542</v>
      </c>
    </row>
    <row r="25" spans="1:2" x14ac:dyDescent="0.35">
      <c r="A25" s="1" t="s">
        <v>24</v>
      </c>
      <c r="B25">
        <v>0.66505908705661421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8C9D-5159-4B4D-917F-BF79231AECA4}">
  <dimension ref="A2:B31"/>
  <sheetViews>
    <sheetView workbookViewId="0">
      <selection activeCell="A20" sqref="A20"/>
    </sheetView>
  </sheetViews>
  <sheetFormatPr baseColWidth="10" defaultRowHeight="14.5" x14ac:dyDescent="0.35"/>
  <sheetData>
    <row r="2" spans="1:2" x14ac:dyDescent="0.35">
      <c r="A2" t="str">
        <f>RIGHT(Sheet1!A2,2)</f>
        <v>01</v>
      </c>
      <c r="B2">
        <f>Sheet1!B2</f>
        <v>0.65795990485671707</v>
      </c>
    </row>
    <row r="3" spans="1:2" x14ac:dyDescent="0.35">
      <c r="A3" t="str">
        <f>RIGHT(Sheet1!A3,2)</f>
        <v>02</v>
      </c>
      <c r="B3">
        <f>Sheet1!B3</f>
        <v>0.65868561486007038</v>
      </c>
    </row>
    <row r="4" spans="1:2" x14ac:dyDescent="0.35">
      <c r="A4" t="str">
        <f>RIGHT(Sheet1!A4,2)</f>
        <v>03</v>
      </c>
      <c r="B4">
        <f>Sheet1!B4</f>
        <v>0.65803647948820121</v>
      </c>
    </row>
    <row r="5" spans="1:2" x14ac:dyDescent="0.35">
      <c r="A5" t="str">
        <f>RIGHT(Sheet1!A5,2)</f>
        <v>04</v>
      </c>
      <c r="B5">
        <f>Sheet1!B5</f>
        <v>0.65814420427523457</v>
      </c>
    </row>
    <row r="6" spans="1:2" x14ac:dyDescent="0.35">
      <c r="A6" t="str">
        <f>RIGHT(Sheet1!A6,2)</f>
        <v>05</v>
      </c>
      <c r="B6">
        <f>Sheet1!B6</f>
        <v>0.66034503275856127</v>
      </c>
    </row>
    <row r="7" spans="1:2" x14ac:dyDescent="0.35">
      <c r="A7" t="str">
        <f>RIGHT(Sheet1!A7,2)</f>
        <v>06</v>
      </c>
      <c r="B7">
        <f>Sheet1!B7</f>
        <v>0.66105288845297738</v>
      </c>
    </row>
    <row r="8" spans="1:2" x14ac:dyDescent="0.35">
      <c r="A8" t="str">
        <f>RIGHT(Sheet1!A8,2)</f>
        <v>07</v>
      </c>
      <c r="B8">
        <f>Sheet1!B8</f>
        <v>0.66123785786127265</v>
      </c>
    </row>
    <row r="9" spans="1:2" x14ac:dyDescent="0.35">
      <c r="A9" t="str">
        <f>RIGHT(Sheet1!A9,2)</f>
        <v>08</v>
      </c>
      <c r="B9">
        <f>Sheet1!B9</f>
        <v>0.66019981614038281</v>
      </c>
    </row>
    <row r="10" spans="1:2" x14ac:dyDescent="0.35">
      <c r="A10" t="str">
        <f>RIGHT(Sheet1!A10,2)</f>
        <v>09</v>
      </c>
      <c r="B10">
        <f>Sheet1!B10</f>
        <v>0.66363030963866898</v>
      </c>
    </row>
    <row r="11" spans="1:2" x14ac:dyDescent="0.35">
      <c r="A11" t="str">
        <f>RIGHT(Sheet1!A11,2)</f>
        <v>10</v>
      </c>
      <c r="B11">
        <f>Sheet1!B11</f>
        <v>0.67045288881835363</v>
      </c>
    </row>
    <row r="12" spans="1:2" x14ac:dyDescent="0.35">
      <c r="A12" t="str">
        <f>RIGHT(Sheet1!A12,2)</f>
        <v>11</v>
      </c>
      <c r="B12">
        <f>Sheet1!B12</f>
        <v>0.67936519332761669</v>
      </c>
    </row>
    <row r="13" spans="1:2" x14ac:dyDescent="0.35">
      <c r="A13" t="str">
        <f>RIGHT(Sheet1!A13,2)</f>
        <v>12</v>
      </c>
      <c r="B13">
        <f>Sheet1!B13</f>
        <v>0.68464791088851684</v>
      </c>
    </row>
    <row r="14" spans="1:2" x14ac:dyDescent="0.35">
      <c r="A14" t="str">
        <f>RIGHT(Sheet1!A14,2)</f>
        <v>13</v>
      </c>
      <c r="B14">
        <f>Sheet1!B14</f>
        <v>0.68227850059401995</v>
      </c>
    </row>
    <row r="15" spans="1:2" x14ac:dyDescent="0.35">
      <c r="A15" t="str">
        <f>RIGHT(Sheet1!A15,2)</f>
        <v>14</v>
      </c>
      <c r="B15">
        <f>Sheet1!B15</f>
        <v>0.67025565513254315</v>
      </c>
    </row>
    <row r="16" spans="1:2" x14ac:dyDescent="0.35">
      <c r="A16" t="str">
        <f>RIGHT(Sheet1!A16,2)</f>
        <v>15</v>
      </c>
      <c r="B16">
        <f>Sheet1!B16</f>
        <v>0.66916736296766632</v>
      </c>
    </row>
    <row r="17" spans="1:2" x14ac:dyDescent="0.35">
      <c r="A17" t="str">
        <f>RIGHT(Sheet1!A17,2)</f>
        <v>16</v>
      </c>
      <c r="B17">
        <f>Sheet1!B17</f>
        <v>0.66985653284245461</v>
      </c>
    </row>
    <row r="18" spans="1:2" x14ac:dyDescent="0.35">
      <c r="A18" t="str">
        <f>RIGHT(Sheet1!A18,2)</f>
        <v>17</v>
      </c>
      <c r="B18">
        <f>Sheet1!B18</f>
        <v>0.67142344690853961</v>
      </c>
    </row>
    <row r="19" spans="1:2" x14ac:dyDescent="0.35">
      <c r="A19" t="str">
        <f>RIGHT(Sheet1!A19,2)</f>
        <v>18</v>
      </c>
      <c r="B19">
        <f>Sheet1!B19</f>
        <v>0.68188617639463289</v>
      </c>
    </row>
    <row r="20" spans="1:2" x14ac:dyDescent="0.35">
      <c r="A20" t="str">
        <f>RIGHT(Sheet1!A20,2)</f>
        <v>19</v>
      </c>
      <c r="B20">
        <f>Sheet1!B20</f>
        <v>0.70771629328823626</v>
      </c>
    </row>
    <row r="21" spans="1:2" x14ac:dyDescent="0.35">
      <c r="A21" t="str">
        <f>RIGHT(Sheet1!A21,2)</f>
        <v>20</v>
      </c>
      <c r="B21">
        <f>Sheet1!B21</f>
        <v>0.70809399746574186</v>
      </c>
    </row>
    <row r="22" spans="1:2" x14ac:dyDescent="0.35">
      <c r="A22" t="str">
        <f>RIGHT(Sheet1!A22,2)</f>
        <v>21</v>
      </c>
      <c r="B22">
        <f>Sheet1!B22</f>
        <v>0.70363507633359323</v>
      </c>
    </row>
    <row r="23" spans="1:2" x14ac:dyDescent="0.35">
      <c r="A23" t="str">
        <f>RIGHT(Sheet1!A23,2)</f>
        <v>22</v>
      </c>
      <c r="B23">
        <f>Sheet1!B23</f>
        <v>0.68074971725857203</v>
      </c>
    </row>
    <row r="24" spans="1:2" x14ac:dyDescent="0.35">
      <c r="A24" t="str">
        <f>RIGHT(Sheet1!A24,2)</f>
        <v>23</v>
      </c>
      <c r="B24">
        <f>Sheet1!B24</f>
        <v>0.66877792415090542</v>
      </c>
    </row>
    <row r="25" spans="1:2" x14ac:dyDescent="0.35">
      <c r="A25" t="str">
        <f>RIGHT(Sheet1!A25,2)</f>
        <v>24</v>
      </c>
      <c r="B25">
        <f>Sheet1!B25</f>
        <v>0.66505908705661421</v>
      </c>
    </row>
    <row r="26" spans="1:2" x14ac:dyDescent="0.35">
      <c r="B26">
        <f>AVERAGE(B2:B25)</f>
        <v>0.6730274113233371</v>
      </c>
    </row>
    <row r="29" spans="1:2" x14ac:dyDescent="0.35">
      <c r="B29" s="2">
        <f>MIN(B2:B25)</f>
        <v>0.65795990485671707</v>
      </c>
    </row>
    <row r="30" spans="1:2" x14ac:dyDescent="0.35">
      <c r="B30" s="2">
        <f>+MAX(B2:B25)</f>
        <v>0.70809399746574186</v>
      </c>
    </row>
    <row r="31" spans="1:2" x14ac:dyDescent="0.35">
      <c r="B31" s="2">
        <f>B30-B29</f>
        <v>5.0134092609024794E-2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Moreno Sotomonte</cp:lastModifiedBy>
  <dcterms:created xsi:type="dcterms:W3CDTF">2024-11-22T02:04:29Z</dcterms:created>
  <dcterms:modified xsi:type="dcterms:W3CDTF">2024-12-04T04:38:38Z</dcterms:modified>
</cp:coreProperties>
</file>