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_morenos_uniandes_edu_co/Documents/2024-20/Tesis/Carlos/PYPSA_2024_11_14_bc/PYPSA/"/>
    </mc:Choice>
  </mc:AlternateContent>
  <xr:revisionPtr revIDLastSave="10" documentId="11_2B59D2BFD39053404B7B2A11592908F15A8DFA7B" xr6:coauthVersionLast="47" xr6:coauthVersionMax="47" xr10:uidLastSave="{B4BB40DB-6763-4A3F-92FD-08F70BC07007}"/>
  <bookViews>
    <workbookView xWindow="-110" yWindow="-110" windowWidth="25180" windowHeight="1614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B30" i="2" s="1"/>
  <c r="A2" i="2"/>
  <c r="B26" i="2" l="1"/>
  <c r="B29" i="2"/>
  <c r="B31" i="2" s="1"/>
</calcChain>
</file>

<file path=xl/sharedStrings.xml><?xml version="1.0" encoding="utf-8"?>
<sst xmlns="http://schemas.openxmlformats.org/spreadsheetml/2006/main" count="25" uniqueCount="25">
  <si>
    <t>Promedio</t>
  </si>
  <si>
    <t>Values_Hour01</t>
  </si>
  <si>
    <t>Values_Hour02</t>
  </si>
  <si>
    <t>Values_Hour03</t>
  </si>
  <si>
    <t>Values_Hour04</t>
  </si>
  <si>
    <t>Values_Hour05</t>
  </si>
  <si>
    <t>Values_Hour06</t>
  </si>
  <si>
    <t>Values_Hour07</t>
  </si>
  <si>
    <t>Values_Hour08</t>
  </si>
  <si>
    <t>Values_Hour09</t>
  </si>
  <si>
    <t>Values_Hour10</t>
  </si>
  <si>
    <t>Values_Hour11</t>
  </si>
  <si>
    <t>Values_Hour12</t>
  </si>
  <si>
    <t>Values_Hour13</t>
  </si>
  <si>
    <t>Values_Hour14</t>
  </si>
  <si>
    <t>Values_Hour15</t>
  </si>
  <si>
    <t>Values_Hour16</t>
  </si>
  <si>
    <t>Values_Hour17</t>
  </si>
  <si>
    <t>Values_Hour18</t>
  </si>
  <si>
    <t>Values_Hour19</t>
  </si>
  <si>
    <t>Values_Hour20</t>
  </si>
  <si>
    <t>Values_Hour21</t>
  </si>
  <si>
    <t>Values_Hour22</t>
  </si>
  <si>
    <t>Values_Hour23</t>
  </si>
  <si>
    <t>Values_Hour24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</si>
</sst>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Perfil de generación hidraulica - Hidrologia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Hoja1!$A$2:$A$25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Hoja1!$B$2:$B$25</c:f>
              <c:numCache>
                <c:formatCode>General</c:formatCode>
                <c:ptCount val="24"/>
                <c:pt idx="0">
                  <c:v>0.77740818768088193</c:v>
                </c:pt>
                <c:pt idx="1">
                  <c:v>0.77751970947542692</c:v>
                </c:pt>
                <c:pt idx="2">
                  <c:v>0.77769910590401459</c:v>
                </c:pt>
                <c:pt idx="3">
                  <c:v>0.77776283264375456</c:v>
                </c:pt>
                <c:pt idx="4">
                  <c:v>0.7777469009588196</c:v>
                </c:pt>
                <c:pt idx="5">
                  <c:v>0.77744950950669955</c:v>
                </c:pt>
                <c:pt idx="6">
                  <c:v>0.77722617885780254</c:v>
                </c:pt>
                <c:pt idx="7">
                  <c:v>0.77376247504334739</c:v>
                </c:pt>
                <c:pt idx="8">
                  <c:v>0.77475668648282536</c:v>
                </c:pt>
                <c:pt idx="9">
                  <c:v>0.78978707661757386</c:v>
                </c:pt>
                <c:pt idx="10">
                  <c:v>0.79122568177144792</c:v>
                </c:pt>
                <c:pt idx="11">
                  <c:v>0.79186122716424345</c:v>
                </c:pt>
                <c:pt idx="12">
                  <c:v>0.78885469216637349</c:v>
                </c:pt>
                <c:pt idx="13">
                  <c:v>0.78631643103804905</c:v>
                </c:pt>
                <c:pt idx="14">
                  <c:v>0.78196317771284252</c:v>
                </c:pt>
                <c:pt idx="15">
                  <c:v>0.77884206097177422</c:v>
                </c:pt>
                <c:pt idx="16">
                  <c:v>0.7793765468799545</c:v>
                </c:pt>
                <c:pt idx="17">
                  <c:v>0.78908666191854671</c:v>
                </c:pt>
                <c:pt idx="18">
                  <c:v>0.80155625864068014</c:v>
                </c:pt>
                <c:pt idx="19">
                  <c:v>0.80135646268508509</c:v>
                </c:pt>
                <c:pt idx="20">
                  <c:v>0.80118428736339697</c:v>
                </c:pt>
                <c:pt idx="21">
                  <c:v>0.79015061713420331</c:v>
                </c:pt>
                <c:pt idx="22">
                  <c:v>0.78220398010292735</c:v>
                </c:pt>
                <c:pt idx="23">
                  <c:v>0.78088555117901304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A-43D7-9C81-2C1EBE91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6367"/>
        <c:axId val="99905407"/>
      </c:lineChart>
      <c:catAx>
        <c:axId val="9990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05407"/>
        <c:crosses val="autoZero"/>
        <c:auto val="1"/>
        <c:lblAlgn val="ctr"/>
        <c:lblOffset val="100"/>
        <c:noMultiLvlLbl val="0"/>
      </c:catAx>
      <c:valAx>
        <c:axId val="999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p.u.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12</xdr:row>
      <xdr:rowOff>95250</xdr:rowOff>
    </xdr:from>
    <xdr:to>
      <xdr:col>14</xdr:col>
      <xdr:colOff>231775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460B77-E14D-4342-80ED-4B815880F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I18" sqref="I18"/>
    </sheetView>
  </sheetViews>
  <sheetFormatPr baseColWidth="10" defaultColWidth="8.7265625"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0.77740818768088193</v>
      </c>
    </row>
    <row r="3" spans="1:2" x14ac:dyDescent="0.35">
      <c r="A3" s="1" t="s">
        <v>2</v>
      </c>
      <c r="B3">
        <v>0.77751970947542692</v>
      </c>
    </row>
    <row r="4" spans="1:2" x14ac:dyDescent="0.35">
      <c r="A4" s="1" t="s">
        <v>3</v>
      </c>
      <c r="B4">
        <v>0.77769910590401459</v>
      </c>
    </row>
    <row r="5" spans="1:2" x14ac:dyDescent="0.35">
      <c r="A5" s="1" t="s">
        <v>4</v>
      </c>
      <c r="B5">
        <v>0.77776283264375456</v>
      </c>
    </row>
    <row r="6" spans="1:2" x14ac:dyDescent="0.35">
      <c r="A6" s="1" t="s">
        <v>5</v>
      </c>
      <c r="B6">
        <v>0.7777469009588196</v>
      </c>
    </row>
    <row r="7" spans="1:2" x14ac:dyDescent="0.35">
      <c r="A7" s="1" t="s">
        <v>6</v>
      </c>
      <c r="B7">
        <v>0.77744950950669955</v>
      </c>
    </row>
    <row r="8" spans="1:2" x14ac:dyDescent="0.35">
      <c r="A8" s="1" t="s">
        <v>7</v>
      </c>
      <c r="B8">
        <v>0.77722617885780254</v>
      </c>
    </row>
    <row r="9" spans="1:2" x14ac:dyDescent="0.35">
      <c r="A9" s="1" t="s">
        <v>8</v>
      </c>
      <c r="B9">
        <v>0.77376247504334739</v>
      </c>
    </row>
    <row r="10" spans="1:2" x14ac:dyDescent="0.35">
      <c r="A10" s="1" t="s">
        <v>9</v>
      </c>
      <c r="B10">
        <v>0.77475668648282536</v>
      </c>
    </row>
    <row r="11" spans="1:2" x14ac:dyDescent="0.35">
      <c r="A11" s="1" t="s">
        <v>10</v>
      </c>
      <c r="B11">
        <v>0.78978707661757386</v>
      </c>
    </row>
    <row r="12" spans="1:2" x14ac:dyDescent="0.35">
      <c r="A12" s="1" t="s">
        <v>11</v>
      </c>
      <c r="B12">
        <v>0.79122568177144792</v>
      </c>
    </row>
    <row r="13" spans="1:2" x14ac:dyDescent="0.35">
      <c r="A13" s="1" t="s">
        <v>12</v>
      </c>
      <c r="B13">
        <v>0.79186122716424345</v>
      </c>
    </row>
    <row r="14" spans="1:2" x14ac:dyDescent="0.35">
      <c r="A14" s="1" t="s">
        <v>13</v>
      </c>
      <c r="B14">
        <v>0.78885469216637349</v>
      </c>
    </row>
    <row r="15" spans="1:2" x14ac:dyDescent="0.35">
      <c r="A15" s="1" t="s">
        <v>14</v>
      </c>
      <c r="B15">
        <v>0.78631643103804905</v>
      </c>
    </row>
    <row r="16" spans="1:2" x14ac:dyDescent="0.35">
      <c r="A16" s="1" t="s">
        <v>15</v>
      </c>
      <c r="B16">
        <v>0.78196317771284252</v>
      </c>
    </row>
    <row r="17" spans="1:2" x14ac:dyDescent="0.35">
      <c r="A17" s="1" t="s">
        <v>16</v>
      </c>
      <c r="B17">
        <v>0.77884206097177422</v>
      </c>
    </row>
    <row r="18" spans="1:2" x14ac:dyDescent="0.35">
      <c r="A18" s="1" t="s">
        <v>17</v>
      </c>
      <c r="B18">
        <v>0.7793765468799545</v>
      </c>
    </row>
    <row r="19" spans="1:2" x14ac:dyDescent="0.35">
      <c r="A19" s="1" t="s">
        <v>18</v>
      </c>
      <c r="B19">
        <v>0.78908666191854671</v>
      </c>
    </row>
    <row r="20" spans="1:2" x14ac:dyDescent="0.35">
      <c r="A20" s="1" t="s">
        <v>19</v>
      </c>
      <c r="B20">
        <v>0.80155625864068014</v>
      </c>
    </row>
    <row r="21" spans="1:2" x14ac:dyDescent="0.35">
      <c r="A21" s="1" t="s">
        <v>20</v>
      </c>
      <c r="B21">
        <v>0.80135646268508509</v>
      </c>
    </row>
    <row r="22" spans="1:2" x14ac:dyDescent="0.35">
      <c r="A22" s="1" t="s">
        <v>21</v>
      </c>
      <c r="B22">
        <v>0.80118428736339697</v>
      </c>
    </row>
    <row r="23" spans="1:2" x14ac:dyDescent="0.35">
      <c r="A23" s="1" t="s">
        <v>22</v>
      </c>
      <c r="B23">
        <v>0.79015061713420331</v>
      </c>
    </row>
    <row r="24" spans="1:2" x14ac:dyDescent="0.35">
      <c r="A24" s="1" t="s">
        <v>23</v>
      </c>
      <c r="B24">
        <v>0.78220398010292735</v>
      </c>
    </row>
    <row r="25" spans="1:2" x14ac:dyDescent="0.35">
      <c r="A25" s="1" t="s">
        <v>24</v>
      </c>
      <c r="B25">
        <v>0.78088555117901304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146-AA30-4A60-ABC8-E6CB4713C5C5}">
  <dimension ref="A2:B31"/>
  <sheetViews>
    <sheetView workbookViewId="0">
      <selection sqref="A1:P35"/>
    </sheetView>
  </sheetViews>
  <sheetFormatPr baseColWidth="10" defaultRowHeight="14.5" x14ac:dyDescent="0.35"/>
  <sheetData>
    <row r="2" spans="1:2" x14ac:dyDescent="0.35">
      <c r="A2" t="str">
        <f>RIGHT(Sheet1!A2,2)</f>
        <v>01</v>
      </c>
      <c r="B2">
        <f>Sheet1!B2</f>
        <v>0.77740818768088193</v>
      </c>
    </row>
    <row r="3" spans="1:2" x14ac:dyDescent="0.35">
      <c r="A3" t="str">
        <f>RIGHT(Sheet1!A3,2)</f>
        <v>02</v>
      </c>
      <c r="B3">
        <f>Sheet1!B3</f>
        <v>0.77751970947542692</v>
      </c>
    </row>
    <row r="4" spans="1:2" x14ac:dyDescent="0.35">
      <c r="A4" t="str">
        <f>RIGHT(Sheet1!A4,2)</f>
        <v>03</v>
      </c>
      <c r="B4">
        <f>Sheet1!B4</f>
        <v>0.77769910590401459</v>
      </c>
    </row>
    <row r="5" spans="1:2" x14ac:dyDescent="0.35">
      <c r="A5" t="str">
        <f>RIGHT(Sheet1!A5,2)</f>
        <v>04</v>
      </c>
      <c r="B5">
        <f>Sheet1!B5</f>
        <v>0.77776283264375456</v>
      </c>
    </row>
    <row r="6" spans="1:2" x14ac:dyDescent="0.35">
      <c r="A6" t="str">
        <f>RIGHT(Sheet1!A6,2)</f>
        <v>05</v>
      </c>
      <c r="B6">
        <f>Sheet1!B6</f>
        <v>0.7777469009588196</v>
      </c>
    </row>
    <row r="7" spans="1:2" x14ac:dyDescent="0.35">
      <c r="A7" t="str">
        <f>RIGHT(Sheet1!A7,2)</f>
        <v>06</v>
      </c>
      <c r="B7">
        <f>Sheet1!B7</f>
        <v>0.77744950950669955</v>
      </c>
    </row>
    <row r="8" spans="1:2" x14ac:dyDescent="0.35">
      <c r="A8" t="str">
        <f>RIGHT(Sheet1!A8,2)</f>
        <v>07</v>
      </c>
      <c r="B8">
        <f>Sheet1!B8</f>
        <v>0.77722617885780254</v>
      </c>
    </row>
    <row r="9" spans="1:2" x14ac:dyDescent="0.35">
      <c r="A9" t="str">
        <f>RIGHT(Sheet1!A9,2)</f>
        <v>08</v>
      </c>
      <c r="B9">
        <f>Sheet1!B9</f>
        <v>0.77376247504334739</v>
      </c>
    </row>
    <row r="10" spans="1:2" x14ac:dyDescent="0.35">
      <c r="A10" t="str">
        <f>RIGHT(Sheet1!A10,2)</f>
        <v>09</v>
      </c>
      <c r="B10">
        <f>Sheet1!B10</f>
        <v>0.77475668648282536</v>
      </c>
    </row>
    <row r="11" spans="1:2" x14ac:dyDescent="0.35">
      <c r="A11" t="str">
        <f>RIGHT(Sheet1!A11,2)</f>
        <v>10</v>
      </c>
      <c r="B11">
        <f>Sheet1!B11</f>
        <v>0.78978707661757386</v>
      </c>
    </row>
    <row r="12" spans="1:2" x14ac:dyDescent="0.35">
      <c r="A12" t="str">
        <f>RIGHT(Sheet1!A12,2)</f>
        <v>11</v>
      </c>
      <c r="B12">
        <f>Sheet1!B12</f>
        <v>0.79122568177144792</v>
      </c>
    </row>
    <row r="13" spans="1:2" x14ac:dyDescent="0.35">
      <c r="A13" t="str">
        <f>RIGHT(Sheet1!A13,2)</f>
        <v>12</v>
      </c>
      <c r="B13">
        <f>Sheet1!B13</f>
        <v>0.79186122716424345</v>
      </c>
    </row>
    <row r="14" spans="1:2" x14ac:dyDescent="0.35">
      <c r="A14" t="str">
        <f>RIGHT(Sheet1!A14,2)</f>
        <v>13</v>
      </c>
      <c r="B14">
        <f>Sheet1!B14</f>
        <v>0.78885469216637349</v>
      </c>
    </row>
    <row r="15" spans="1:2" x14ac:dyDescent="0.35">
      <c r="A15" t="str">
        <f>RIGHT(Sheet1!A15,2)</f>
        <v>14</v>
      </c>
      <c r="B15">
        <f>Sheet1!B15</f>
        <v>0.78631643103804905</v>
      </c>
    </row>
    <row r="16" spans="1:2" x14ac:dyDescent="0.35">
      <c r="A16" t="str">
        <f>RIGHT(Sheet1!A16,2)</f>
        <v>15</v>
      </c>
      <c r="B16">
        <f>Sheet1!B16</f>
        <v>0.78196317771284252</v>
      </c>
    </row>
    <row r="17" spans="1:2" x14ac:dyDescent="0.35">
      <c r="A17" t="str">
        <f>RIGHT(Sheet1!A17,2)</f>
        <v>16</v>
      </c>
      <c r="B17">
        <f>Sheet1!B17</f>
        <v>0.77884206097177422</v>
      </c>
    </row>
    <row r="18" spans="1:2" x14ac:dyDescent="0.35">
      <c r="A18" t="str">
        <f>RIGHT(Sheet1!A18,2)</f>
        <v>17</v>
      </c>
      <c r="B18">
        <f>Sheet1!B18</f>
        <v>0.7793765468799545</v>
      </c>
    </row>
    <row r="19" spans="1:2" x14ac:dyDescent="0.35">
      <c r="A19" t="str">
        <f>RIGHT(Sheet1!A19,2)</f>
        <v>18</v>
      </c>
      <c r="B19">
        <f>Sheet1!B19</f>
        <v>0.78908666191854671</v>
      </c>
    </row>
    <row r="20" spans="1:2" x14ac:dyDescent="0.35">
      <c r="A20" t="str">
        <f>RIGHT(Sheet1!A20,2)</f>
        <v>19</v>
      </c>
      <c r="B20">
        <f>Sheet1!B20</f>
        <v>0.80155625864068014</v>
      </c>
    </row>
    <row r="21" spans="1:2" x14ac:dyDescent="0.35">
      <c r="A21" t="str">
        <f>RIGHT(Sheet1!A21,2)</f>
        <v>20</v>
      </c>
      <c r="B21">
        <f>Sheet1!B21</f>
        <v>0.80135646268508509</v>
      </c>
    </row>
    <row r="22" spans="1:2" x14ac:dyDescent="0.35">
      <c r="A22" t="str">
        <f>RIGHT(Sheet1!A22,2)</f>
        <v>21</v>
      </c>
      <c r="B22">
        <f>Sheet1!B22</f>
        <v>0.80118428736339697</v>
      </c>
    </row>
    <row r="23" spans="1:2" x14ac:dyDescent="0.35">
      <c r="A23" t="str">
        <f>RIGHT(Sheet1!A23,2)</f>
        <v>22</v>
      </c>
      <c r="B23">
        <f>Sheet1!B23</f>
        <v>0.79015061713420331</v>
      </c>
    </row>
    <row r="24" spans="1:2" x14ac:dyDescent="0.35">
      <c r="A24" t="str">
        <f>RIGHT(Sheet1!A24,2)</f>
        <v>23</v>
      </c>
      <c r="B24">
        <f>Sheet1!B24</f>
        <v>0.78220398010292735</v>
      </c>
    </row>
    <row r="25" spans="1:2" x14ac:dyDescent="0.35">
      <c r="A25" t="str">
        <f>RIGHT(Sheet1!A25,2)</f>
        <v>24</v>
      </c>
      <c r="B25">
        <f>Sheet1!B25</f>
        <v>0.78088555117901304</v>
      </c>
    </row>
    <row r="26" spans="1:2" x14ac:dyDescent="0.35">
      <c r="B26">
        <f>AVERAGE(B2:B25)</f>
        <v>0.7844159291624867</v>
      </c>
    </row>
    <row r="29" spans="1:2" x14ac:dyDescent="0.35">
      <c r="B29" s="2">
        <f>MIN(B2:B25)</f>
        <v>0.77376247504334739</v>
      </c>
    </row>
    <row r="30" spans="1:2" x14ac:dyDescent="0.35">
      <c r="B30" s="2">
        <f>+MAX(B2:B25)</f>
        <v>0.80155625864068014</v>
      </c>
    </row>
    <row r="31" spans="1:2" x14ac:dyDescent="0.35">
      <c r="B31" s="2">
        <f>B30-B29</f>
        <v>2.7793783597332755E-2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Moreno Sotomonte</cp:lastModifiedBy>
  <dcterms:created xsi:type="dcterms:W3CDTF">2024-11-22T02:26:26Z</dcterms:created>
  <dcterms:modified xsi:type="dcterms:W3CDTF">2024-12-04T04:38:54Z</dcterms:modified>
</cp:coreProperties>
</file>