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autoCompressPictures="0" defaultThemeVersion="164011"/>
  <mc:AlternateContent xmlns:mc="http://schemas.openxmlformats.org/markup-compatibility/2006">
    <mc:Choice Requires="x15">
      <x15ac:absPath xmlns:x15ac="http://schemas.microsoft.com/office/spreadsheetml/2010/11/ac" url="C:\Users\jmurua\Documents\murolaju\aa- proyectos personales\material para cursos\temas_varios\EvolucionExponencial\"/>
    </mc:Choice>
  </mc:AlternateContent>
  <bookViews>
    <workbookView xWindow="5580" yWindow="0" windowWidth="24000" windowHeight="11145"/>
  </bookViews>
  <sheets>
    <sheet name="Hoja1" sheetId="1" r:id="rId1"/>
  </sheets>
  <definedNames>
    <definedName name="_xlnm.Print_Area" localSheetId="0">Hoja1!$A$1:$E$366</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2" i="1" l="1"/>
  <c r="E11" i="1" l="1"/>
  <c r="B13" i="1"/>
  <c r="B14" i="1"/>
  <c r="B15" i="1"/>
  <c r="B16" i="1"/>
  <c r="B17" i="1"/>
  <c r="B18" i="1"/>
  <c r="B19" i="1"/>
  <c r="B20" i="1"/>
  <c r="B21" i="1"/>
  <c r="B22" i="1"/>
  <c r="B23" i="1"/>
  <c r="B24" i="1"/>
  <c r="B25" i="1"/>
  <c r="B12" i="1"/>
  <c r="D12" i="1" s="1"/>
  <c r="E12" i="1"/>
  <c r="B26" i="1" l="1"/>
  <c r="C13" i="1"/>
  <c r="D13" i="1" s="1"/>
  <c r="C14" i="1" l="1"/>
  <c r="D14" i="1" s="1"/>
  <c r="B28" i="1" l="1"/>
  <c r="B27" i="1"/>
  <c r="E13" i="1"/>
  <c r="E14" i="1" l="1"/>
  <c r="C15" i="1"/>
  <c r="D15" i="1" s="1"/>
  <c r="B29" i="1" l="1"/>
  <c r="E15" i="1"/>
  <c r="C16" i="1"/>
  <c r="D16" i="1" s="1"/>
  <c r="B30" i="1" l="1"/>
  <c r="C17" i="1"/>
  <c r="D17" i="1" s="1"/>
  <c r="E16" i="1"/>
  <c r="B31" i="1" l="1"/>
  <c r="C18" i="1"/>
  <c r="D18" i="1" s="1"/>
  <c r="E17" i="1"/>
  <c r="B32" i="1" l="1"/>
  <c r="E18" i="1"/>
  <c r="C19" i="1" l="1"/>
  <c r="D19" i="1" s="1"/>
  <c r="E19" i="1" l="1"/>
  <c r="B33" i="1"/>
  <c r="C20" i="1" l="1"/>
  <c r="D20" i="1" s="1"/>
  <c r="B34" i="1" l="1"/>
  <c r="E20" i="1"/>
  <c r="C21" i="1" l="1"/>
  <c r="D21" i="1" s="1"/>
  <c r="B35" i="1" l="1"/>
  <c r="E21" i="1"/>
  <c r="C22" i="1" l="1"/>
  <c r="E22" i="1" s="1"/>
  <c r="B36" i="1" l="1"/>
  <c r="D22" i="1"/>
  <c r="C23" i="1" s="1"/>
  <c r="D23" i="1" l="1"/>
  <c r="B37" i="1"/>
  <c r="E23" i="1"/>
  <c r="C24" i="1" l="1"/>
  <c r="B38" i="1" s="1"/>
  <c r="D24" i="1" l="1"/>
  <c r="E24" i="1"/>
  <c r="C25" i="1" l="1"/>
  <c r="B39" i="1" s="1"/>
  <c r="D25" i="1" l="1"/>
  <c r="E25" i="1"/>
  <c r="C26" i="1" l="1"/>
  <c r="B40" i="1" s="1"/>
  <c r="D26" i="1" l="1"/>
  <c r="E26" i="1"/>
  <c r="C27" i="1" l="1"/>
  <c r="B41" i="1" s="1"/>
  <c r="D27" i="1" l="1"/>
  <c r="E27" i="1"/>
  <c r="C28" i="1" l="1"/>
  <c r="B42" i="1" s="1"/>
  <c r="D28" i="1" l="1"/>
  <c r="E28" i="1"/>
  <c r="C29" i="1" l="1"/>
  <c r="B43" i="1" s="1"/>
  <c r="D29" i="1" l="1"/>
  <c r="E29" i="1"/>
  <c r="C30" i="1" l="1"/>
  <c r="B44" i="1" s="1"/>
  <c r="D30" i="1" l="1"/>
  <c r="E30" i="1"/>
  <c r="C31" i="1" l="1"/>
  <c r="B45" i="1" s="1"/>
  <c r="D31" i="1" l="1"/>
  <c r="E31" i="1"/>
  <c r="C32" i="1" l="1"/>
  <c r="B46" i="1" s="1"/>
  <c r="D32" i="1" l="1"/>
  <c r="E32" i="1"/>
  <c r="C33" i="1" l="1"/>
  <c r="B47" i="1" s="1"/>
  <c r="D33" i="1" l="1"/>
  <c r="E33" i="1"/>
  <c r="C34" i="1" l="1"/>
  <c r="B48" i="1" s="1"/>
  <c r="E34" i="1" l="1"/>
  <c r="D34" i="1"/>
  <c r="C35" i="1"/>
  <c r="D35" i="1" l="1"/>
  <c r="B49" i="1"/>
  <c r="E35" i="1"/>
  <c r="C36" i="1" l="1"/>
  <c r="B50" i="1" s="1"/>
  <c r="D36" i="1" l="1"/>
  <c r="E36" i="1"/>
  <c r="C37" i="1" l="1"/>
  <c r="B51" i="1" s="1"/>
  <c r="D37" i="1" l="1"/>
  <c r="E37" i="1"/>
  <c r="C38" i="1" l="1"/>
  <c r="B52" i="1" s="1"/>
  <c r="D38" i="1" l="1"/>
  <c r="E38" i="1"/>
  <c r="C39" i="1" l="1"/>
  <c r="B53" i="1" s="1"/>
  <c r="D39" i="1" l="1"/>
  <c r="E39" i="1"/>
  <c r="C40" i="1" l="1"/>
  <c r="B54" i="1" s="1"/>
  <c r="D40" i="1" l="1"/>
  <c r="E40" i="1"/>
  <c r="C41" i="1" l="1"/>
  <c r="B55" i="1" s="1"/>
  <c r="D41" i="1" l="1"/>
  <c r="E41" i="1"/>
  <c r="C42" i="1" l="1"/>
  <c r="B56" i="1" l="1"/>
  <c r="D42" i="1"/>
  <c r="E42" i="1"/>
  <c r="C43" i="1" l="1"/>
  <c r="B57" i="1" s="1"/>
  <c r="D43" i="1" l="1"/>
  <c r="E43" i="1"/>
  <c r="C44" i="1" l="1"/>
  <c r="B58" i="1" s="1"/>
  <c r="D44" i="1" l="1"/>
  <c r="E44" i="1"/>
  <c r="C45" i="1" l="1"/>
  <c r="B59" i="1" s="1"/>
  <c r="D45" i="1" l="1"/>
  <c r="E45" i="1"/>
  <c r="C46" i="1" l="1"/>
  <c r="B60" i="1" s="1"/>
  <c r="D46" i="1" l="1"/>
  <c r="E46" i="1"/>
  <c r="C47" i="1" l="1"/>
  <c r="B61" i="1" s="1"/>
  <c r="D47" i="1" l="1"/>
  <c r="E47" i="1"/>
  <c r="C48" i="1" l="1"/>
  <c r="B62" i="1" s="1"/>
  <c r="D48" i="1" l="1"/>
  <c r="E48" i="1"/>
  <c r="C49" i="1" l="1"/>
  <c r="B63" i="1" s="1"/>
  <c r="D49" i="1" l="1"/>
  <c r="E49" i="1"/>
  <c r="C50" i="1" l="1"/>
  <c r="D50" i="1" s="1"/>
  <c r="B64" i="1" l="1"/>
  <c r="E50" i="1"/>
  <c r="C51" i="1" l="1"/>
  <c r="B65" i="1" l="1"/>
  <c r="D51" i="1"/>
  <c r="E51" i="1"/>
  <c r="C52" i="1" l="1"/>
  <c r="B66" i="1" s="1"/>
  <c r="D52" i="1" l="1"/>
  <c r="E52" i="1"/>
  <c r="C53" i="1" l="1"/>
  <c r="B67" i="1" l="1"/>
  <c r="D53" i="1"/>
  <c r="E53" i="1"/>
  <c r="C54" i="1" l="1"/>
  <c r="B68" i="1" s="1"/>
  <c r="D54" i="1" l="1"/>
  <c r="E54" i="1"/>
  <c r="C55" i="1" l="1"/>
  <c r="B69" i="1" s="1"/>
  <c r="D55" i="1" l="1"/>
  <c r="E55" i="1"/>
  <c r="C56" i="1" l="1"/>
  <c r="B70" i="1" l="1"/>
  <c r="D56" i="1"/>
  <c r="E56" i="1"/>
  <c r="C57" i="1" l="1"/>
  <c r="D57" i="1" s="1"/>
  <c r="B71" i="1" l="1"/>
  <c r="E57" i="1"/>
  <c r="C58" i="1" l="1"/>
  <c r="B72" i="1" l="1"/>
  <c r="D58" i="1"/>
  <c r="E58" i="1"/>
  <c r="C59" i="1" l="1"/>
  <c r="B73" i="1" s="1"/>
  <c r="D59" i="1" l="1"/>
  <c r="E59" i="1"/>
  <c r="C60" i="1" l="1"/>
  <c r="B74" i="1" l="1"/>
  <c r="D60" i="1"/>
  <c r="E60" i="1"/>
  <c r="C61" i="1" l="1"/>
  <c r="B75" i="1" s="1"/>
  <c r="D61" i="1" l="1"/>
  <c r="E61" i="1"/>
  <c r="C62" i="1" l="1"/>
  <c r="B76" i="1" s="1"/>
  <c r="D62" i="1" l="1"/>
  <c r="E62" i="1"/>
  <c r="C63" i="1" l="1"/>
  <c r="B77" i="1" s="1"/>
  <c r="D63" i="1" l="1"/>
  <c r="E63" i="1"/>
  <c r="C64" i="1" l="1"/>
  <c r="B78" i="1" s="1"/>
  <c r="D64" i="1" l="1"/>
  <c r="E64" i="1"/>
  <c r="C65" i="1" l="1"/>
  <c r="B79" i="1" s="1"/>
  <c r="D65" i="1" l="1"/>
  <c r="E65" i="1"/>
  <c r="C66" i="1" l="1"/>
  <c r="B80" i="1" s="1"/>
  <c r="D66" i="1" l="1"/>
  <c r="E66" i="1"/>
  <c r="C67" i="1" l="1"/>
  <c r="B81" i="1" s="1"/>
  <c r="D67" i="1" l="1"/>
  <c r="E67" i="1"/>
  <c r="C68" i="1" l="1"/>
  <c r="B82" i="1" s="1"/>
  <c r="D68" i="1" l="1"/>
  <c r="E68" i="1"/>
  <c r="C69" i="1" l="1"/>
  <c r="B83" i="1" s="1"/>
  <c r="D69" i="1" l="1"/>
  <c r="E69" i="1"/>
  <c r="C70" i="1" l="1"/>
  <c r="B84" i="1" l="1"/>
  <c r="D70" i="1"/>
  <c r="E70" i="1"/>
  <c r="C71" i="1" l="1"/>
  <c r="B85" i="1" s="1"/>
  <c r="D71" i="1" l="1"/>
  <c r="E71" i="1"/>
  <c r="C72" i="1" l="1"/>
  <c r="B86" i="1" s="1"/>
  <c r="D72" i="1" l="1"/>
  <c r="E72" i="1"/>
  <c r="C73" i="1" l="1"/>
  <c r="B87" i="1" s="1"/>
  <c r="D73" i="1" l="1"/>
  <c r="E73" i="1"/>
  <c r="C74" i="1" l="1"/>
  <c r="B88" i="1" s="1"/>
  <c r="D74" i="1" l="1"/>
  <c r="E74" i="1"/>
  <c r="C75" i="1" l="1"/>
  <c r="B89" i="1" s="1"/>
  <c r="D75" i="1" l="1"/>
  <c r="E75" i="1"/>
  <c r="C76" i="1" l="1"/>
  <c r="B90" i="1" s="1"/>
  <c r="D76" i="1" l="1"/>
  <c r="E76" i="1"/>
  <c r="C77" i="1" l="1"/>
  <c r="B91" i="1" s="1"/>
  <c r="D77" i="1" l="1"/>
  <c r="E77" i="1"/>
  <c r="C78" i="1" l="1"/>
  <c r="B92" i="1" s="1"/>
  <c r="D78" i="1" l="1"/>
  <c r="E78" i="1"/>
  <c r="C79" i="1" l="1"/>
  <c r="B93" i="1" s="1"/>
  <c r="D79" i="1" l="1"/>
  <c r="E79" i="1"/>
  <c r="C80" i="1" l="1"/>
  <c r="B94" i="1" s="1"/>
  <c r="D80" i="1" l="1"/>
  <c r="E80" i="1"/>
  <c r="C81" i="1" l="1"/>
  <c r="B95" i="1" s="1"/>
  <c r="D81" i="1" l="1"/>
  <c r="E81" i="1"/>
  <c r="C82" i="1" l="1"/>
  <c r="B96" i="1" s="1"/>
  <c r="D82" i="1" l="1"/>
  <c r="E82" i="1"/>
  <c r="C83" i="1" l="1"/>
  <c r="B97" i="1" s="1"/>
  <c r="D83" i="1" l="1"/>
  <c r="E83" i="1"/>
  <c r="C84" i="1" l="1"/>
  <c r="B98" i="1" s="1"/>
  <c r="D84" i="1" l="1"/>
  <c r="C85" i="1" s="1"/>
  <c r="B99" i="1" s="1"/>
  <c r="E84" i="1"/>
  <c r="E85" i="1" l="1"/>
  <c r="D85" i="1"/>
  <c r="C86" i="1" s="1"/>
  <c r="D86" i="1" l="1"/>
  <c r="B100" i="1"/>
  <c r="E86" i="1"/>
  <c r="C87" i="1" l="1"/>
  <c r="B101" i="1" s="1"/>
  <c r="E87" i="1" l="1"/>
  <c r="D87" i="1"/>
  <c r="C88" i="1" s="1"/>
  <c r="D88" i="1" l="1"/>
  <c r="B102" i="1"/>
  <c r="E88" i="1"/>
  <c r="C89" i="1" l="1"/>
  <c r="B103" i="1" s="1"/>
  <c r="E89" i="1" l="1"/>
  <c r="D89" i="1"/>
  <c r="C90" i="1" s="1"/>
  <c r="D90" i="1" l="1"/>
  <c r="B104" i="1"/>
  <c r="E90" i="1"/>
  <c r="C91" i="1" l="1"/>
  <c r="B105" i="1" s="1"/>
  <c r="D91" i="1" l="1"/>
  <c r="E91" i="1"/>
  <c r="C92" i="1" l="1"/>
  <c r="B106" i="1" s="1"/>
  <c r="D92" i="1" l="1"/>
  <c r="E92" i="1"/>
  <c r="C93" i="1" l="1"/>
  <c r="B107" i="1" s="1"/>
  <c r="D93" i="1" l="1"/>
  <c r="E93" i="1"/>
  <c r="C94" i="1" l="1"/>
  <c r="B108" i="1" s="1"/>
  <c r="D94" i="1" l="1"/>
  <c r="E94" i="1"/>
  <c r="C95" i="1" l="1"/>
  <c r="B109" i="1" s="1"/>
  <c r="D95" i="1" l="1"/>
  <c r="C96" i="1" s="1"/>
  <c r="E95" i="1"/>
  <c r="D96" i="1" l="1"/>
  <c r="B110" i="1"/>
  <c r="E96" i="1"/>
  <c r="C97" i="1" l="1"/>
  <c r="B111" i="1" s="1"/>
  <c r="E97" i="1" l="1"/>
  <c r="D97" i="1"/>
  <c r="C98" i="1" s="1"/>
  <c r="D98" i="1" l="1"/>
  <c r="B112" i="1"/>
  <c r="E98" i="1"/>
  <c r="C99" i="1" l="1"/>
  <c r="B113" i="1" s="1"/>
  <c r="D99" i="1" l="1"/>
  <c r="E99" i="1"/>
  <c r="C100" i="1" l="1"/>
  <c r="B114" i="1" s="1"/>
  <c r="D100" i="1" l="1"/>
  <c r="E100" i="1"/>
  <c r="C101" i="1" l="1"/>
  <c r="B115" i="1" s="1"/>
  <c r="D101" i="1" l="1"/>
  <c r="E101" i="1"/>
  <c r="C102" i="1" l="1"/>
  <c r="B116" i="1" s="1"/>
  <c r="D102" i="1" l="1"/>
  <c r="E102" i="1"/>
  <c r="C103" i="1" l="1"/>
  <c r="B117" i="1" s="1"/>
  <c r="D103" i="1" l="1"/>
  <c r="E103" i="1"/>
  <c r="C104" i="1" l="1"/>
  <c r="B118" i="1" s="1"/>
  <c r="D104" i="1" l="1"/>
  <c r="E104" i="1"/>
  <c r="C105" i="1" l="1"/>
  <c r="B119" i="1" s="1"/>
  <c r="D105" i="1" l="1"/>
  <c r="E105" i="1"/>
  <c r="C106" i="1" l="1"/>
  <c r="B120" i="1" s="1"/>
  <c r="D106" i="1" l="1"/>
  <c r="E106" i="1"/>
  <c r="C107" i="1" l="1"/>
  <c r="B121" i="1" l="1"/>
  <c r="D107" i="1"/>
  <c r="E107" i="1"/>
  <c r="C108" i="1" l="1"/>
  <c r="B122" i="1" s="1"/>
  <c r="D108" i="1" l="1"/>
  <c r="E108" i="1"/>
  <c r="C109" i="1" l="1"/>
  <c r="B123" i="1" s="1"/>
  <c r="D109" i="1" l="1"/>
  <c r="E109" i="1"/>
  <c r="C110" i="1" l="1"/>
  <c r="B124" i="1" s="1"/>
  <c r="D110" i="1" l="1"/>
  <c r="E110" i="1"/>
  <c r="C111" i="1" l="1"/>
  <c r="D111" i="1" s="1"/>
  <c r="E111" i="1" l="1"/>
  <c r="B125" i="1"/>
  <c r="C112" i="1" l="1"/>
  <c r="E112" i="1" s="1"/>
  <c r="B126" i="1" l="1"/>
  <c r="D112" i="1"/>
  <c r="C113" i="1" s="1"/>
  <c r="D113" i="1" l="1"/>
  <c r="B127" i="1"/>
  <c r="E113" i="1"/>
  <c r="C114" i="1" l="1"/>
  <c r="B128" i="1" s="1"/>
  <c r="E114" i="1" l="1"/>
  <c r="D114" i="1"/>
  <c r="C115" i="1" s="1"/>
  <c r="D115" i="1" s="1"/>
  <c r="B129" i="1" l="1"/>
  <c r="E115" i="1"/>
  <c r="C116" i="1" l="1"/>
  <c r="B130" i="1" l="1"/>
  <c r="D116" i="1"/>
  <c r="E116" i="1"/>
  <c r="C117" i="1" l="1"/>
  <c r="B131" i="1" s="1"/>
  <c r="D117" i="1" l="1"/>
  <c r="E117" i="1"/>
  <c r="C118" i="1" l="1"/>
  <c r="B132" i="1" s="1"/>
  <c r="D118" i="1" l="1"/>
  <c r="E118" i="1"/>
  <c r="C119" i="1" l="1"/>
  <c r="B133" i="1" s="1"/>
  <c r="D119" i="1" l="1"/>
  <c r="E119" i="1"/>
  <c r="C120" i="1" l="1"/>
  <c r="B134" i="1" s="1"/>
  <c r="D120" i="1" l="1"/>
  <c r="E120" i="1"/>
  <c r="C121" i="1" l="1"/>
  <c r="B135" i="1" s="1"/>
  <c r="D121" i="1" l="1"/>
  <c r="E121" i="1"/>
  <c r="C122" i="1" l="1"/>
  <c r="B136" i="1" s="1"/>
  <c r="D122" i="1" l="1"/>
  <c r="E122" i="1"/>
  <c r="C123" i="1" l="1"/>
  <c r="B137" i="1" s="1"/>
  <c r="D123" i="1" l="1"/>
  <c r="E123" i="1"/>
  <c r="C124" i="1" l="1"/>
  <c r="B138" i="1" s="1"/>
  <c r="D124" i="1" l="1"/>
  <c r="E124" i="1"/>
  <c r="C125" i="1" l="1"/>
  <c r="B139" i="1" s="1"/>
  <c r="D125" i="1" l="1"/>
  <c r="E125" i="1"/>
  <c r="C126" i="1" l="1"/>
  <c r="B140" i="1" s="1"/>
  <c r="D126" i="1" l="1"/>
  <c r="E126" i="1"/>
  <c r="C127" i="1" l="1"/>
  <c r="B141" i="1" l="1"/>
  <c r="D127" i="1"/>
  <c r="E127" i="1"/>
  <c r="C128" i="1" l="1"/>
  <c r="B142" i="1" s="1"/>
  <c r="D128" i="1" l="1"/>
  <c r="E128" i="1"/>
  <c r="C129" i="1" l="1"/>
  <c r="B143" i="1" s="1"/>
  <c r="D129" i="1" l="1"/>
  <c r="E129" i="1"/>
  <c r="C130" i="1" l="1"/>
  <c r="B144" i="1" s="1"/>
  <c r="D130" i="1" l="1"/>
  <c r="E130" i="1"/>
  <c r="C131" i="1" l="1"/>
  <c r="B145" i="1" l="1"/>
  <c r="D131" i="1"/>
  <c r="E131" i="1"/>
  <c r="C132" i="1" l="1"/>
  <c r="B146" i="1" s="1"/>
  <c r="E132" i="1" l="1"/>
  <c r="D132" i="1"/>
  <c r="C133" i="1" s="1"/>
  <c r="D133" i="1" l="1"/>
  <c r="B147" i="1"/>
  <c r="E133" i="1"/>
  <c r="C134" i="1" l="1"/>
  <c r="B148" i="1" s="1"/>
  <c r="D134" i="1" l="1"/>
  <c r="E134" i="1"/>
  <c r="C135" i="1" l="1"/>
  <c r="B149" i="1" s="1"/>
  <c r="D135" i="1" l="1"/>
  <c r="E135" i="1"/>
  <c r="C136" i="1" l="1"/>
  <c r="B150" i="1" s="1"/>
  <c r="D136" i="1" l="1"/>
  <c r="E136" i="1"/>
  <c r="C137" i="1" l="1"/>
  <c r="B151" i="1" s="1"/>
  <c r="D137" i="1" l="1"/>
  <c r="C138" i="1" s="1"/>
  <c r="E137" i="1"/>
  <c r="D138" i="1" l="1"/>
  <c r="B152" i="1"/>
  <c r="E138" i="1"/>
  <c r="C139" i="1" l="1"/>
  <c r="B153" i="1" s="1"/>
  <c r="E139" i="1" l="1"/>
  <c r="D139" i="1"/>
  <c r="C140" i="1"/>
  <c r="B154" i="1" s="1"/>
  <c r="D140" i="1" l="1"/>
  <c r="E140" i="1"/>
  <c r="C141" i="1" l="1"/>
  <c r="B155" i="1" s="1"/>
  <c r="D141" i="1" l="1"/>
  <c r="E141" i="1"/>
  <c r="C142" i="1" l="1"/>
  <c r="B156" i="1" s="1"/>
  <c r="D142" i="1" l="1"/>
  <c r="C143" i="1" s="1"/>
  <c r="E142" i="1"/>
  <c r="D143" i="1" l="1"/>
  <c r="C144" i="1" s="1"/>
  <c r="B158" i="1" s="1"/>
  <c r="B157" i="1"/>
  <c r="E143" i="1"/>
  <c r="D144" i="1" l="1"/>
  <c r="E144" i="1"/>
  <c r="C145" i="1" l="1"/>
  <c r="D145" i="1" s="1"/>
  <c r="C146" i="1" l="1"/>
  <c r="B160" i="1" s="1"/>
  <c r="B159" i="1"/>
  <c r="E145" i="1"/>
  <c r="E146" i="1" l="1"/>
  <c r="D146" i="1"/>
  <c r="C147" i="1"/>
  <c r="D147" i="1" l="1"/>
  <c r="B161" i="1"/>
  <c r="E147" i="1"/>
  <c r="C148" i="1" l="1"/>
  <c r="B162" i="1" s="1"/>
  <c r="E148" i="1" l="1"/>
  <c r="D148" i="1"/>
  <c r="C149" i="1" s="1"/>
  <c r="D149" i="1" l="1"/>
  <c r="B163" i="1"/>
  <c r="E149" i="1"/>
  <c r="C150" i="1" l="1"/>
  <c r="B164" i="1" s="1"/>
  <c r="E150" i="1" l="1"/>
  <c r="D150" i="1"/>
  <c r="C151" i="1" s="1"/>
  <c r="D151" i="1" l="1"/>
  <c r="B165" i="1"/>
  <c r="E151" i="1"/>
  <c r="C152" i="1" l="1"/>
  <c r="B166" i="1" s="1"/>
  <c r="D152" i="1" l="1"/>
  <c r="E152" i="1"/>
  <c r="C153" i="1" l="1"/>
  <c r="B167" i="1" s="1"/>
  <c r="E153" i="1" l="1"/>
  <c r="D153" i="1"/>
  <c r="C154" i="1" s="1"/>
  <c r="D154" i="1" l="1"/>
  <c r="B168" i="1"/>
  <c r="E154" i="1"/>
  <c r="C155" i="1" l="1"/>
  <c r="B169" i="1" s="1"/>
  <c r="D155" i="1" l="1"/>
  <c r="E155" i="1"/>
  <c r="C156" i="1" l="1"/>
  <c r="B170" i="1" l="1"/>
  <c r="D156" i="1"/>
  <c r="E156" i="1"/>
  <c r="C157" i="1" l="1"/>
  <c r="B171" i="1" s="1"/>
  <c r="D157" i="1" l="1"/>
  <c r="E157" i="1"/>
  <c r="C158" i="1" l="1"/>
  <c r="B172" i="1" l="1"/>
  <c r="D158" i="1"/>
  <c r="E158" i="1"/>
  <c r="C159" i="1" l="1"/>
  <c r="B173" i="1" s="1"/>
  <c r="D159" i="1" l="1"/>
  <c r="E159" i="1"/>
  <c r="C160" i="1" l="1"/>
  <c r="B174" i="1" s="1"/>
  <c r="D160" i="1" l="1"/>
  <c r="E160" i="1"/>
  <c r="C161" i="1" l="1"/>
  <c r="B175" i="1" s="1"/>
  <c r="D161" i="1" l="1"/>
  <c r="E161" i="1"/>
  <c r="C162" i="1" l="1"/>
  <c r="B176" i="1" s="1"/>
  <c r="D162" i="1" l="1"/>
  <c r="C163" i="1" s="1"/>
  <c r="B177" i="1" s="1"/>
  <c r="E162" i="1"/>
  <c r="D163" i="1" l="1"/>
  <c r="E163" i="1"/>
  <c r="C164" i="1" l="1"/>
  <c r="D164" i="1" s="1"/>
  <c r="E164" i="1" l="1"/>
  <c r="B178" i="1"/>
  <c r="C165" i="1"/>
  <c r="B179" i="1" s="1"/>
  <c r="D165" i="1" l="1"/>
  <c r="E165" i="1"/>
  <c r="C166" i="1" l="1"/>
  <c r="E166" i="1" s="1"/>
  <c r="B180" i="1" l="1"/>
  <c r="D166" i="1"/>
  <c r="C167" i="1" l="1"/>
  <c r="B181" i="1" s="1"/>
  <c r="D167" i="1" l="1"/>
  <c r="E167" i="1"/>
  <c r="C168" i="1" l="1"/>
  <c r="B182" i="1" s="1"/>
  <c r="E168" i="1" l="1"/>
  <c r="D168" i="1"/>
  <c r="C169" i="1" l="1"/>
  <c r="B183" i="1" l="1"/>
  <c r="E169" i="1"/>
  <c r="D169" i="1"/>
  <c r="C170" i="1" l="1"/>
  <c r="B184" i="1" s="1"/>
  <c r="D170" i="1" l="1"/>
  <c r="C171" i="1" s="1"/>
  <c r="B185" i="1" s="1"/>
  <c r="E170" i="1"/>
  <c r="E171" i="1" l="1"/>
  <c r="D171" i="1"/>
  <c r="C172" i="1" l="1"/>
  <c r="B186" i="1" s="1"/>
  <c r="E172" i="1" l="1"/>
  <c r="D172" i="1"/>
  <c r="C173" i="1" l="1"/>
  <c r="B187" i="1" l="1"/>
  <c r="E173" i="1"/>
  <c r="D173" i="1"/>
  <c r="C174" i="1" l="1"/>
  <c r="B188" i="1" s="1"/>
  <c r="E174" i="1" l="1"/>
  <c r="D174" i="1"/>
  <c r="C175" i="1" s="1"/>
  <c r="B189" i="1" l="1"/>
  <c r="E175" i="1"/>
  <c r="D175" i="1"/>
  <c r="C176" i="1"/>
  <c r="B190" i="1" l="1"/>
  <c r="E176" i="1"/>
  <c r="D176" i="1"/>
  <c r="C177" i="1" l="1"/>
  <c r="B191" i="1" s="1"/>
  <c r="E177" i="1" l="1"/>
  <c r="D177" i="1"/>
  <c r="C178" i="1" s="1"/>
  <c r="D178" i="1" s="1"/>
  <c r="C179" i="1" l="1"/>
  <c r="B193" i="1" s="1"/>
  <c r="B192" i="1"/>
  <c r="E178" i="1"/>
  <c r="E179" i="1" s="1"/>
  <c r="D179" i="1" l="1"/>
  <c r="C180" i="1" s="1"/>
  <c r="B194" i="1" s="1"/>
  <c r="E180" i="1"/>
  <c r="D180" i="1" l="1"/>
  <c r="C181" i="1" s="1"/>
  <c r="B195" i="1" s="1"/>
  <c r="D181" i="1" l="1"/>
  <c r="E181" i="1"/>
  <c r="C182" i="1"/>
  <c r="D182" i="1" l="1"/>
  <c r="B196" i="1"/>
  <c r="E182" i="1"/>
  <c r="C183" i="1" l="1"/>
  <c r="B197" i="1" s="1"/>
  <c r="D183" i="1" l="1"/>
  <c r="E183" i="1"/>
  <c r="C184" i="1" l="1"/>
  <c r="B198" i="1" s="1"/>
  <c r="D184" i="1" l="1"/>
  <c r="E184" i="1"/>
  <c r="C185" i="1" l="1"/>
  <c r="B199" i="1" s="1"/>
  <c r="D185" i="1" l="1"/>
  <c r="E185" i="1"/>
  <c r="C186" i="1" l="1"/>
  <c r="D186" i="1" s="1"/>
  <c r="E186" i="1" l="1"/>
  <c r="B200" i="1"/>
  <c r="C187" i="1" l="1"/>
  <c r="E187" i="1" s="1"/>
  <c r="B201" i="1" l="1"/>
  <c r="D187" i="1"/>
  <c r="C188" i="1" s="1"/>
  <c r="D188" i="1" l="1"/>
  <c r="B202" i="1"/>
  <c r="E188" i="1"/>
  <c r="C189" i="1" l="1"/>
  <c r="B203" i="1" s="1"/>
  <c r="E189" i="1" l="1"/>
  <c r="D189" i="1"/>
  <c r="C190" i="1" s="1"/>
  <c r="D190" i="1" l="1"/>
  <c r="B204" i="1"/>
  <c r="E190" i="1"/>
  <c r="C191" i="1" l="1"/>
  <c r="B205" i="1" s="1"/>
  <c r="D191" i="1" l="1"/>
  <c r="E191" i="1"/>
  <c r="C192" i="1" l="1"/>
  <c r="B206" i="1" s="1"/>
  <c r="D192" i="1" l="1"/>
  <c r="E192" i="1"/>
  <c r="C193" i="1" l="1"/>
  <c r="B207" i="1" s="1"/>
  <c r="D193" i="1" l="1"/>
  <c r="E193" i="1"/>
  <c r="C194" i="1" l="1"/>
  <c r="B208" i="1" s="1"/>
  <c r="D194" i="1" l="1"/>
  <c r="E194" i="1"/>
  <c r="C195" i="1" l="1"/>
  <c r="B209" i="1" s="1"/>
  <c r="D195" i="1" l="1"/>
  <c r="E195" i="1"/>
  <c r="C196" i="1" l="1"/>
  <c r="B210" i="1" s="1"/>
  <c r="D196" i="1" l="1"/>
  <c r="E196" i="1"/>
  <c r="C197" i="1" l="1"/>
  <c r="B211" i="1" s="1"/>
  <c r="D197" i="1" l="1"/>
  <c r="E197" i="1"/>
  <c r="C198" i="1" l="1"/>
  <c r="B212" i="1" s="1"/>
  <c r="D198" i="1" l="1"/>
  <c r="E198" i="1"/>
  <c r="C199" i="1" l="1"/>
  <c r="B213" i="1" s="1"/>
  <c r="D199" i="1" l="1"/>
  <c r="E199" i="1"/>
  <c r="C200" i="1" l="1"/>
  <c r="B214" i="1" s="1"/>
  <c r="D200" i="1" l="1"/>
  <c r="E200" i="1"/>
  <c r="C201" i="1" l="1"/>
  <c r="B215" i="1" s="1"/>
  <c r="D201" i="1" l="1"/>
  <c r="E201" i="1"/>
  <c r="C202" i="1" l="1"/>
  <c r="B216" i="1" s="1"/>
  <c r="D202" i="1" l="1"/>
  <c r="E202" i="1"/>
  <c r="C203" i="1" l="1"/>
  <c r="B217" i="1" s="1"/>
  <c r="D203" i="1" l="1"/>
  <c r="E203" i="1"/>
  <c r="C204" i="1" l="1"/>
  <c r="B218" i="1" s="1"/>
  <c r="D204" i="1" l="1"/>
  <c r="E204" i="1"/>
  <c r="C205" i="1" l="1"/>
  <c r="B219" i="1" s="1"/>
  <c r="D205" i="1" l="1"/>
  <c r="E205" i="1"/>
  <c r="C206" i="1" l="1"/>
  <c r="B220" i="1" s="1"/>
  <c r="D206" i="1" l="1"/>
  <c r="E206" i="1"/>
  <c r="C207" i="1" l="1"/>
  <c r="B221" i="1" s="1"/>
  <c r="D207" i="1" l="1"/>
  <c r="E207" i="1"/>
  <c r="C208" i="1" l="1"/>
  <c r="B222" i="1" s="1"/>
  <c r="D208" i="1" l="1"/>
  <c r="E208" i="1"/>
  <c r="C209" i="1" l="1"/>
  <c r="B223" i="1" s="1"/>
  <c r="D209" i="1" l="1"/>
  <c r="E209" i="1"/>
  <c r="C210" i="1" l="1"/>
  <c r="B224" i="1" s="1"/>
  <c r="D210" i="1" l="1"/>
  <c r="E210" i="1"/>
  <c r="C211" i="1" l="1"/>
  <c r="B225" i="1" s="1"/>
  <c r="D211" i="1" l="1"/>
  <c r="E211" i="1"/>
  <c r="C212" i="1" l="1"/>
  <c r="B226" i="1" s="1"/>
  <c r="D212" i="1" l="1"/>
  <c r="E212" i="1"/>
  <c r="C213" i="1" l="1"/>
  <c r="B227" i="1" s="1"/>
  <c r="D213" i="1" l="1"/>
  <c r="E213" i="1"/>
  <c r="C214" i="1" l="1"/>
  <c r="B228" i="1" s="1"/>
  <c r="D214" i="1" l="1"/>
  <c r="E214" i="1"/>
  <c r="C215" i="1" l="1"/>
  <c r="B229" i="1" s="1"/>
  <c r="D215" i="1" l="1"/>
  <c r="E215" i="1"/>
  <c r="C216" i="1" l="1"/>
  <c r="B230" i="1" s="1"/>
  <c r="D216" i="1" l="1"/>
  <c r="E216" i="1"/>
  <c r="C217" i="1" l="1"/>
  <c r="B231" i="1" s="1"/>
  <c r="D217" i="1" l="1"/>
  <c r="E217" i="1"/>
  <c r="C218" i="1" l="1"/>
  <c r="B232" i="1" s="1"/>
  <c r="D218" i="1" l="1"/>
  <c r="E218" i="1"/>
  <c r="C219" i="1" l="1"/>
  <c r="B233" i="1" s="1"/>
  <c r="D219" i="1" l="1"/>
  <c r="E219" i="1"/>
  <c r="C220" i="1" l="1"/>
  <c r="B234" i="1" s="1"/>
  <c r="D220" i="1" l="1"/>
  <c r="E220" i="1"/>
  <c r="C221" i="1" l="1"/>
  <c r="B235" i="1" s="1"/>
  <c r="D221" i="1" l="1"/>
  <c r="E221" i="1"/>
  <c r="C222" i="1" l="1"/>
  <c r="B236" i="1" s="1"/>
  <c r="D222" i="1" l="1"/>
  <c r="E222" i="1"/>
  <c r="C223" i="1" l="1"/>
  <c r="B237" i="1" s="1"/>
  <c r="D223" i="1" l="1"/>
  <c r="E223" i="1"/>
  <c r="C224" i="1" l="1"/>
  <c r="B238" i="1" s="1"/>
  <c r="D224" i="1" l="1"/>
  <c r="E224" i="1"/>
  <c r="C225" i="1" l="1"/>
  <c r="B239" i="1" s="1"/>
  <c r="D225" i="1" l="1"/>
  <c r="E225" i="1"/>
  <c r="C226" i="1" l="1"/>
  <c r="B240" i="1" s="1"/>
  <c r="D226" i="1" l="1"/>
  <c r="E226" i="1"/>
  <c r="C227" i="1" l="1"/>
  <c r="B241" i="1" s="1"/>
  <c r="D227" i="1" l="1"/>
  <c r="E227" i="1"/>
  <c r="C228" i="1" l="1"/>
  <c r="B242" i="1" s="1"/>
  <c r="D228" i="1" l="1"/>
  <c r="E228" i="1"/>
  <c r="C229" i="1" l="1"/>
  <c r="B243" i="1" s="1"/>
  <c r="D229" i="1" l="1"/>
  <c r="E229" i="1"/>
  <c r="C230" i="1" l="1"/>
  <c r="B244" i="1" s="1"/>
  <c r="D230" i="1" l="1"/>
  <c r="E230" i="1"/>
  <c r="C231" i="1" l="1"/>
  <c r="B245" i="1" s="1"/>
  <c r="D231" i="1" l="1"/>
  <c r="E231" i="1"/>
  <c r="C232" i="1" l="1"/>
  <c r="B246" i="1" s="1"/>
  <c r="D232" i="1" l="1"/>
  <c r="E232" i="1"/>
  <c r="C233" i="1" l="1"/>
  <c r="B247" i="1" s="1"/>
  <c r="D233" i="1" l="1"/>
  <c r="E233" i="1"/>
  <c r="C234" i="1" l="1"/>
  <c r="B248" i="1" s="1"/>
  <c r="D234" i="1" l="1"/>
  <c r="E234" i="1"/>
  <c r="C235" i="1" l="1"/>
  <c r="B249" i="1" s="1"/>
  <c r="D235" i="1" l="1"/>
  <c r="E235" i="1"/>
  <c r="C236" i="1" l="1"/>
  <c r="B250" i="1" s="1"/>
  <c r="D236" i="1" l="1"/>
  <c r="E236" i="1"/>
  <c r="C237" i="1" l="1"/>
  <c r="B251" i="1" s="1"/>
  <c r="D237" i="1" l="1"/>
  <c r="E237" i="1"/>
  <c r="C238" i="1" l="1"/>
  <c r="B252" i="1" s="1"/>
  <c r="D238" i="1" l="1"/>
  <c r="E238" i="1"/>
  <c r="C239" i="1" l="1"/>
  <c r="B253" i="1" s="1"/>
  <c r="D239" i="1" l="1"/>
  <c r="E239" i="1"/>
  <c r="C240" i="1" l="1"/>
  <c r="B254" i="1" s="1"/>
  <c r="D240" i="1" l="1"/>
  <c r="E240" i="1"/>
  <c r="C241" i="1" l="1"/>
  <c r="B255" i="1" s="1"/>
  <c r="D241" i="1" l="1"/>
  <c r="E241" i="1"/>
  <c r="C242" i="1" l="1"/>
  <c r="B256" i="1" s="1"/>
  <c r="D242" i="1" l="1"/>
  <c r="E242" i="1"/>
  <c r="C243" i="1" l="1"/>
  <c r="B257" i="1" s="1"/>
  <c r="D243" i="1" l="1"/>
  <c r="E243" i="1"/>
  <c r="C244" i="1" l="1"/>
  <c r="B258" i="1" l="1"/>
  <c r="D244" i="1"/>
  <c r="E244" i="1"/>
  <c r="C245" i="1" l="1"/>
  <c r="B259" i="1" s="1"/>
  <c r="D245" i="1" l="1"/>
  <c r="E245" i="1"/>
  <c r="C246" i="1" l="1"/>
  <c r="B260" i="1" l="1"/>
  <c r="D246" i="1"/>
  <c r="E246" i="1"/>
  <c r="C247" i="1" l="1"/>
  <c r="B261" i="1" s="1"/>
  <c r="D247" i="1" l="1"/>
  <c r="E247" i="1"/>
  <c r="C248" i="1" l="1"/>
  <c r="B262" i="1" s="1"/>
  <c r="D248" i="1" l="1"/>
  <c r="E248" i="1"/>
  <c r="C249" i="1" l="1"/>
  <c r="B263" i="1" s="1"/>
  <c r="D249" i="1" l="1"/>
  <c r="E249" i="1"/>
  <c r="C250" i="1" l="1"/>
  <c r="B264" i="1" s="1"/>
  <c r="D250" i="1" l="1"/>
  <c r="E250" i="1"/>
  <c r="C251" i="1" l="1"/>
  <c r="B265" i="1" s="1"/>
  <c r="D251" i="1" l="1"/>
  <c r="E251" i="1"/>
  <c r="C252" i="1" l="1"/>
  <c r="B266" i="1" s="1"/>
  <c r="D252" i="1" l="1"/>
  <c r="E252" i="1"/>
  <c r="C253" i="1" l="1"/>
  <c r="B267" i="1" s="1"/>
  <c r="D253" i="1" l="1"/>
  <c r="E253" i="1"/>
  <c r="C254" i="1" l="1"/>
  <c r="B268" i="1" s="1"/>
  <c r="D254" i="1" l="1"/>
  <c r="E254" i="1"/>
  <c r="C255" i="1" l="1"/>
  <c r="B269" i="1" l="1"/>
  <c r="D255" i="1"/>
  <c r="E255" i="1"/>
  <c r="C256" i="1" l="1"/>
  <c r="B270" i="1" s="1"/>
  <c r="D256" i="1" l="1"/>
  <c r="E256" i="1"/>
  <c r="C257" i="1" l="1"/>
  <c r="B271" i="1" s="1"/>
  <c r="D257" i="1" l="1"/>
  <c r="E257" i="1"/>
  <c r="C258" i="1" l="1"/>
  <c r="B272" i="1" s="1"/>
  <c r="D258" i="1" l="1"/>
  <c r="E258" i="1"/>
  <c r="C259" i="1" l="1"/>
  <c r="B273" i="1" s="1"/>
  <c r="D259" i="1" l="1"/>
  <c r="E259" i="1"/>
  <c r="C260" i="1" l="1"/>
  <c r="B274" i="1" s="1"/>
  <c r="D260" i="1" l="1"/>
  <c r="E260" i="1"/>
  <c r="C261" i="1" l="1"/>
  <c r="B275" i="1" l="1"/>
  <c r="D261" i="1"/>
  <c r="E261" i="1"/>
  <c r="C262" i="1" l="1"/>
  <c r="B276" i="1" s="1"/>
  <c r="D262" i="1" l="1"/>
  <c r="E262" i="1"/>
  <c r="C263" i="1" l="1"/>
  <c r="B277" i="1" s="1"/>
  <c r="D263" i="1" l="1"/>
  <c r="E263" i="1"/>
  <c r="C264" i="1" l="1"/>
  <c r="B278" i="1" s="1"/>
  <c r="D264" i="1" l="1"/>
  <c r="E264" i="1"/>
  <c r="C265" i="1" l="1"/>
  <c r="B279" i="1" s="1"/>
  <c r="D265" i="1" l="1"/>
  <c r="E265" i="1"/>
  <c r="C266" i="1" l="1"/>
  <c r="B280" i="1" s="1"/>
  <c r="D266" i="1" l="1"/>
  <c r="E266" i="1"/>
  <c r="C267" i="1" l="1"/>
  <c r="B281" i="1" s="1"/>
  <c r="D267" i="1" l="1"/>
  <c r="E267" i="1"/>
  <c r="C268" i="1" l="1"/>
  <c r="B282" i="1" s="1"/>
  <c r="D268" i="1" l="1"/>
  <c r="E268" i="1"/>
  <c r="C269" i="1" l="1"/>
  <c r="B283" i="1" s="1"/>
  <c r="D269" i="1" l="1"/>
  <c r="E269" i="1"/>
  <c r="C270" i="1" l="1"/>
  <c r="B284" i="1" s="1"/>
  <c r="D270" i="1" l="1"/>
  <c r="E270" i="1"/>
  <c r="C271" i="1" l="1"/>
  <c r="B285" i="1" s="1"/>
  <c r="D271" i="1" l="1"/>
  <c r="E271" i="1"/>
  <c r="C272" i="1" l="1"/>
  <c r="B286" i="1" l="1"/>
  <c r="D272" i="1"/>
  <c r="E272" i="1"/>
  <c r="C273" i="1" l="1"/>
  <c r="B287" i="1" s="1"/>
  <c r="D273" i="1" l="1"/>
  <c r="E273" i="1"/>
  <c r="C274" i="1" l="1"/>
  <c r="B288" i="1" s="1"/>
  <c r="D274" i="1" l="1"/>
  <c r="E274" i="1"/>
  <c r="C275" i="1" l="1"/>
  <c r="B289" i="1" s="1"/>
  <c r="D275" i="1" l="1"/>
  <c r="E275" i="1"/>
  <c r="C276" i="1" l="1"/>
  <c r="B290" i="1" s="1"/>
  <c r="D276" i="1" l="1"/>
  <c r="E276" i="1"/>
  <c r="C277" i="1" l="1"/>
  <c r="B291" i="1" s="1"/>
  <c r="D277" i="1" l="1"/>
  <c r="E277" i="1"/>
  <c r="C278" i="1" l="1"/>
  <c r="B292" i="1" s="1"/>
  <c r="D278" i="1" l="1"/>
  <c r="E278" i="1"/>
  <c r="C279" i="1" l="1"/>
  <c r="B293" i="1" s="1"/>
  <c r="D279" i="1" l="1"/>
  <c r="E279" i="1"/>
  <c r="C280" i="1" l="1"/>
  <c r="B294" i="1" s="1"/>
  <c r="D280" i="1" l="1"/>
  <c r="E280" i="1"/>
  <c r="C281" i="1" l="1"/>
  <c r="B295" i="1" s="1"/>
  <c r="D281" i="1" l="1"/>
  <c r="E281" i="1"/>
  <c r="C282" i="1" l="1"/>
  <c r="B296" i="1" l="1"/>
  <c r="D282" i="1"/>
  <c r="E282" i="1"/>
  <c r="C283" i="1" l="1"/>
  <c r="B297" i="1" s="1"/>
  <c r="D283" i="1" l="1"/>
  <c r="E283" i="1"/>
  <c r="C284" i="1" l="1"/>
  <c r="B298" i="1" s="1"/>
  <c r="D284" i="1" l="1"/>
  <c r="E284" i="1"/>
  <c r="C285" i="1" l="1"/>
  <c r="B299" i="1" s="1"/>
  <c r="D285" i="1" l="1"/>
  <c r="E285" i="1"/>
  <c r="C286" i="1" l="1"/>
  <c r="B300" i="1" s="1"/>
  <c r="D286" i="1" l="1"/>
  <c r="E286" i="1"/>
  <c r="C287" i="1" l="1"/>
  <c r="B301" i="1" s="1"/>
  <c r="D287" i="1" l="1"/>
  <c r="E287" i="1"/>
  <c r="C288" i="1" l="1"/>
  <c r="B302" i="1" s="1"/>
  <c r="D288" i="1" l="1"/>
  <c r="E288" i="1"/>
  <c r="C289" i="1" l="1"/>
  <c r="B303" i="1" s="1"/>
  <c r="D289" i="1" l="1"/>
  <c r="E289" i="1"/>
  <c r="C290" i="1" l="1"/>
  <c r="B304" i="1" s="1"/>
  <c r="D290" i="1" l="1"/>
  <c r="E290" i="1"/>
  <c r="C291" i="1" l="1"/>
  <c r="B305" i="1" s="1"/>
  <c r="D291" i="1" l="1"/>
  <c r="E291" i="1"/>
  <c r="C292" i="1" l="1"/>
  <c r="B306" i="1" s="1"/>
  <c r="D292" i="1" l="1"/>
  <c r="E292" i="1"/>
  <c r="C293" i="1" l="1"/>
  <c r="B307" i="1" l="1"/>
  <c r="D293" i="1"/>
  <c r="E293" i="1"/>
  <c r="C294" i="1" l="1"/>
  <c r="B308" i="1" s="1"/>
  <c r="D294" i="1" l="1"/>
  <c r="E294" i="1"/>
  <c r="C295" i="1" l="1"/>
  <c r="B309" i="1" s="1"/>
  <c r="D295" i="1" l="1"/>
  <c r="E295" i="1"/>
  <c r="C296" i="1" l="1"/>
  <c r="B310" i="1" s="1"/>
  <c r="D296" i="1" l="1"/>
  <c r="E296" i="1"/>
  <c r="C297" i="1" l="1"/>
  <c r="B311" i="1" s="1"/>
  <c r="D297" i="1" l="1"/>
  <c r="E297" i="1"/>
  <c r="C298" i="1" l="1"/>
  <c r="B312" i="1" s="1"/>
  <c r="D298" i="1" l="1"/>
  <c r="E298" i="1"/>
  <c r="C299" i="1" l="1"/>
  <c r="B313" i="1" l="1"/>
  <c r="D299" i="1"/>
  <c r="E299" i="1"/>
  <c r="C300" i="1" l="1"/>
  <c r="B314" i="1" s="1"/>
  <c r="D300" i="1" l="1"/>
  <c r="E300" i="1"/>
  <c r="C301" i="1" l="1"/>
  <c r="B315" i="1" s="1"/>
  <c r="D301" i="1" l="1"/>
  <c r="E301" i="1"/>
  <c r="C302" i="1" l="1"/>
  <c r="B316" i="1" s="1"/>
  <c r="D302" i="1" l="1"/>
  <c r="E302" i="1"/>
  <c r="C303" i="1" l="1"/>
  <c r="B317" i="1" s="1"/>
  <c r="D303" i="1" l="1"/>
  <c r="E303" i="1"/>
  <c r="C304" i="1" l="1"/>
  <c r="B318" i="1" s="1"/>
  <c r="D304" i="1" l="1"/>
  <c r="E304" i="1"/>
  <c r="C305" i="1" l="1"/>
  <c r="B319" i="1" s="1"/>
  <c r="D305" i="1" l="1"/>
  <c r="E305" i="1"/>
  <c r="C306" i="1" l="1"/>
  <c r="B320" i="1" s="1"/>
  <c r="D306" i="1" l="1"/>
  <c r="E306" i="1"/>
  <c r="C307" i="1" l="1"/>
  <c r="B321" i="1" l="1"/>
  <c r="D307" i="1"/>
  <c r="E307" i="1"/>
  <c r="C308" i="1" l="1"/>
  <c r="B322" i="1" s="1"/>
  <c r="D308" i="1" l="1"/>
  <c r="E308" i="1"/>
  <c r="C309" i="1" l="1"/>
  <c r="B323" i="1" l="1"/>
  <c r="D309" i="1"/>
  <c r="E309" i="1"/>
  <c r="C310" i="1" l="1"/>
  <c r="B324" i="1" s="1"/>
  <c r="D310" i="1" l="1"/>
  <c r="E310" i="1"/>
  <c r="C311" i="1" l="1"/>
  <c r="B325" i="1" l="1"/>
  <c r="D311" i="1"/>
  <c r="E311" i="1"/>
  <c r="C312" i="1" l="1"/>
  <c r="B326" i="1" s="1"/>
  <c r="D312" i="1" l="1"/>
  <c r="E312" i="1"/>
  <c r="C313" i="1" l="1"/>
  <c r="B327" i="1" s="1"/>
  <c r="D313" i="1" l="1"/>
  <c r="E313" i="1"/>
  <c r="C314" i="1" l="1"/>
  <c r="B328" i="1" l="1"/>
  <c r="D314" i="1"/>
  <c r="E314" i="1"/>
  <c r="C315" i="1" l="1"/>
  <c r="B329" i="1" s="1"/>
  <c r="D315" i="1" l="1"/>
  <c r="E315" i="1"/>
  <c r="C316" i="1" l="1"/>
  <c r="B330" i="1" s="1"/>
  <c r="D316" i="1" l="1"/>
  <c r="E316" i="1"/>
  <c r="C317" i="1" l="1"/>
  <c r="B331" i="1" s="1"/>
  <c r="D317" i="1" l="1"/>
  <c r="E317" i="1"/>
  <c r="C318" i="1" l="1"/>
  <c r="B332" i="1" l="1"/>
  <c r="D318" i="1"/>
  <c r="E318" i="1"/>
  <c r="C319" i="1" l="1"/>
  <c r="B333" i="1" s="1"/>
  <c r="D319" i="1" l="1"/>
  <c r="E319" i="1"/>
  <c r="C320" i="1" l="1"/>
  <c r="B334" i="1" l="1"/>
  <c r="D320" i="1"/>
  <c r="E320" i="1"/>
  <c r="C321" i="1" l="1"/>
  <c r="B335" i="1" s="1"/>
  <c r="D321" i="1" l="1"/>
  <c r="E321" i="1"/>
  <c r="C322" i="1" l="1"/>
  <c r="B336" i="1" s="1"/>
  <c r="D322" i="1" l="1"/>
  <c r="E322" i="1"/>
  <c r="C323" i="1" l="1"/>
  <c r="B337" i="1" s="1"/>
  <c r="D323" i="1" l="1"/>
  <c r="E323" i="1"/>
  <c r="C324" i="1" l="1"/>
  <c r="B338" i="1" l="1"/>
  <c r="D324" i="1"/>
  <c r="E324" i="1"/>
  <c r="C325" i="1" l="1"/>
  <c r="B339" i="1" s="1"/>
  <c r="D325" i="1" l="1"/>
  <c r="E325" i="1"/>
  <c r="C326" i="1" l="1"/>
  <c r="B340" i="1" s="1"/>
  <c r="D326" i="1" l="1"/>
  <c r="E326" i="1"/>
  <c r="C327" i="1" l="1"/>
  <c r="B341" i="1" s="1"/>
  <c r="D327" i="1" l="1"/>
  <c r="E327" i="1"/>
  <c r="C328" i="1" l="1"/>
  <c r="B342" i="1" s="1"/>
  <c r="D328" i="1" l="1"/>
  <c r="E328" i="1"/>
  <c r="C329" i="1" l="1"/>
  <c r="B343" i="1" s="1"/>
  <c r="D329" i="1" l="1"/>
  <c r="E329" i="1"/>
  <c r="C330" i="1" l="1"/>
  <c r="B344" i="1" s="1"/>
  <c r="D330" i="1" l="1"/>
  <c r="E330" i="1"/>
  <c r="C331" i="1" l="1"/>
  <c r="B345" i="1" s="1"/>
  <c r="D331" i="1" l="1"/>
  <c r="E331" i="1"/>
  <c r="C332" i="1" l="1"/>
  <c r="B346" i="1" s="1"/>
  <c r="D332" i="1" l="1"/>
  <c r="E332" i="1"/>
  <c r="C333" i="1" l="1"/>
  <c r="B347" i="1" l="1"/>
  <c r="D333" i="1"/>
  <c r="E333" i="1"/>
  <c r="C334" i="1" l="1"/>
  <c r="B348" i="1" s="1"/>
  <c r="D334" i="1" l="1"/>
  <c r="E334" i="1"/>
  <c r="C335" i="1" l="1"/>
  <c r="B349" i="1" s="1"/>
  <c r="D335" i="1" l="1"/>
  <c r="E335" i="1"/>
  <c r="C336" i="1" l="1"/>
  <c r="B350" i="1" s="1"/>
  <c r="D336" i="1" l="1"/>
  <c r="E336" i="1"/>
  <c r="C337" i="1" l="1"/>
  <c r="B351" i="1" s="1"/>
  <c r="D337" i="1" l="1"/>
  <c r="E337" i="1"/>
  <c r="C338" i="1" l="1"/>
  <c r="B352" i="1" s="1"/>
  <c r="D338" i="1" l="1"/>
  <c r="E338" i="1"/>
  <c r="C339" i="1" l="1"/>
  <c r="B353" i="1" l="1"/>
  <c r="D339" i="1"/>
  <c r="E339" i="1"/>
  <c r="C340" i="1" l="1"/>
  <c r="B354" i="1" s="1"/>
  <c r="D340" i="1" l="1"/>
  <c r="E340" i="1"/>
  <c r="C341" i="1" l="1"/>
  <c r="B355" i="1" l="1"/>
  <c r="D341" i="1"/>
  <c r="E341" i="1"/>
  <c r="C342" i="1" l="1"/>
  <c r="B356" i="1" s="1"/>
  <c r="D342" i="1" l="1"/>
  <c r="E342" i="1"/>
  <c r="C343" i="1" l="1"/>
  <c r="B357" i="1" l="1"/>
  <c r="D343" i="1"/>
  <c r="E343" i="1"/>
  <c r="C344" i="1" l="1"/>
  <c r="B358" i="1" s="1"/>
  <c r="D344" i="1" l="1"/>
  <c r="E344" i="1"/>
  <c r="C345" i="1" l="1"/>
  <c r="B359" i="1" s="1"/>
  <c r="D345" i="1" l="1"/>
  <c r="E345" i="1"/>
  <c r="C346" i="1" l="1"/>
  <c r="B360" i="1" s="1"/>
  <c r="D346" i="1" l="1"/>
  <c r="E346" i="1"/>
  <c r="C347" i="1" l="1"/>
  <c r="B361" i="1" s="1"/>
  <c r="D347" i="1" l="1"/>
  <c r="E347" i="1"/>
  <c r="C348" i="1" l="1"/>
  <c r="B362" i="1" s="1"/>
  <c r="D348" i="1" l="1"/>
  <c r="E348" i="1"/>
  <c r="C349" i="1" l="1"/>
  <c r="B363" i="1" l="1"/>
  <c r="D349" i="1"/>
  <c r="E349" i="1"/>
  <c r="C350" i="1" l="1"/>
  <c r="B364" i="1" s="1"/>
  <c r="D350" i="1" l="1"/>
  <c r="E350" i="1"/>
  <c r="C351" i="1" l="1"/>
  <c r="B365" i="1" s="1"/>
  <c r="D351" i="1" l="1"/>
  <c r="E351" i="1"/>
  <c r="C352" i="1" l="1"/>
  <c r="B366" i="1" s="1"/>
  <c r="D352" i="1" l="1"/>
  <c r="E352" i="1"/>
  <c r="C353" i="1" l="1"/>
  <c r="E353" i="1" s="1"/>
  <c r="D353" i="1" l="1"/>
  <c r="C354" i="1" s="1"/>
  <c r="E354" i="1" s="1"/>
  <c r="D354" i="1" l="1"/>
  <c r="C355" i="1" s="1"/>
  <c r="E355" i="1" s="1"/>
  <c r="D355" i="1" l="1"/>
  <c r="C356" i="1" s="1"/>
  <c r="E356" i="1" s="1"/>
  <c r="D356" i="1" l="1"/>
  <c r="C357" i="1" s="1"/>
  <c r="E357" i="1" s="1"/>
  <c r="D357" i="1" l="1"/>
  <c r="C358" i="1" s="1"/>
  <c r="E358" i="1" s="1"/>
  <c r="D358" i="1" l="1"/>
  <c r="C359" i="1" s="1"/>
  <c r="E359" i="1" s="1"/>
  <c r="D359" i="1" l="1"/>
  <c r="C360" i="1" s="1"/>
  <c r="E360" i="1" s="1"/>
  <c r="D360" i="1" l="1"/>
  <c r="C361" i="1" s="1"/>
  <c r="E361" i="1" s="1"/>
  <c r="D361" i="1" l="1"/>
  <c r="C362" i="1" s="1"/>
  <c r="E362" i="1" s="1"/>
  <c r="D362" i="1" l="1"/>
  <c r="C363" i="1" s="1"/>
  <c r="E363" i="1" s="1"/>
  <c r="D363" i="1" l="1"/>
  <c r="C364" i="1" s="1"/>
  <c r="E364" i="1" s="1"/>
  <c r="D364" i="1" l="1"/>
  <c r="C365" i="1" s="1"/>
  <c r="E365" i="1" s="1"/>
  <c r="D365" i="1" l="1"/>
  <c r="C366" i="1" s="1"/>
  <c r="E366" i="1" s="1"/>
  <c r="D366" i="1" l="1"/>
</calcChain>
</file>

<file path=xl/sharedStrings.xml><?xml version="1.0" encoding="utf-8"?>
<sst xmlns="http://schemas.openxmlformats.org/spreadsheetml/2006/main" count="13" uniqueCount="13">
  <si>
    <t>Dias</t>
  </si>
  <si>
    <t>índice multiplicativo:</t>
  </si>
  <si>
    <t>periodo activo (dias):</t>
  </si>
  <si>
    <t>variaciones</t>
  </si>
  <si>
    <t>total acumulado de los que han sido activos en algún momento</t>
  </si>
  <si>
    <t>dejan de ser activos</t>
  </si>
  <si>
    <t>total de activos existentes</t>
  </si>
  <si>
    <t>nuevos activos</t>
  </si>
  <si>
    <t>El periodo activo son el número de días que han de pasar para que un activo deje de serlo.</t>
  </si>
  <si>
    <t>El índice multiplicativo es la razón de progresión de la serie geométrica. Ha de ser mayor que 1.</t>
  </si>
  <si>
    <t>MUY IMPORTANTE: esto es solo una simulación simplista, NO SON CÁLCULOS REALES (la evolución real de una epidemia es mucho más compleja que esto). Estos cálculos son solo para mostrar cómo se comportan las tendencias en procesos exponenciales;
(se nos hace muy difícil estimar su evolución por lo rápido que escalan fuera de control).</t>
  </si>
  <si>
    <t>Propuesta: viendo solo la tendencia de los primeros 20 o 30 días, intentar predecir en  cuántos días se llega al millón (1.000.000) de activos. Luego, una vez pensado el número de días, seguir bajando por la lista para comprobarlo.</t>
  </si>
  <si>
    <t>nota: la población total de la Tierra somos unos seis mil millones (6.000.000.000) de personas.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</si>
</sst>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3" formatCode="_-* #,##0.00_-;\-* #,##0.00_-;_-* &quot;-&quot;??_-;_-@_-"/>
    <numFmt numFmtId="164" formatCode="_-* #,##0_-;\-* #,##0_-;_-* &quot;-&quot;??_-;_-@_-"/>
  </numFmts>
  <fonts count="10" x14ac:knownFonts="1">
    <font>
      <sz val="11"/>
      <color theme="1"/>
      <name val="Calibri"/>
      <family val="2"/>
      <scheme val="minor"/>
    </font>
    <font>
      <sz val="11"/>
      <color theme="1"/>
      <name val="Calibri"/>
      <family val="2"/>
      <scheme val="minor"/>
    </font>
    <font>
      <b/>
      <sz val="16"/>
      <color theme="1"/>
      <name val="Calibri"/>
      <family val="2"/>
      <scheme val="minor"/>
    </font>
    <font>
      <b/>
      <sz val="11"/>
      <color theme="1"/>
      <name val="Calibri"/>
      <family val="2"/>
      <scheme val="minor"/>
    </font>
    <font>
      <sz val="12"/>
      <color theme="1"/>
      <name val="Arial"/>
      <family val="2"/>
    </font>
    <font>
      <sz val="14"/>
      <color theme="1"/>
      <name val="Arial"/>
      <family val="2"/>
    </font>
    <font>
      <sz val="10"/>
      <color theme="1"/>
      <name val="Arial"/>
      <family val="2"/>
    </font>
    <font>
      <sz val="14"/>
      <color theme="1"/>
      <name val="Calibri"/>
      <family val="2"/>
      <scheme val="minor"/>
    </font>
    <font>
      <sz val="10"/>
      <color theme="1"/>
      <name val="Calibri"/>
      <family val="2"/>
      <scheme val="minor"/>
    </font>
    <font>
      <sz val="9"/>
      <color theme="1"/>
      <name val="Calibri"/>
      <family val="2"/>
      <scheme val="minor"/>
    </font>
  </fonts>
  <fills count="4">
    <fill>
      <patternFill patternType="none"/>
    </fill>
    <fill>
      <patternFill patternType="gray125"/>
    </fill>
    <fill>
      <patternFill patternType="solid">
        <fgColor theme="7" tint="0.79998168889431442"/>
        <bgColor indexed="64"/>
      </patternFill>
    </fill>
    <fill>
      <patternFill patternType="solid">
        <fgColor theme="0"/>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double">
        <color auto="1"/>
      </left>
      <right style="thin">
        <color auto="1"/>
      </right>
      <top/>
      <bottom/>
      <diagonal/>
    </border>
    <border>
      <left style="thin">
        <color auto="1"/>
      </left>
      <right style="thin">
        <color auto="1"/>
      </right>
      <top/>
      <bottom/>
      <diagonal/>
    </border>
    <border>
      <left style="thin">
        <color auto="1"/>
      </left>
      <right style="double">
        <color auto="1"/>
      </right>
      <top/>
      <bottom/>
      <diagonal/>
    </border>
    <border>
      <left style="double">
        <color auto="1"/>
      </left>
      <right style="thin">
        <color auto="1"/>
      </right>
      <top style="double">
        <color auto="1"/>
      </top>
      <bottom style="thin">
        <color auto="1"/>
      </bottom>
      <diagonal/>
    </border>
    <border>
      <left style="thin">
        <color auto="1"/>
      </left>
      <right style="thin">
        <color auto="1"/>
      </right>
      <top style="double">
        <color auto="1"/>
      </top>
      <bottom style="thin">
        <color auto="1"/>
      </bottom>
      <diagonal/>
    </border>
    <border>
      <left style="thin">
        <color auto="1"/>
      </left>
      <right style="double">
        <color auto="1"/>
      </right>
      <top style="double">
        <color auto="1"/>
      </top>
      <bottom style="thin">
        <color auto="1"/>
      </bottom>
      <diagonal/>
    </border>
    <border>
      <left style="double">
        <color auto="1"/>
      </left>
      <right style="thin">
        <color auto="1"/>
      </right>
      <top style="thin">
        <color auto="1"/>
      </top>
      <bottom style="double">
        <color auto="1"/>
      </bottom>
      <diagonal/>
    </border>
    <border>
      <left style="thin">
        <color auto="1"/>
      </left>
      <right style="thin">
        <color auto="1"/>
      </right>
      <top style="thin">
        <color auto="1"/>
      </top>
      <bottom style="double">
        <color auto="1"/>
      </bottom>
      <diagonal/>
    </border>
    <border>
      <left style="thin">
        <color auto="1"/>
      </left>
      <right style="double">
        <color auto="1"/>
      </right>
      <top style="thin">
        <color auto="1"/>
      </top>
      <bottom style="double">
        <color auto="1"/>
      </bottom>
      <diagonal/>
    </border>
    <border>
      <left style="double">
        <color auto="1"/>
      </left>
      <right style="thin">
        <color auto="1"/>
      </right>
      <top/>
      <bottom style="medium">
        <color auto="1"/>
      </bottom>
      <diagonal/>
    </border>
    <border>
      <left style="thin">
        <color auto="1"/>
      </left>
      <right style="thin">
        <color auto="1"/>
      </right>
      <top/>
      <bottom style="medium">
        <color auto="1"/>
      </bottom>
      <diagonal/>
    </border>
    <border>
      <left style="thin">
        <color auto="1"/>
      </left>
      <right style="double">
        <color auto="1"/>
      </right>
      <top/>
      <bottom style="medium">
        <color auto="1"/>
      </bottom>
      <diagonal/>
    </border>
    <border>
      <left style="thin">
        <color indexed="64"/>
      </left>
      <right/>
      <top/>
      <bottom/>
      <diagonal/>
    </border>
  </borders>
  <cellStyleXfs count="2">
    <xf numFmtId="0" fontId="0" fillId="0" borderId="0"/>
    <xf numFmtId="43" fontId="1" fillId="0" borderId="0" applyFont="0" applyFill="0" applyBorder="0" applyAlignment="0" applyProtection="0"/>
  </cellStyleXfs>
  <cellXfs count="32">
    <xf numFmtId="0" fontId="0" fillId="0" borderId="0" xfId="0"/>
    <xf numFmtId="0" fontId="0" fillId="0" borderId="0" xfId="0" applyAlignment="1">
      <alignment horizontal="right"/>
    </xf>
    <xf numFmtId="0" fontId="0" fillId="0" borderId="0" xfId="0" applyAlignment="1">
      <alignment horizontal="left"/>
    </xf>
    <xf numFmtId="0" fontId="2" fillId="2" borderId="1" xfId="0" applyFont="1" applyFill="1" applyBorder="1" applyAlignment="1" applyProtection="1">
      <alignment horizontal="center"/>
      <protection locked="0"/>
    </xf>
    <xf numFmtId="0" fontId="0" fillId="0" borderId="2" xfId="0" applyBorder="1"/>
    <xf numFmtId="164" fontId="1" fillId="0" borderId="3" xfId="1" applyNumberFormat="1" applyFont="1" applyBorder="1"/>
    <xf numFmtId="164" fontId="0" fillId="0" borderId="4" xfId="0" applyNumberFormat="1" applyBorder="1"/>
    <xf numFmtId="0" fontId="4" fillId="0" borderId="5" xfId="0" applyFont="1" applyBorder="1"/>
    <xf numFmtId="0" fontId="4" fillId="0" borderId="8" xfId="0" applyFont="1" applyBorder="1" applyAlignment="1">
      <alignment horizontal="center"/>
    </xf>
    <xf numFmtId="0" fontId="4" fillId="0" borderId="9" xfId="0" applyFont="1" applyBorder="1" applyAlignment="1">
      <alignment horizontal="center"/>
    </xf>
    <xf numFmtId="43" fontId="1" fillId="0" borderId="3" xfId="1" applyNumberFormat="1" applyFont="1" applyBorder="1"/>
    <xf numFmtId="43" fontId="0" fillId="0" borderId="4" xfId="0" applyNumberFormat="1" applyBorder="1"/>
    <xf numFmtId="164" fontId="1" fillId="0" borderId="3" xfId="1" applyNumberFormat="1" applyFont="1" applyBorder="1" applyAlignment="1">
      <alignment horizontal="center"/>
    </xf>
    <xf numFmtId="0" fontId="0" fillId="0" borderId="4" xfId="0" applyBorder="1" applyAlignment="1">
      <alignment horizontal="center"/>
    </xf>
    <xf numFmtId="0" fontId="0" fillId="0" borderId="11" xfId="0" applyBorder="1"/>
    <xf numFmtId="164" fontId="1" fillId="0" borderId="12" xfId="1" applyNumberFormat="1" applyFont="1" applyBorder="1"/>
    <xf numFmtId="164" fontId="0" fillId="0" borderId="13" xfId="0" applyNumberFormat="1" applyBorder="1"/>
    <xf numFmtId="0" fontId="5" fillId="3" borderId="0" xfId="0" applyFont="1" applyFill="1" applyAlignment="1">
      <alignment horizontal="right" vertical="center"/>
    </xf>
    <xf numFmtId="0" fontId="2" fillId="2" borderId="1" xfId="0" applyFont="1" applyFill="1" applyBorder="1" applyAlignment="1" applyProtection="1">
      <alignment horizontal="center" vertical="center"/>
      <protection locked="0"/>
    </xf>
    <xf numFmtId="0" fontId="0" fillId="0" borderId="0" xfId="0" applyAlignment="1">
      <alignment horizontal="right" vertical="center"/>
    </xf>
    <xf numFmtId="0" fontId="7" fillId="0" borderId="0" xfId="0" applyFont="1" applyAlignment="1">
      <alignment horizontal="left" vertical="center"/>
    </xf>
    <xf numFmtId="0" fontId="3" fillId="0" borderId="0" xfId="0" applyFont="1" applyAlignment="1">
      <alignment horizontal="left" vertical="top" wrapText="1"/>
    </xf>
    <xf numFmtId="0" fontId="0" fillId="0" borderId="14" xfId="0" applyBorder="1" applyAlignment="1">
      <alignment horizontal="left" vertical="top" wrapText="1"/>
    </xf>
    <xf numFmtId="0" fontId="0" fillId="0" borderId="0" xfId="0" applyAlignment="1">
      <alignment horizontal="left" vertical="top" wrapText="1"/>
    </xf>
    <xf numFmtId="0" fontId="4" fillId="0" borderId="6" xfId="0" applyFont="1" applyBorder="1" applyAlignment="1">
      <alignment horizontal="center" vertical="center" wrapText="1"/>
    </xf>
    <xf numFmtId="0" fontId="4" fillId="0" borderId="9" xfId="0" applyFont="1" applyBorder="1" applyAlignment="1">
      <alignment horizontal="center" vertical="center" wrapText="1"/>
    </xf>
    <xf numFmtId="0" fontId="4" fillId="0" borderId="6" xfId="0" applyFont="1" applyBorder="1" applyAlignment="1">
      <alignment horizontal="center"/>
    </xf>
    <xf numFmtId="0" fontId="6" fillId="0" borderId="7" xfId="0" applyFont="1" applyBorder="1" applyAlignment="1">
      <alignment horizontal="center" vertical="center" wrapText="1"/>
    </xf>
    <xf numFmtId="0" fontId="6" fillId="0" borderId="10" xfId="0" applyFont="1" applyBorder="1" applyAlignment="1">
      <alignment horizontal="center" vertical="center" wrapText="1"/>
    </xf>
    <xf numFmtId="0" fontId="8" fillId="0" borderId="0" xfId="0" applyFont="1"/>
    <xf numFmtId="0" fontId="3" fillId="0" borderId="0" xfId="0" applyFont="1" applyAlignment="1">
      <alignment horizontal="left" vertical="center" wrapText="1"/>
    </xf>
    <xf numFmtId="0" fontId="9" fillId="0" borderId="0" xfId="0" applyFont="1"/>
  </cellXfs>
  <cellStyles count="2">
    <cellStyle name="Millares"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366"/>
  <sheetViews>
    <sheetView tabSelected="1" workbookViewId="0">
      <pane xSplit="1" ySplit="10" topLeftCell="B11" activePane="bottomRight" state="frozen"/>
      <selection pane="topRight" activeCell="B1" sqref="B1"/>
      <selection pane="bottomLeft" activeCell="A10" sqref="A10"/>
      <selection pane="bottomRight" activeCell="C6" sqref="C6"/>
    </sheetView>
  </sheetViews>
  <sheetFormatPr baseColWidth="10" defaultRowHeight="15" x14ac:dyDescent="0.25"/>
  <cols>
    <col min="1" max="1" width="12" customWidth="1"/>
    <col min="2" max="5" width="28.7109375" customWidth="1"/>
    <col min="6" max="6" width="4.7109375" customWidth="1"/>
    <col min="7" max="7" width="90.28515625" customWidth="1"/>
    <col min="8" max="8" width="11.7109375" customWidth="1"/>
    <col min="9" max="18" width="11.7109375" bestFit="1" customWidth="1"/>
    <col min="19" max="19" width="12.28515625" customWidth="1"/>
    <col min="20" max="30" width="11.7109375" bestFit="1" customWidth="1"/>
    <col min="31" max="31" width="12.85546875" bestFit="1" customWidth="1"/>
    <col min="32" max="34" width="11.7109375" bestFit="1" customWidth="1"/>
    <col min="35" max="39" width="13.140625" bestFit="1" customWidth="1"/>
    <col min="40" max="45" width="15.28515625" bestFit="1" customWidth="1"/>
    <col min="46" max="51" width="16.85546875" bestFit="1" customWidth="1"/>
    <col min="52" max="57" width="18.28515625" bestFit="1" customWidth="1"/>
    <col min="58" max="62" width="20.42578125" bestFit="1" customWidth="1"/>
    <col min="63" max="67" width="22" bestFit="1" customWidth="1"/>
  </cols>
  <sheetData>
    <row r="1" spans="1:5" ht="46.5" customHeight="1" x14ac:dyDescent="0.25">
      <c r="A1" s="21" t="s">
        <v>10</v>
      </c>
      <c r="B1" s="21"/>
      <c r="C1" s="21"/>
      <c r="D1" s="21"/>
      <c r="E1" s="21"/>
    </row>
    <row r="2" spans="1:5" ht="46.5" customHeight="1" x14ac:dyDescent="0.25">
      <c r="A2" s="30" t="s">
        <v>11</v>
      </c>
      <c r="B2" s="30"/>
      <c r="C2" s="30"/>
      <c r="D2" s="30"/>
      <c r="E2" s="30"/>
    </row>
    <row r="3" spans="1:5" x14ac:dyDescent="0.25">
      <c r="A3" s="31" t="s">
        <v>12</v>
      </c>
    </row>
    <row r="4" spans="1:5" x14ac:dyDescent="0.25">
      <c r="A4" s="29"/>
    </row>
    <row r="5" spans="1:5" ht="39.75" customHeight="1" x14ac:dyDescent="0.25">
      <c r="B5" s="17" t="s">
        <v>1</v>
      </c>
      <c r="C5" s="18">
        <v>1.3</v>
      </c>
      <c r="D5" s="22" t="s">
        <v>9</v>
      </c>
      <c r="E5" s="23"/>
    </row>
    <row r="6" spans="1:5" ht="9" customHeight="1" x14ac:dyDescent="0.25"/>
    <row r="7" spans="1:5" ht="29.25" customHeight="1" x14ac:dyDescent="0.25">
      <c r="B7" s="19" t="s">
        <v>2</v>
      </c>
      <c r="C7" s="20">
        <v>14</v>
      </c>
      <c r="D7" s="23" t="s">
        <v>8</v>
      </c>
      <c r="E7" s="23"/>
    </row>
    <row r="8" spans="1:5" ht="14.25" customHeight="1" thickBot="1" x14ac:dyDescent="0.3">
      <c r="B8" s="1"/>
      <c r="C8" s="2"/>
    </row>
    <row r="9" spans="1:5" ht="16.5" thickTop="1" x14ac:dyDescent="0.25">
      <c r="A9" s="7"/>
      <c r="B9" s="26" t="s">
        <v>3</v>
      </c>
      <c r="C9" s="26"/>
      <c r="D9" s="24" t="s">
        <v>6</v>
      </c>
      <c r="E9" s="27" t="s">
        <v>4</v>
      </c>
    </row>
    <row r="10" spans="1:5" ht="16.5" thickBot="1" x14ac:dyDescent="0.3">
      <c r="A10" s="8" t="s">
        <v>0</v>
      </c>
      <c r="B10" s="9" t="s">
        <v>5</v>
      </c>
      <c r="C10" s="9" t="s">
        <v>7</v>
      </c>
      <c r="D10" s="25"/>
      <c r="E10" s="28"/>
    </row>
    <row r="11" spans="1:5" ht="21.75" thickTop="1" x14ac:dyDescent="0.35">
      <c r="A11" s="4">
        <v>0</v>
      </c>
      <c r="B11" s="12">
        <v>0</v>
      </c>
      <c r="C11" s="12">
        <v>0</v>
      </c>
      <c r="D11" s="3">
        <v>1</v>
      </c>
      <c r="E11" s="13">
        <f>D11</f>
        <v>1</v>
      </c>
    </row>
    <row r="12" spans="1:5" x14ac:dyDescent="0.25">
      <c r="A12" s="4">
        <v>1</v>
      </c>
      <c r="B12" s="10">
        <f>VLOOKUP(IF(A12-$C$7 &gt; 0,A12- $C$7, 0),A11:$A$11:$C$75,3,TRUE)</f>
        <v>0</v>
      </c>
      <c r="C12" s="10">
        <f>D11*$C$5-D11</f>
        <v>0.30000000000000004</v>
      </c>
      <c r="D12" s="10">
        <f>ROUNDDOWN(D11+C12-B12,0)</f>
        <v>1</v>
      </c>
      <c r="E12" s="11">
        <f>E11+C12</f>
        <v>1.3</v>
      </c>
    </row>
    <row r="13" spans="1:5" x14ac:dyDescent="0.25">
      <c r="A13" s="4">
        <v>2</v>
      </c>
      <c r="B13" s="10">
        <f>VLOOKUP(IF(A13-$C$7 &gt; 0,A13- $C$7, 0),A$11:$A12:$C$75,3,TRUE)</f>
        <v>0</v>
      </c>
      <c r="C13" s="10">
        <f t="shared" ref="C13:C76" si="0">D12*$C$5-D12</f>
        <v>0.30000000000000004</v>
      </c>
      <c r="D13" s="10">
        <f t="shared" ref="D13:D75" si="1">D12+C13-B13</f>
        <v>1.3</v>
      </c>
      <c r="E13" s="11">
        <f t="shared" ref="E13:E75" si="2">E12+C13</f>
        <v>1.6</v>
      </c>
    </row>
    <row r="14" spans="1:5" x14ac:dyDescent="0.25">
      <c r="A14" s="4">
        <v>3</v>
      </c>
      <c r="B14" s="10">
        <f>VLOOKUP(IF(A14-$C$7 &gt; 0,A14- $C$7, 0),A$11:$A13:$C$75,3,TRUE)</f>
        <v>0</v>
      </c>
      <c r="C14" s="10">
        <f t="shared" si="0"/>
        <v>0.39000000000000012</v>
      </c>
      <c r="D14" s="10">
        <f t="shared" si="1"/>
        <v>1.6900000000000002</v>
      </c>
      <c r="E14" s="11">
        <f t="shared" si="2"/>
        <v>1.9900000000000002</v>
      </c>
    </row>
    <row r="15" spans="1:5" x14ac:dyDescent="0.25">
      <c r="A15" s="4">
        <v>4</v>
      </c>
      <c r="B15" s="10">
        <f>VLOOKUP(IF(A15-$C$7 &gt; 0,A15- $C$7, 0),A$11:$A14:$C$75,3,TRUE)</f>
        <v>0</v>
      </c>
      <c r="C15" s="10">
        <f t="shared" si="0"/>
        <v>0.50700000000000034</v>
      </c>
      <c r="D15" s="10">
        <f t="shared" si="1"/>
        <v>2.1970000000000005</v>
      </c>
      <c r="E15" s="11">
        <f t="shared" si="2"/>
        <v>2.4970000000000008</v>
      </c>
    </row>
    <row r="16" spans="1:5" x14ac:dyDescent="0.25">
      <c r="A16" s="4">
        <v>5</v>
      </c>
      <c r="B16" s="10">
        <f>VLOOKUP(IF(A16-$C$7 &gt; 0,A16- $C$7, 0),A$11:$A15:$C$75,3,TRUE)</f>
        <v>0</v>
      </c>
      <c r="C16" s="10">
        <f t="shared" si="0"/>
        <v>0.65910000000000046</v>
      </c>
      <c r="D16" s="10">
        <f t="shared" si="1"/>
        <v>2.856100000000001</v>
      </c>
      <c r="E16" s="11">
        <f t="shared" si="2"/>
        <v>3.1561000000000012</v>
      </c>
    </row>
    <row r="17" spans="1:6" x14ac:dyDescent="0.25">
      <c r="A17" s="4">
        <v>6</v>
      </c>
      <c r="B17" s="10">
        <f>VLOOKUP(IF(A17-$C$7 &gt; 0,A17- $C$7, 0),A$11:$A16:$C$75,3,TRUE)</f>
        <v>0</v>
      </c>
      <c r="C17" s="10">
        <f t="shared" si="0"/>
        <v>0.85683000000000042</v>
      </c>
      <c r="D17" s="10">
        <f t="shared" si="1"/>
        <v>3.7129300000000014</v>
      </c>
      <c r="E17" s="11">
        <f t="shared" si="2"/>
        <v>4.0129300000000017</v>
      </c>
    </row>
    <row r="18" spans="1:6" x14ac:dyDescent="0.25">
      <c r="A18" s="4">
        <v>7</v>
      </c>
      <c r="B18" s="10">
        <f>VLOOKUP(IF(A18-$C$7 &gt; 0,A18- $C$7, 0),A$11:$A17:$C$75,3,TRUE)</f>
        <v>0</v>
      </c>
      <c r="C18" s="10">
        <f t="shared" si="0"/>
        <v>1.1138790000000003</v>
      </c>
      <c r="D18" s="10">
        <f t="shared" si="1"/>
        <v>4.8268090000000017</v>
      </c>
      <c r="E18" s="11">
        <f t="shared" si="2"/>
        <v>5.1268090000000015</v>
      </c>
    </row>
    <row r="19" spans="1:6" x14ac:dyDescent="0.25">
      <c r="A19" s="4">
        <v>8</v>
      </c>
      <c r="B19" s="10">
        <f>VLOOKUP(IF(A19-$C$7 &gt; 0,A19- $C$7, 0),A$11:$A18:$C$75,3,TRUE)</f>
        <v>0</v>
      </c>
      <c r="C19" s="10">
        <f t="shared" si="0"/>
        <v>1.4480427000000011</v>
      </c>
      <c r="D19" s="10">
        <f t="shared" si="1"/>
        <v>6.2748517000000028</v>
      </c>
      <c r="E19" s="11">
        <f t="shared" si="2"/>
        <v>6.5748517000000026</v>
      </c>
    </row>
    <row r="20" spans="1:6" x14ac:dyDescent="0.25">
      <c r="A20" s="4">
        <v>9</v>
      </c>
      <c r="B20" s="10">
        <f>VLOOKUP(IF(A20-$C$7 &gt; 0,A20- $C$7, 0),A$11:$A19:$C$75,3,TRUE)</f>
        <v>0</v>
      </c>
      <c r="C20" s="10">
        <f t="shared" si="0"/>
        <v>1.8824555100000016</v>
      </c>
      <c r="D20" s="10">
        <f t="shared" si="1"/>
        <v>8.1573072100000044</v>
      </c>
      <c r="E20" s="11">
        <f t="shared" si="2"/>
        <v>8.4573072100000033</v>
      </c>
    </row>
    <row r="21" spans="1:6" x14ac:dyDescent="0.25">
      <c r="A21" s="4">
        <v>10</v>
      </c>
      <c r="B21" s="5">
        <f>VLOOKUP(IF(A21-$C$7 &gt; 0,A21- $C$7, 0),A$11:$A20:$C$75,3,TRUE)</f>
        <v>0</v>
      </c>
      <c r="C21" s="10">
        <f t="shared" si="0"/>
        <v>2.4471921630000022</v>
      </c>
      <c r="D21" s="5">
        <f t="shared" si="1"/>
        <v>10.604499373000007</v>
      </c>
      <c r="E21" s="6">
        <f t="shared" si="2"/>
        <v>10.904499373000005</v>
      </c>
    </row>
    <row r="22" spans="1:6" x14ac:dyDescent="0.25">
      <c r="A22" s="4">
        <v>11</v>
      </c>
      <c r="B22" s="5">
        <f>VLOOKUP(IF(A22-$C$7 &gt; 0,A22- $C$7, 0),A$11:$A21:$C$75,3,TRUE)</f>
        <v>0</v>
      </c>
      <c r="C22" s="10">
        <f t="shared" si="0"/>
        <v>3.1813498119000023</v>
      </c>
      <c r="D22" s="5">
        <f t="shared" si="1"/>
        <v>13.785849184900009</v>
      </c>
      <c r="E22" s="6">
        <f t="shared" si="2"/>
        <v>14.085849184900008</v>
      </c>
      <c r="F22" s="2"/>
    </row>
    <row r="23" spans="1:6" x14ac:dyDescent="0.25">
      <c r="A23" s="4">
        <v>12</v>
      </c>
      <c r="B23" s="5">
        <f>VLOOKUP(IF(A23-$C$7 &gt; 0,A23- $C$7, 0),A$11:$A22:$C$75,3,TRUE)</f>
        <v>0</v>
      </c>
      <c r="C23" s="10">
        <f t="shared" si="0"/>
        <v>4.1357547554700034</v>
      </c>
      <c r="D23" s="5">
        <f t="shared" si="1"/>
        <v>17.921603940370012</v>
      </c>
      <c r="E23" s="6">
        <f t="shared" si="2"/>
        <v>18.221603940370009</v>
      </c>
    </row>
    <row r="24" spans="1:6" x14ac:dyDescent="0.25">
      <c r="A24" s="4">
        <v>13</v>
      </c>
      <c r="B24" s="5">
        <f>VLOOKUP(IF(A24-$C$7 &gt; 0,A24- $C$7, 0),A$11:$A23:$C$75,3,TRUE)</f>
        <v>0</v>
      </c>
      <c r="C24" s="10">
        <f t="shared" si="0"/>
        <v>5.3764811821110037</v>
      </c>
      <c r="D24" s="5">
        <f t="shared" si="1"/>
        <v>23.298085122481016</v>
      </c>
      <c r="E24" s="6">
        <f t="shared" si="2"/>
        <v>23.598085122481013</v>
      </c>
    </row>
    <row r="25" spans="1:6" x14ac:dyDescent="0.25">
      <c r="A25" s="4">
        <v>14</v>
      </c>
      <c r="B25" s="5">
        <f>VLOOKUP(IF(A25-$C$7 &gt; 0,A25- $C$7, 0),A$11:$A24:$C$75,3,TRUE)</f>
        <v>0</v>
      </c>
      <c r="C25" s="10">
        <f t="shared" si="0"/>
        <v>6.9894255367443066</v>
      </c>
      <c r="D25" s="5">
        <f t="shared" si="1"/>
        <v>30.287510659225322</v>
      </c>
      <c r="E25" s="6">
        <f t="shared" si="2"/>
        <v>30.58751065922532</v>
      </c>
    </row>
    <row r="26" spans="1:6" x14ac:dyDescent="0.25">
      <c r="A26" s="4">
        <v>15</v>
      </c>
      <c r="B26" s="5">
        <f>VLOOKUP(IF(A26-$C$7 &gt; 0,A26- $C$7, 0),A$11:$A25:$C$75,3,TRUE)</f>
        <v>0.30000000000000004</v>
      </c>
      <c r="C26" s="10">
        <f t="shared" si="0"/>
        <v>9.0862531977676007</v>
      </c>
      <c r="D26" s="5">
        <f t="shared" si="1"/>
        <v>39.073763856992926</v>
      </c>
      <c r="E26" s="6">
        <f t="shared" si="2"/>
        <v>39.67376385699292</v>
      </c>
    </row>
    <row r="27" spans="1:6" x14ac:dyDescent="0.25">
      <c r="A27" s="4">
        <v>16</v>
      </c>
      <c r="B27" s="5">
        <f>VLOOKUP(IF(A27-$C$7 &gt; 0,A27- $C$7, 0),A$11:$A26:$C$75,3,TRUE)</f>
        <v>0.30000000000000004</v>
      </c>
      <c r="C27" s="10">
        <f t="shared" si="0"/>
        <v>11.722129157097882</v>
      </c>
      <c r="D27" s="5">
        <f t="shared" si="1"/>
        <v>50.495893014090811</v>
      </c>
      <c r="E27" s="6">
        <f t="shared" si="2"/>
        <v>51.395893014090802</v>
      </c>
    </row>
    <row r="28" spans="1:6" x14ac:dyDescent="0.25">
      <c r="A28" s="4">
        <v>17</v>
      </c>
      <c r="B28" s="5">
        <f>VLOOKUP(IF(A28-$C$7 &gt; 0,A28- $C$7, 0),A$11:$A27:$C$75,3,TRUE)</f>
        <v>0.39000000000000012</v>
      </c>
      <c r="C28" s="10">
        <f t="shared" si="0"/>
        <v>15.148767904227242</v>
      </c>
      <c r="D28" s="5">
        <f t="shared" si="1"/>
        <v>65.254660918318052</v>
      </c>
      <c r="E28" s="6">
        <f t="shared" si="2"/>
        <v>66.544660918318044</v>
      </c>
    </row>
    <row r="29" spans="1:6" x14ac:dyDescent="0.25">
      <c r="A29" s="4">
        <v>18</v>
      </c>
      <c r="B29" s="5">
        <f>VLOOKUP(IF(A29-$C$7 &gt; 0,A29- $C$7, 0),A$11:$A28:$C$75,3,TRUE)</f>
        <v>0.50700000000000034</v>
      </c>
      <c r="C29" s="10">
        <f t="shared" si="0"/>
        <v>19.576398275495421</v>
      </c>
      <c r="D29" s="5">
        <f t="shared" si="1"/>
        <v>84.324059193813468</v>
      </c>
      <c r="E29" s="6">
        <f t="shared" si="2"/>
        <v>86.121059193813466</v>
      </c>
    </row>
    <row r="30" spans="1:6" x14ac:dyDescent="0.25">
      <c r="A30" s="4">
        <v>19</v>
      </c>
      <c r="B30" s="5">
        <f>VLOOKUP(IF(A30-$C$7 &gt; 0,A30- $C$7, 0),A$11:$A29:$C$75,3,TRUE)</f>
        <v>0.65910000000000046</v>
      </c>
      <c r="C30" s="10">
        <f t="shared" si="0"/>
        <v>25.297217758144043</v>
      </c>
      <c r="D30" s="5">
        <f t="shared" si="1"/>
        <v>108.96217695195752</v>
      </c>
      <c r="E30" s="6">
        <f t="shared" si="2"/>
        <v>111.41827695195751</v>
      </c>
    </row>
    <row r="31" spans="1:6" x14ac:dyDescent="0.25">
      <c r="A31" s="4">
        <v>20</v>
      </c>
      <c r="B31" s="5">
        <f>VLOOKUP(IF(A31-$C$7 &gt; 0,A31- $C$7, 0),A$11:$A30:$C$75,3,TRUE)</f>
        <v>0.85683000000000042</v>
      </c>
      <c r="C31" s="10">
        <f t="shared" si="0"/>
        <v>32.688653085587262</v>
      </c>
      <c r="D31" s="5">
        <f t="shared" si="1"/>
        <v>140.79400003754478</v>
      </c>
      <c r="E31" s="6">
        <f t="shared" si="2"/>
        <v>144.10693003754477</v>
      </c>
    </row>
    <row r="32" spans="1:6" x14ac:dyDescent="0.25">
      <c r="A32" s="4">
        <v>21</v>
      </c>
      <c r="B32" s="5">
        <f>VLOOKUP(IF(A32-$C$7 &gt; 0,A32- $C$7, 0),A$11:$A31:$C$75,3,TRUE)</f>
        <v>1.1138790000000003</v>
      </c>
      <c r="C32" s="10">
        <f t="shared" si="0"/>
        <v>42.238200011263444</v>
      </c>
      <c r="D32" s="5">
        <f t="shared" si="1"/>
        <v>181.91832104880822</v>
      </c>
      <c r="E32" s="6">
        <f t="shared" si="2"/>
        <v>186.34513004880822</v>
      </c>
    </row>
    <row r="33" spans="1:5" x14ac:dyDescent="0.25">
      <c r="A33" s="4">
        <v>22</v>
      </c>
      <c r="B33" s="5">
        <f>VLOOKUP(IF(A33-$C$7 &gt; 0,A33- $C$7, 0),A$11:$A32:$C$75,3,TRUE)</f>
        <v>1.4480427000000011</v>
      </c>
      <c r="C33" s="10">
        <f t="shared" si="0"/>
        <v>54.575496314642464</v>
      </c>
      <c r="D33" s="5">
        <f t="shared" si="1"/>
        <v>235.04577466345069</v>
      </c>
      <c r="E33" s="6">
        <f t="shared" si="2"/>
        <v>240.92062636345068</v>
      </c>
    </row>
    <row r="34" spans="1:5" x14ac:dyDescent="0.25">
      <c r="A34" s="4">
        <v>23</v>
      </c>
      <c r="B34" s="5">
        <f>VLOOKUP(IF(A34-$C$7 &gt; 0,A34- $C$7, 0),A$11:$A33:$C$75,3,TRUE)</f>
        <v>1.8824555100000016</v>
      </c>
      <c r="C34" s="10">
        <f t="shared" si="0"/>
        <v>70.513732399035234</v>
      </c>
      <c r="D34" s="5">
        <f t="shared" si="1"/>
        <v>303.67705155248592</v>
      </c>
      <c r="E34" s="6">
        <f t="shared" si="2"/>
        <v>311.43435876248589</v>
      </c>
    </row>
    <row r="35" spans="1:5" x14ac:dyDescent="0.25">
      <c r="A35" s="4">
        <v>24</v>
      </c>
      <c r="B35" s="5">
        <f>VLOOKUP(IF(A35-$C$7 &gt; 0,A35- $C$7, 0),A$11:$A34:$C$75,3,TRUE)</f>
        <v>2.4471921630000022</v>
      </c>
      <c r="C35" s="10">
        <f t="shared" si="0"/>
        <v>91.103115465745816</v>
      </c>
      <c r="D35" s="5">
        <f t="shared" si="1"/>
        <v>392.33297485523173</v>
      </c>
      <c r="E35" s="6">
        <f t="shared" si="2"/>
        <v>402.5374742282317</v>
      </c>
    </row>
    <row r="36" spans="1:5" x14ac:dyDescent="0.25">
      <c r="A36" s="4">
        <v>25</v>
      </c>
      <c r="B36" s="5">
        <f>VLOOKUP(IF(A36-$C$7 &gt; 0,A36- $C$7, 0),A$11:$A35:$C$75,3,TRUE)</f>
        <v>3.1813498119000023</v>
      </c>
      <c r="C36" s="10">
        <f t="shared" si="0"/>
        <v>117.69989245656956</v>
      </c>
      <c r="D36" s="5">
        <f t="shared" si="1"/>
        <v>506.85151749990126</v>
      </c>
      <c r="E36" s="6">
        <f t="shared" si="2"/>
        <v>520.23736668480126</v>
      </c>
    </row>
    <row r="37" spans="1:5" x14ac:dyDescent="0.25">
      <c r="A37" s="4">
        <v>26</v>
      </c>
      <c r="B37" s="5">
        <f>VLOOKUP(IF(A37-$C$7 &gt; 0,A37- $C$7, 0),A$11:$A36:$C$75,3,TRUE)</f>
        <v>4.1357547554700034</v>
      </c>
      <c r="C37" s="10">
        <f t="shared" si="0"/>
        <v>152.05545524997041</v>
      </c>
      <c r="D37" s="5">
        <f t="shared" si="1"/>
        <v>654.7712179944017</v>
      </c>
      <c r="E37" s="6">
        <f t="shared" si="2"/>
        <v>672.29282193477161</v>
      </c>
    </row>
    <row r="38" spans="1:5" x14ac:dyDescent="0.25">
      <c r="A38" s="4">
        <v>27</v>
      </c>
      <c r="B38" s="5">
        <f>VLOOKUP(IF(A38-$C$7 &gt; 0,A38- $C$7, 0),A$11:$A37:$C$75,3,TRUE)</f>
        <v>5.3764811821110037</v>
      </c>
      <c r="C38" s="10">
        <f t="shared" si="0"/>
        <v>196.43136539832051</v>
      </c>
      <c r="D38" s="5">
        <f t="shared" si="1"/>
        <v>845.82610221061123</v>
      </c>
      <c r="E38" s="6">
        <f t="shared" si="2"/>
        <v>868.72418733309212</v>
      </c>
    </row>
    <row r="39" spans="1:5" x14ac:dyDescent="0.25">
      <c r="A39" s="4">
        <v>28</v>
      </c>
      <c r="B39" s="5">
        <f>VLOOKUP(IF(A39-$C$7 &gt; 0,A39- $C$7, 0),A$11:$A38:$C$75,3,TRUE)</f>
        <v>6.9894255367443066</v>
      </c>
      <c r="C39" s="10">
        <f t="shared" si="0"/>
        <v>253.74783066318332</v>
      </c>
      <c r="D39" s="5">
        <f t="shared" si="1"/>
        <v>1092.5845073370501</v>
      </c>
      <c r="E39" s="6">
        <f t="shared" si="2"/>
        <v>1122.4720179962756</v>
      </c>
    </row>
    <row r="40" spans="1:5" x14ac:dyDescent="0.25">
      <c r="A40" s="4">
        <v>29</v>
      </c>
      <c r="B40" s="5">
        <f>VLOOKUP(IF(A40-$C$7 &gt; 0,A40- $C$7, 0),A$11:$A39:$C$75,3,TRUE)</f>
        <v>9.0862531977676007</v>
      </c>
      <c r="C40" s="10">
        <f t="shared" si="0"/>
        <v>327.77535220111508</v>
      </c>
      <c r="D40" s="5">
        <f t="shared" si="1"/>
        <v>1411.2736063403977</v>
      </c>
      <c r="E40" s="6">
        <f t="shared" si="2"/>
        <v>1450.2473701973906</v>
      </c>
    </row>
    <row r="41" spans="1:5" x14ac:dyDescent="0.25">
      <c r="A41" s="4">
        <v>30</v>
      </c>
      <c r="B41" s="5">
        <f>VLOOKUP(IF(A41-$C$7 &gt; 0,A41- $C$7, 0),A$11:$A40:$C$75,3,TRUE)</f>
        <v>11.722129157097882</v>
      </c>
      <c r="C41" s="10">
        <f t="shared" si="0"/>
        <v>423.38208190211935</v>
      </c>
      <c r="D41" s="5">
        <f t="shared" si="1"/>
        <v>1822.9335590854191</v>
      </c>
      <c r="E41" s="6">
        <f t="shared" si="2"/>
        <v>1873.62945209951</v>
      </c>
    </row>
    <row r="42" spans="1:5" x14ac:dyDescent="0.25">
      <c r="A42" s="4">
        <v>31</v>
      </c>
      <c r="B42" s="5">
        <f>VLOOKUP(IF(A42-$C$7 &gt; 0,A42- $C$7, 0),A$11:$A41:$C$75,3,TRUE)</f>
        <v>15.148767904227242</v>
      </c>
      <c r="C42" s="10">
        <f t="shared" si="0"/>
        <v>546.88006772562562</v>
      </c>
      <c r="D42" s="5">
        <f t="shared" si="1"/>
        <v>2354.6648589068177</v>
      </c>
      <c r="E42" s="6">
        <f t="shared" si="2"/>
        <v>2420.5095198251356</v>
      </c>
    </row>
    <row r="43" spans="1:5" x14ac:dyDescent="0.25">
      <c r="A43" s="4">
        <v>32</v>
      </c>
      <c r="B43" s="5">
        <f>VLOOKUP(IF(A43-$C$7 &gt; 0,A43- $C$7, 0),A$11:$A42:$C$75,3,TRUE)</f>
        <v>19.576398275495421</v>
      </c>
      <c r="C43" s="10">
        <f t="shared" si="0"/>
        <v>706.39945767204563</v>
      </c>
      <c r="D43" s="5">
        <f t="shared" si="1"/>
        <v>3041.4879183033681</v>
      </c>
      <c r="E43" s="6">
        <f t="shared" si="2"/>
        <v>3126.9089774971812</v>
      </c>
    </row>
    <row r="44" spans="1:5" x14ac:dyDescent="0.25">
      <c r="A44" s="4">
        <v>33</v>
      </c>
      <c r="B44" s="5">
        <f>VLOOKUP(IF(A44-$C$7 &gt; 0,A44- $C$7, 0),A$11:$A43:$C$75,3,TRUE)</f>
        <v>25.297217758144043</v>
      </c>
      <c r="C44" s="10">
        <f t="shared" si="0"/>
        <v>912.44637549101071</v>
      </c>
      <c r="D44" s="5">
        <f t="shared" si="1"/>
        <v>3928.6370760362347</v>
      </c>
      <c r="E44" s="6">
        <f t="shared" si="2"/>
        <v>4039.355352988192</v>
      </c>
    </row>
    <row r="45" spans="1:5" x14ac:dyDescent="0.25">
      <c r="A45" s="4">
        <v>34</v>
      </c>
      <c r="B45" s="5">
        <f>VLOOKUP(IF(A45-$C$7 &gt; 0,A45- $C$7, 0),A$11:$A44:$C$75,3,TRUE)</f>
        <v>32.688653085587262</v>
      </c>
      <c r="C45" s="10">
        <f t="shared" si="0"/>
        <v>1178.5911228108703</v>
      </c>
      <c r="D45" s="5">
        <f t="shared" si="1"/>
        <v>5074.5395457615177</v>
      </c>
      <c r="E45" s="6">
        <f t="shared" si="2"/>
        <v>5217.9464757990627</v>
      </c>
    </row>
    <row r="46" spans="1:5" x14ac:dyDescent="0.25">
      <c r="A46" s="4">
        <v>35</v>
      </c>
      <c r="B46" s="5">
        <f>VLOOKUP(IF(A46-$C$7 &gt; 0,A46- $C$7, 0),A$11:$A45:$C$75,3,TRUE)</f>
        <v>42.238200011263444</v>
      </c>
      <c r="C46" s="10">
        <f t="shared" si="0"/>
        <v>1522.3618637284553</v>
      </c>
      <c r="D46" s="5">
        <f t="shared" si="1"/>
        <v>6554.6632094787092</v>
      </c>
      <c r="E46" s="6">
        <f t="shared" si="2"/>
        <v>6740.308339527518</v>
      </c>
    </row>
    <row r="47" spans="1:5" x14ac:dyDescent="0.25">
      <c r="A47" s="4">
        <v>36</v>
      </c>
      <c r="B47" s="5">
        <f>VLOOKUP(IF(A47-$C$7 &gt; 0,A47- $C$7, 0),A$11:$A46:$C$75,3,TRUE)</f>
        <v>54.575496314642464</v>
      </c>
      <c r="C47" s="10">
        <f t="shared" si="0"/>
        <v>1966.3989628436138</v>
      </c>
      <c r="D47" s="5">
        <f t="shared" si="1"/>
        <v>8466.4866760076802</v>
      </c>
      <c r="E47" s="6">
        <f t="shared" si="2"/>
        <v>8706.7073023711309</v>
      </c>
    </row>
    <row r="48" spans="1:5" x14ac:dyDescent="0.25">
      <c r="A48" s="4">
        <v>37</v>
      </c>
      <c r="B48" s="5">
        <f>VLOOKUP(IF(A48-$C$7 &gt; 0,A48- $C$7, 0),A$11:$A47:$C$75,3,TRUE)</f>
        <v>70.513732399035234</v>
      </c>
      <c r="C48" s="10">
        <f t="shared" si="0"/>
        <v>2539.9460028023041</v>
      </c>
      <c r="D48" s="5">
        <f t="shared" si="1"/>
        <v>10935.91894641095</v>
      </c>
      <c r="E48" s="6">
        <f t="shared" si="2"/>
        <v>11246.653305173435</v>
      </c>
    </row>
    <row r="49" spans="1:5" x14ac:dyDescent="0.25">
      <c r="A49" s="4">
        <v>38</v>
      </c>
      <c r="B49" s="5">
        <f>VLOOKUP(IF(A49-$C$7 &gt; 0,A49- $C$7, 0),A$11:$A48:$C$75,3,TRUE)</f>
        <v>91.103115465745816</v>
      </c>
      <c r="C49" s="10">
        <f t="shared" si="0"/>
        <v>3280.7756839232861</v>
      </c>
      <c r="D49" s="5">
        <f t="shared" si="1"/>
        <v>14125.591514868489</v>
      </c>
      <c r="E49" s="6">
        <f t="shared" si="2"/>
        <v>14527.428989096721</v>
      </c>
    </row>
    <row r="50" spans="1:5" x14ac:dyDescent="0.25">
      <c r="A50" s="4">
        <v>39</v>
      </c>
      <c r="B50" s="5">
        <f>VLOOKUP(IF(A50-$C$7 &gt; 0,A50- $C$7, 0),A$11:$A49:$C$75,3,TRUE)</f>
        <v>117.69989245656956</v>
      </c>
      <c r="C50" s="10">
        <f t="shared" si="0"/>
        <v>4237.6774544605487</v>
      </c>
      <c r="D50" s="5">
        <f t="shared" si="1"/>
        <v>18245.569076872467</v>
      </c>
      <c r="E50" s="6">
        <f t="shared" si="2"/>
        <v>18765.10644355727</v>
      </c>
    </row>
    <row r="51" spans="1:5" x14ac:dyDescent="0.25">
      <c r="A51" s="4">
        <v>40</v>
      </c>
      <c r="B51" s="5">
        <f>VLOOKUP(IF(A51-$C$7 &gt; 0,A51- $C$7, 0),A$11:$A50:$C$75,3,TRUE)</f>
        <v>152.05545524997041</v>
      </c>
      <c r="C51" s="10">
        <f t="shared" si="0"/>
        <v>5473.6707230617394</v>
      </c>
      <c r="D51" s="5">
        <f t="shared" si="1"/>
        <v>23567.184344684236</v>
      </c>
      <c r="E51" s="6">
        <f t="shared" si="2"/>
        <v>24238.777166619009</v>
      </c>
    </row>
    <row r="52" spans="1:5" x14ac:dyDescent="0.25">
      <c r="A52" s="4">
        <v>41</v>
      </c>
      <c r="B52" s="5">
        <f>VLOOKUP(IF(A52-$C$7 &gt; 0,A52- $C$7, 0),A$11:$A51:$C$75,3,TRUE)</f>
        <v>196.43136539832051</v>
      </c>
      <c r="C52" s="10">
        <f t="shared" si="0"/>
        <v>7070.1553034052704</v>
      </c>
      <c r="D52" s="5">
        <f t="shared" si="1"/>
        <v>30440.908282691187</v>
      </c>
      <c r="E52" s="6">
        <f t="shared" si="2"/>
        <v>31308.93247002428</v>
      </c>
    </row>
    <row r="53" spans="1:5" x14ac:dyDescent="0.25">
      <c r="A53" s="4">
        <v>42</v>
      </c>
      <c r="B53" s="5">
        <f>VLOOKUP(IF(A53-$C$7 &gt; 0,A53- $C$7, 0),A$11:$A52:$C$75,3,TRUE)</f>
        <v>253.74783066318332</v>
      </c>
      <c r="C53" s="10">
        <f t="shared" si="0"/>
        <v>9132.2724848073594</v>
      </c>
      <c r="D53" s="5">
        <f t="shared" si="1"/>
        <v>39319.432936835365</v>
      </c>
      <c r="E53" s="6">
        <f t="shared" si="2"/>
        <v>40441.204954831643</v>
      </c>
    </row>
    <row r="54" spans="1:5" x14ac:dyDescent="0.25">
      <c r="A54" s="4">
        <v>43</v>
      </c>
      <c r="B54" s="5">
        <f>VLOOKUP(IF(A54-$C$7 &gt; 0,A54- $C$7, 0),A$11:$A53:$C$75,3,TRUE)</f>
        <v>327.77535220111508</v>
      </c>
      <c r="C54" s="10">
        <f t="shared" si="0"/>
        <v>11795.829881050609</v>
      </c>
      <c r="D54" s="5">
        <f t="shared" si="1"/>
        <v>50787.487465684862</v>
      </c>
      <c r="E54" s="6">
        <f t="shared" si="2"/>
        <v>52237.034835882252</v>
      </c>
    </row>
    <row r="55" spans="1:5" x14ac:dyDescent="0.25">
      <c r="A55" s="4">
        <v>44</v>
      </c>
      <c r="B55" s="5">
        <f>VLOOKUP(IF(A55-$C$7 &gt; 0,A55- $C$7, 0),A$11:$A54:$C$75,3,TRUE)</f>
        <v>423.38208190211935</v>
      </c>
      <c r="C55" s="10">
        <f t="shared" si="0"/>
        <v>15236.246239705455</v>
      </c>
      <c r="D55" s="5">
        <f t="shared" si="1"/>
        <v>65600.351623488197</v>
      </c>
      <c r="E55" s="6">
        <f t="shared" si="2"/>
        <v>67473.2810755877</v>
      </c>
    </row>
    <row r="56" spans="1:5" x14ac:dyDescent="0.25">
      <c r="A56" s="4">
        <v>45</v>
      </c>
      <c r="B56" s="5">
        <f>VLOOKUP(IF(A56-$C$7 &gt; 0,A56- $C$7, 0),A$11:$A55:$C$75,3,TRUE)</f>
        <v>546.88006772562562</v>
      </c>
      <c r="C56" s="10">
        <f t="shared" si="0"/>
        <v>19680.105487046458</v>
      </c>
      <c r="D56" s="5">
        <f t="shared" si="1"/>
        <v>84733.577042809033</v>
      </c>
      <c r="E56" s="6">
        <f t="shared" si="2"/>
        <v>87153.386562634158</v>
      </c>
    </row>
    <row r="57" spans="1:5" x14ac:dyDescent="0.25">
      <c r="A57" s="4">
        <v>46</v>
      </c>
      <c r="B57" s="5">
        <f>VLOOKUP(IF(A57-$C$7 &gt; 0,A57- $C$7, 0),A$11:$A56:$C$75,3,TRUE)</f>
        <v>706.39945767204563</v>
      </c>
      <c r="C57" s="10">
        <f t="shared" si="0"/>
        <v>25420.073112842714</v>
      </c>
      <c r="D57" s="5">
        <f t="shared" si="1"/>
        <v>109447.2506979797</v>
      </c>
      <c r="E57" s="6">
        <f t="shared" si="2"/>
        <v>112573.45967547687</v>
      </c>
    </row>
    <row r="58" spans="1:5" x14ac:dyDescent="0.25">
      <c r="A58" s="4">
        <v>47</v>
      </c>
      <c r="B58" s="5">
        <f>VLOOKUP(IF(A58-$C$7 &gt; 0,A58- $C$7, 0),A$11:$A57:$C$75,3,TRUE)</f>
        <v>912.44637549101071</v>
      </c>
      <c r="C58" s="10">
        <f t="shared" si="0"/>
        <v>32834.175209393929</v>
      </c>
      <c r="D58" s="5">
        <f t="shared" si="1"/>
        <v>141368.97953188262</v>
      </c>
      <c r="E58" s="6">
        <f t="shared" si="2"/>
        <v>145407.63488487079</v>
      </c>
    </row>
    <row r="59" spans="1:5" x14ac:dyDescent="0.25">
      <c r="A59" s="4">
        <v>48</v>
      </c>
      <c r="B59" s="5">
        <f>VLOOKUP(IF(A59-$C$7 &gt; 0,A59- $C$7, 0),A$11:$A58:$C$75,3,TRUE)</f>
        <v>1178.5911228108703</v>
      </c>
      <c r="C59" s="10">
        <f t="shared" si="0"/>
        <v>42410.693859564781</v>
      </c>
      <c r="D59" s="5">
        <f t="shared" si="1"/>
        <v>182601.08226863653</v>
      </c>
      <c r="E59" s="6">
        <f t="shared" si="2"/>
        <v>187818.32874443557</v>
      </c>
    </row>
    <row r="60" spans="1:5" x14ac:dyDescent="0.25">
      <c r="A60" s="4">
        <v>49</v>
      </c>
      <c r="B60" s="5">
        <f>VLOOKUP(IF(A60-$C$7 &gt; 0,A60- $C$7, 0),A$11:$A59:$C$75,3,TRUE)</f>
        <v>1522.3618637284553</v>
      </c>
      <c r="C60" s="10">
        <f t="shared" si="0"/>
        <v>54780.324680590973</v>
      </c>
      <c r="D60" s="5">
        <f t="shared" si="1"/>
        <v>235859.04508549903</v>
      </c>
      <c r="E60" s="6">
        <f t="shared" si="2"/>
        <v>242598.65342502654</v>
      </c>
    </row>
    <row r="61" spans="1:5" x14ac:dyDescent="0.25">
      <c r="A61" s="4">
        <v>50</v>
      </c>
      <c r="B61" s="5">
        <f>VLOOKUP(IF(A61-$C$7 &gt; 0,A61- $C$7, 0),A$11:$A60:$C$75,3,TRUE)</f>
        <v>1966.3989628436138</v>
      </c>
      <c r="C61" s="10">
        <f t="shared" si="0"/>
        <v>70757.713525649713</v>
      </c>
      <c r="D61" s="5">
        <f t="shared" si="1"/>
        <v>304650.35964830511</v>
      </c>
      <c r="E61" s="6">
        <f t="shared" si="2"/>
        <v>313356.36695067625</v>
      </c>
    </row>
    <row r="62" spans="1:5" x14ac:dyDescent="0.25">
      <c r="A62" s="4">
        <v>51</v>
      </c>
      <c r="B62" s="5">
        <f>VLOOKUP(IF(A62-$C$7 &gt; 0,A62- $C$7, 0),A$11:$A61:$C$75,3,TRUE)</f>
        <v>2539.9460028023041</v>
      </c>
      <c r="C62" s="10">
        <f t="shared" si="0"/>
        <v>91395.107894491521</v>
      </c>
      <c r="D62" s="5">
        <f t="shared" si="1"/>
        <v>393505.52153999434</v>
      </c>
      <c r="E62" s="6">
        <f t="shared" si="2"/>
        <v>404751.47484516777</v>
      </c>
    </row>
    <row r="63" spans="1:5" x14ac:dyDescent="0.25">
      <c r="A63" s="4">
        <v>52</v>
      </c>
      <c r="B63" s="5">
        <f>VLOOKUP(IF(A63-$C$7 &gt; 0,A63- $C$7, 0),A$11:$A62:$C$75,3,TRUE)</f>
        <v>3280.7756839232861</v>
      </c>
      <c r="C63" s="10">
        <f t="shared" si="0"/>
        <v>118051.6564619983</v>
      </c>
      <c r="D63" s="5">
        <f t="shared" si="1"/>
        <v>508276.40231806936</v>
      </c>
      <c r="E63" s="6">
        <f t="shared" si="2"/>
        <v>522803.13130716607</v>
      </c>
    </row>
    <row r="64" spans="1:5" x14ac:dyDescent="0.25">
      <c r="A64" s="4">
        <v>53</v>
      </c>
      <c r="B64" s="5">
        <f>VLOOKUP(IF(A64-$C$7 &gt; 0,A64- $C$7, 0),A$11:$A63:$C$75,3,TRUE)</f>
        <v>4237.6774544605487</v>
      </c>
      <c r="C64" s="10">
        <f t="shared" si="0"/>
        <v>152482.92069542082</v>
      </c>
      <c r="D64" s="5">
        <f t="shared" si="1"/>
        <v>656521.64555902965</v>
      </c>
      <c r="E64" s="6">
        <f t="shared" si="2"/>
        <v>675286.05200258689</v>
      </c>
    </row>
    <row r="65" spans="1:5" x14ac:dyDescent="0.25">
      <c r="A65" s="4">
        <v>54</v>
      </c>
      <c r="B65" s="5">
        <f>VLOOKUP(IF(A65-$C$7 &gt; 0,A65- $C$7, 0),A$11:$A64:$C$75,3,TRUE)</f>
        <v>5473.6707230617394</v>
      </c>
      <c r="C65" s="10">
        <f t="shared" si="0"/>
        <v>196956.49366770894</v>
      </c>
      <c r="D65" s="5">
        <f t="shared" si="1"/>
        <v>848004.46850367682</v>
      </c>
      <c r="E65" s="6">
        <f t="shared" si="2"/>
        <v>872242.54567029583</v>
      </c>
    </row>
    <row r="66" spans="1:5" x14ac:dyDescent="0.25">
      <c r="A66" s="4">
        <v>55</v>
      </c>
      <c r="B66" s="5">
        <f>VLOOKUP(IF(A66-$C$7 &gt; 0,A66- $C$7, 0),A$11:$A65:$C$75,3,TRUE)</f>
        <v>7070.1553034052704</v>
      </c>
      <c r="C66" s="10">
        <f t="shared" si="0"/>
        <v>254401.340551103</v>
      </c>
      <c r="D66" s="5">
        <f t="shared" si="1"/>
        <v>1095335.6537513745</v>
      </c>
      <c r="E66" s="6">
        <f t="shared" si="2"/>
        <v>1126643.8862213988</v>
      </c>
    </row>
    <row r="67" spans="1:5" x14ac:dyDescent="0.25">
      <c r="A67" s="4">
        <v>56</v>
      </c>
      <c r="B67" s="5">
        <f>VLOOKUP(IF(A67-$C$7 &gt; 0,A67- $C$7, 0),A$11:$A66:$C$75,3,TRUE)</f>
        <v>9132.2724848073594</v>
      </c>
      <c r="C67" s="10">
        <f t="shared" si="0"/>
        <v>328600.69612541236</v>
      </c>
      <c r="D67" s="5">
        <f t="shared" si="1"/>
        <v>1414804.0773919795</v>
      </c>
      <c r="E67" s="6">
        <f t="shared" si="2"/>
        <v>1455244.5823468112</v>
      </c>
    </row>
    <row r="68" spans="1:5" x14ac:dyDescent="0.25">
      <c r="A68" s="4">
        <v>57</v>
      </c>
      <c r="B68" s="5">
        <f>VLOOKUP(IF(A68-$C$7 &gt; 0,A68- $C$7, 0),A$11:$A67:$C$75,3,TRUE)</f>
        <v>11795.829881050609</v>
      </c>
      <c r="C68" s="10">
        <f t="shared" si="0"/>
        <v>424441.22321759397</v>
      </c>
      <c r="D68" s="5">
        <f t="shared" si="1"/>
        <v>1827449.4707285229</v>
      </c>
      <c r="E68" s="6">
        <f t="shared" si="2"/>
        <v>1879685.8055644052</v>
      </c>
    </row>
    <row r="69" spans="1:5" x14ac:dyDescent="0.25">
      <c r="A69" s="4">
        <v>58</v>
      </c>
      <c r="B69" s="5">
        <f>VLOOKUP(IF(A69-$C$7 &gt; 0,A69- $C$7, 0),A$11:$A68:$C$75,3,TRUE)</f>
        <v>15236.246239705455</v>
      </c>
      <c r="C69" s="10">
        <f t="shared" si="0"/>
        <v>548234.84121855698</v>
      </c>
      <c r="D69" s="5">
        <f t="shared" si="1"/>
        <v>2360448.0657073744</v>
      </c>
      <c r="E69" s="6">
        <f t="shared" si="2"/>
        <v>2427920.6467829621</v>
      </c>
    </row>
    <row r="70" spans="1:5" x14ac:dyDescent="0.25">
      <c r="A70" s="4">
        <v>59</v>
      </c>
      <c r="B70" s="5">
        <f>VLOOKUP(IF(A70-$C$7 &gt; 0,A70- $C$7, 0),A$11:$A69:$C$75,3,TRUE)</f>
        <v>19680.105487046458</v>
      </c>
      <c r="C70" s="10">
        <f t="shared" si="0"/>
        <v>708134.4197122124</v>
      </c>
      <c r="D70" s="5">
        <f t="shared" si="1"/>
        <v>3048902.3799325405</v>
      </c>
      <c r="E70" s="6">
        <f t="shared" si="2"/>
        <v>3136055.0664951745</v>
      </c>
    </row>
    <row r="71" spans="1:5" x14ac:dyDescent="0.25">
      <c r="A71" s="4">
        <v>60</v>
      </c>
      <c r="B71" s="5">
        <f>VLOOKUP(IF(A71-$C$7 &gt; 0,A71- $C$7, 0),A$11:$A70:$C$75,3,TRUE)</f>
        <v>25420.073112842714</v>
      </c>
      <c r="C71" s="10">
        <f t="shared" si="0"/>
        <v>914670.71397976205</v>
      </c>
      <c r="D71" s="5">
        <f t="shared" si="1"/>
        <v>3938153.0207994599</v>
      </c>
      <c r="E71" s="6">
        <f t="shared" si="2"/>
        <v>4050725.7804749366</v>
      </c>
    </row>
    <row r="72" spans="1:5" x14ac:dyDescent="0.25">
      <c r="A72" s="4">
        <v>61</v>
      </c>
      <c r="B72" s="5">
        <f>VLOOKUP(IF(A72-$C$7 &gt; 0,A72- $C$7, 0),A$11:$A71:$C$75,3,TRUE)</f>
        <v>32834.175209393929</v>
      </c>
      <c r="C72" s="10">
        <f t="shared" si="0"/>
        <v>1181445.9062398383</v>
      </c>
      <c r="D72" s="5">
        <f t="shared" si="1"/>
        <v>5086764.7518299045</v>
      </c>
      <c r="E72" s="6">
        <f t="shared" si="2"/>
        <v>5232171.6867147749</v>
      </c>
    </row>
    <row r="73" spans="1:5" x14ac:dyDescent="0.25">
      <c r="A73" s="4">
        <v>62</v>
      </c>
      <c r="B73" s="5">
        <f>VLOOKUP(IF(A73-$C$7 &gt; 0,A73- $C$7, 0),A$11:$A72:$C$75,3,TRUE)</f>
        <v>42410.693859564781</v>
      </c>
      <c r="C73" s="10">
        <f t="shared" si="0"/>
        <v>1526029.4255489716</v>
      </c>
      <c r="D73" s="5">
        <f t="shared" si="1"/>
        <v>6570383.4835193111</v>
      </c>
      <c r="E73" s="6">
        <f t="shared" si="2"/>
        <v>6758201.1122637466</v>
      </c>
    </row>
    <row r="74" spans="1:5" x14ac:dyDescent="0.25">
      <c r="A74" s="4">
        <v>63</v>
      </c>
      <c r="B74" s="5">
        <f>VLOOKUP(IF(A74-$C$7 &gt; 0,A74- $C$7, 0),A$11:$A73:$C$75,3,TRUE)</f>
        <v>54780.324680590973</v>
      </c>
      <c r="C74" s="10">
        <f t="shared" si="0"/>
        <v>1971115.0450557945</v>
      </c>
      <c r="D74" s="5">
        <f t="shared" si="1"/>
        <v>8486718.2038945146</v>
      </c>
      <c r="E74" s="6">
        <f t="shared" si="2"/>
        <v>8729316.157319542</v>
      </c>
    </row>
    <row r="75" spans="1:5" x14ac:dyDescent="0.25">
      <c r="A75" s="4">
        <v>64</v>
      </c>
      <c r="B75" s="5">
        <f>VLOOKUP(IF(A75-$C$7 &gt; 0,A75- $C$7, 0),A$11:$A74:$C$75,3,TRUE)</f>
        <v>70757.713525649713</v>
      </c>
      <c r="C75" s="10">
        <f t="shared" si="0"/>
        <v>2546015.4611683544</v>
      </c>
      <c r="D75" s="5">
        <f t="shared" si="1"/>
        <v>10961975.95153722</v>
      </c>
      <c r="E75" s="6">
        <f t="shared" si="2"/>
        <v>11275331.618487896</v>
      </c>
    </row>
    <row r="76" spans="1:5" x14ac:dyDescent="0.25">
      <c r="A76" s="4">
        <v>65</v>
      </c>
      <c r="B76" s="5">
        <f>VLOOKUP(IF(A76-$C$7 &gt; 0,A76- $C$7, 0),A$11:$A75:$C$75,3,TRUE)</f>
        <v>91395.107894491521</v>
      </c>
      <c r="C76" s="10">
        <f t="shared" si="0"/>
        <v>3288592.7854611669</v>
      </c>
      <c r="D76" s="5">
        <f t="shared" ref="D76:D139" si="3">D75+C76-B76</f>
        <v>14159173.629103895</v>
      </c>
      <c r="E76" s="6">
        <f t="shared" ref="E76:E139" si="4">E75+C76</f>
        <v>14563924.403949063</v>
      </c>
    </row>
    <row r="77" spans="1:5" x14ac:dyDescent="0.25">
      <c r="A77" s="4">
        <v>66</v>
      </c>
      <c r="B77" s="5">
        <f>VLOOKUP(IF(A77-$C$7 &gt; 0,A77- $C$7, 0),A$11:$A76:$C$75,3,TRUE)</f>
        <v>118051.6564619983</v>
      </c>
      <c r="C77" s="10">
        <f t="shared" ref="C77:C140" si="5">D76*$C$5-D76</f>
        <v>4247752.0887311697</v>
      </c>
      <c r="D77" s="5">
        <f t="shared" si="3"/>
        <v>18288874.061373066</v>
      </c>
      <c r="E77" s="6">
        <f t="shared" si="4"/>
        <v>18811676.492680233</v>
      </c>
    </row>
    <row r="78" spans="1:5" x14ac:dyDescent="0.25">
      <c r="A78" s="4">
        <v>67</v>
      </c>
      <c r="B78" s="5">
        <f>VLOOKUP(IF(A78-$C$7 &gt; 0,A78- $C$7, 0),A$11:$A77:$C$75,3,TRUE)</f>
        <v>152482.92069542082</v>
      </c>
      <c r="C78" s="10">
        <f t="shared" si="5"/>
        <v>5486662.2184119225</v>
      </c>
      <c r="D78" s="5">
        <f t="shared" si="3"/>
        <v>23623053.359089568</v>
      </c>
      <c r="E78" s="6">
        <f t="shared" si="4"/>
        <v>24298338.711092155</v>
      </c>
    </row>
    <row r="79" spans="1:5" x14ac:dyDescent="0.25">
      <c r="A79" s="4">
        <v>68</v>
      </c>
      <c r="B79" s="5">
        <f>VLOOKUP(IF(A79-$C$7 &gt; 0,A79- $C$7, 0),A$11:$A78:$C$75,3,TRUE)</f>
        <v>196956.49366770894</v>
      </c>
      <c r="C79" s="10">
        <f t="shared" si="5"/>
        <v>7086916.0077268705</v>
      </c>
      <c r="D79" s="5">
        <f t="shared" si="3"/>
        <v>30513012.873148728</v>
      </c>
      <c r="E79" s="6">
        <f t="shared" si="4"/>
        <v>31385254.718819026</v>
      </c>
    </row>
    <row r="80" spans="1:5" x14ac:dyDescent="0.25">
      <c r="A80" s="4">
        <v>69</v>
      </c>
      <c r="B80" s="5">
        <f>VLOOKUP(IF(A80-$C$7 &gt; 0,A80- $C$7, 0),A$11:$A79:$C$75,3,TRUE)</f>
        <v>254401.340551103</v>
      </c>
      <c r="C80" s="10">
        <f t="shared" si="5"/>
        <v>9153903.8619446196</v>
      </c>
      <c r="D80" s="5">
        <f t="shared" si="3"/>
        <v>39412515.394542247</v>
      </c>
      <c r="E80" s="6">
        <f t="shared" si="4"/>
        <v>40539158.580763645</v>
      </c>
    </row>
    <row r="81" spans="1:5" x14ac:dyDescent="0.25">
      <c r="A81" s="4">
        <v>70</v>
      </c>
      <c r="B81" s="5">
        <f>VLOOKUP(IF(A81-$C$7 &gt; 0,A81- $C$7, 0),A$11:$A80:$C$75,3,TRUE)</f>
        <v>328600.69612541236</v>
      </c>
      <c r="C81" s="10">
        <f t="shared" si="5"/>
        <v>11823754.618362673</v>
      </c>
      <c r="D81" s="5">
        <f t="shared" si="3"/>
        <v>50907669.316779509</v>
      </c>
      <c r="E81" s="6">
        <f t="shared" si="4"/>
        <v>52362913.199126318</v>
      </c>
    </row>
    <row r="82" spans="1:5" x14ac:dyDescent="0.25">
      <c r="A82" s="4">
        <v>71</v>
      </c>
      <c r="B82" s="5">
        <f>VLOOKUP(IF(A82-$C$7 &gt; 0,A82- $C$7, 0),A$11:$A81:$C$75,3,TRUE)</f>
        <v>424441.22321759397</v>
      </c>
      <c r="C82" s="10">
        <f t="shared" si="5"/>
        <v>15272300.795033857</v>
      </c>
      <c r="D82" s="5">
        <f t="shared" si="3"/>
        <v>65755528.888595775</v>
      </c>
      <c r="E82" s="6">
        <f t="shared" si="4"/>
        <v>67635213.994160175</v>
      </c>
    </row>
    <row r="83" spans="1:5" x14ac:dyDescent="0.25">
      <c r="A83" s="4">
        <v>72</v>
      </c>
      <c r="B83" s="5">
        <f>VLOOKUP(IF(A83-$C$7 &gt; 0,A83- $C$7, 0),A$11:$A82:$C$75,3,TRUE)</f>
        <v>548234.84121855698</v>
      </c>
      <c r="C83" s="10">
        <f t="shared" si="5"/>
        <v>19726658.66657874</v>
      </c>
      <c r="D83" s="5">
        <f t="shared" si="3"/>
        <v>84933952.713955954</v>
      </c>
      <c r="E83" s="6">
        <f t="shared" si="4"/>
        <v>87361872.660738915</v>
      </c>
    </row>
    <row r="84" spans="1:5" x14ac:dyDescent="0.25">
      <c r="A84" s="4">
        <v>73</v>
      </c>
      <c r="B84" s="5">
        <f>VLOOKUP(IF(A84-$C$7 &gt; 0,A84- $C$7, 0),A$11:$A83:$C$75,3,TRUE)</f>
        <v>708134.4197122124</v>
      </c>
      <c r="C84" s="10">
        <f t="shared" si="5"/>
        <v>25480185.814186797</v>
      </c>
      <c r="D84" s="5">
        <f t="shared" si="3"/>
        <v>109706004.10843053</v>
      </c>
      <c r="E84" s="6">
        <f t="shared" si="4"/>
        <v>112842058.47492571</v>
      </c>
    </row>
    <row r="85" spans="1:5" x14ac:dyDescent="0.25">
      <c r="A85" s="4">
        <v>74</v>
      </c>
      <c r="B85" s="5">
        <f>VLOOKUP(IF(A85-$C$7 &gt; 0,A85- $C$7, 0),A$11:$A84:$C$75,3,TRUE)</f>
        <v>914670.71397976205</v>
      </c>
      <c r="C85" s="10">
        <f t="shared" si="5"/>
        <v>32911801.232529163</v>
      </c>
      <c r="D85" s="5">
        <f t="shared" si="3"/>
        <v>141703134.62697995</v>
      </c>
      <c r="E85" s="6">
        <f t="shared" si="4"/>
        <v>145753859.70745486</v>
      </c>
    </row>
    <row r="86" spans="1:5" x14ac:dyDescent="0.25">
      <c r="A86" s="4">
        <v>75</v>
      </c>
      <c r="B86" s="5">
        <f>VLOOKUP(IF(A86-$C$7 &gt; 0,A86- $C$7, 0),A$11:$A85:$C$75,3,TRUE)</f>
        <v>1181445.9062398383</v>
      </c>
      <c r="C86" s="10">
        <f t="shared" si="5"/>
        <v>42510940.388093978</v>
      </c>
      <c r="D86" s="5">
        <f t="shared" si="3"/>
        <v>183032629.10883409</v>
      </c>
      <c r="E86" s="6">
        <f t="shared" si="4"/>
        <v>188264800.09554884</v>
      </c>
    </row>
    <row r="87" spans="1:5" x14ac:dyDescent="0.25">
      <c r="A87" s="4">
        <v>76</v>
      </c>
      <c r="B87" s="5">
        <f>VLOOKUP(IF(A87-$C$7 &gt; 0,A87- $C$7, 0),A$11:$A86:$C$75,3,TRUE)</f>
        <v>1526029.4255489716</v>
      </c>
      <c r="C87" s="10">
        <f t="shared" si="5"/>
        <v>54909788.73265022</v>
      </c>
      <c r="D87" s="5">
        <f t="shared" si="3"/>
        <v>236416388.41593534</v>
      </c>
      <c r="E87" s="6">
        <f t="shared" si="4"/>
        <v>243174588.82819906</v>
      </c>
    </row>
    <row r="88" spans="1:5" x14ac:dyDescent="0.25">
      <c r="A88" s="4">
        <v>77</v>
      </c>
      <c r="B88" s="5">
        <f>VLOOKUP(IF(A88-$C$7 &gt; 0,A88- $C$7, 0),A$11:$A87:$C$75,3,TRUE)</f>
        <v>1971115.0450557945</v>
      </c>
      <c r="C88" s="10">
        <f t="shared" si="5"/>
        <v>70924916.524780631</v>
      </c>
      <c r="D88" s="5">
        <f t="shared" si="3"/>
        <v>305370189.89566016</v>
      </c>
      <c r="E88" s="6">
        <f t="shared" si="4"/>
        <v>314099505.35297966</v>
      </c>
    </row>
    <row r="89" spans="1:5" x14ac:dyDescent="0.25">
      <c r="A89" s="4">
        <v>78</v>
      </c>
      <c r="B89" s="5">
        <f>VLOOKUP(IF(A89-$C$7 &gt; 0,A89- $C$7, 0),A$11:$A88:$C$75,3,TRUE)</f>
        <v>2546015.4611683544</v>
      </c>
      <c r="C89" s="10">
        <f t="shared" si="5"/>
        <v>91611056.968698084</v>
      </c>
      <c r="D89" s="5">
        <f t="shared" si="3"/>
        <v>394435231.4031899</v>
      </c>
      <c r="E89" s="6">
        <f t="shared" si="4"/>
        <v>405710562.32167774</v>
      </c>
    </row>
    <row r="90" spans="1:5" x14ac:dyDescent="0.25">
      <c r="A90" s="4">
        <v>79</v>
      </c>
      <c r="B90" s="5">
        <f>VLOOKUP(IF(A90-$C$7 &gt; 0,A90- $C$7, 0),A$11:$A89:$C$75,3,TRUE)</f>
        <v>3288592.7854611669</v>
      </c>
      <c r="C90" s="10">
        <f t="shared" si="5"/>
        <v>118330569.42095697</v>
      </c>
      <c r="D90" s="5">
        <f t="shared" si="3"/>
        <v>509477208.03868568</v>
      </c>
      <c r="E90" s="6">
        <f t="shared" si="4"/>
        <v>524041131.74263471</v>
      </c>
    </row>
    <row r="91" spans="1:5" x14ac:dyDescent="0.25">
      <c r="A91" s="4">
        <v>80</v>
      </c>
      <c r="B91" s="5">
        <f>VLOOKUP(IF(A91-$C$7 &gt; 0,A91- $C$7, 0),A$11:$A90:$C$75,3,TRUE)</f>
        <v>4247752.0887311697</v>
      </c>
      <c r="C91" s="10">
        <f t="shared" si="5"/>
        <v>152843162.41160572</v>
      </c>
      <c r="D91" s="5">
        <f t="shared" si="3"/>
        <v>658072618.36156023</v>
      </c>
      <c r="E91" s="6">
        <f t="shared" si="4"/>
        <v>676884294.15424037</v>
      </c>
    </row>
    <row r="92" spans="1:5" x14ac:dyDescent="0.25">
      <c r="A92" s="4">
        <v>81</v>
      </c>
      <c r="B92" s="5">
        <f>VLOOKUP(IF(A92-$C$7 &gt; 0,A92- $C$7, 0),A$11:$A91:$C$75,3,TRUE)</f>
        <v>5486662.2184119225</v>
      </c>
      <c r="C92" s="10">
        <f t="shared" si="5"/>
        <v>197421785.50846815</v>
      </c>
      <c r="D92" s="5">
        <f t="shared" si="3"/>
        <v>850007741.65161645</v>
      </c>
      <c r="E92" s="6">
        <f t="shared" si="4"/>
        <v>874306079.66270852</v>
      </c>
    </row>
    <row r="93" spans="1:5" x14ac:dyDescent="0.25">
      <c r="A93" s="4">
        <v>82</v>
      </c>
      <c r="B93" s="5">
        <f>VLOOKUP(IF(A93-$C$7 &gt; 0,A93- $C$7, 0),A$11:$A92:$C$75,3,TRUE)</f>
        <v>7086916.0077268705</v>
      </c>
      <c r="C93" s="10">
        <f t="shared" si="5"/>
        <v>255002322.49548495</v>
      </c>
      <c r="D93" s="5">
        <f t="shared" si="3"/>
        <v>1097923148.1393745</v>
      </c>
      <c r="E93" s="6">
        <f t="shared" si="4"/>
        <v>1129308402.1581936</v>
      </c>
    </row>
    <row r="94" spans="1:5" x14ac:dyDescent="0.25">
      <c r="A94" s="4">
        <v>83</v>
      </c>
      <c r="B94" s="5">
        <f>VLOOKUP(IF(A94-$C$7 &gt; 0,A94- $C$7, 0),A$11:$A93:$C$75,3,TRUE)</f>
        <v>9153903.8619446196</v>
      </c>
      <c r="C94" s="10">
        <f t="shared" si="5"/>
        <v>329376944.44181252</v>
      </c>
      <c r="D94" s="5">
        <f t="shared" si="3"/>
        <v>1418146188.7192423</v>
      </c>
      <c r="E94" s="6">
        <f t="shared" si="4"/>
        <v>1458685346.6000061</v>
      </c>
    </row>
    <row r="95" spans="1:5" x14ac:dyDescent="0.25">
      <c r="A95" s="4">
        <v>84</v>
      </c>
      <c r="B95" s="5">
        <f>VLOOKUP(IF(A95-$C$7 &gt; 0,A95- $C$7, 0),A$11:$A94:$C$75,3,TRUE)</f>
        <v>11823754.618362673</v>
      </c>
      <c r="C95" s="10">
        <f t="shared" si="5"/>
        <v>425443856.61577272</v>
      </c>
      <c r="D95" s="5">
        <f t="shared" si="3"/>
        <v>1831766290.7166524</v>
      </c>
      <c r="E95" s="6">
        <f t="shared" si="4"/>
        <v>1884129203.2157788</v>
      </c>
    </row>
    <row r="96" spans="1:5" x14ac:dyDescent="0.25">
      <c r="A96" s="4">
        <v>85</v>
      </c>
      <c r="B96" s="5">
        <f>VLOOKUP(IF(A96-$C$7 &gt; 0,A96- $C$7, 0),A$11:$A95:$C$75,3,TRUE)</f>
        <v>15272300.795033857</v>
      </c>
      <c r="C96" s="10">
        <f t="shared" si="5"/>
        <v>549529887.21499586</v>
      </c>
      <c r="D96" s="5">
        <f t="shared" si="3"/>
        <v>2366023877.1366143</v>
      </c>
      <c r="E96" s="6">
        <f t="shared" si="4"/>
        <v>2433659090.4307747</v>
      </c>
    </row>
    <row r="97" spans="1:5" x14ac:dyDescent="0.25">
      <c r="A97" s="4">
        <v>86</v>
      </c>
      <c r="B97" s="5">
        <f>VLOOKUP(IF(A97-$C$7 &gt; 0,A97- $C$7, 0),A$11:$A96:$C$75,3,TRUE)</f>
        <v>19726658.66657874</v>
      </c>
      <c r="C97" s="10">
        <f t="shared" si="5"/>
        <v>709807163.14098454</v>
      </c>
      <c r="D97" s="5">
        <f t="shared" si="3"/>
        <v>3056104381.6110201</v>
      </c>
      <c r="E97" s="6">
        <f t="shared" si="4"/>
        <v>3143466253.5717592</v>
      </c>
    </row>
    <row r="98" spans="1:5" x14ac:dyDescent="0.25">
      <c r="A98" s="4">
        <v>87</v>
      </c>
      <c r="B98" s="5">
        <f>VLOOKUP(IF(A98-$C$7 &gt; 0,A98- $C$7, 0),A$11:$A97:$C$75,3,TRUE)</f>
        <v>25480185.814186797</v>
      </c>
      <c r="C98" s="10">
        <f t="shared" si="5"/>
        <v>916831314.48330593</v>
      </c>
      <c r="D98" s="5">
        <f t="shared" si="3"/>
        <v>3947455510.2801394</v>
      </c>
      <c r="E98" s="6">
        <f t="shared" si="4"/>
        <v>4060297568.0550652</v>
      </c>
    </row>
    <row r="99" spans="1:5" x14ac:dyDescent="0.25">
      <c r="A99" s="4">
        <v>88</v>
      </c>
      <c r="B99" s="5">
        <f>VLOOKUP(IF(A99-$C$7 &gt; 0,A99- $C$7, 0),A$11:$A98:$C$75,3,TRUE)</f>
        <v>32911801.232529163</v>
      </c>
      <c r="C99" s="10">
        <f t="shared" si="5"/>
        <v>1184236653.0840421</v>
      </c>
      <c r="D99" s="5">
        <f t="shared" si="3"/>
        <v>5098780362.1316528</v>
      </c>
      <c r="E99" s="6">
        <f t="shared" si="4"/>
        <v>5244534221.1391068</v>
      </c>
    </row>
    <row r="100" spans="1:5" x14ac:dyDescent="0.25">
      <c r="A100" s="4">
        <v>89</v>
      </c>
      <c r="B100" s="5">
        <f>VLOOKUP(IF(A100-$C$7 &gt; 0,A100- $C$7, 0),A$11:$A99:$C$75,3,TRUE)</f>
        <v>42510940.388093978</v>
      </c>
      <c r="C100" s="10">
        <f t="shared" si="5"/>
        <v>1529634108.6394958</v>
      </c>
      <c r="D100" s="5">
        <f t="shared" si="3"/>
        <v>6585903530.3830547</v>
      </c>
      <c r="E100" s="6">
        <f t="shared" si="4"/>
        <v>6774168329.7786026</v>
      </c>
    </row>
    <row r="101" spans="1:5" x14ac:dyDescent="0.25">
      <c r="A101" s="4">
        <v>90</v>
      </c>
      <c r="B101" s="5">
        <f>VLOOKUP(IF(A101-$C$7 &gt; 0,A101- $C$7, 0),A$11:$A100:$C$75,3,TRUE)</f>
        <v>54909788.73265022</v>
      </c>
      <c r="C101" s="10">
        <f t="shared" si="5"/>
        <v>1975771059.1149168</v>
      </c>
      <c r="D101" s="5">
        <f t="shared" si="3"/>
        <v>8506764800.7653217</v>
      </c>
      <c r="E101" s="6">
        <f t="shared" si="4"/>
        <v>8749939388.8935204</v>
      </c>
    </row>
    <row r="102" spans="1:5" ht="15.75" thickBot="1" x14ac:dyDescent="0.3">
      <c r="A102" s="14">
        <v>91</v>
      </c>
      <c r="B102" s="15">
        <f>VLOOKUP(IF(A102-$C$7 &gt; 0,A102- $C$7, 0),A$11:$A101:$C$75,3,TRUE)</f>
        <v>70924916.524780631</v>
      </c>
      <c r="C102" s="10">
        <f t="shared" si="5"/>
        <v>2552029440.2295971</v>
      </c>
      <c r="D102" s="15">
        <f t="shared" si="3"/>
        <v>10987869324.470139</v>
      </c>
      <c r="E102" s="16">
        <f t="shared" si="4"/>
        <v>11301968829.123117</v>
      </c>
    </row>
    <row r="103" spans="1:5" x14ac:dyDescent="0.25">
      <c r="A103" s="4">
        <v>92</v>
      </c>
      <c r="B103" s="5">
        <f>VLOOKUP(IF(A103-$C$7 &gt; 0,A103- $C$7, 0),A$11:$A102:$C$75,3,TRUE)</f>
        <v>91611056.968698084</v>
      </c>
      <c r="C103" s="10">
        <f t="shared" si="5"/>
        <v>3296360797.3410416</v>
      </c>
      <c r="D103" s="5">
        <f t="shared" si="3"/>
        <v>14192619064.842482</v>
      </c>
      <c r="E103" s="6">
        <f t="shared" si="4"/>
        <v>14598329626.464159</v>
      </c>
    </row>
    <row r="104" spans="1:5" x14ac:dyDescent="0.25">
      <c r="A104" s="4">
        <v>93</v>
      </c>
      <c r="B104" s="5">
        <f>VLOOKUP(IF(A104-$C$7 &gt; 0,A104- $C$7, 0),A$11:$A103:$C$75,3,TRUE)</f>
        <v>118330569.42095697</v>
      </c>
      <c r="C104" s="10">
        <f t="shared" si="5"/>
        <v>4257785719.4527454</v>
      </c>
      <c r="D104" s="5">
        <f t="shared" si="3"/>
        <v>18332074214.874271</v>
      </c>
      <c r="E104" s="6">
        <f t="shared" si="4"/>
        <v>18856115345.916904</v>
      </c>
    </row>
    <row r="105" spans="1:5" x14ac:dyDescent="0.25">
      <c r="A105" s="4">
        <v>94</v>
      </c>
      <c r="B105" s="5">
        <f>VLOOKUP(IF(A105-$C$7 &gt; 0,A105- $C$7, 0),A$11:$A104:$C$75,3,TRUE)</f>
        <v>152843162.41160572</v>
      </c>
      <c r="C105" s="10">
        <f t="shared" si="5"/>
        <v>5499622264.4622841</v>
      </c>
      <c r="D105" s="5">
        <f t="shared" si="3"/>
        <v>23678853316.92495</v>
      </c>
      <c r="E105" s="6">
        <f t="shared" si="4"/>
        <v>24355737610.379189</v>
      </c>
    </row>
    <row r="106" spans="1:5" x14ac:dyDescent="0.25">
      <c r="A106" s="4">
        <v>95</v>
      </c>
      <c r="B106" s="5">
        <f>VLOOKUP(IF(A106-$C$7 &gt; 0,A106- $C$7, 0),A$11:$A105:$C$75,3,TRUE)</f>
        <v>197421785.50846815</v>
      </c>
      <c r="C106" s="10">
        <f t="shared" si="5"/>
        <v>7103655995.0774841</v>
      </c>
      <c r="D106" s="5">
        <f t="shared" si="3"/>
        <v>30585087526.493965</v>
      </c>
      <c r="E106" s="6">
        <f t="shared" si="4"/>
        <v>31459393605.456673</v>
      </c>
    </row>
    <row r="107" spans="1:5" x14ac:dyDescent="0.25">
      <c r="A107" s="4">
        <v>96</v>
      </c>
      <c r="B107" s="5">
        <f>VLOOKUP(IF(A107-$C$7 &gt; 0,A107- $C$7, 0),A$11:$A106:$C$75,3,TRUE)</f>
        <v>255002322.49548495</v>
      </c>
      <c r="C107" s="10">
        <f t="shared" si="5"/>
        <v>9175526257.9481888</v>
      </c>
      <c r="D107" s="5">
        <f t="shared" si="3"/>
        <v>39505611461.946671</v>
      </c>
      <c r="E107" s="6">
        <f t="shared" si="4"/>
        <v>40634919863.404861</v>
      </c>
    </row>
    <row r="108" spans="1:5" x14ac:dyDescent="0.25">
      <c r="A108" s="4">
        <v>97</v>
      </c>
      <c r="B108" s="5">
        <f>VLOOKUP(IF(A108-$C$7 &gt; 0,A108- $C$7, 0),A$11:$A107:$C$75,3,TRUE)</f>
        <v>329376944.44181252</v>
      </c>
      <c r="C108" s="10">
        <f t="shared" si="5"/>
        <v>11851683438.584</v>
      </c>
      <c r="D108" s="5">
        <f t="shared" si="3"/>
        <v>51027917956.08886</v>
      </c>
      <c r="E108" s="6">
        <f t="shared" si="4"/>
        <v>52486603301.988861</v>
      </c>
    </row>
    <row r="109" spans="1:5" x14ac:dyDescent="0.25">
      <c r="A109" s="4">
        <v>98</v>
      </c>
      <c r="B109" s="5">
        <f>VLOOKUP(IF(A109-$C$7 &gt; 0,A109- $C$7, 0),A$11:$A108:$C$75,3,TRUE)</f>
        <v>425443856.61577272</v>
      </c>
      <c r="C109" s="10">
        <f t="shared" si="5"/>
        <v>15308375386.82666</v>
      </c>
      <c r="D109" s="5">
        <f t="shared" si="3"/>
        <v>65910849486.299744</v>
      </c>
      <c r="E109" s="6">
        <f t="shared" si="4"/>
        <v>67794978688.815521</v>
      </c>
    </row>
    <row r="110" spans="1:5" x14ac:dyDescent="0.25">
      <c r="A110" s="4">
        <v>99</v>
      </c>
      <c r="B110" s="5">
        <f>VLOOKUP(IF(A110-$C$7 &gt; 0,A110- $C$7, 0),A$11:$A109:$C$75,3,TRUE)</f>
        <v>549529887.21499586</v>
      </c>
      <c r="C110" s="10">
        <f t="shared" si="5"/>
        <v>19773254845.889923</v>
      </c>
      <c r="D110" s="5">
        <f t="shared" si="3"/>
        <v>85134574444.97467</v>
      </c>
      <c r="E110" s="6">
        <f t="shared" si="4"/>
        <v>87568233534.705444</v>
      </c>
    </row>
    <row r="111" spans="1:5" x14ac:dyDescent="0.25">
      <c r="A111" s="4">
        <v>100</v>
      </c>
      <c r="B111" s="5">
        <f>VLOOKUP(IF(A111-$C$7 &gt; 0,A111- $C$7, 0),A$11:$A110:$C$75,3,TRUE)</f>
        <v>709807163.14098454</v>
      </c>
      <c r="C111" s="10">
        <f t="shared" si="5"/>
        <v>25540372333.492401</v>
      </c>
      <c r="D111" s="5">
        <f t="shared" si="3"/>
        <v>109965139615.32608</v>
      </c>
      <c r="E111" s="6">
        <f t="shared" si="4"/>
        <v>113108605868.19785</v>
      </c>
    </row>
    <row r="112" spans="1:5" x14ac:dyDescent="0.25">
      <c r="A112" s="4">
        <v>101</v>
      </c>
      <c r="B112" s="5">
        <f>VLOOKUP(IF(A112-$C$7 &gt; 0,A112- $C$7, 0),A$11:$A111:$C$75,3,TRUE)</f>
        <v>916831314.48330593</v>
      </c>
      <c r="C112" s="10">
        <f t="shared" si="5"/>
        <v>32989541884.597839</v>
      </c>
      <c r="D112" s="5">
        <f t="shared" si="3"/>
        <v>142037850185.44061</v>
      </c>
      <c r="E112" s="6">
        <f t="shared" si="4"/>
        <v>146098147752.79568</v>
      </c>
    </row>
    <row r="113" spans="1:5" x14ac:dyDescent="0.25">
      <c r="A113" s="4">
        <v>102</v>
      </c>
      <c r="B113" s="5">
        <f>VLOOKUP(IF(A113-$C$7 &gt; 0,A113- $C$7, 0),A$11:$A112:$C$75,3,TRUE)</f>
        <v>1184236653.0840421</v>
      </c>
      <c r="C113" s="10">
        <f t="shared" si="5"/>
        <v>42611355055.632202</v>
      </c>
      <c r="D113" s="5">
        <f t="shared" si="3"/>
        <v>183464968587.98877</v>
      </c>
      <c r="E113" s="6">
        <f t="shared" si="4"/>
        <v>188709502808.42789</v>
      </c>
    </row>
    <row r="114" spans="1:5" x14ac:dyDescent="0.25">
      <c r="A114" s="4">
        <v>103</v>
      </c>
      <c r="B114" s="5">
        <f>VLOOKUP(IF(A114-$C$7 &gt; 0,A114- $C$7, 0),A$11:$A113:$C$75,3,TRUE)</f>
        <v>1529634108.6394958</v>
      </c>
      <c r="C114" s="10">
        <f t="shared" si="5"/>
        <v>55039490576.396637</v>
      </c>
      <c r="D114" s="5">
        <f t="shared" si="3"/>
        <v>236974825055.74591</v>
      </c>
      <c r="E114" s="6">
        <f t="shared" si="4"/>
        <v>243748993384.82452</v>
      </c>
    </row>
    <row r="115" spans="1:5" x14ac:dyDescent="0.25">
      <c r="A115" s="4">
        <v>104</v>
      </c>
      <c r="B115" s="5">
        <f>VLOOKUP(IF(A115-$C$7 &gt; 0,A115- $C$7, 0),A$11:$A114:$C$75,3,TRUE)</f>
        <v>1975771059.1149168</v>
      </c>
      <c r="C115" s="10">
        <f t="shared" si="5"/>
        <v>71092447516.723755</v>
      </c>
      <c r="D115" s="5">
        <f t="shared" si="3"/>
        <v>306091501513.35474</v>
      </c>
      <c r="E115" s="6">
        <f t="shared" si="4"/>
        <v>314841440901.54828</v>
      </c>
    </row>
    <row r="116" spans="1:5" x14ac:dyDescent="0.25">
      <c r="A116" s="4">
        <v>105</v>
      </c>
      <c r="B116" s="5">
        <f>VLOOKUP(IF(A116-$C$7 &gt; 0,A116- $C$7, 0),A$11:$A115:$C$75,3,TRUE)</f>
        <v>2552029440.2295971</v>
      </c>
      <c r="C116" s="10">
        <f t="shared" si="5"/>
        <v>91827450454.006409</v>
      </c>
      <c r="D116" s="5">
        <f t="shared" si="3"/>
        <v>395366922527.13153</v>
      </c>
      <c r="E116" s="6">
        <f t="shared" si="4"/>
        <v>406668891355.55469</v>
      </c>
    </row>
    <row r="117" spans="1:5" x14ac:dyDescent="0.25">
      <c r="A117" s="4">
        <v>106</v>
      </c>
      <c r="B117" s="5">
        <f>VLOOKUP(IF(A117-$C$7 &gt; 0,A117- $C$7, 0),A$11:$A116:$C$75,3,TRUE)</f>
        <v>3296360797.3410416</v>
      </c>
      <c r="C117" s="10">
        <f t="shared" si="5"/>
        <v>118610076758.13947</v>
      </c>
      <c r="D117" s="5">
        <f t="shared" si="3"/>
        <v>510680638487.92993</v>
      </c>
      <c r="E117" s="6">
        <f t="shared" si="4"/>
        <v>525278968113.69415</v>
      </c>
    </row>
    <row r="118" spans="1:5" x14ac:dyDescent="0.25">
      <c r="A118" s="4">
        <v>107</v>
      </c>
      <c r="B118" s="5">
        <f>VLOOKUP(IF(A118-$C$7 &gt; 0,A118- $C$7, 0),A$11:$A117:$C$75,3,TRUE)</f>
        <v>4257785719.4527454</v>
      </c>
      <c r="C118" s="10">
        <f t="shared" si="5"/>
        <v>153204191546.37903</v>
      </c>
      <c r="D118" s="5">
        <f t="shared" si="3"/>
        <v>659627044314.8562</v>
      </c>
      <c r="E118" s="6">
        <f t="shared" si="4"/>
        <v>678483159660.07324</v>
      </c>
    </row>
    <row r="119" spans="1:5" x14ac:dyDescent="0.25">
      <c r="A119" s="4">
        <v>108</v>
      </c>
      <c r="B119" s="5">
        <f>VLOOKUP(IF(A119-$C$7 &gt; 0,A119- $C$7, 0),A$11:$A118:$C$75,3,TRUE)</f>
        <v>5499622264.4622841</v>
      </c>
      <c r="C119" s="10">
        <f t="shared" si="5"/>
        <v>197888113294.45691</v>
      </c>
      <c r="D119" s="5">
        <f t="shared" si="3"/>
        <v>852015535344.85083</v>
      </c>
      <c r="E119" s="6">
        <f t="shared" si="4"/>
        <v>876371272954.53015</v>
      </c>
    </row>
    <row r="120" spans="1:5" x14ac:dyDescent="0.25">
      <c r="A120" s="4">
        <v>109</v>
      </c>
      <c r="B120" s="5">
        <f>VLOOKUP(IF(A120-$C$7 &gt; 0,A120- $C$7, 0),A$11:$A119:$C$75,3,TRUE)</f>
        <v>7103655995.0774841</v>
      </c>
      <c r="C120" s="10">
        <f t="shared" si="5"/>
        <v>255604660603.45532</v>
      </c>
      <c r="D120" s="5">
        <f t="shared" si="3"/>
        <v>1100516539953.2288</v>
      </c>
      <c r="E120" s="6">
        <f t="shared" si="4"/>
        <v>1131975933557.9854</v>
      </c>
    </row>
    <row r="121" spans="1:5" x14ac:dyDescent="0.25">
      <c r="A121" s="4">
        <v>110</v>
      </c>
      <c r="B121" s="5">
        <f>VLOOKUP(IF(A121-$C$7 &gt; 0,A121- $C$7, 0),A$11:$A120:$C$75,3,TRUE)</f>
        <v>9175526257.9481888</v>
      </c>
      <c r="C121" s="10">
        <f t="shared" si="5"/>
        <v>330154961985.96875</v>
      </c>
      <c r="D121" s="5">
        <f t="shared" si="3"/>
        <v>1421495975681.2493</v>
      </c>
      <c r="E121" s="6">
        <f t="shared" si="4"/>
        <v>1462130895543.9541</v>
      </c>
    </row>
    <row r="122" spans="1:5" x14ac:dyDescent="0.25">
      <c r="A122" s="4">
        <v>111</v>
      </c>
      <c r="B122" s="5">
        <f>VLOOKUP(IF(A122-$C$7 &gt; 0,A122- $C$7, 0),A$11:$A121:$C$75,3,TRUE)</f>
        <v>11851683438.584</v>
      </c>
      <c r="C122" s="10">
        <f t="shared" si="5"/>
        <v>426448792704.37476</v>
      </c>
      <c r="D122" s="5">
        <f t="shared" si="3"/>
        <v>1836093084947.04</v>
      </c>
      <c r="E122" s="6">
        <f t="shared" si="4"/>
        <v>1888579688248.3289</v>
      </c>
    </row>
    <row r="123" spans="1:5" x14ac:dyDescent="0.25">
      <c r="A123" s="4">
        <v>112</v>
      </c>
      <c r="B123" s="5">
        <f>VLOOKUP(IF(A123-$C$7 &gt; 0,A123- $C$7, 0),A$11:$A122:$C$75,3,TRUE)</f>
        <v>15308375386.82666</v>
      </c>
      <c r="C123" s="10">
        <f t="shared" si="5"/>
        <v>550827925484.1123</v>
      </c>
      <c r="D123" s="5">
        <f t="shared" si="3"/>
        <v>2371612635044.3257</v>
      </c>
      <c r="E123" s="6">
        <f t="shared" si="4"/>
        <v>2439407613732.4414</v>
      </c>
    </row>
    <row r="124" spans="1:5" x14ac:dyDescent="0.25">
      <c r="A124" s="4">
        <v>113</v>
      </c>
      <c r="B124" s="5">
        <f>VLOOKUP(IF(A124-$C$7 &gt; 0,A124- $C$7, 0),A$11:$A123:$C$75,3,TRUE)</f>
        <v>19773254845.889923</v>
      </c>
      <c r="C124" s="10">
        <f t="shared" si="5"/>
        <v>711483790513.29785</v>
      </c>
      <c r="D124" s="5">
        <f t="shared" si="3"/>
        <v>3063323170711.7334</v>
      </c>
      <c r="E124" s="6">
        <f t="shared" si="4"/>
        <v>3150891404245.7393</v>
      </c>
    </row>
    <row r="125" spans="1:5" x14ac:dyDescent="0.25">
      <c r="A125" s="4">
        <v>114</v>
      </c>
      <c r="B125" s="5">
        <f>VLOOKUP(IF(A125-$C$7 &gt; 0,A125- $C$7, 0),A$11:$A124:$C$75,3,TRUE)</f>
        <v>25540372333.492401</v>
      </c>
      <c r="C125" s="10">
        <f t="shared" si="5"/>
        <v>918996951213.52002</v>
      </c>
      <c r="D125" s="5">
        <f t="shared" si="3"/>
        <v>3956779749591.7612</v>
      </c>
      <c r="E125" s="6">
        <f t="shared" si="4"/>
        <v>4069888355459.2593</v>
      </c>
    </row>
    <row r="126" spans="1:5" x14ac:dyDescent="0.25">
      <c r="A126" s="4">
        <v>115</v>
      </c>
      <c r="B126" s="5">
        <f>VLOOKUP(IF(A126-$C$7 &gt; 0,A126- $C$7, 0),A$11:$A125:$C$75,3,TRUE)</f>
        <v>32989541884.597839</v>
      </c>
      <c r="C126" s="10">
        <f t="shared" si="5"/>
        <v>1187033924877.5288</v>
      </c>
      <c r="D126" s="5">
        <f t="shared" si="3"/>
        <v>5110824132584.6924</v>
      </c>
      <c r="E126" s="6">
        <f t="shared" si="4"/>
        <v>5256922280336.7881</v>
      </c>
    </row>
    <row r="127" spans="1:5" x14ac:dyDescent="0.25">
      <c r="A127" s="4">
        <v>116</v>
      </c>
      <c r="B127" s="5">
        <f>VLOOKUP(IF(A127-$C$7 &gt; 0,A127- $C$7, 0),A$11:$A126:$C$75,3,TRUE)</f>
        <v>42611355055.632202</v>
      </c>
      <c r="C127" s="10">
        <f t="shared" si="5"/>
        <v>1533247239775.4082</v>
      </c>
      <c r="D127" s="5">
        <f t="shared" si="3"/>
        <v>6601460017304.4688</v>
      </c>
      <c r="E127" s="6">
        <f t="shared" si="4"/>
        <v>6790169520112.1963</v>
      </c>
    </row>
    <row r="128" spans="1:5" x14ac:dyDescent="0.25">
      <c r="A128" s="4">
        <v>117</v>
      </c>
      <c r="B128" s="5">
        <f>VLOOKUP(IF(A128-$C$7 &gt; 0,A128- $C$7, 0),A$11:$A127:$C$75,3,TRUE)</f>
        <v>55039490576.396637</v>
      </c>
      <c r="C128" s="10">
        <f t="shared" si="5"/>
        <v>1980438005191.3408</v>
      </c>
      <c r="D128" s="5">
        <f t="shared" si="3"/>
        <v>8526858531919.4131</v>
      </c>
      <c r="E128" s="6">
        <f t="shared" si="4"/>
        <v>8770607525303.5371</v>
      </c>
    </row>
    <row r="129" spans="1:5" x14ac:dyDescent="0.25">
      <c r="A129" s="4">
        <v>118</v>
      </c>
      <c r="B129" s="5">
        <f>VLOOKUP(IF(A129-$C$7 &gt; 0,A129- $C$7, 0),A$11:$A128:$C$75,3,TRUE)</f>
        <v>71092447516.723755</v>
      </c>
      <c r="C129" s="10">
        <f t="shared" si="5"/>
        <v>2558057559575.8252</v>
      </c>
      <c r="D129" s="5">
        <f t="shared" si="3"/>
        <v>11013823643978.514</v>
      </c>
      <c r="E129" s="6">
        <f t="shared" si="4"/>
        <v>11328665084879.363</v>
      </c>
    </row>
    <row r="130" spans="1:5" x14ac:dyDescent="0.25">
      <c r="A130" s="4">
        <v>119</v>
      </c>
      <c r="B130" s="5">
        <f>VLOOKUP(IF(A130-$C$7 &gt; 0,A130- $C$7, 0),A$11:$A129:$C$75,3,TRUE)</f>
        <v>91827450454.006409</v>
      </c>
      <c r="C130" s="10">
        <f t="shared" si="5"/>
        <v>3304147093193.5547</v>
      </c>
      <c r="D130" s="5">
        <f t="shared" si="3"/>
        <v>14226143286718.063</v>
      </c>
      <c r="E130" s="6">
        <f t="shared" si="4"/>
        <v>14632812178072.918</v>
      </c>
    </row>
    <row r="131" spans="1:5" x14ac:dyDescent="0.25">
      <c r="A131" s="4">
        <v>120</v>
      </c>
      <c r="B131" s="5">
        <f>VLOOKUP(IF(A131-$C$7 &gt; 0,A131- $C$7, 0),A$11:$A130:$C$75,3,TRUE)</f>
        <v>118610076758.13947</v>
      </c>
      <c r="C131" s="10">
        <f t="shared" si="5"/>
        <v>4267842986015.418</v>
      </c>
      <c r="D131" s="5">
        <f t="shared" si="3"/>
        <v>18375376195975.34</v>
      </c>
      <c r="E131" s="6">
        <f t="shared" si="4"/>
        <v>18900655164088.336</v>
      </c>
    </row>
    <row r="132" spans="1:5" x14ac:dyDescent="0.25">
      <c r="A132" s="4">
        <v>121</v>
      </c>
      <c r="B132" s="5">
        <f>VLOOKUP(IF(A132-$C$7 &gt; 0,A132- $C$7, 0),A$11:$A131:$C$75,3,TRUE)</f>
        <v>153204191546.37903</v>
      </c>
      <c r="C132" s="10">
        <f t="shared" si="5"/>
        <v>5512612858792.6016</v>
      </c>
      <c r="D132" s="5">
        <f t="shared" si="3"/>
        <v>23734784863221.563</v>
      </c>
      <c r="E132" s="6">
        <f t="shared" si="4"/>
        <v>24413268022880.938</v>
      </c>
    </row>
    <row r="133" spans="1:5" x14ac:dyDescent="0.25">
      <c r="A133" s="4">
        <v>122</v>
      </c>
      <c r="B133" s="5">
        <f>VLOOKUP(IF(A133-$C$7 &gt; 0,A133- $C$7, 0),A$11:$A132:$C$75,3,TRUE)</f>
        <v>197888113294.45691</v>
      </c>
      <c r="C133" s="10">
        <f t="shared" si="5"/>
        <v>7120435458966.4688</v>
      </c>
      <c r="D133" s="5">
        <f t="shared" si="3"/>
        <v>30657332208893.574</v>
      </c>
      <c r="E133" s="6">
        <f t="shared" si="4"/>
        <v>31533703481847.406</v>
      </c>
    </row>
    <row r="134" spans="1:5" x14ac:dyDescent="0.25">
      <c r="A134" s="4">
        <v>123</v>
      </c>
      <c r="B134" s="5">
        <f>VLOOKUP(IF(A134-$C$7 &gt; 0,A134- $C$7, 0),A$11:$A133:$C$75,3,TRUE)</f>
        <v>255604660603.45532</v>
      </c>
      <c r="C134" s="10">
        <f t="shared" si="5"/>
        <v>9197199662668.0742</v>
      </c>
      <c r="D134" s="5">
        <f t="shared" si="3"/>
        <v>39598927210958.195</v>
      </c>
      <c r="E134" s="6">
        <f t="shared" si="4"/>
        <v>40730903144515.484</v>
      </c>
    </row>
    <row r="135" spans="1:5" x14ac:dyDescent="0.25">
      <c r="A135" s="4">
        <v>124</v>
      </c>
      <c r="B135" s="5">
        <f>VLOOKUP(IF(A135-$C$7 &gt; 0,A135- $C$7, 0),A$11:$A134:$C$75,3,TRUE)</f>
        <v>330154961985.96875</v>
      </c>
      <c r="C135" s="10">
        <f t="shared" si="5"/>
        <v>11879678163287.461</v>
      </c>
      <c r="D135" s="5">
        <f t="shared" si="3"/>
        <v>51148450412259.688</v>
      </c>
      <c r="E135" s="6">
        <f t="shared" si="4"/>
        <v>52610581307802.945</v>
      </c>
    </row>
    <row r="136" spans="1:5" x14ac:dyDescent="0.25">
      <c r="A136" s="4">
        <v>125</v>
      </c>
      <c r="B136" s="5">
        <f>VLOOKUP(IF(A136-$C$7 &gt; 0,A136- $C$7, 0),A$11:$A135:$C$75,3,TRUE)</f>
        <v>426448792704.37476</v>
      </c>
      <c r="C136" s="10">
        <f t="shared" si="5"/>
        <v>15344535123677.906</v>
      </c>
      <c r="D136" s="5">
        <f t="shared" si="3"/>
        <v>66066536743233.219</v>
      </c>
      <c r="E136" s="6">
        <f t="shared" si="4"/>
        <v>67955116431480.852</v>
      </c>
    </row>
    <row r="137" spans="1:5" x14ac:dyDescent="0.25">
      <c r="A137" s="4">
        <v>126</v>
      </c>
      <c r="B137" s="5">
        <f>VLOOKUP(IF(A137-$C$7 &gt; 0,A137- $C$7, 0),A$11:$A136:$C$75,3,TRUE)</f>
        <v>550827925484.1123</v>
      </c>
      <c r="C137" s="10">
        <f t="shared" si="5"/>
        <v>19819961022969.969</v>
      </c>
      <c r="D137" s="5">
        <f t="shared" si="3"/>
        <v>85335669840719.078</v>
      </c>
      <c r="E137" s="6">
        <f t="shared" si="4"/>
        <v>87775077454450.813</v>
      </c>
    </row>
    <row r="138" spans="1:5" x14ac:dyDescent="0.25">
      <c r="A138" s="4">
        <v>127</v>
      </c>
      <c r="B138" s="5">
        <f>VLOOKUP(IF(A138-$C$7 &gt; 0,A138- $C$7, 0),A$11:$A137:$C$75,3,TRUE)</f>
        <v>711483790513.29785</v>
      </c>
      <c r="C138" s="10">
        <f t="shared" si="5"/>
        <v>25600700952215.734</v>
      </c>
      <c r="D138" s="5">
        <f t="shared" si="3"/>
        <v>110224887002421.52</v>
      </c>
      <c r="E138" s="6">
        <f t="shared" si="4"/>
        <v>113375778406666.55</v>
      </c>
    </row>
    <row r="139" spans="1:5" x14ac:dyDescent="0.25">
      <c r="A139" s="4">
        <v>128</v>
      </c>
      <c r="B139" s="5">
        <f>VLOOKUP(IF(A139-$C$7 &gt; 0,A139- $C$7, 0),A$11:$A138:$C$75,3,TRUE)</f>
        <v>918996951213.52002</v>
      </c>
      <c r="C139" s="10">
        <f t="shared" si="5"/>
        <v>33067466100726.453</v>
      </c>
      <c r="D139" s="5">
        <f t="shared" si="3"/>
        <v>142373356151934.44</v>
      </c>
      <c r="E139" s="6">
        <f t="shared" si="4"/>
        <v>146443244507393</v>
      </c>
    </row>
    <row r="140" spans="1:5" x14ac:dyDescent="0.25">
      <c r="A140" s="4">
        <v>129</v>
      </c>
      <c r="B140" s="5">
        <f>VLOOKUP(IF(A140-$C$7 &gt; 0,A140- $C$7, 0),A$11:$A139:$C$75,3,TRUE)</f>
        <v>1187033924877.5288</v>
      </c>
      <c r="C140" s="10">
        <f t="shared" si="5"/>
        <v>42712006845580.344</v>
      </c>
      <c r="D140" s="5">
        <f t="shared" ref="D140:D203" si="6">D139+C140-B140</f>
        <v>183898329072637.25</v>
      </c>
      <c r="E140" s="6">
        <f t="shared" ref="E140:E203" si="7">E139+C140</f>
        <v>189155251352973.34</v>
      </c>
    </row>
    <row r="141" spans="1:5" x14ac:dyDescent="0.25">
      <c r="A141" s="4">
        <v>130</v>
      </c>
      <c r="B141" s="5">
        <f>VLOOKUP(IF(A141-$C$7 &gt; 0,A141- $C$7, 0),A$11:$A140:$C$75,3,TRUE)</f>
        <v>1533247239775.4082</v>
      </c>
      <c r="C141" s="10">
        <f t="shared" ref="C141:C204" si="8">D140*$C$5-D140</f>
        <v>55169498721791.188</v>
      </c>
      <c r="D141" s="5">
        <f t="shared" si="6"/>
        <v>237534580554653.03</v>
      </c>
      <c r="E141" s="6">
        <f t="shared" si="7"/>
        <v>244324750074764.53</v>
      </c>
    </row>
    <row r="142" spans="1:5" x14ac:dyDescent="0.25">
      <c r="A142" s="4">
        <v>131</v>
      </c>
      <c r="B142" s="5">
        <f>VLOOKUP(IF(A142-$C$7 &gt; 0,A142- $C$7, 0),A$11:$A141:$C$75,3,TRUE)</f>
        <v>1980438005191.3408</v>
      </c>
      <c r="C142" s="10">
        <f t="shared" si="8"/>
        <v>71260374166395.906</v>
      </c>
      <c r="D142" s="5">
        <f t="shared" si="6"/>
        <v>306814516715857.63</v>
      </c>
      <c r="E142" s="6">
        <f t="shared" si="7"/>
        <v>315585124241160.44</v>
      </c>
    </row>
    <row r="143" spans="1:5" x14ac:dyDescent="0.25">
      <c r="A143" s="4">
        <v>132</v>
      </c>
      <c r="B143" s="5">
        <f>VLOOKUP(IF(A143-$C$7 &gt; 0,A143- $C$7, 0),A$11:$A142:$C$75,3,TRUE)</f>
        <v>2558057559575.8252</v>
      </c>
      <c r="C143" s="10">
        <f t="shared" si="8"/>
        <v>92044355014757.313</v>
      </c>
      <c r="D143" s="5">
        <f t="shared" si="6"/>
        <v>396300814171039.13</v>
      </c>
      <c r="E143" s="6">
        <f t="shared" si="7"/>
        <v>407629479255917.75</v>
      </c>
    </row>
    <row r="144" spans="1:5" x14ac:dyDescent="0.25">
      <c r="A144" s="4">
        <v>133</v>
      </c>
      <c r="B144" s="5">
        <f>VLOOKUP(IF(A144-$C$7 &gt; 0,A144- $C$7, 0),A$11:$A143:$C$75,3,TRUE)</f>
        <v>3304147093193.5547</v>
      </c>
      <c r="C144" s="10">
        <f t="shared" si="8"/>
        <v>118890244251311.75</v>
      </c>
      <c r="D144" s="5">
        <f t="shared" si="6"/>
        <v>511886911329157.31</v>
      </c>
      <c r="E144" s="6">
        <f t="shared" si="7"/>
        <v>526519723507229.5</v>
      </c>
    </row>
    <row r="145" spans="1:5" x14ac:dyDescent="0.25">
      <c r="A145" s="4">
        <v>134</v>
      </c>
      <c r="B145" s="5">
        <f>VLOOKUP(IF(A145-$C$7 &gt; 0,A145- $C$7, 0),A$11:$A144:$C$75,3,TRUE)</f>
        <v>4267842986015.418</v>
      </c>
      <c r="C145" s="10">
        <f t="shared" si="8"/>
        <v>153566073398747.19</v>
      </c>
      <c r="D145" s="5">
        <f t="shared" si="6"/>
        <v>661185141741889.13</v>
      </c>
      <c r="E145" s="6">
        <f t="shared" si="7"/>
        <v>680085796905976.75</v>
      </c>
    </row>
    <row r="146" spans="1:5" x14ac:dyDescent="0.25">
      <c r="A146" s="4">
        <v>135</v>
      </c>
      <c r="B146" s="5">
        <f>VLOOKUP(IF(A146-$C$7 &gt; 0,A146- $C$7, 0),A$11:$A145:$C$75,3,TRUE)</f>
        <v>5512612858792.6016</v>
      </c>
      <c r="C146" s="10">
        <f t="shared" si="8"/>
        <v>198355542522566.75</v>
      </c>
      <c r="D146" s="5">
        <f t="shared" si="6"/>
        <v>854028071405663.25</v>
      </c>
      <c r="E146" s="6">
        <f t="shared" si="7"/>
        <v>878441339428543.5</v>
      </c>
    </row>
    <row r="147" spans="1:5" x14ac:dyDescent="0.25">
      <c r="A147" s="4">
        <v>136</v>
      </c>
      <c r="B147" s="5">
        <f>VLOOKUP(IF(A147-$C$7 &gt; 0,A147- $C$7, 0),A$11:$A146:$C$75,3,TRUE)</f>
        <v>7120435458966.4688</v>
      </c>
      <c r="C147" s="10">
        <f t="shared" si="8"/>
        <v>256208421421699</v>
      </c>
      <c r="D147" s="5">
        <f t="shared" si="6"/>
        <v>1103116057368395.8</v>
      </c>
      <c r="E147" s="6">
        <f t="shared" si="7"/>
        <v>1134649760850242.5</v>
      </c>
    </row>
    <row r="148" spans="1:5" x14ac:dyDescent="0.25">
      <c r="A148" s="4">
        <v>137</v>
      </c>
      <c r="B148" s="5">
        <f>VLOOKUP(IF(A148-$C$7 &gt; 0,A148- $C$7, 0),A$11:$A147:$C$75,3,TRUE)</f>
        <v>9197199662668.0742</v>
      </c>
      <c r="C148" s="10">
        <f t="shared" si="8"/>
        <v>330934817210518.75</v>
      </c>
      <c r="D148" s="5">
        <f t="shared" si="6"/>
        <v>1424853674916246.5</v>
      </c>
      <c r="E148" s="6">
        <f t="shared" si="7"/>
        <v>1465584578060761.3</v>
      </c>
    </row>
    <row r="149" spans="1:5" x14ac:dyDescent="0.25">
      <c r="A149" s="4">
        <v>138</v>
      </c>
      <c r="B149" s="5">
        <f>VLOOKUP(IF(A149-$C$7 &gt; 0,A149- $C$7, 0),A$11:$A148:$C$75,3,TRUE)</f>
        <v>11879678163287.461</v>
      </c>
      <c r="C149" s="10">
        <f t="shared" si="8"/>
        <v>427456102474874</v>
      </c>
      <c r="D149" s="5">
        <f t="shared" si="6"/>
        <v>1840430099227833</v>
      </c>
      <c r="E149" s="6">
        <f t="shared" si="7"/>
        <v>1893040680535635.3</v>
      </c>
    </row>
    <row r="150" spans="1:5" x14ac:dyDescent="0.25">
      <c r="A150" s="4">
        <v>139</v>
      </c>
      <c r="B150" s="5">
        <f>VLOOKUP(IF(A150-$C$7 &gt; 0,A150- $C$7, 0),A$11:$A149:$C$75,3,TRUE)</f>
        <v>15344535123677.906</v>
      </c>
      <c r="C150" s="10">
        <f t="shared" si="8"/>
        <v>552129029768350</v>
      </c>
      <c r="D150" s="5">
        <f t="shared" si="6"/>
        <v>2377214593872505</v>
      </c>
      <c r="E150" s="6">
        <f t="shared" si="7"/>
        <v>2445169710303985</v>
      </c>
    </row>
    <row r="151" spans="1:5" x14ac:dyDescent="0.25">
      <c r="A151" s="4">
        <v>140</v>
      </c>
      <c r="B151" s="5">
        <f>VLOOKUP(IF(A151-$C$7 &gt; 0,A151- $C$7, 0),A$11:$A150:$C$75,3,TRUE)</f>
        <v>19819961022969.969</v>
      </c>
      <c r="C151" s="10">
        <f t="shared" si="8"/>
        <v>713164378161751.5</v>
      </c>
      <c r="D151" s="5">
        <f t="shared" si="6"/>
        <v>3070559011011286.5</v>
      </c>
      <c r="E151" s="6">
        <f t="shared" si="7"/>
        <v>3158334088465736.5</v>
      </c>
    </row>
    <row r="152" spans="1:5" x14ac:dyDescent="0.25">
      <c r="A152" s="4">
        <v>141</v>
      </c>
      <c r="B152" s="5">
        <f>VLOOKUP(IF(A152-$C$7 &gt; 0,A152- $C$7, 0),A$11:$A151:$C$75,3,TRUE)</f>
        <v>25600700952215.734</v>
      </c>
      <c r="C152" s="10">
        <f t="shared" si="8"/>
        <v>921167703303386</v>
      </c>
      <c r="D152" s="5">
        <f t="shared" si="6"/>
        <v>3966126013362457</v>
      </c>
      <c r="E152" s="6">
        <f t="shared" si="7"/>
        <v>4079501791769122.5</v>
      </c>
    </row>
    <row r="153" spans="1:5" x14ac:dyDescent="0.25">
      <c r="A153" s="4">
        <v>142</v>
      </c>
      <c r="B153" s="5">
        <f>VLOOKUP(IF(A153-$C$7 &gt; 0,A153- $C$7, 0),A$11:$A152:$C$75,3,TRUE)</f>
        <v>33067466100726.453</v>
      </c>
      <c r="C153" s="10">
        <f t="shared" si="8"/>
        <v>1189837804008737</v>
      </c>
      <c r="D153" s="5">
        <f t="shared" si="6"/>
        <v>5122896351270468</v>
      </c>
      <c r="E153" s="6">
        <f t="shared" si="7"/>
        <v>5269339595777860</v>
      </c>
    </row>
    <row r="154" spans="1:5" x14ac:dyDescent="0.25">
      <c r="A154" s="4">
        <v>143</v>
      </c>
      <c r="B154" s="5">
        <f>VLOOKUP(IF(A154-$C$7 &gt; 0,A154- $C$7, 0),A$11:$A153:$C$75,3,TRUE)</f>
        <v>42712006845580.344</v>
      </c>
      <c r="C154" s="10">
        <f t="shared" si="8"/>
        <v>1536868905381141</v>
      </c>
      <c r="D154" s="5">
        <f t="shared" si="6"/>
        <v>6617053249806029</v>
      </c>
      <c r="E154" s="6">
        <f t="shared" si="7"/>
        <v>6806208501159001</v>
      </c>
    </row>
    <row r="155" spans="1:5" x14ac:dyDescent="0.25">
      <c r="A155" s="4">
        <v>144</v>
      </c>
      <c r="B155" s="5">
        <f>VLOOKUP(IF(A155-$C$7 &gt; 0,A155- $C$7, 0),A$11:$A154:$C$75,3,TRUE)</f>
        <v>55169498721791.188</v>
      </c>
      <c r="C155" s="10">
        <f t="shared" si="8"/>
        <v>1985115974941809</v>
      </c>
      <c r="D155" s="5">
        <f t="shared" si="6"/>
        <v>8546999726026047</v>
      </c>
      <c r="E155" s="6">
        <f t="shared" si="7"/>
        <v>8791324476100810</v>
      </c>
    </row>
    <row r="156" spans="1:5" x14ac:dyDescent="0.25">
      <c r="A156" s="4">
        <v>145</v>
      </c>
      <c r="B156" s="5">
        <f>VLOOKUP(IF(A156-$C$7 &gt; 0,A156- $C$7, 0),A$11:$A155:$C$75,3,TRUE)</f>
        <v>71260374166395.906</v>
      </c>
      <c r="C156" s="10">
        <f t="shared" si="8"/>
        <v>2564099917807815</v>
      </c>
      <c r="D156" s="5">
        <f t="shared" si="6"/>
        <v>1.1039839269667466E+16</v>
      </c>
      <c r="E156" s="6">
        <f t="shared" si="7"/>
        <v>1.1355424393908624E+16</v>
      </c>
    </row>
    <row r="157" spans="1:5" x14ac:dyDescent="0.25">
      <c r="A157" s="4">
        <v>146</v>
      </c>
      <c r="B157" s="5">
        <f>VLOOKUP(IF(A157-$C$7 &gt; 0,A157- $C$7, 0),A$11:$A156:$C$75,3,TRUE)</f>
        <v>92044355014757.313</v>
      </c>
      <c r="C157" s="10">
        <f t="shared" si="8"/>
        <v>3311951780900240</v>
      </c>
      <c r="D157" s="5">
        <f t="shared" si="6"/>
        <v>1.4259746695552948E+16</v>
      </c>
      <c r="E157" s="6">
        <f t="shared" si="7"/>
        <v>1.4667376174808864E+16</v>
      </c>
    </row>
    <row r="158" spans="1:5" x14ac:dyDescent="0.25">
      <c r="A158" s="4">
        <v>147</v>
      </c>
      <c r="B158" s="5">
        <f>VLOOKUP(IF(A158-$C$7 &gt; 0,A158- $C$7, 0),A$11:$A157:$C$75,3,TRUE)</f>
        <v>118890244251311.75</v>
      </c>
      <c r="C158" s="10">
        <f t="shared" si="8"/>
        <v>4277924008665884</v>
      </c>
      <c r="D158" s="5">
        <f t="shared" si="6"/>
        <v>1.841878045996752E+16</v>
      </c>
      <c r="E158" s="6">
        <f t="shared" si="7"/>
        <v>1.8945300183474748E+16</v>
      </c>
    </row>
    <row r="159" spans="1:5" x14ac:dyDescent="0.25">
      <c r="A159" s="4">
        <v>148</v>
      </c>
      <c r="B159" s="5">
        <f>VLOOKUP(IF(A159-$C$7 &gt; 0,A159- $C$7, 0),A$11:$A158:$C$75,3,TRUE)</f>
        <v>153566073398747.19</v>
      </c>
      <c r="C159" s="10">
        <f t="shared" si="8"/>
        <v>5525634137990256</v>
      </c>
      <c r="D159" s="5">
        <f t="shared" si="6"/>
        <v>2.3790848524559028E+16</v>
      </c>
      <c r="E159" s="6">
        <f t="shared" si="7"/>
        <v>2.4470934321465004E+16</v>
      </c>
    </row>
    <row r="160" spans="1:5" x14ac:dyDescent="0.25">
      <c r="A160" s="4">
        <v>149</v>
      </c>
      <c r="B160" s="5">
        <f>VLOOKUP(IF(A160-$C$7 &gt; 0,A160- $C$7, 0),A$11:$A159:$C$75,3,TRUE)</f>
        <v>198355542522566.75</v>
      </c>
      <c r="C160" s="10">
        <f t="shared" si="8"/>
        <v>7137254557367708</v>
      </c>
      <c r="D160" s="5">
        <f t="shared" si="6"/>
        <v>3.0729747539404168E+16</v>
      </c>
      <c r="E160" s="6">
        <f t="shared" si="7"/>
        <v>3.1608188878832712E+16</v>
      </c>
    </row>
    <row r="161" spans="1:5" x14ac:dyDescent="0.25">
      <c r="A161" s="4">
        <v>150</v>
      </c>
      <c r="B161" s="5">
        <f>VLOOKUP(IF(A161-$C$7 &gt; 0,A161- $C$7, 0),A$11:$A160:$C$75,3,TRUE)</f>
        <v>256208421421699</v>
      </c>
      <c r="C161" s="10">
        <f t="shared" si="8"/>
        <v>9218924261821248</v>
      </c>
      <c r="D161" s="5">
        <f t="shared" si="6"/>
        <v>3.969246337980372E+16</v>
      </c>
      <c r="E161" s="6">
        <f t="shared" si="7"/>
        <v>4.082711314065396E+16</v>
      </c>
    </row>
    <row r="162" spans="1:5" x14ac:dyDescent="0.25">
      <c r="A162" s="4">
        <v>151</v>
      </c>
      <c r="B162" s="5">
        <f>VLOOKUP(IF(A162-$C$7 &gt; 0,A162- $C$7, 0),A$11:$A161:$C$75,3,TRUE)</f>
        <v>330934817210518.75</v>
      </c>
      <c r="C162" s="10">
        <f t="shared" si="8"/>
        <v>1.190773901394112E+16</v>
      </c>
      <c r="D162" s="5">
        <f t="shared" si="6"/>
        <v>5.126926757653432E+16</v>
      </c>
      <c r="E162" s="6">
        <f t="shared" si="7"/>
        <v>5.273485215459508E+16</v>
      </c>
    </row>
    <row r="163" spans="1:5" x14ac:dyDescent="0.25">
      <c r="A163" s="4">
        <v>152</v>
      </c>
      <c r="B163" s="5">
        <f>VLOOKUP(IF(A163-$C$7 &gt; 0,A163- $C$7, 0),A$11:$A162:$C$75,3,TRUE)</f>
        <v>427456102474874</v>
      </c>
      <c r="C163" s="10">
        <f t="shared" si="8"/>
        <v>1.5380780272960296E+16</v>
      </c>
      <c r="D163" s="5">
        <f t="shared" si="6"/>
        <v>6.6222591747019744E+16</v>
      </c>
      <c r="E163" s="6">
        <f t="shared" si="7"/>
        <v>6.8115632427555376E+16</v>
      </c>
    </row>
    <row r="164" spans="1:5" x14ac:dyDescent="0.25">
      <c r="A164" s="4">
        <v>153</v>
      </c>
      <c r="B164" s="5">
        <f>VLOOKUP(IF(A164-$C$7 &gt; 0,A164- $C$7, 0),A$11:$A163:$C$75,3,TRUE)</f>
        <v>552129029768350</v>
      </c>
      <c r="C164" s="10">
        <f t="shared" si="8"/>
        <v>1.986677752410592E+16</v>
      </c>
      <c r="D164" s="5">
        <f t="shared" si="6"/>
        <v>8.5537240241357312E+16</v>
      </c>
      <c r="E164" s="6">
        <f t="shared" si="7"/>
        <v>8.7982409951661296E+16</v>
      </c>
    </row>
    <row r="165" spans="1:5" x14ac:dyDescent="0.25">
      <c r="A165" s="4">
        <v>154</v>
      </c>
      <c r="B165" s="5">
        <f>VLOOKUP(IF(A165-$C$7 &gt; 0,A165- $C$7, 0),A$11:$A164:$C$75,3,TRUE)</f>
        <v>713164378161751.5</v>
      </c>
      <c r="C165" s="10">
        <f t="shared" si="8"/>
        <v>2.56611720724072E+16</v>
      </c>
      <c r="D165" s="5">
        <f t="shared" si="6"/>
        <v>1.1048524793560277E+17</v>
      </c>
      <c r="E165" s="6">
        <f t="shared" si="7"/>
        <v>1.136435820240685E+17</v>
      </c>
    </row>
    <row r="166" spans="1:5" x14ac:dyDescent="0.25">
      <c r="A166" s="4">
        <v>155</v>
      </c>
      <c r="B166" s="5">
        <f>VLOOKUP(IF(A166-$C$7 &gt; 0,A166- $C$7, 0),A$11:$A165:$C$75,3,TRUE)</f>
        <v>921167703303386</v>
      </c>
      <c r="C166" s="10">
        <f t="shared" si="8"/>
        <v>3.3145574380680832E+16</v>
      </c>
      <c r="D166" s="5">
        <f t="shared" si="6"/>
        <v>1.4270965461298021E+17</v>
      </c>
      <c r="E166" s="6">
        <f t="shared" si="7"/>
        <v>1.4678915640474931E+17</v>
      </c>
    </row>
    <row r="167" spans="1:5" x14ac:dyDescent="0.25">
      <c r="A167" s="4">
        <v>156</v>
      </c>
      <c r="B167" s="5">
        <f>VLOOKUP(IF(A167-$C$7 &gt; 0,A167- $C$7, 0),A$11:$A166:$C$75,3,TRUE)</f>
        <v>1189837804008737</v>
      </c>
      <c r="C167" s="10">
        <f t="shared" si="8"/>
        <v>4.2812896383894064E+16</v>
      </c>
      <c r="D167" s="5">
        <f t="shared" si="6"/>
        <v>1.8433271319286554E+17</v>
      </c>
      <c r="E167" s="6">
        <f t="shared" si="7"/>
        <v>1.8960205278864339E+17</v>
      </c>
    </row>
    <row r="168" spans="1:5" x14ac:dyDescent="0.25">
      <c r="A168" s="4">
        <v>157</v>
      </c>
      <c r="B168" s="5">
        <f>VLOOKUP(IF(A168-$C$7 &gt; 0,A168- $C$7, 0),A$11:$A167:$C$75,3,TRUE)</f>
        <v>1536868905381141</v>
      </c>
      <c r="C168" s="10">
        <f t="shared" si="8"/>
        <v>5.529981395785968E+16</v>
      </c>
      <c r="D168" s="5">
        <f t="shared" si="6"/>
        <v>2.3809565824534406E+17</v>
      </c>
      <c r="E168" s="6">
        <f t="shared" si="7"/>
        <v>2.4490186674650307E+17</v>
      </c>
    </row>
    <row r="169" spans="1:5" x14ac:dyDescent="0.25">
      <c r="A169" s="4">
        <v>158</v>
      </c>
      <c r="B169" s="5">
        <f>VLOOKUP(IF(A169-$C$7 &gt; 0,A169- $C$7, 0),A$11:$A168:$C$75,3,TRUE)</f>
        <v>1985115974941809</v>
      </c>
      <c r="C169" s="10">
        <f t="shared" si="8"/>
        <v>7.14286974736032E+16</v>
      </c>
      <c r="D169" s="5">
        <f t="shared" si="6"/>
        <v>3.0753923974400544E+17</v>
      </c>
      <c r="E169" s="6">
        <f t="shared" si="7"/>
        <v>3.1633056422010624E+17</v>
      </c>
    </row>
    <row r="170" spans="1:5" x14ac:dyDescent="0.25">
      <c r="A170" s="4">
        <v>159</v>
      </c>
      <c r="B170" s="5">
        <f>VLOOKUP(IF(A170-$C$7 &gt; 0,A170- $C$7, 0),A$11:$A169:$C$75,3,TRUE)</f>
        <v>2564099917807815</v>
      </c>
      <c r="C170" s="10">
        <f t="shared" si="8"/>
        <v>9.2261771923201664E+16</v>
      </c>
      <c r="D170" s="5">
        <f t="shared" si="6"/>
        <v>3.972369117493993E+17</v>
      </c>
      <c r="E170" s="6">
        <f t="shared" si="7"/>
        <v>4.085923361433079E+17</v>
      </c>
    </row>
    <row r="171" spans="1:5" x14ac:dyDescent="0.25">
      <c r="A171" s="4">
        <v>160</v>
      </c>
      <c r="B171" s="5">
        <f>VLOOKUP(IF(A171-$C$7 &gt; 0,A171- $C$7, 0),A$11:$A170:$C$75,3,TRUE)</f>
        <v>3311951780900240</v>
      </c>
      <c r="C171" s="10">
        <f t="shared" si="8"/>
        <v>1.1917107352481978E+17</v>
      </c>
      <c r="D171" s="5">
        <f t="shared" si="6"/>
        <v>5.1309603349331885E+17</v>
      </c>
      <c r="E171" s="6">
        <f t="shared" si="7"/>
        <v>5.2776340966812768E+17</v>
      </c>
    </row>
    <row r="172" spans="1:5" x14ac:dyDescent="0.25">
      <c r="A172" s="4">
        <v>161</v>
      </c>
      <c r="B172" s="5">
        <f>VLOOKUP(IF(A172-$C$7 &gt; 0,A172- $C$7, 0),A$11:$A171:$C$75,3,TRUE)</f>
        <v>4277924008665884</v>
      </c>
      <c r="C172" s="10">
        <f t="shared" si="8"/>
        <v>1.5392881004799571E+17</v>
      </c>
      <c r="D172" s="5">
        <f t="shared" si="6"/>
        <v>6.627469195326487E+17</v>
      </c>
      <c r="E172" s="6">
        <f t="shared" si="7"/>
        <v>6.8169221971612339E+17</v>
      </c>
    </row>
    <row r="173" spans="1:5" x14ac:dyDescent="0.25">
      <c r="A173" s="4">
        <v>162</v>
      </c>
      <c r="B173" s="5">
        <f>VLOOKUP(IF(A173-$C$7 &gt; 0,A173- $C$7, 0),A$11:$A172:$C$75,3,TRUE)</f>
        <v>5525634137990256</v>
      </c>
      <c r="C173" s="10">
        <f t="shared" si="8"/>
        <v>1.9882407585979469E+17</v>
      </c>
      <c r="D173" s="5">
        <f t="shared" si="6"/>
        <v>8.5604536125445312E+17</v>
      </c>
      <c r="E173" s="6">
        <f t="shared" si="7"/>
        <v>8.8051629557591808E+17</v>
      </c>
    </row>
    <row r="174" spans="1:5" x14ac:dyDescent="0.25">
      <c r="A174" s="4">
        <v>163</v>
      </c>
      <c r="B174" s="5">
        <f>VLOOKUP(IF(A174-$C$7 &gt; 0,A174- $C$7, 0),A$11:$A173:$C$75,3,TRUE)</f>
        <v>7137254557367708</v>
      </c>
      <c r="C174" s="10">
        <f t="shared" si="8"/>
        <v>2.56813608376336E+17</v>
      </c>
      <c r="D174" s="5">
        <f t="shared" si="6"/>
        <v>1.1057217150734214E+18</v>
      </c>
      <c r="E174" s="6">
        <f t="shared" si="7"/>
        <v>1.1373299039522541E+18</v>
      </c>
    </row>
    <row r="175" spans="1:5" x14ac:dyDescent="0.25">
      <c r="A175" s="4">
        <v>164</v>
      </c>
      <c r="B175" s="5">
        <f>VLOOKUP(IF(A175-$C$7 &gt; 0,A175- $C$7, 0),A$11:$A174:$C$75,3,TRUE)</f>
        <v>9218924261821248</v>
      </c>
      <c r="C175" s="10">
        <f t="shared" si="8"/>
        <v>3.3171651452202637E+17</v>
      </c>
      <c r="D175" s="5">
        <f t="shared" si="6"/>
        <v>1.4282193053336266E+18</v>
      </c>
      <c r="E175" s="6">
        <f t="shared" si="7"/>
        <v>1.4690464184742804E+18</v>
      </c>
    </row>
    <row r="176" spans="1:5" x14ac:dyDescent="0.25">
      <c r="A176" s="4">
        <v>165</v>
      </c>
      <c r="B176" s="5">
        <f>VLOOKUP(IF(A176-$C$7 &gt; 0,A176- $C$7, 0),A$11:$A175:$C$75,3,TRUE)</f>
        <v>1.190773901394112E+16</v>
      </c>
      <c r="C176" s="10">
        <f t="shared" si="8"/>
        <v>4.2846579160008806E+17</v>
      </c>
      <c r="D176" s="5">
        <f t="shared" si="6"/>
        <v>1.8447773579197737E+18</v>
      </c>
      <c r="E176" s="6">
        <f t="shared" si="7"/>
        <v>1.8975122100743685E+18</v>
      </c>
    </row>
    <row r="177" spans="1:5" x14ac:dyDescent="0.25">
      <c r="A177" s="4">
        <v>166</v>
      </c>
      <c r="B177" s="5">
        <f>VLOOKUP(IF(A177-$C$7 &gt; 0,A177- $C$7, 0),A$11:$A176:$C$75,3,TRUE)</f>
        <v>1.5380780272960296E+16</v>
      </c>
      <c r="C177" s="10">
        <f t="shared" si="8"/>
        <v>5.5343320737593242E+17</v>
      </c>
      <c r="D177" s="5">
        <f t="shared" si="6"/>
        <v>2.3828297850227456E+18</v>
      </c>
      <c r="E177" s="6">
        <f t="shared" si="7"/>
        <v>2.4509454174503009E+18</v>
      </c>
    </row>
    <row r="178" spans="1:5" x14ac:dyDescent="0.25">
      <c r="A178" s="4">
        <v>167</v>
      </c>
      <c r="B178" s="5">
        <f>VLOOKUP(IF(A178-$C$7 &gt; 0,A178- $C$7, 0),A$11:$A177:$C$75,3,TRUE)</f>
        <v>1.986677752410592E+16</v>
      </c>
      <c r="C178" s="10">
        <f t="shared" si="8"/>
        <v>7.1484893550682368E+17</v>
      </c>
      <c r="D178" s="5">
        <f t="shared" si="6"/>
        <v>3.0778119430054636E+18</v>
      </c>
      <c r="E178" s="6">
        <f t="shared" si="7"/>
        <v>3.1657943529571246E+18</v>
      </c>
    </row>
    <row r="179" spans="1:5" x14ac:dyDescent="0.25">
      <c r="A179" s="4">
        <v>168</v>
      </c>
      <c r="B179" s="5">
        <f>VLOOKUP(IF(A179-$C$7 &gt; 0,A179- $C$7, 0),A$11:$A178:$C$75,3,TRUE)</f>
        <v>2.56611720724072E+16</v>
      </c>
      <c r="C179" s="10">
        <f t="shared" si="8"/>
        <v>9.2334358290163917E+17</v>
      </c>
      <c r="D179" s="5">
        <f t="shared" si="6"/>
        <v>3.9754943538346957E+18</v>
      </c>
      <c r="E179" s="6">
        <f t="shared" si="7"/>
        <v>4.0891379358587638E+18</v>
      </c>
    </row>
    <row r="180" spans="1:5" x14ac:dyDescent="0.25">
      <c r="A180" s="4">
        <v>169</v>
      </c>
      <c r="B180" s="5">
        <f>VLOOKUP(IF(A180-$C$7 &gt; 0,A180- $C$7, 0),A$11:$A179:$C$75,3,TRUE)</f>
        <v>3.3145574380680832E+16</v>
      </c>
      <c r="C180" s="10">
        <f t="shared" si="8"/>
        <v>1.1926483061504092E+18</v>
      </c>
      <c r="D180" s="5">
        <f t="shared" si="6"/>
        <v>5.1349970856044237E+18</v>
      </c>
      <c r="E180" s="6">
        <f t="shared" si="7"/>
        <v>5.281786242009173E+18</v>
      </c>
    </row>
    <row r="181" spans="1:5" x14ac:dyDescent="0.25">
      <c r="A181" s="4">
        <v>170</v>
      </c>
      <c r="B181" s="5">
        <f>VLOOKUP(IF(A181-$C$7 &gt; 0,A181- $C$7, 0),A$11:$A180:$C$75,3,TRUE)</f>
        <v>4.2812896383894064E+16</v>
      </c>
      <c r="C181" s="10">
        <f t="shared" si="8"/>
        <v>1.5404991256813271E+18</v>
      </c>
      <c r="D181" s="5">
        <f t="shared" si="6"/>
        <v>6.6326833149018563E+18</v>
      </c>
      <c r="E181" s="6">
        <f t="shared" si="7"/>
        <v>6.8222853676905001E+18</v>
      </c>
    </row>
    <row r="182" spans="1:5" x14ac:dyDescent="0.25">
      <c r="A182" s="4">
        <v>171</v>
      </c>
      <c r="B182" s="5">
        <f>VLOOKUP(IF(A182-$C$7 &gt; 0,A182- $C$7, 0),A$11:$A181:$C$75,3,TRUE)</f>
        <v>5.529981395785968E+16</v>
      </c>
      <c r="C182" s="10">
        <f t="shared" si="8"/>
        <v>1.9898049944705567E+18</v>
      </c>
      <c r="D182" s="5">
        <f t="shared" si="6"/>
        <v>8.5671884954145536E+18</v>
      </c>
      <c r="E182" s="6">
        <f t="shared" si="7"/>
        <v>8.8120903621610568E+18</v>
      </c>
    </row>
    <row r="183" spans="1:5" x14ac:dyDescent="0.25">
      <c r="A183" s="4">
        <v>172</v>
      </c>
      <c r="B183" s="5">
        <f>VLOOKUP(IF(A183-$C$7 &gt; 0,A183- $C$7, 0),A$11:$A182:$C$75,3,TRUE)</f>
        <v>7.14286974736032E+16</v>
      </c>
      <c r="C183" s="10">
        <f t="shared" si="8"/>
        <v>2.5701565486243666E+18</v>
      </c>
      <c r="D183" s="5">
        <f t="shared" si="6"/>
        <v>1.1065916346565317E+19</v>
      </c>
      <c r="E183" s="6">
        <f t="shared" si="7"/>
        <v>1.1382246910785423E+19</v>
      </c>
    </row>
    <row r="184" spans="1:5" x14ac:dyDescent="0.25">
      <c r="A184" s="4">
        <v>173</v>
      </c>
      <c r="B184" s="5">
        <f>VLOOKUP(IF(A184-$C$7 &gt; 0,A184- $C$7, 0),A$11:$A183:$C$75,3,TRUE)</f>
        <v>9.2261771923201664E+16</v>
      </c>
      <c r="C184" s="10">
        <f t="shared" si="8"/>
        <v>3.3197749039695954E+18</v>
      </c>
      <c r="D184" s="5">
        <f t="shared" si="6"/>
        <v>1.429342947861171E+19</v>
      </c>
      <c r="E184" s="6">
        <f t="shared" si="7"/>
        <v>1.4702021814755019E+19</v>
      </c>
    </row>
    <row r="185" spans="1:5" x14ac:dyDescent="0.25">
      <c r="A185" s="4">
        <v>174</v>
      </c>
      <c r="B185" s="5">
        <f>VLOOKUP(IF(A185-$C$7 &gt; 0,A185- $C$7, 0),A$11:$A184:$C$75,3,TRUE)</f>
        <v>1.1917107352481978E+17</v>
      </c>
      <c r="C185" s="10">
        <f t="shared" si="8"/>
        <v>4.2880288435835126E+18</v>
      </c>
      <c r="D185" s="5">
        <f t="shared" si="6"/>
        <v>1.8462287248670405E+19</v>
      </c>
      <c r="E185" s="6">
        <f t="shared" si="7"/>
        <v>1.8990050658338529E+19</v>
      </c>
    </row>
    <row r="186" spans="1:5" x14ac:dyDescent="0.25">
      <c r="A186" s="4">
        <v>175</v>
      </c>
      <c r="B186" s="5">
        <f>VLOOKUP(IF(A186-$C$7 &gt; 0,A186- $C$7, 0),A$11:$A185:$C$75,3,TRUE)</f>
        <v>1.5392881004799571E+17</v>
      </c>
      <c r="C186" s="10">
        <f t="shared" si="8"/>
        <v>5.5386861746011218E+18</v>
      </c>
      <c r="D186" s="5">
        <f t="shared" si="6"/>
        <v>2.384704461322353E+19</v>
      </c>
      <c r="E186" s="6">
        <f t="shared" si="7"/>
        <v>2.4528736832939651E+19</v>
      </c>
    </row>
    <row r="187" spans="1:5" x14ac:dyDescent="0.25">
      <c r="A187" s="4">
        <v>176</v>
      </c>
      <c r="B187" s="5">
        <f>VLOOKUP(IF(A187-$C$7 &gt; 0,A187- $C$7, 0),A$11:$A186:$C$75,3,TRUE)</f>
        <v>1.9882407585979469E+17</v>
      </c>
      <c r="C187" s="10">
        <f t="shared" si="8"/>
        <v>7.15411338396706E+18</v>
      </c>
      <c r="D187" s="5">
        <f t="shared" si="6"/>
        <v>3.0802333921330794E+19</v>
      </c>
      <c r="E187" s="6">
        <f t="shared" si="7"/>
        <v>3.1682850216906711E+19</v>
      </c>
    </row>
    <row r="188" spans="1:5" x14ac:dyDescent="0.25">
      <c r="A188" s="4">
        <v>177</v>
      </c>
      <c r="B188" s="5">
        <f>VLOOKUP(IF(A188-$C$7 &gt; 0,A188- $C$7, 0),A$11:$A187:$C$75,3,TRUE)</f>
        <v>2.56813608376336E+17</v>
      </c>
      <c r="C188" s="10">
        <f t="shared" si="8"/>
        <v>9.2407001763992412E+18</v>
      </c>
      <c r="D188" s="5">
        <f t="shared" si="6"/>
        <v>3.9786220489353699E+19</v>
      </c>
      <c r="E188" s="6">
        <f t="shared" si="7"/>
        <v>4.0923550393305956E+19</v>
      </c>
    </row>
    <row r="189" spans="1:5" x14ac:dyDescent="0.25">
      <c r="A189" s="4">
        <v>178</v>
      </c>
      <c r="B189" s="5">
        <f>VLOOKUP(IF(A189-$C$7 &gt; 0,A189- $C$7, 0),A$11:$A188:$C$75,3,TRUE)</f>
        <v>3.3171651452202637E+17</v>
      </c>
      <c r="C189" s="10">
        <f t="shared" si="8"/>
        <v>1.1935866146806112E+19</v>
      </c>
      <c r="D189" s="5">
        <f t="shared" si="6"/>
        <v>5.1390370121637782E+19</v>
      </c>
      <c r="E189" s="6">
        <f t="shared" si="7"/>
        <v>5.2859416540112069E+19</v>
      </c>
    </row>
    <row r="190" spans="1:5" x14ac:dyDescent="0.25">
      <c r="A190" s="4">
        <v>179</v>
      </c>
      <c r="B190" s="5">
        <f>VLOOKUP(IF(A190-$C$7 &gt; 0,A190- $C$7, 0),A$11:$A189:$C$75,3,TRUE)</f>
        <v>4.2846579160008806E+17</v>
      </c>
      <c r="C190" s="10">
        <f t="shared" si="8"/>
        <v>1.5417111036491334E+19</v>
      </c>
      <c r="D190" s="5">
        <f t="shared" si="6"/>
        <v>6.6379015366529024E+19</v>
      </c>
      <c r="E190" s="6">
        <f t="shared" si="7"/>
        <v>6.8276527576603402E+19</v>
      </c>
    </row>
    <row r="191" spans="1:5" x14ac:dyDescent="0.25">
      <c r="A191" s="4">
        <v>180</v>
      </c>
      <c r="B191" s="5">
        <f>VLOOKUP(IF(A191-$C$7 &gt; 0,A191- $C$7, 0),A$11:$A190:$C$75,3,TRUE)</f>
        <v>5.5343320737593242E+17</v>
      </c>
      <c r="C191" s="10">
        <f t="shared" si="8"/>
        <v>1.9913704609958707E+19</v>
      </c>
      <c r="D191" s="5">
        <f t="shared" si="6"/>
        <v>8.5739286769111794E+19</v>
      </c>
      <c r="E191" s="6">
        <f t="shared" si="7"/>
        <v>8.8190232186562118E+19</v>
      </c>
    </row>
    <row r="192" spans="1:5" x14ac:dyDescent="0.25">
      <c r="A192" s="4">
        <v>181</v>
      </c>
      <c r="B192" s="5">
        <f>VLOOKUP(IF(A192-$C$7 &gt; 0,A192- $C$7, 0),A$11:$A191:$C$75,3,TRUE)</f>
        <v>7.1484893550682368E+17</v>
      </c>
      <c r="C192" s="10">
        <f t="shared" si="8"/>
        <v>2.5721786030733541E+19</v>
      </c>
      <c r="D192" s="5">
        <f t="shared" si="6"/>
        <v>1.1074622386433851E+20</v>
      </c>
      <c r="E192" s="6">
        <f t="shared" si="7"/>
        <v>1.1391201821729566E+20</v>
      </c>
    </row>
    <row r="193" spans="1:5" ht="15.75" thickBot="1" x14ac:dyDescent="0.3">
      <c r="A193" s="14">
        <v>182</v>
      </c>
      <c r="B193" s="15">
        <f>VLOOKUP(IF(A193-$C$7 &gt; 0,A193- $C$7, 0),A$11:$A192:$C$75,3,TRUE)</f>
        <v>9.2334358290163917E+17</v>
      </c>
      <c r="C193" s="10">
        <f t="shared" si="8"/>
        <v>3.3223867159301554E+19</v>
      </c>
      <c r="D193" s="15">
        <f t="shared" si="6"/>
        <v>1.4304674744073844E+20</v>
      </c>
      <c r="E193" s="16">
        <f t="shared" si="7"/>
        <v>1.4713588537659721E+20</v>
      </c>
    </row>
    <row r="194" spans="1:5" x14ac:dyDescent="0.25">
      <c r="A194" s="4">
        <v>183</v>
      </c>
      <c r="B194" s="5">
        <f>VLOOKUP(IF(A194-$C$7 &gt; 0,A194- $C$7, 0),A$11:$A193:$C$75,3,TRUE)</f>
        <v>1.1926483061504092E+18</v>
      </c>
      <c r="C194" s="10">
        <f t="shared" si="8"/>
        <v>4.291402423222154E+19</v>
      </c>
      <c r="D194" s="5">
        <f t="shared" si="6"/>
        <v>1.8476812336680957E+20</v>
      </c>
      <c r="E194" s="6">
        <f t="shared" si="7"/>
        <v>1.9004990960881874E+20</v>
      </c>
    </row>
    <row r="195" spans="1:5" x14ac:dyDescent="0.25">
      <c r="A195" s="4">
        <v>184</v>
      </c>
      <c r="B195" s="5">
        <f>VLOOKUP(IF(A195-$C$7 &gt; 0,A195- $C$7, 0),A$11:$A194:$C$75,3,TRUE)</f>
        <v>1.5404991256813271E+18</v>
      </c>
      <c r="C195" s="10">
        <f t="shared" si="8"/>
        <v>5.543043701004288E+19</v>
      </c>
      <c r="D195" s="5">
        <f t="shared" si="6"/>
        <v>2.3865806125117112E+20</v>
      </c>
      <c r="E195" s="6">
        <f t="shared" si="7"/>
        <v>2.4548034661886162E+20</v>
      </c>
    </row>
    <row r="196" spans="1:5" x14ac:dyDescent="0.25">
      <c r="A196" s="4">
        <v>185</v>
      </c>
      <c r="B196" s="5">
        <f>VLOOKUP(IF(A196-$C$7 &gt; 0,A196- $C$7, 0),A$11:$A195:$C$75,3,TRUE)</f>
        <v>1.9898049944705567E+18</v>
      </c>
      <c r="C196" s="10">
        <f t="shared" si="8"/>
        <v>7.159741837535137E+19</v>
      </c>
      <c r="D196" s="5">
        <f t="shared" si="6"/>
        <v>3.0826567463205195E+20</v>
      </c>
      <c r="E196" s="6">
        <f t="shared" si="7"/>
        <v>3.1707776499421295E+20</v>
      </c>
    </row>
    <row r="197" spans="1:5" x14ac:dyDescent="0.25">
      <c r="A197" s="4">
        <v>186</v>
      </c>
      <c r="B197" s="5">
        <f>VLOOKUP(IF(A197-$C$7 &gt; 0,A197- $C$7, 0),A$11:$A196:$C$75,3,TRUE)</f>
        <v>2.5701565486243666E+18</v>
      </c>
      <c r="C197" s="10">
        <f t="shared" si="8"/>
        <v>9.2479702389615624E+19</v>
      </c>
      <c r="D197" s="5">
        <f t="shared" si="6"/>
        <v>3.9817522047304322E+20</v>
      </c>
      <c r="E197" s="6">
        <f t="shared" si="7"/>
        <v>4.0955746738382858E+20</v>
      </c>
    </row>
    <row r="198" spans="1:5" x14ac:dyDescent="0.25">
      <c r="A198" s="4">
        <v>187</v>
      </c>
      <c r="B198" s="5">
        <f>VLOOKUP(IF(A198-$C$7 &gt; 0,A198- $C$7, 0),A$11:$A197:$C$75,3,TRUE)</f>
        <v>3.3197749039695954E+18</v>
      </c>
      <c r="C198" s="10">
        <f t="shared" si="8"/>
        <v>1.1945256614191301E+20</v>
      </c>
      <c r="D198" s="5">
        <f t="shared" si="6"/>
        <v>5.1430801171098665E+20</v>
      </c>
      <c r="E198" s="6">
        <f t="shared" si="7"/>
        <v>5.2901003352574158E+20</v>
      </c>
    </row>
    <row r="199" spans="1:5" x14ac:dyDescent="0.25">
      <c r="A199" s="4">
        <v>188</v>
      </c>
      <c r="B199" s="5">
        <f>VLOOKUP(IF(A199-$C$7 &gt; 0,A199- $C$7, 0),A$11:$A198:$C$75,3,TRUE)</f>
        <v>4.2880288435835126E+18</v>
      </c>
      <c r="C199" s="10">
        <f t="shared" si="8"/>
        <v>1.5429240351329596E+20</v>
      </c>
      <c r="D199" s="5">
        <f t="shared" si="6"/>
        <v>6.6431238638069914E+20</v>
      </c>
      <c r="E199" s="6">
        <f t="shared" si="7"/>
        <v>6.8330243703903748E+20</v>
      </c>
    </row>
    <row r="200" spans="1:5" x14ac:dyDescent="0.25">
      <c r="A200" s="4">
        <v>189</v>
      </c>
      <c r="B200" s="5">
        <f>VLOOKUP(IF(A200-$C$7 &gt; 0,A200- $C$7, 0),A$11:$A199:$C$75,3,TRUE)</f>
        <v>5.5386861746011218E+18</v>
      </c>
      <c r="C200" s="10">
        <f t="shared" si="8"/>
        <v>1.9929371591420976E+20</v>
      </c>
      <c r="D200" s="5">
        <f t="shared" si="6"/>
        <v>8.5806741612030774E+20</v>
      </c>
      <c r="E200" s="6">
        <f t="shared" si="7"/>
        <v>8.8259615295324724E+20</v>
      </c>
    </row>
    <row r="201" spans="1:5" x14ac:dyDescent="0.25">
      <c r="A201" s="4">
        <v>190</v>
      </c>
      <c r="B201" s="5">
        <f>VLOOKUP(IF(A201-$C$7 &gt; 0,A201- $C$7, 0),A$11:$A200:$C$75,3,TRUE)</f>
        <v>7.15411338396706E+18</v>
      </c>
      <c r="C201" s="10">
        <f t="shared" si="8"/>
        <v>2.574202248360923E+20</v>
      </c>
      <c r="D201" s="5">
        <f t="shared" si="6"/>
        <v>1.1083335275724329E+21</v>
      </c>
      <c r="E201" s="6">
        <f t="shared" si="7"/>
        <v>1.1400163777893395E+21</v>
      </c>
    </row>
    <row r="202" spans="1:5" x14ac:dyDescent="0.25">
      <c r="A202" s="4">
        <v>191</v>
      </c>
      <c r="B202" s="5">
        <f>VLOOKUP(IF(A202-$C$7 &gt; 0,A202- $C$7, 0),A$11:$A201:$C$75,3,TRUE)</f>
        <v>9.2407001763992412E+18</v>
      </c>
      <c r="C202" s="10">
        <f t="shared" si="8"/>
        <v>3.3250005827172998E+20</v>
      </c>
      <c r="D202" s="5">
        <f t="shared" si="6"/>
        <v>1.4315928856677636E+21</v>
      </c>
      <c r="E202" s="6">
        <f t="shared" si="7"/>
        <v>1.4725164360610695E+21</v>
      </c>
    </row>
    <row r="203" spans="1:5" x14ac:dyDescent="0.25">
      <c r="A203" s="4">
        <v>192</v>
      </c>
      <c r="B203" s="5">
        <f>VLOOKUP(IF(A203-$C$7 &gt; 0,A203- $C$7, 0),A$11:$A202:$C$75,3,TRUE)</f>
        <v>1.1935866146806112E+19</v>
      </c>
      <c r="C203" s="10">
        <f t="shared" si="8"/>
        <v>4.2947786570032926E+20</v>
      </c>
      <c r="D203" s="5">
        <f t="shared" si="6"/>
        <v>1.8491348852212868E+21</v>
      </c>
      <c r="E203" s="6">
        <f t="shared" si="7"/>
        <v>1.9019943017613988E+21</v>
      </c>
    </row>
    <row r="204" spans="1:5" x14ac:dyDescent="0.25">
      <c r="A204" s="4">
        <v>193</v>
      </c>
      <c r="B204" s="5">
        <f>VLOOKUP(IF(A204-$C$7 &gt; 0,A204- $C$7, 0),A$11:$A203:$C$75,3,TRUE)</f>
        <v>1.5417111036491334E+19</v>
      </c>
      <c r="C204" s="10">
        <f t="shared" si="8"/>
        <v>5.5474046556638623E+20</v>
      </c>
      <c r="D204" s="5">
        <f t="shared" ref="D204:D267" si="9">D203+C204-B204</f>
        <v>2.3884582397511818E+21</v>
      </c>
      <c r="E204" s="6">
        <f t="shared" ref="E204:E267" si="10">E203+C204</f>
        <v>2.456734767327785E+21</v>
      </c>
    </row>
    <row r="205" spans="1:5" x14ac:dyDescent="0.25">
      <c r="A205" s="4">
        <v>194</v>
      </c>
      <c r="B205" s="5">
        <f>VLOOKUP(IF(A205-$C$7 &gt; 0,A205- $C$7, 0),A$11:$A204:$C$75,3,TRUE)</f>
        <v>1.9913704609958707E+19</v>
      </c>
      <c r="C205" s="10">
        <f t="shared" ref="C205:C268" si="11">D204*$C$5-D204</f>
        <v>7.165374719253545E+20</v>
      </c>
      <c r="D205" s="5">
        <f t="shared" si="9"/>
        <v>3.0850820070665775E+21</v>
      </c>
      <c r="E205" s="6">
        <f t="shared" si="10"/>
        <v>3.1732722392531395E+21</v>
      </c>
    </row>
    <row r="206" spans="1:5" x14ac:dyDescent="0.25">
      <c r="A206" s="4">
        <v>195</v>
      </c>
      <c r="B206" s="5">
        <f>VLOOKUP(IF(A206-$C$7 &gt; 0,A206- $C$7, 0),A$11:$A205:$C$75,3,TRUE)</f>
        <v>2.5721786030733541E+19</v>
      </c>
      <c r="C206" s="10">
        <f t="shared" si="11"/>
        <v>9.2552460211997324E+20</v>
      </c>
      <c r="D206" s="5">
        <f t="shared" si="9"/>
        <v>3.9848848231558173E+21</v>
      </c>
      <c r="E206" s="6">
        <f t="shared" si="10"/>
        <v>4.0987968413731127E+21</v>
      </c>
    </row>
    <row r="207" spans="1:5" x14ac:dyDescent="0.25">
      <c r="A207" s="4">
        <v>196</v>
      </c>
      <c r="B207" s="5">
        <f>VLOOKUP(IF(A207-$C$7 &gt; 0,A207- $C$7, 0),A$11:$A206:$C$75,3,TRUE)</f>
        <v>3.3223867159301554E+19</v>
      </c>
      <c r="C207" s="10">
        <f t="shared" si="11"/>
        <v>1.1954654469467454E+21</v>
      </c>
      <c r="D207" s="5">
        <f t="shared" si="9"/>
        <v>5.1471264029432611E+21</v>
      </c>
      <c r="E207" s="6">
        <f t="shared" si="10"/>
        <v>5.2942622883198586E+21</v>
      </c>
    </row>
    <row r="208" spans="1:5" x14ac:dyDescent="0.25">
      <c r="A208" s="4">
        <v>197</v>
      </c>
      <c r="B208" s="5">
        <f>VLOOKUP(IF(A208-$C$7 &gt; 0,A208- $C$7, 0),A$11:$A207:$C$75,3,TRUE)</f>
        <v>4.291402423222154E+19</v>
      </c>
      <c r="C208" s="10">
        <f t="shared" si="11"/>
        <v>1.5441379208829788E+21</v>
      </c>
      <c r="D208" s="5">
        <f t="shared" si="9"/>
        <v>6.6483502995940185E+21</v>
      </c>
      <c r="E208" s="6">
        <f t="shared" si="10"/>
        <v>6.8384002092028375E+21</v>
      </c>
    </row>
    <row r="209" spans="1:5" x14ac:dyDescent="0.25">
      <c r="A209" s="4">
        <v>198</v>
      </c>
      <c r="B209" s="5">
        <f>VLOOKUP(IF(A209-$C$7 &gt; 0,A209- $C$7, 0),A$11:$A208:$C$75,3,TRUE)</f>
        <v>5.543043701004288E+19</v>
      </c>
      <c r="C209" s="10">
        <f t="shared" si="11"/>
        <v>1.9945050898782057E+21</v>
      </c>
      <c r="D209" s="5">
        <f t="shared" si="9"/>
        <v>8.5874249524621817E+21</v>
      </c>
      <c r="E209" s="6">
        <f t="shared" si="10"/>
        <v>8.8329052990810431E+21</v>
      </c>
    </row>
    <row r="210" spans="1:5" x14ac:dyDescent="0.25">
      <c r="A210" s="4">
        <v>199</v>
      </c>
      <c r="B210" s="5">
        <f>VLOOKUP(IF(A210-$C$7 &gt; 0,A210- $C$7, 0),A$11:$A209:$C$75,3,TRUE)</f>
        <v>7.159741837535137E+19</v>
      </c>
      <c r="C210" s="10">
        <f t="shared" si="11"/>
        <v>2.576227485738654E+21</v>
      </c>
      <c r="D210" s="5">
        <f t="shared" si="9"/>
        <v>1.1092055019825484E+22</v>
      </c>
      <c r="E210" s="6">
        <f t="shared" si="10"/>
        <v>1.1409132784819697E+22</v>
      </c>
    </row>
    <row r="211" spans="1:5" x14ac:dyDescent="0.25">
      <c r="A211" s="4">
        <v>200</v>
      </c>
      <c r="B211" s="5">
        <f>VLOOKUP(IF(A211-$C$7 &gt; 0,A211- $C$7, 0),A$11:$A210:$C$75,3,TRUE)</f>
        <v>9.2479702389615624E+19</v>
      </c>
      <c r="C211" s="10">
        <f t="shared" si="11"/>
        <v>3.3276165059476466E+21</v>
      </c>
      <c r="D211" s="5">
        <f t="shared" si="9"/>
        <v>1.4327191823383515E+22</v>
      </c>
      <c r="E211" s="6">
        <f t="shared" si="10"/>
        <v>1.4736749290767344E+22</v>
      </c>
    </row>
    <row r="212" spans="1:5" x14ac:dyDescent="0.25">
      <c r="A212" s="4">
        <v>201</v>
      </c>
      <c r="B212" s="5">
        <f>VLOOKUP(IF(A212-$C$7 &gt; 0,A212- $C$7, 0),A$11:$A211:$C$75,3,TRUE)</f>
        <v>1.1945256614191301E+20</v>
      </c>
      <c r="C212" s="10">
        <f t="shared" si="11"/>
        <v>4.2981575470150561E+21</v>
      </c>
      <c r="D212" s="5">
        <f t="shared" si="9"/>
        <v>1.8505896804256657E+22</v>
      </c>
      <c r="E212" s="6">
        <f t="shared" si="10"/>
        <v>1.90349068377824E+22</v>
      </c>
    </row>
    <row r="213" spans="1:5" x14ac:dyDescent="0.25">
      <c r="A213" s="4">
        <v>202</v>
      </c>
      <c r="B213" s="5">
        <f>VLOOKUP(IF(A213-$C$7 &gt; 0,A213- $C$7, 0),A$11:$A212:$C$75,3,TRUE)</f>
        <v>1.5429240351329596E+20</v>
      </c>
      <c r="C213" s="10">
        <f t="shared" si="11"/>
        <v>5.5517690412769969E+21</v>
      </c>
      <c r="D213" s="5">
        <f t="shared" si="9"/>
        <v>2.3903373442020358E+22</v>
      </c>
      <c r="E213" s="6">
        <f t="shared" si="10"/>
        <v>2.4586675879059399E+22</v>
      </c>
    </row>
    <row r="214" spans="1:5" x14ac:dyDescent="0.25">
      <c r="A214" s="4">
        <v>203</v>
      </c>
      <c r="B214" s="5">
        <f>VLOOKUP(IF(A214-$C$7 &gt; 0,A214- $C$7, 0),A$11:$A213:$C$75,3,TRUE)</f>
        <v>1.9929371591420976E+20</v>
      </c>
      <c r="C214" s="10">
        <f t="shared" si="11"/>
        <v>7.1710120326061086E+21</v>
      </c>
      <c r="D214" s="5">
        <f t="shared" si="9"/>
        <v>3.0875091758712258E+22</v>
      </c>
      <c r="E214" s="6">
        <f t="shared" si="10"/>
        <v>3.1757687911665508E+22</v>
      </c>
    </row>
    <row r="215" spans="1:5" x14ac:dyDescent="0.25">
      <c r="A215" s="4">
        <v>204</v>
      </c>
      <c r="B215" s="5">
        <f>VLOOKUP(IF(A215-$C$7 &gt; 0,A215- $C$7, 0),A$11:$A214:$C$75,3,TRUE)</f>
        <v>2.574202248360923E+20</v>
      </c>
      <c r="C215" s="10">
        <f t="shared" si="11"/>
        <v>9.2625275276136829E+21</v>
      </c>
      <c r="D215" s="5">
        <f t="shared" si="9"/>
        <v>3.9880199061489848E+22</v>
      </c>
      <c r="E215" s="6">
        <f t="shared" si="10"/>
        <v>4.1020215439279186E+22</v>
      </c>
    </row>
    <row r="216" spans="1:5" x14ac:dyDescent="0.25">
      <c r="A216" s="4">
        <v>205</v>
      </c>
      <c r="B216" s="5">
        <f>VLOOKUP(IF(A216-$C$7 &gt; 0,A216- $C$7, 0),A$11:$A215:$C$75,3,TRUE)</f>
        <v>3.3250005827172998E+20</v>
      </c>
      <c r="C216" s="10">
        <f t="shared" si="11"/>
        <v>1.196405971844696E+22</v>
      </c>
      <c r="D216" s="5">
        <f t="shared" si="9"/>
        <v>5.151175872166508E+22</v>
      </c>
      <c r="E216" s="6">
        <f t="shared" si="10"/>
        <v>5.2984275157726146E+22</v>
      </c>
    </row>
    <row r="217" spans="1:5" x14ac:dyDescent="0.25">
      <c r="A217" s="4">
        <v>206</v>
      </c>
      <c r="B217" s="5">
        <f>VLOOKUP(IF(A217-$C$7 &gt; 0,A217- $C$7, 0),A$11:$A216:$C$75,3,TRUE)</f>
        <v>4.2947786570032926E+20</v>
      </c>
      <c r="C217" s="10">
        <f t="shared" si="11"/>
        <v>1.5453527616499522E+22</v>
      </c>
      <c r="D217" s="5">
        <f t="shared" si="9"/>
        <v>6.6535808472464274E+22</v>
      </c>
      <c r="E217" s="6">
        <f t="shared" si="10"/>
        <v>6.8437802774225668E+22</v>
      </c>
    </row>
    <row r="218" spans="1:5" x14ac:dyDescent="0.25">
      <c r="A218" s="4">
        <v>207</v>
      </c>
      <c r="B218" s="5">
        <f>VLOOKUP(IF(A218-$C$7 &gt; 0,A218- $C$7, 0),A$11:$A217:$C$75,3,TRUE)</f>
        <v>5.5474046556638623E+20</v>
      </c>
      <c r="C218" s="10">
        <f t="shared" si="11"/>
        <v>1.9960742541739287E+22</v>
      </c>
      <c r="D218" s="5">
        <f t="shared" si="9"/>
        <v>8.594181054863718E+22</v>
      </c>
      <c r="E218" s="6">
        <f t="shared" si="10"/>
        <v>8.8398545315964956E+22</v>
      </c>
    </row>
    <row r="219" spans="1:5" x14ac:dyDescent="0.25">
      <c r="A219" s="4">
        <v>208</v>
      </c>
      <c r="B219" s="5">
        <f>VLOOKUP(IF(A219-$C$7 &gt; 0,A219- $C$7, 0),A$11:$A218:$C$75,3,TRUE)</f>
        <v>7.165374719253545E+20</v>
      </c>
      <c r="C219" s="10">
        <f t="shared" si="11"/>
        <v>2.5782543164591164E+22</v>
      </c>
      <c r="D219" s="5">
        <f t="shared" si="9"/>
        <v>1.1100781624130299E+23</v>
      </c>
      <c r="E219" s="6">
        <f t="shared" si="10"/>
        <v>1.1418108848055612E+23</v>
      </c>
    </row>
    <row r="220" spans="1:5" x14ac:dyDescent="0.25">
      <c r="A220" s="4">
        <v>209</v>
      </c>
      <c r="B220" s="5">
        <f>VLOOKUP(IF(A220-$C$7 &gt; 0,A220- $C$7, 0),A$11:$A219:$C$75,3,TRUE)</f>
        <v>9.2552460211997324E+20</v>
      </c>
      <c r="C220" s="10">
        <f t="shared" si="11"/>
        <v>3.33023448723909E+22</v>
      </c>
      <c r="D220" s="5">
        <f t="shared" si="9"/>
        <v>1.4338463651157391E+23</v>
      </c>
      <c r="E220" s="6">
        <f t="shared" si="10"/>
        <v>1.4748343335294702E+23</v>
      </c>
    </row>
    <row r="221" spans="1:5" x14ac:dyDescent="0.25">
      <c r="A221" s="4">
        <v>210</v>
      </c>
      <c r="B221" s="5">
        <f>VLOOKUP(IF(A221-$C$7 &gt; 0,A221- $C$7, 0),A$11:$A220:$C$75,3,TRUE)</f>
        <v>1.1954654469467454E+21</v>
      </c>
      <c r="C221" s="10">
        <f t="shared" si="11"/>
        <v>4.3015390953472168E+22</v>
      </c>
      <c r="D221" s="5">
        <f t="shared" si="9"/>
        <v>1.8520456201809934E+23</v>
      </c>
      <c r="E221" s="6">
        <f t="shared" si="10"/>
        <v>1.9049882430641917E+23</v>
      </c>
    </row>
    <row r="222" spans="1:5" x14ac:dyDescent="0.25">
      <c r="A222" s="4">
        <v>211</v>
      </c>
      <c r="B222" s="5">
        <f>VLOOKUP(IF(A222-$C$7 &gt; 0,A222- $C$7, 0),A$11:$A221:$C$75,3,TRUE)</f>
        <v>1.5441379208829788E+21</v>
      </c>
      <c r="C222" s="10">
        <f t="shared" si="11"/>
        <v>5.55613686054298E+22</v>
      </c>
      <c r="D222" s="5">
        <f t="shared" si="9"/>
        <v>2.3922179270264617E+23</v>
      </c>
      <c r="E222" s="6">
        <f t="shared" si="10"/>
        <v>2.4606019291184897E+23</v>
      </c>
    </row>
    <row r="223" spans="1:5" x14ac:dyDescent="0.25">
      <c r="A223" s="4">
        <v>212</v>
      </c>
      <c r="B223" s="5">
        <f>VLOOKUP(IF(A223-$C$7 &gt; 0,A223- $C$7, 0),A$11:$A222:$C$75,3,TRUE)</f>
        <v>1.9945050898782057E+21</v>
      </c>
      <c r="C223" s="10">
        <f t="shared" si="11"/>
        <v>7.1766537810793894E+22</v>
      </c>
      <c r="D223" s="5">
        <f t="shared" si="9"/>
        <v>3.0899382542356184E+23</v>
      </c>
      <c r="E223" s="6">
        <f t="shared" si="10"/>
        <v>3.1782673072264283E+23</v>
      </c>
    </row>
    <row r="224" spans="1:5" x14ac:dyDescent="0.25">
      <c r="A224" s="4">
        <v>213</v>
      </c>
      <c r="B224" s="5">
        <f>VLOOKUP(IF(A224-$C$7 &gt; 0,A224- $C$7, 0),A$11:$A223:$C$75,3,TRUE)</f>
        <v>2.576227485738654E+21</v>
      </c>
      <c r="C224" s="10">
        <f t="shared" si="11"/>
        <v>9.2698147627068545E+22</v>
      </c>
      <c r="D224" s="5">
        <f t="shared" si="9"/>
        <v>3.991157455648917E+23</v>
      </c>
      <c r="E224" s="6">
        <f t="shared" si="10"/>
        <v>4.1052487834971137E+23</v>
      </c>
    </row>
    <row r="225" spans="1:5" x14ac:dyDescent="0.25">
      <c r="A225" s="4">
        <v>214</v>
      </c>
      <c r="B225" s="5">
        <f>VLOOKUP(IF(A225-$C$7 &gt; 0,A225- $C$7, 0),A$11:$A224:$C$75,3,TRUE)</f>
        <v>3.3276165059476466E+21</v>
      </c>
      <c r="C225" s="10">
        <f t="shared" si="11"/>
        <v>1.1973472366946753E+23</v>
      </c>
      <c r="D225" s="5">
        <f t="shared" si="9"/>
        <v>5.1552285272841158E+23</v>
      </c>
      <c r="E225" s="6">
        <f t="shared" si="10"/>
        <v>5.302596020191789E+23</v>
      </c>
    </row>
    <row r="226" spans="1:5" x14ac:dyDescent="0.25">
      <c r="A226" s="4">
        <v>215</v>
      </c>
      <c r="B226" s="5">
        <f>VLOOKUP(IF(A226-$C$7 &gt; 0,A226- $C$7, 0),A$11:$A225:$C$75,3,TRUE)</f>
        <v>4.2981575470150561E+21</v>
      </c>
      <c r="C226" s="10">
        <f t="shared" si="11"/>
        <v>1.5465685581852353E+23</v>
      </c>
      <c r="D226" s="5">
        <f t="shared" si="9"/>
        <v>6.6588155099992007E+23</v>
      </c>
      <c r="E226" s="6">
        <f t="shared" si="10"/>
        <v>6.8491645783770244E+23</v>
      </c>
    </row>
    <row r="227" spans="1:5" x14ac:dyDescent="0.25">
      <c r="A227" s="4">
        <v>216</v>
      </c>
      <c r="B227" s="5">
        <f>VLOOKUP(IF(A227-$C$7 &gt; 0,A227- $C$7, 0),A$11:$A226:$C$75,3,TRUE)</f>
        <v>5.5517690412769969E+21</v>
      </c>
      <c r="C227" s="10">
        <f t="shared" si="11"/>
        <v>1.9976446529997606E+23</v>
      </c>
      <c r="D227" s="5">
        <f t="shared" si="9"/>
        <v>8.6009424725861911E+23</v>
      </c>
      <c r="E227" s="6">
        <f t="shared" si="10"/>
        <v>8.846809231376785E+23</v>
      </c>
    </row>
    <row r="228" spans="1:5" x14ac:dyDescent="0.25">
      <c r="A228" s="4">
        <v>217</v>
      </c>
      <c r="B228" s="5">
        <f>VLOOKUP(IF(A228-$C$7 &gt; 0,A228- $C$7, 0),A$11:$A227:$C$75,3,TRUE)</f>
        <v>7.1710120326061086E+21</v>
      </c>
      <c r="C228" s="10">
        <f t="shared" si="11"/>
        <v>2.5802827417758575E+23</v>
      </c>
      <c r="D228" s="5">
        <f t="shared" si="9"/>
        <v>1.1109515094035988E+24</v>
      </c>
      <c r="E228" s="6">
        <f t="shared" si="10"/>
        <v>1.1427091973152642E+24</v>
      </c>
    </row>
    <row r="229" spans="1:5" x14ac:dyDescent="0.25">
      <c r="A229" s="4">
        <v>218</v>
      </c>
      <c r="B229" s="5">
        <f>VLOOKUP(IF(A229-$C$7 &gt; 0,A229- $C$7, 0),A$11:$A228:$C$75,3,TRUE)</f>
        <v>9.2625275276136829E+21</v>
      </c>
      <c r="C229" s="10">
        <f t="shared" si="11"/>
        <v>3.3328545282107979E+23</v>
      </c>
      <c r="D229" s="5">
        <f t="shared" si="9"/>
        <v>1.4349744346970648E+24</v>
      </c>
      <c r="E229" s="6">
        <f t="shared" si="10"/>
        <v>1.4759946501363442E+24</v>
      </c>
    </row>
    <row r="230" spans="1:5" x14ac:dyDescent="0.25">
      <c r="A230" s="4">
        <v>219</v>
      </c>
      <c r="B230" s="5">
        <f>VLOOKUP(IF(A230-$C$7 &gt; 0,A230- $C$7, 0),A$11:$A229:$C$75,3,TRUE)</f>
        <v>1.196405971844696E+22</v>
      </c>
      <c r="C230" s="10">
        <f t="shared" si="11"/>
        <v>4.3049233040911958E+23</v>
      </c>
      <c r="D230" s="5">
        <f t="shared" si="9"/>
        <v>1.8535027053877376E+24</v>
      </c>
      <c r="E230" s="6">
        <f t="shared" si="10"/>
        <v>1.9064869805454637E+24</v>
      </c>
    </row>
    <row r="231" spans="1:5" x14ac:dyDescent="0.25">
      <c r="A231" s="4">
        <v>220</v>
      </c>
      <c r="B231" s="5">
        <f>VLOOKUP(IF(A231-$C$7 &gt; 0,A231- $C$7, 0),A$11:$A230:$C$75,3,TRUE)</f>
        <v>1.5453527616499522E+22</v>
      </c>
      <c r="C231" s="10">
        <f t="shared" si="11"/>
        <v>5.5605081161632127E+23</v>
      </c>
      <c r="D231" s="5">
        <f t="shared" si="9"/>
        <v>2.3940999893875593E+24</v>
      </c>
      <c r="E231" s="6">
        <f t="shared" si="10"/>
        <v>2.4625377921617853E+24</v>
      </c>
    </row>
    <row r="232" spans="1:5" x14ac:dyDescent="0.25">
      <c r="A232" s="4">
        <v>221</v>
      </c>
      <c r="B232" s="5">
        <f>VLOOKUP(IF(A232-$C$7 &gt; 0,A232- $C$7, 0),A$11:$A231:$C$75,3,TRUE)</f>
        <v>1.9960742541739287E+22</v>
      </c>
      <c r="C232" s="10">
        <f t="shared" si="11"/>
        <v>7.1822999681626784E+23</v>
      </c>
      <c r="D232" s="5">
        <f t="shared" si="9"/>
        <v>3.0923692436620877E+24</v>
      </c>
      <c r="E232" s="6">
        <f t="shared" si="10"/>
        <v>3.1807677889780531E+24</v>
      </c>
    </row>
    <row r="233" spans="1:5" x14ac:dyDescent="0.25">
      <c r="A233" s="4">
        <v>222</v>
      </c>
      <c r="B233" s="5">
        <f>VLOOKUP(IF(A233-$C$7 &gt; 0,A233- $C$7, 0),A$11:$A232:$C$75,3,TRUE)</f>
        <v>2.5782543164591164E+22</v>
      </c>
      <c r="C233" s="10">
        <f t="shared" si="11"/>
        <v>9.2771077309862667E+23</v>
      </c>
      <c r="D233" s="5">
        <f t="shared" si="9"/>
        <v>3.9942974735961234E+24</v>
      </c>
      <c r="E233" s="6">
        <f t="shared" si="10"/>
        <v>4.1084785620766798E+24</v>
      </c>
    </row>
    <row r="234" spans="1:5" x14ac:dyDescent="0.25">
      <c r="A234" s="4">
        <v>223</v>
      </c>
      <c r="B234" s="5">
        <f>VLOOKUP(IF(A234-$C$7 &gt; 0,A234- $C$7, 0),A$11:$A233:$C$75,3,TRUE)</f>
        <v>3.33023448723909E+22</v>
      </c>
      <c r="C234" s="10">
        <f t="shared" si="11"/>
        <v>1.1982892420788371E+24</v>
      </c>
      <c r="D234" s="5">
        <f t="shared" si="9"/>
        <v>5.1592843708025693E+24</v>
      </c>
      <c r="E234" s="6">
        <f t="shared" si="10"/>
        <v>5.3067678041555175E+24</v>
      </c>
    </row>
    <row r="235" spans="1:5" x14ac:dyDescent="0.25">
      <c r="A235" s="4">
        <v>224</v>
      </c>
      <c r="B235" s="5">
        <f>VLOOKUP(IF(A235-$C$7 &gt; 0,A235- $C$7, 0),A$11:$A234:$C$75,3,TRUE)</f>
        <v>4.3015390953472168E+22</v>
      </c>
      <c r="C235" s="10">
        <f t="shared" si="11"/>
        <v>1.5477853112407714E+24</v>
      </c>
      <c r="D235" s="5">
        <f t="shared" si="9"/>
        <v>6.6640542910898687E+24</v>
      </c>
      <c r="E235" s="6">
        <f t="shared" si="10"/>
        <v>6.8545531153962889E+24</v>
      </c>
    </row>
    <row r="236" spans="1:5" x14ac:dyDescent="0.25">
      <c r="A236" s="4">
        <v>225</v>
      </c>
      <c r="B236" s="5">
        <f>VLOOKUP(IF(A236-$C$7 &gt; 0,A236- $C$7, 0),A$11:$A235:$C$75,3,TRUE)</f>
        <v>5.55613686054298E+22</v>
      </c>
      <c r="C236" s="10">
        <f t="shared" si="11"/>
        <v>1.9992162873269604E+24</v>
      </c>
      <c r="D236" s="5">
        <f t="shared" si="9"/>
        <v>8.6077092098113987E+24</v>
      </c>
      <c r="E236" s="6">
        <f t="shared" si="10"/>
        <v>8.8537694027232493E+24</v>
      </c>
    </row>
    <row r="237" spans="1:5" x14ac:dyDescent="0.25">
      <c r="A237" s="4">
        <v>226</v>
      </c>
      <c r="B237" s="5">
        <f>VLOOKUP(IF(A237-$C$7 &gt; 0,A237- $C$7, 0),A$11:$A236:$C$75,3,TRUE)</f>
        <v>7.1766537810793894E+22</v>
      </c>
      <c r="C237" s="10">
        <f t="shared" si="11"/>
        <v>2.5823127629434203E+24</v>
      </c>
      <c r="D237" s="5">
        <f t="shared" si="9"/>
        <v>1.1118255434944025E+25</v>
      </c>
      <c r="E237" s="6">
        <f t="shared" si="10"/>
        <v>1.143608216566667E+25</v>
      </c>
    </row>
    <row r="238" spans="1:5" x14ac:dyDescent="0.25">
      <c r="A238" s="4">
        <v>227</v>
      </c>
      <c r="B238" s="5">
        <f>VLOOKUP(IF(A238-$C$7 &gt; 0,A238- $C$7, 0),A$11:$A237:$C$75,3,TRUE)</f>
        <v>9.2698147627068545E+22</v>
      </c>
      <c r="C238" s="10">
        <f t="shared" si="11"/>
        <v>3.3354766304832076E+24</v>
      </c>
      <c r="D238" s="5">
        <f t="shared" si="9"/>
        <v>1.4361033917800163E+25</v>
      </c>
      <c r="E238" s="6">
        <f t="shared" si="10"/>
        <v>1.4771558796149877E+25</v>
      </c>
    </row>
    <row r="239" spans="1:5" x14ac:dyDescent="0.25">
      <c r="A239" s="4">
        <v>228</v>
      </c>
      <c r="B239" s="5">
        <f>VLOOKUP(IF(A239-$C$7 &gt; 0,A239- $C$7, 0),A$11:$A238:$C$75,3,TRUE)</f>
        <v>1.1973472366946753E+23</v>
      </c>
      <c r="C239" s="10">
        <f t="shared" si="11"/>
        <v>4.3083101753400489E+24</v>
      </c>
      <c r="D239" s="5">
        <f t="shared" si="9"/>
        <v>1.8549609369470744E+25</v>
      </c>
      <c r="E239" s="6">
        <f t="shared" si="10"/>
        <v>1.9079868971489926E+25</v>
      </c>
    </row>
    <row r="240" spans="1:5" x14ac:dyDescent="0.25">
      <c r="A240" s="4">
        <v>229</v>
      </c>
      <c r="B240" s="5">
        <f>VLOOKUP(IF(A240-$C$7 &gt; 0,A240- $C$7, 0),A$11:$A239:$C$75,3,TRUE)</f>
        <v>1.5465685581852353E+23</v>
      </c>
      <c r="C240" s="10">
        <f t="shared" si="11"/>
        <v>5.5648828108412222E+24</v>
      </c>
      <c r="D240" s="5">
        <f t="shared" si="9"/>
        <v>2.395983532449344E+25</v>
      </c>
      <c r="E240" s="6">
        <f t="shared" si="10"/>
        <v>2.4644751782331148E+25</v>
      </c>
    </row>
    <row r="241" spans="1:5" x14ac:dyDescent="0.25">
      <c r="A241" s="4">
        <v>230</v>
      </c>
      <c r="B241" s="5">
        <f>VLOOKUP(IF(A241-$C$7 &gt; 0,A241- $C$7, 0),A$11:$A240:$C$75,3,TRUE)</f>
        <v>1.9976446529997606E+23</v>
      </c>
      <c r="C241" s="10">
        <f t="shared" si="11"/>
        <v>7.1879505973480321E+24</v>
      </c>
      <c r="D241" s="5">
        <f t="shared" si="9"/>
        <v>3.0948021456541494E+25</v>
      </c>
      <c r="E241" s="6">
        <f t="shared" si="10"/>
        <v>3.183270237967918E+25</v>
      </c>
    </row>
    <row r="242" spans="1:5" x14ac:dyDescent="0.25">
      <c r="A242" s="4">
        <v>231</v>
      </c>
      <c r="B242" s="5">
        <f>VLOOKUP(IF(A242-$C$7 &gt; 0,A242- $C$7, 0),A$11:$A241:$C$75,3,TRUE)</f>
        <v>2.5802827417758575E+23</v>
      </c>
      <c r="C242" s="10">
        <f t="shared" si="11"/>
        <v>9.2844064369624518E+24</v>
      </c>
      <c r="D242" s="5">
        <f t="shared" si="9"/>
        <v>3.9974399619326362E+25</v>
      </c>
      <c r="E242" s="6">
        <f t="shared" si="10"/>
        <v>4.1117108816641628E+25</v>
      </c>
    </row>
    <row r="243" spans="1:5" x14ac:dyDescent="0.25">
      <c r="A243" s="4">
        <v>232</v>
      </c>
      <c r="B243" s="5">
        <f>VLOOKUP(IF(A243-$C$7 &gt; 0,A243- $C$7, 0),A$11:$A242:$C$75,3,TRUE)</f>
        <v>3.3328545282107979E+23</v>
      </c>
      <c r="C243" s="10">
        <f t="shared" si="11"/>
        <v>1.1992319885797911E+25</v>
      </c>
      <c r="D243" s="5">
        <f t="shared" si="9"/>
        <v>5.1633434052303191E+25</v>
      </c>
      <c r="E243" s="6">
        <f t="shared" si="10"/>
        <v>5.3109428702439539E+25</v>
      </c>
    </row>
    <row r="244" spans="1:5" x14ac:dyDescent="0.25">
      <c r="A244" s="4">
        <v>233</v>
      </c>
      <c r="B244" s="5">
        <f>VLOOKUP(IF(A244-$C$7 &gt; 0,A244- $C$7, 0),A$11:$A243:$C$75,3,TRUE)</f>
        <v>4.3049233040911958E+23</v>
      </c>
      <c r="C244" s="10">
        <f t="shared" si="11"/>
        <v>1.5490030215690963E+25</v>
      </c>
      <c r="D244" s="5">
        <f t="shared" si="9"/>
        <v>6.6692971937585033E+25</v>
      </c>
      <c r="E244" s="6">
        <f t="shared" si="10"/>
        <v>6.8599458918130502E+25</v>
      </c>
    </row>
    <row r="245" spans="1:5" x14ac:dyDescent="0.25">
      <c r="A245" s="4">
        <v>234</v>
      </c>
      <c r="B245" s="5">
        <f>VLOOKUP(IF(A245-$C$7 &gt; 0,A245- $C$7, 0),A$11:$A244:$C$75,3,TRUE)</f>
        <v>5.5605081161632127E+23</v>
      </c>
      <c r="C245" s="10">
        <f t="shared" si="11"/>
        <v>2.0007891581275508E+25</v>
      </c>
      <c r="D245" s="5">
        <f t="shared" si="9"/>
        <v>8.6144812707244223E+25</v>
      </c>
      <c r="E245" s="6">
        <f t="shared" si="10"/>
        <v>8.8607350499406011E+25</v>
      </c>
    </row>
    <row r="246" spans="1:5" x14ac:dyDescent="0.25">
      <c r="A246" s="4">
        <v>235</v>
      </c>
      <c r="B246" s="5">
        <f>VLOOKUP(IF(A246-$C$7 &gt; 0,A246- $C$7, 0),A$11:$A245:$C$75,3,TRUE)</f>
        <v>7.1822999681626784E+23</v>
      </c>
      <c r="C246" s="10">
        <f t="shared" si="11"/>
        <v>2.5843443812173267E+25</v>
      </c>
      <c r="D246" s="5">
        <f t="shared" si="9"/>
        <v>1.1127002652260122E+26</v>
      </c>
      <c r="E246" s="6">
        <f t="shared" si="10"/>
        <v>1.1445079431157928E+26</v>
      </c>
    </row>
    <row r="247" spans="1:5" x14ac:dyDescent="0.25">
      <c r="A247" s="4">
        <v>236</v>
      </c>
      <c r="B247" s="5">
        <f>VLOOKUP(IF(A247-$C$7 &gt; 0,A247- $C$7, 0),A$11:$A246:$C$75,3,TRUE)</f>
        <v>9.2771077309862667E+23</v>
      </c>
      <c r="C247" s="10">
        <f t="shared" si="11"/>
        <v>3.3381007956780366E+25</v>
      </c>
      <c r="D247" s="5">
        <f t="shared" si="9"/>
        <v>1.4372332370628296E+26</v>
      </c>
      <c r="E247" s="6">
        <f t="shared" si="10"/>
        <v>1.4783180226835964E+26</v>
      </c>
    </row>
    <row r="248" spans="1:5" x14ac:dyDescent="0.25">
      <c r="A248" s="4">
        <v>237</v>
      </c>
      <c r="B248" s="5">
        <f>VLOOKUP(IF(A248-$C$7 &gt; 0,A248- $C$7, 0),A$11:$A247:$C$75,3,TRUE)</f>
        <v>1.1982892420788371E+24</v>
      </c>
      <c r="C248" s="10">
        <f t="shared" si="11"/>
        <v>4.3116997111884904E+25</v>
      </c>
      <c r="D248" s="5">
        <f t="shared" si="9"/>
        <v>1.8564203157608904E+26</v>
      </c>
      <c r="E248" s="6">
        <f t="shared" si="10"/>
        <v>1.9094879938024455E+26</v>
      </c>
    </row>
    <row r="249" spans="1:5" x14ac:dyDescent="0.25">
      <c r="A249" s="4">
        <v>238</v>
      </c>
      <c r="B249" s="5">
        <f>VLOOKUP(IF(A249-$C$7 &gt; 0,A249- $C$7, 0),A$11:$A248:$C$75,3,TRUE)</f>
        <v>1.5477853112407714E+24</v>
      </c>
      <c r="C249" s="10">
        <f t="shared" si="11"/>
        <v>5.5692609472826711E+25</v>
      </c>
      <c r="D249" s="5">
        <f t="shared" si="9"/>
        <v>2.3978685573767498E+26</v>
      </c>
      <c r="E249" s="6">
        <f t="shared" si="10"/>
        <v>2.4664140885307126E+26</v>
      </c>
    </row>
    <row r="250" spans="1:5" x14ac:dyDescent="0.25">
      <c r="A250" s="4">
        <v>239</v>
      </c>
      <c r="B250" s="5">
        <f>VLOOKUP(IF(A250-$C$7 &gt; 0,A250- $C$7, 0),A$11:$A249:$C$75,3,TRUE)</f>
        <v>1.9992162873269604E+24</v>
      </c>
      <c r="C250" s="10">
        <f t="shared" si="11"/>
        <v>7.1936056721302536E+25</v>
      </c>
      <c r="D250" s="5">
        <f t="shared" si="9"/>
        <v>3.0972369617165057E+26</v>
      </c>
      <c r="E250" s="6">
        <f t="shared" si="10"/>
        <v>3.1857746557437376E+26</v>
      </c>
    </row>
    <row r="251" spans="1:5" x14ac:dyDescent="0.25">
      <c r="A251" s="4">
        <v>240</v>
      </c>
      <c r="B251" s="5">
        <f>VLOOKUP(IF(A251-$C$7 &gt; 0,A251- $C$7, 0),A$11:$A250:$C$75,3,TRUE)</f>
        <v>2.5823127629434203E+24</v>
      </c>
      <c r="C251" s="10">
        <f t="shared" si="11"/>
        <v>9.2917108851495172E+25</v>
      </c>
      <c r="D251" s="5">
        <f t="shared" si="9"/>
        <v>4.0005849226020236E+26</v>
      </c>
      <c r="E251" s="6">
        <f t="shared" si="10"/>
        <v>4.1149457442586893E+26</v>
      </c>
    </row>
    <row r="252" spans="1:5" x14ac:dyDescent="0.25">
      <c r="A252" s="4">
        <v>241</v>
      </c>
      <c r="B252" s="5">
        <f>VLOOKUP(IF(A252-$C$7 &gt; 0,A252- $C$7, 0),A$11:$A251:$C$75,3,TRUE)</f>
        <v>3.3354766304832076E+24</v>
      </c>
      <c r="C252" s="10">
        <f t="shared" si="11"/>
        <v>1.2001754767806076E+26</v>
      </c>
      <c r="D252" s="5">
        <f t="shared" si="9"/>
        <v>5.1674056330777993E+26</v>
      </c>
      <c r="E252" s="6">
        <f t="shared" si="10"/>
        <v>5.3151212210392969E+26</v>
      </c>
    </row>
    <row r="253" spans="1:5" x14ac:dyDescent="0.25">
      <c r="A253" s="4">
        <v>242</v>
      </c>
      <c r="B253" s="5">
        <f>VLOOKUP(IF(A253-$C$7 &gt; 0,A253- $C$7, 0),A$11:$A252:$C$75,3,TRUE)</f>
        <v>4.3083101753400489E+24</v>
      </c>
      <c r="C253" s="10">
        <f t="shared" si="11"/>
        <v>1.5502216899233395E+26</v>
      </c>
      <c r="D253" s="5">
        <f t="shared" si="9"/>
        <v>6.6745442212477388E+26</v>
      </c>
      <c r="E253" s="6">
        <f t="shared" si="10"/>
        <v>6.8653429109626364E+26</v>
      </c>
    </row>
    <row r="254" spans="1:5" x14ac:dyDescent="0.25">
      <c r="A254" s="4">
        <v>243</v>
      </c>
      <c r="B254" s="5">
        <f>VLOOKUP(IF(A254-$C$7 &gt; 0,A254- $C$7, 0),A$11:$A253:$C$75,3,TRUE)</f>
        <v>5.5648828108412222E+24</v>
      </c>
      <c r="C254" s="10">
        <f t="shared" si="11"/>
        <v>2.0023632663743215E+26</v>
      </c>
      <c r="D254" s="5">
        <f t="shared" si="9"/>
        <v>8.6212586595136476E+26</v>
      </c>
      <c r="E254" s="6">
        <f t="shared" si="10"/>
        <v>8.8677061773369579E+26</v>
      </c>
    </row>
    <row r="255" spans="1:5" x14ac:dyDescent="0.25">
      <c r="A255" s="4">
        <v>244</v>
      </c>
      <c r="B255" s="5">
        <f>VLOOKUP(IF(A255-$C$7 &gt; 0,A255- $C$7, 0),A$11:$A254:$C$75,3,TRUE)</f>
        <v>7.1879505973480321E+24</v>
      </c>
      <c r="C255" s="10">
        <f t="shared" si="11"/>
        <v>2.5863775978540948E+26</v>
      </c>
      <c r="D255" s="5">
        <f t="shared" si="9"/>
        <v>1.1135756751394262E+27</v>
      </c>
      <c r="E255" s="6">
        <f t="shared" si="10"/>
        <v>1.1454083775191053E+27</v>
      </c>
    </row>
    <row r="256" spans="1:5" x14ac:dyDescent="0.25">
      <c r="A256" s="4">
        <v>245</v>
      </c>
      <c r="B256" s="5">
        <f>VLOOKUP(IF(A256-$C$7 &gt; 0,A256- $C$7, 0),A$11:$A255:$C$75,3,TRUE)</f>
        <v>9.2844064369624518E+24</v>
      </c>
      <c r="C256" s="10">
        <f t="shared" si="11"/>
        <v>3.3407270254182784E+26</v>
      </c>
      <c r="D256" s="5">
        <f t="shared" si="9"/>
        <v>1.4383639712442916E+27</v>
      </c>
      <c r="E256" s="6">
        <f t="shared" si="10"/>
        <v>1.479481080060933E+27</v>
      </c>
    </row>
    <row r="257" spans="1:5" x14ac:dyDescent="0.25">
      <c r="A257" s="4">
        <v>246</v>
      </c>
      <c r="B257" s="5">
        <f>VLOOKUP(IF(A257-$C$7 &gt; 0,A257- $C$7, 0),A$11:$A256:$C$75,3,TRUE)</f>
        <v>1.1992319885797911E+25</v>
      </c>
      <c r="C257" s="10">
        <f t="shared" si="11"/>
        <v>4.3150919137328746E+26</v>
      </c>
      <c r="D257" s="5">
        <f t="shared" si="9"/>
        <v>1.8578808427317813E+27</v>
      </c>
      <c r="E257" s="6">
        <f t="shared" si="10"/>
        <v>1.9109902714342204E+27</v>
      </c>
    </row>
    <row r="258" spans="1:5" x14ac:dyDescent="0.25">
      <c r="A258" s="4">
        <v>247</v>
      </c>
      <c r="B258" s="5">
        <f>VLOOKUP(IF(A258-$C$7 &gt; 0,A258- $C$7, 0),A$11:$A257:$C$75,3,TRUE)</f>
        <v>1.5490030215690963E+25</v>
      </c>
      <c r="C258" s="10">
        <f t="shared" si="11"/>
        <v>5.5736425281953449E+26</v>
      </c>
      <c r="D258" s="5">
        <f t="shared" si="9"/>
        <v>2.3997550653356248E+27</v>
      </c>
      <c r="E258" s="6">
        <f t="shared" si="10"/>
        <v>2.4683545242537549E+27</v>
      </c>
    </row>
    <row r="259" spans="1:5" x14ac:dyDescent="0.25">
      <c r="A259" s="4">
        <v>248</v>
      </c>
      <c r="B259" s="5">
        <f>VLOOKUP(IF(A259-$C$7 &gt; 0,A259- $C$7, 0),A$11:$A258:$C$75,3,TRUE)</f>
        <v>2.0007891581275508E+25</v>
      </c>
      <c r="C259" s="10">
        <f t="shared" si="11"/>
        <v>7.1992651960068755E+26</v>
      </c>
      <c r="D259" s="5">
        <f t="shared" si="9"/>
        <v>3.0996736933550366E+27</v>
      </c>
      <c r="E259" s="6">
        <f t="shared" si="10"/>
        <v>3.1882810438544425E+27</v>
      </c>
    </row>
    <row r="260" spans="1:5" x14ac:dyDescent="0.25">
      <c r="A260" s="4">
        <v>249</v>
      </c>
      <c r="B260" s="5">
        <f>VLOOKUP(IF(A260-$C$7 &gt; 0,A260- $C$7, 0),A$11:$A259:$C$75,3,TRUE)</f>
        <v>2.5843443812173267E+25</v>
      </c>
      <c r="C260" s="10">
        <f t="shared" si="11"/>
        <v>9.2990210800651097E+26</v>
      </c>
      <c r="D260" s="5">
        <f t="shared" si="9"/>
        <v>4.0037323575493742E+27</v>
      </c>
      <c r="E260" s="6">
        <f t="shared" si="10"/>
        <v>4.1181831518609535E+27</v>
      </c>
    </row>
    <row r="261" spans="1:5" x14ac:dyDescent="0.25">
      <c r="A261" s="4">
        <v>250</v>
      </c>
      <c r="B261" s="5">
        <f>VLOOKUP(IF(A261-$C$7 &gt; 0,A261- $C$7, 0),A$11:$A260:$C$75,3,TRUE)</f>
        <v>3.3381007956780366E+25</v>
      </c>
      <c r="C261" s="10">
        <f t="shared" si="11"/>
        <v>1.2011197072648119E+27</v>
      </c>
      <c r="D261" s="5">
        <f t="shared" si="9"/>
        <v>5.1714710568574055E+27</v>
      </c>
      <c r="E261" s="6">
        <f t="shared" si="10"/>
        <v>5.3193028591257648E+27</v>
      </c>
    </row>
    <row r="262" spans="1:5" x14ac:dyDescent="0.25">
      <c r="A262" s="4">
        <v>251</v>
      </c>
      <c r="B262" s="5">
        <f>VLOOKUP(IF(A262-$C$7 &gt; 0,A262- $C$7, 0),A$11:$A261:$C$75,3,TRUE)</f>
        <v>4.3116997111884904E+25</v>
      </c>
      <c r="C262" s="10">
        <f t="shared" si="11"/>
        <v>1.5514413170572219E+27</v>
      </c>
      <c r="D262" s="5">
        <f t="shared" si="9"/>
        <v>6.6797953768027424E+27</v>
      </c>
      <c r="E262" s="6">
        <f t="shared" si="10"/>
        <v>6.8707441761829867E+27</v>
      </c>
    </row>
    <row r="263" spans="1:5" x14ac:dyDescent="0.25">
      <c r="A263" s="4">
        <v>252</v>
      </c>
      <c r="B263" s="5">
        <f>VLOOKUP(IF(A263-$C$7 &gt; 0,A263- $C$7, 0),A$11:$A262:$C$75,3,TRUE)</f>
        <v>5.5692609472826711E+25</v>
      </c>
      <c r="C263" s="10">
        <f t="shared" si="11"/>
        <v>2.0039386130408233E+27</v>
      </c>
      <c r="D263" s="5">
        <f t="shared" si="9"/>
        <v>8.6280413803707386E+27</v>
      </c>
      <c r="E263" s="6">
        <f t="shared" si="10"/>
        <v>8.87468278922381E+27</v>
      </c>
    </row>
    <row r="264" spans="1:5" x14ac:dyDescent="0.25">
      <c r="A264" s="4">
        <v>253</v>
      </c>
      <c r="B264" s="5">
        <f>VLOOKUP(IF(A264-$C$7 &gt; 0,A264- $C$7, 0),A$11:$A263:$C$75,3,TRUE)</f>
        <v>7.1936056721302536E+25</v>
      </c>
      <c r="C264" s="10">
        <f t="shared" si="11"/>
        <v>2.5884124141112219E+27</v>
      </c>
      <c r="D264" s="5">
        <f t="shared" si="9"/>
        <v>1.1144517737760657E+28</v>
      </c>
      <c r="E264" s="6">
        <f t="shared" si="10"/>
        <v>1.1463095203335033E+28</v>
      </c>
    </row>
    <row r="265" spans="1:5" x14ac:dyDescent="0.25">
      <c r="A265" s="4">
        <v>254</v>
      </c>
      <c r="B265" s="5">
        <f>VLOOKUP(IF(A265-$C$7 &gt; 0,A265- $C$7, 0),A$11:$A264:$C$75,3,TRUE)</f>
        <v>9.2917108851495172E+25</v>
      </c>
      <c r="C265" s="10">
        <f t="shared" si="11"/>
        <v>3.3433553213281979E+27</v>
      </c>
      <c r="D265" s="5">
        <f t="shared" si="9"/>
        <v>1.4394955950237359E+28</v>
      </c>
      <c r="E265" s="6">
        <f t="shared" si="10"/>
        <v>1.4806450524663231E+28</v>
      </c>
    </row>
    <row r="266" spans="1:5" x14ac:dyDescent="0.25">
      <c r="A266" s="4">
        <v>255</v>
      </c>
      <c r="B266" s="5">
        <f>VLOOKUP(IF(A266-$C$7 &gt; 0,A266- $C$7, 0),A$11:$A265:$C$75,3,TRUE)</f>
        <v>1.2001754767806076E+26</v>
      </c>
      <c r="C266" s="10">
        <f t="shared" si="11"/>
        <v>4.318486785071208E+27</v>
      </c>
      <c r="D266" s="5">
        <f t="shared" si="9"/>
        <v>1.8593425187630507E+28</v>
      </c>
      <c r="E266" s="6">
        <f t="shared" si="10"/>
        <v>1.9124937309734439E+28</v>
      </c>
    </row>
    <row r="267" spans="1:5" x14ac:dyDescent="0.25">
      <c r="A267" s="4">
        <v>256</v>
      </c>
      <c r="B267" s="5">
        <f>VLOOKUP(IF(A267-$C$7 &gt; 0,A267- $C$7, 0),A$11:$A266:$C$75,3,TRUE)</f>
        <v>1.5502216899233395E+26</v>
      </c>
      <c r="C267" s="10">
        <f t="shared" si="11"/>
        <v>5.5780275562891542E+27</v>
      </c>
      <c r="D267" s="5">
        <f t="shared" si="9"/>
        <v>2.4016430574927326E+28</v>
      </c>
      <c r="E267" s="6">
        <f t="shared" si="10"/>
        <v>2.4702964866023593E+28</v>
      </c>
    </row>
    <row r="268" spans="1:5" x14ac:dyDescent="0.25">
      <c r="A268" s="4">
        <v>257</v>
      </c>
      <c r="B268" s="5">
        <f>VLOOKUP(IF(A268-$C$7 &gt; 0,A268- $C$7, 0),A$11:$A267:$C$75,3,TRUE)</f>
        <v>2.0023632663743215E+26</v>
      </c>
      <c r="C268" s="10">
        <f t="shared" si="11"/>
        <v>7.2049291724782009E+27</v>
      </c>
      <c r="D268" s="5">
        <f t="shared" ref="D268:D331" si="12">D267+C268-B268</f>
        <v>3.1021123420768097E+28</v>
      </c>
      <c r="E268" s="6">
        <f t="shared" ref="E268:E331" si="13">E267+C268</f>
        <v>3.1907894038501794E+28</v>
      </c>
    </row>
    <row r="269" spans="1:5" x14ac:dyDescent="0.25">
      <c r="A269" s="4">
        <v>258</v>
      </c>
      <c r="B269" s="5">
        <f>VLOOKUP(IF(A269-$C$7 &gt; 0,A269- $C$7, 0),A$11:$A268:$C$75,3,TRUE)</f>
        <v>2.5863775978540948E+26</v>
      </c>
      <c r="C269" s="10">
        <f t="shared" ref="C269:C332" si="14">D268*$C$5-D268</f>
        <v>9.3063370262304336E+27</v>
      </c>
      <c r="D269" s="5">
        <f t="shared" si="12"/>
        <v>4.0068822687213123E+28</v>
      </c>
      <c r="E269" s="6">
        <f t="shared" si="13"/>
        <v>4.1214231064732228E+28</v>
      </c>
    </row>
    <row r="270" spans="1:5" x14ac:dyDescent="0.25">
      <c r="A270" s="4">
        <v>259</v>
      </c>
      <c r="B270" s="5">
        <f>VLOOKUP(IF(A270-$C$7 &gt; 0,A270- $C$7, 0),A$11:$A269:$C$75,3,TRUE)</f>
        <v>3.3407270254182784E+26</v>
      </c>
      <c r="C270" s="10">
        <f t="shared" si="14"/>
        <v>1.2020646806163941E+28</v>
      </c>
      <c r="D270" s="5">
        <f t="shared" si="12"/>
        <v>5.175539679083524E+28</v>
      </c>
      <c r="E270" s="6">
        <f t="shared" si="13"/>
        <v>5.3234877870896169E+28</v>
      </c>
    </row>
    <row r="271" spans="1:5" x14ac:dyDescent="0.25">
      <c r="A271" s="4">
        <v>260</v>
      </c>
      <c r="B271" s="5">
        <f>VLOOKUP(IF(A271-$C$7 &gt; 0,A271- $C$7, 0),A$11:$A270:$C$75,3,TRUE)</f>
        <v>4.3150919137328746E+26</v>
      </c>
      <c r="C271" s="10">
        <f t="shared" si="14"/>
        <v>1.5526619037250573E+28</v>
      </c>
      <c r="D271" s="5">
        <f t="shared" si="12"/>
        <v>6.6850506636712523E+28</v>
      </c>
      <c r="E271" s="6">
        <f t="shared" si="13"/>
        <v>6.8761496908146742E+28</v>
      </c>
    </row>
    <row r="272" spans="1:5" x14ac:dyDescent="0.25">
      <c r="A272" s="4">
        <v>261</v>
      </c>
      <c r="B272" s="5">
        <f>VLOOKUP(IF(A272-$C$7 &gt; 0,A272- $C$7, 0),A$11:$A271:$C$75,3,TRUE)</f>
        <v>5.5736425281953449E+26</v>
      </c>
      <c r="C272" s="10">
        <f t="shared" si="14"/>
        <v>2.005515199101376E+28</v>
      </c>
      <c r="D272" s="5">
        <f t="shared" si="12"/>
        <v>8.6348294374906751E+28</v>
      </c>
      <c r="E272" s="6">
        <f t="shared" si="13"/>
        <v>8.8816648899160511E+28</v>
      </c>
    </row>
    <row r="273" spans="1:5" x14ac:dyDescent="0.25">
      <c r="A273" s="4">
        <v>262</v>
      </c>
      <c r="B273" s="5">
        <f>VLOOKUP(IF(A273-$C$7 &gt; 0,A273- $C$7, 0),A$11:$A272:$C$75,3,TRUE)</f>
        <v>7.1992651960068755E+26</v>
      </c>
      <c r="C273" s="10">
        <f t="shared" si="14"/>
        <v>2.5904488312472023E+28</v>
      </c>
      <c r="D273" s="5">
        <f t="shared" si="12"/>
        <v>1.1153285616777808E+29</v>
      </c>
      <c r="E273" s="6">
        <f t="shared" si="13"/>
        <v>1.1472113721163253E+29</v>
      </c>
    </row>
    <row r="274" spans="1:5" x14ac:dyDescent="0.25">
      <c r="A274" s="4">
        <v>263</v>
      </c>
      <c r="B274" s="5">
        <f>VLOOKUP(IF(A274-$C$7 &gt; 0,A274- $C$7, 0),A$11:$A273:$C$75,3,TRUE)</f>
        <v>9.2990210800651097E+26</v>
      </c>
      <c r="C274" s="10">
        <f t="shared" si="14"/>
        <v>3.345985685033342E+28</v>
      </c>
      <c r="D274" s="5">
        <f t="shared" si="12"/>
        <v>1.44062810910105E+29</v>
      </c>
      <c r="E274" s="6">
        <f t="shared" si="13"/>
        <v>1.4818099406196595E+29</v>
      </c>
    </row>
    <row r="275" spans="1:5" x14ac:dyDescent="0.25">
      <c r="A275" s="4">
        <v>264</v>
      </c>
      <c r="B275" s="5">
        <f>VLOOKUP(IF(A275-$C$7 &gt; 0,A275- $C$7, 0),A$11:$A274:$C$75,3,TRUE)</f>
        <v>1.2011197072648119E+27</v>
      </c>
      <c r="C275" s="10">
        <f t="shared" si="14"/>
        <v>4.3218843273031511E+28</v>
      </c>
      <c r="D275" s="5">
        <f t="shared" si="12"/>
        <v>1.8608053447587171E+29</v>
      </c>
      <c r="E275" s="6">
        <f t="shared" si="13"/>
        <v>1.9139983733499745E+29</v>
      </c>
    </row>
    <row r="276" spans="1:5" x14ac:dyDescent="0.25">
      <c r="A276" s="4">
        <v>265</v>
      </c>
      <c r="B276" s="5">
        <f>VLOOKUP(IF(A276-$C$7 &gt; 0,A276- $C$7, 0),A$11:$A275:$C$75,3,TRUE)</f>
        <v>1.5514413170572219E+27</v>
      </c>
      <c r="C276" s="10">
        <f t="shared" si="14"/>
        <v>5.5824160342761538E+28</v>
      </c>
      <c r="D276" s="5">
        <f t="shared" si="12"/>
        <v>2.4035325350157601E+29</v>
      </c>
      <c r="E276" s="6">
        <f t="shared" si="13"/>
        <v>2.4722399767775899E+29</v>
      </c>
    </row>
    <row r="277" spans="1:5" x14ac:dyDescent="0.25">
      <c r="A277" s="4">
        <v>266</v>
      </c>
      <c r="B277" s="5">
        <f>VLOOKUP(IF(A277-$C$7 &gt; 0,A277- $C$7, 0),A$11:$A276:$C$75,3,TRUE)</f>
        <v>2.0039386130408233E+27</v>
      </c>
      <c r="C277" s="10">
        <f t="shared" si="14"/>
        <v>7.2105976050472825E+28</v>
      </c>
      <c r="D277" s="5">
        <f t="shared" si="12"/>
        <v>3.1045529093900802E+29</v>
      </c>
      <c r="E277" s="6">
        <f t="shared" si="13"/>
        <v>3.1932997372823181E+29</v>
      </c>
    </row>
    <row r="278" spans="1:5" x14ac:dyDescent="0.25">
      <c r="A278" s="4">
        <v>267</v>
      </c>
      <c r="B278" s="5">
        <f>VLOOKUP(IF(A278-$C$7 &gt; 0,A278- $C$7, 0),A$11:$A277:$C$75,3,TRUE)</f>
        <v>2.5884124141112219E+27</v>
      </c>
      <c r="C278" s="10">
        <f t="shared" si="14"/>
        <v>9.3136587281702434E+28</v>
      </c>
      <c r="D278" s="5">
        <f t="shared" si="12"/>
        <v>4.0100346580659922E+29</v>
      </c>
      <c r="E278" s="6">
        <f t="shared" si="13"/>
        <v>4.1246656100993424E+29</v>
      </c>
    </row>
    <row r="279" spans="1:5" x14ac:dyDescent="0.25">
      <c r="A279" s="4">
        <v>268</v>
      </c>
      <c r="B279" s="5">
        <f>VLOOKUP(IF(A279-$C$7 &gt; 0,A279- $C$7, 0),A$11:$A278:$C$75,3,TRUE)</f>
        <v>3.3433553213281979E+27</v>
      </c>
      <c r="C279" s="10">
        <f t="shared" si="14"/>
        <v>1.2030103974197978E+29</v>
      </c>
      <c r="D279" s="5">
        <f t="shared" si="12"/>
        <v>5.1796115022725077E+29</v>
      </c>
      <c r="E279" s="6">
        <f t="shared" si="13"/>
        <v>5.3276760075191402E+29</v>
      </c>
    </row>
    <row r="280" spans="1:5" x14ac:dyDescent="0.25">
      <c r="A280" s="4">
        <v>269</v>
      </c>
      <c r="B280" s="5">
        <f>VLOOKUP(IF(A280-$C$7 &gt; 0,A280- $C$7, 0),A$11:$A279:$C$75,3,TRUE)</f>
        <v>4.318486785071208E+27</v>
      </c>
      <c r="C280" s="10">
        <f t="shared" si="14"/>
        <v>1.5538834506817523E+29</v>
      </c>
      <c r="D280" s="5">
        <f t="shared" si="12"/>
        <v>6.6903100851035484E+29</v>
      </c>
      <c r="E280" s="6">
        <f t="shared" si="13"/>
        <v>6.8815594582008926E+29</v>
      </c>
    </row>
    <row r="281" spans="1:5" x14ac:dyDescent="0.25">
      <c r="A281" s="4">
        <v>270</v>
      </c>
      <c r="B281" s="5">
        <f>VLOOKUP(IF(A281-$C$7 &gt; 0,A281- $C$7, 0),A$11:$A280:$C$75,3,TRUE)</f>
        <v>5.5780275562891542E+27</v>
      </c>
      <c r="C281" s="10">
        <f t="shared" si="14"/>
        <v>2.0070930255310642E+29</v>
      </c>
      <c r="D281" s="5">
        <f t="shared" si="12"/>
        <v>8.6416228350717214E+29</v>
      </c>
      <c r="E281" s="6">
        <f t="shared" si="13"/>
        <v>8.8886524837319568E+29</v>
      </c>
    </row>
    <row r="282" spans="1:5" x14ac:dyDescent="0.25">
      <c r="A282" s="4">
        <v>271</v>
      </c>
      <c r="B282" s="5">
        <f>VLOOKUP(IF(A282-$C$7 &gt; 0,A282- $C$7, 0),A$11:$A281:$C$75,3,TRUE)</f>
        <v>7.2049291724782009E+27</v>
      </c>
      <c r="C282" s="10">
        <f t="shared" si="14"/>
        <v>2.5924868505215162E+29</v>
      </c>
      <c r="D282" s="5">
        <f t="shared" si="12"/>
        <v>1.1162060393868456E+30</v>
      </c>
      <c r="E282" s="6">
        <f t="shared" si="13"/>
        <v>1.1481139334253473E+30</v>
      </c>
    </row>
    <row r="283" spans="1:5" x14ac:dyDescent="0.25">
      <c r="A283" s="4">
        <v>272</v>
      </c>
      <c r="B283" s="5">
        <f>VLOOKUP(IF(A283-$C$7 &gt; 0,A283- $C$7, 0),A$11:$A282:$C$75,3,TRUE)</f>
        <v>9.3063370262304336E+27</v>
      </c>
      <c r="C283" s="10">
        <f t="shared" si="14"/>
        <v>3.3486181181605365E+29</v>
      </c>
      <c r="D283" s="5">
        <f t="shared" si="12"/>
        <v>1.4417615141766689E+30</v>
      </c>
      <c r="E283" s="6">
        <f t="shared" si="13"/>
        <v>1.4829757452414009E+30</v>
      </c>
    </row>
    <row r="284" spans="1:5" ht="15.75" thickBot="1" x14ac:dyDescent="0.3">
      <c r="A284" s="14">
        <v>273</v>
      </c>
      <c r="B284" s="15">
        <f>VLOOKUP(IF(A284-$C$7 &gt; 0,A284- $C$7, 0),A$11:$A283:$C$75,3,TRUE)</f>
        <v>1.2020646806163941E+28</v>
      </c>
      <c r="C284" s="10">
        <f t="shared" si="14"/>
        <v>4.3252845425300062E+29</v>
      </c>
      <c r="D284" s="15">
        <f t="shared" si="12"/>
        <v>1.8622693216235056E+30</v>
      </c>
      <c r="E284" s="16">
        <f t="shared" si="13"/>
        <v>1.9155041994944016E+30</v>
      </c>
    </row>
    <row r="285" spans="1:5" x14ac:dyDescent="0.25">
      <c r="A285" s="4">
        <v>274</v>
      </c>
      <c r="B285" s="5">
        <f>VLOOKUP(IF(A285-$C$7 &gt; 0,A285- $C$7, 0),A$11:$A284:$C$75,3,TRUE)</f>
        <v>1.5526619037250573E+28</v>
      </c>
      <c r="C285" s="10">
        <f t="shared" si="14"/>
        <v>5.5868079648705186E+29</v>
      </c>
      <c r="D285" s="5">
        <f t="shared" si="12"/>
        <v>2.405423499073307E+30</v>
      </c>
      <c r="E285" s="6">
        <f t="shared" si="13"/>
        <v>2.4741849959814534E+30</v>
      </c>
    </row>
    <row r="286" spans="1:5" x14ac:dyDescent="0.25">
      <c r="A286" s="4">
        <v>275</v>
      </c>
      <c r="B286" s="5">
        <f>VLOOKUP(IF(A286-$C$7 &gt; 0,A286- $C$7, 0),A$11:$A285:$C$75,3,TRUE)</f>
        <v>2.005515199101376E+28</v>
      </c>
      <c r="C286" s="10">
        <f t="shared" si="14"/>
        <v>7.2162704972199194E+29</v>
      </c>
      <c r="D286" s="5">
        <f t="shared" si="12"/>
        <v>3.1069953968042851E+30</v>
      </c>
      <c r="E286" s="6">
        <f t="shared" si="13"/>
        <v>3.1958120457034454E+30</v>
      </c>
    </row>
    <row r="287" spans="1:5" x14ac:dyDescent="0.25">
      <c r="A287" s="4">
        <v>276</v>
      </c>
      <c r="B287" s="5">
        <f>VLOOKUP(IF(A287-$C$7 &gt; 0,A287- $C$7, 0),A$11:$A286:$C$75,3,TRUE)</f>
        <v>2.5904488312472023E+28</v>
      </c>
      <c r="C287" s="10">
        <f t="shared" si="14"/>
        <v>9.3209861904128548E+29</v>
      </c>
      <c r="D287" s="5">
        <f t="shared" si="12"/>
        <v>4.0131895275330983E+30</v>
      </c>
      <c r="E287" s="6">
        <f t="shared" si="13"/>
        <v>4.1279106647447309E+30</v>
      </c>
    </row>
    <row r="288" spans="1:5" x14ac:dyDescent="0.25">
      <c r="A288" s="4">
        <v>277</v>
      </c>
      <c r="B288" s="5">
        <f>VLOOKUP(IF(A288-$C$7 &gt; 0,A288- $C$7, 0),A$11:$A287:$C$75,3,TRUE)</f>
        <v>3.345985685033342E+28</v>
      </c>
      <c r="C288" s="10">
        <f t="shared" si="14"/>
        <v>1.2039568582599302E+30</v>
      </c>
      <c r="D288" s="5">
        <f t="shared" si="12"/>
        <v>5.1836865289426946E+30</v>
      </c>
      <c r="E288" s="6">
        <f t="shared" si="13"/>
        <v>5.3318675230046611E+30</v>
      </c>
    </row>
    <row r="289" spans="1:5" x14ac:dyDescent="0.25">
      <c r="A289" s="4">
        <v>278</v>
      </c>
      <c r="B289" s="5">
        <f>VLOOKUP(IF(A289-$C$7 &gt; 0,A289- $C$7, 0),A$11:$A288:$C$75,3,TRUE)</f>
        <v>4.3218843273031511E+28</v>
      </c>
      <c r="C289" s="10">
        <f t="shared" si="14"/>
        <v>1.5551059586828084E+30</v>
      </c>
      <c r="D289" s="5">
        <f t="shared" si="12"/>
        <v>6.695573644352471E+30</v>
      </c>
      <c r="E289" s="6">
        <f t="shared" si="13"/>
        <v>6.8869734816874695E+30</v>
      </c>
    </row>
    <row r="290" spans="1:5" x14ac:dyDescent="0.25">
      <c r="A290" s="4">
        <v>279</v>
      </c>
      <c r="B290" s="5">
        <f>VLOOKUP(IF(A290-$C$7 &gt; 0,A290- $C$7, 0),A$11:$A289:$C$75,3,TRUE)</f>
        <v>5.5824160342761538E+28</v>
      </c>
      <c r="C290" s="10">
        <f t="shared" si="14"/>
        <v>2.0086720933057415E+30</v>
      </c>
      <c r="D290" s="5">
        <f t="shared" si="12"/>
        <v>8.6484215773154513E+30</v>
      </c>
      <c r="E290" s="6">
        <f t="shared" si="13"/>
        <v>8.895645574993211E+30</v>
      </c>
    </row>
    <row r="291" spans="1:5" x14ac:dyDescent="0.25">
      <c r="A291" s="4">
        <v>280</v>
      </c>
      <c r="B291" s="5">
        <f>VLOOKUP(IF(A291-$C$7 &gt; 0,A291- $C$7, 0),A$11:$A290:$C$75,3,TRUE)</f>
        <v>7.2105976050472825E+28</v>
      </c>
      <c r="C291" s="10">
        <f t="shared" si="14"/>
        <v>2.5945264731946347E+30</v>
      </c>
      <c r="D291" s="5">
        <f t="shared" si="12"/>
        <v>1.1170842074459613E+31</v>
      </c>
      <c r="E291" s="6">
        <f t="shared" si="13"/>
        <v>1.1490172048187846E+31</v>
      </c>
    </row>
    <row r="292" spans="1:5" x14ac:dyDescent="0.25">
      <c r="A292" s="4">
        <v>281</v>
      </c>
      <c r="B292" s="5">
        <f>VLOOKUP(IF(A292-$C$7 &gt; 0,A292- $C$7, 0),A$11:$A291:$C$75,3,TRUE)</f>
        <v>9.3136587281702434E+28</v>
      </c>
      <c r="C292" s="10">
        <f t="shared" si="14"/>
        <v>3.3512526223378835E+30</v>
      </c>
      <c r="D292" s="5">
        <f t="shared" si="12"/>
        <v>1.4428958109515794E+31</v>
      </c>
      <c r="E292" s="6">
        <f t="shared" si="13"/>
        <v>1.4841424670525729E+31</v>
      </c>
    </row>
    <row r="293" spans="1:5" x14ac:dyDescent="0.25">
      <c r="A293" s="4">
        <v>282</v>
      </c>
      <c r="B293" s="5">
        <f>VLOOKUP(IF(A293-$C$7 &gt; 0,A293- $C$7, 0),A$11:$A292:$C$75,3,TRUE)</f>
        <v>1.2030103974197978E+29</v>
      </c>
      <c r="C293" s="10">
        <f t="shared" si="14"/>
        <v>4.328687432854739E+30</v>
      </c>
      <c r="D293" s="5">
        <f t="shared" si="12"/>
        <v>1.8637344502628552E+31</v>
      </c>
      <c r="E293" s="6">
        <f t="shared" si="13"/>
        <v>1.9170112103380468E+31</v>
      </c>
    </row>
    <row r="294" spans="1:5" x14ac:dyDescent="0.25">
      <c r="A294" s="4">
        <v>283</v>
      </c>
      <c r="B294" s="5">
        <f>VLOOKUP(IF(A294-$C$7 &gt; 0,A294- $C$7, 0),A$11:$A293:$C$75,3,TRUE)</f>
        <v>1.5538834506817523E+29</v>
      </c>
      <c r="C294" s="10">
        <f t="shared" si="14"/>
        <v>5.5912033507885643E+30</v>
      </c>
      <c r="D294" s="5">
        <f t="shared" si="12"/>
        <v>2.4073159508348943E+31</v>
      </c>
      <c r="E294" s="6">
        <f t="shared" si="13"/>
        <v>2.4761315454169033E+31</v>
      </c>
    </row>
    <row r="295" spans="1:5" x14ac:dyDescent="0.25">
      <c r="A295" s="4">
        <v>284</v>
      </c>
      <c r="B295" s="5">
        <f>VLOOKUP(IF(A295-$C$7 &gt; 0,A295- $C$7, 0),A$11:$A294:$C$75,3,TRUE)</f>
        <v>2.0070930255310642E+29</v>
      </c>
      <c r="C295" s="10">
        <f t="shared" si="14"/>
        <v>7.2219478525046847E+30</v>
      </c>
      <c r="D295" s="5">
        <f t="shared" si="12"/>
        <v>3.1094398058300522E+31</v>
      </c>
      <c r="E295" s="6">
        <f t="shared" si="13"/>
        <v>3.1983263306673717E+31</v>
      </c>
    </row>
    <row r="296" spans="1:5" x14ac:dyDescent="0.25">
      <c r="A296" s="4">
        <v>285</v>
      </c>
      <c r="B296" s="5">
        <f>VLOOKUP(IF(A296-$C$7 &gt; 0,A296- $C$7, 0),A$11:$A295:$C$75,3,TRUE)</f>
        <v>2.5924868505215162E+29</v>
      </c>
      <c r="C296" s="10">
        <f t="shared" si="14"/>
        <v>9.3283194174901566E+30</v>
      </c>
      <c r="D296" s="5">
        <f t="shared" si="12"/>
        <v>4.0163468790738526E+31</v>
      </c>
      <c r="E296" s="6">
        <f t="shared" si="13"/>
        <v>4.1311582724163874E+31</v>
      </c>
    </row>
    <row r="297" spans="1:5" x14ac:dyDescent="0.25">
      <c r="A297" s="4">
        <v>286</v>
      </c>
      <c r="B297" s="5">
        <f>VLOOKUP(IF(A297-$C$7 &gt; 0,A297- $C$7, 0),A$11:$A296:$C$75,3,TRUE)</f>
        <v>3.3486181181605365E+29</v>
      </c>
      <c r="C297" s="10">
        <f t="shared" si="14"/>
        <v>1.2049040637221561E+31</v>
      </c>
      <c r="D297" s="5">
        <f t="shared" si="12"/>
        <v>5.1877647616144033E+31</v>
      </c>
      <c r="E297" s="6">
        <f t="shared" si="13"/>
        <v>5.336062336138543E+31</v>
      </c>
    </row>
    <row r="298" spans="1:5" x14ac:dyDescent="0.25">
      <c r="A298" s="4">
        <v>287</v>
      </c>
      <c r="B298" s="5">
        <f>VLOOKUP(IF(A298-$C$7 &gt; 0,A298- $C$7, 0),A$11:$A297:$C$75,3,TRUE)</f>
        <v>4.3252845425300062E+29</v>
      </c>
      <c r="C298" s="10">
        <f t="shared" si="14"/>
        <v>1.5563294284843209E+31</v>
      </c>
      <c r="D298" s="5">
        <f t="shared" si="12"/>
        <v>6.7008413446734241E+31</v>
      </c>
      <c r="E298" s="6">
        <f t="shared" si="13"/>
        <v>6.8923917646228639E+31</v>
      </c>
    </row>
    <row r="299" spans="1:5" x14ac:dyDescent="0.25">
      <c r="A299" s="4">
        <v>288</v>
      </c>
      <c r="B299" s="5">
        <f>VLOOKUP(IF(A299-$C$7 &gt; 0,A299- $C$7, 0),A$11:$A298:$C$75,3,TRUE)</f>
        <v>5.5868079648705186E+29</v>
      </c>
      <c r="C299" s="10">
        <f t="shared" si="14"/>
        <v>2.0102524034020281E+31</v>
      </c>
      <c r="D299" s="5">
        <f t="shared" si="12"/>
        <v>8.6552256684267476E+31</v>
      </c>
      <c r="E299" s="6">
        <f t="shared" si="13"/>
        <v>8.9026441680248921E+31</v>
      </c>
    </row>
    <row r="300" spans="1:5" x14ac:dyDescent="0.25">
      <c r="A300" s="4">
        <v>289</v>
      </c>
      <c r="B300" s="5">
        <f>VLOOKUP(IF(A300-$C$7 &gt; 0,A300- $C$7, 0),A$11:$A299:$C$75,3,TRUE)</f>
        <v>7.2162704972199194E+29</v>
      </c>
      <c r="C300" s="10">
        <f t="shared" si="14"/>
        <v>2.5965677005280254E+31</v>
      </c>
      <c r="D300" s="5">
        <f t="shared" si="12"/>
        <v>1.1179630663982574E+32</v>
      </c>
      <c r="E300" s="6">
        <f t="shared" si="13"/>
        <v>1.1499211868552917E+32</v>
      </c>
    </row>
    <row r="301" spans="1:5" x14ac:dyDescent="0.25">
      <c r="A301" s="4">
        <v>290</v>
      </c>
      <c r="B301" s="5">
        <f>VLOOKUP(IF(A301-$C$7 &gt; 0,A301- $C$7, 0),A$11:$A300:$C$75,3,TRUE)</f>
        <v>9.3209861904128548E+29</v>
      </c>
      <c r="C301" s="10">
        <f t="shared" si="14"/>
        <v>3.3538891991947721E+31</v>
      </c>
      <c r="D301" s="5">
        <f t="shared" si="12"/>
        <v>1.4440310001273218E+32</v>
      </c>
      <c r="E301" s="6">
        <f t="shared" si="13"/>
        <v>1.485310106774769E+32</v>
      </c>
    </row>
    <row r="302" spans="1:5" x14ac:dyDescent="0.25">
      <c r="A302" s="4">
        <v>291</v>
      </c>
      <c r="B302" s="5">
        <f>VLOOKUP(IF(A302-$C$7 &gt; 0,A302- $C$7, 0),A$11:$A301:$C$75,3,TRUE)</f>
        <v>1.2039568582599302E+30</v>
      </c>
      <c r="C302" s="10">
        <f t="shared" si="14"/>
        <v>4.3320930003819645E+31</v>
      </c>
      <c r="D302" s="5">
        <f t="shared" si="12"/>
        <v>1.8652007315829188E+32</v>
      </c>
      <c r="E302" s="6">
        <f t="shared" si="13"/>
        <v>1.9185194068129654E+32</v>
      </c>
    </row>
    <row r="303" spans="1:5" x14ac:dyDescent="0.25">
      <c r="A303" s="4">
        <v>292</v>
      </c>
      <c r="B303" s="5">
        <f>VLOOKUP(IF(A303-$C$7 &gt; 0,A303- $C$7, 0),A$11:$A302:$C$75,3,TRUE)</f>
        <v>1.5551059586828084E+30</v>
      </c>
      <c r="C303" s="10">
        <f t="shared" si="14"/>
        <v>5.5956021947487559E+31</v>
      </c>
      <c r="D303" s="5">
        <f t="shared" si="12"/>
        <v>2.4092098914709662E+32</v>
      </c>
      <c r="E303" s="6">
        <f t="shared" si="13"/>
        <v>2.478079626287841E+32</v>
      </c>
    </row>
    <row r="304" spans="1:5" x14ac:dyDescent="0.25">
      <c r="A304" s="4">
        <v>293</v>
      </c>
      <c r="B304" s="5">
        <f>VLOOKUP(IF(A304-$C$7 &gt; 0,A304- $C$7, 0),A$11:$A303:$C$75,3,TRUE)</f>
        <v>2.0086720933057415E+30</v>
      </c>
      <c r="C304" s="10">
        <f t="shared" si="14"/>
        <v>7.2276296744128989E+31</v>
      </c>
      <c r="D304" s="5">
        <f t="shared" si="12"/>
        <v>3.1118861379791987E+32</v>
      </c>
      <c r="E304" s="6">
        <f t="shared" si="13"/>
        <v>3.2008425937291309E+32</v>
      </c>
    </row>
    <row r="305" spans="1:5" x14ac:dyDescent="0.25">
      <c r="A305" s="4">
        <v>294</v>
      </c>
      <c r="B305" s="5">
        <f>VLOOKUP(IF(A305-$C$7 &gt; 0,A305- $C$7, 0),A$11:$A304:$C$75,3,TRUE)</f>
        <v>2.5945264731946347E+30</v>
      </c>
      <c r="C305" s="10">
        <f t="shared" si="14"/>
        <v>9.3356584139375947E+31</v>
      </c>
      <c r="D305" s="5">
        <f t="shared" si="12"/>
        <v>4.0195067146410121E+32</v>
      </c>
      <c r="E305" s="6">
        <f t="shared" si="13"/>
        <v>4.1344084351228907E+32</v>
      </c>
    </row>
    <row r="306" spans="1:5" x14ac:dyDescent="0.25">
      <c r="A306" s="4">
        <v>295</v>
      </c>
      <c r="B306" s="5">
        <f>VLOOKUP(IF(A306-$C$7 &gt; 0,A306- $C$7, 0),A$11:$A305:$C$75,3,TRUE)</f>
        <v>3.3512526223378835E+30</v>
      </c>
      <c r="C306" s="10">
        <f t="shared" si="14"/>
        <v>1.2058520143923041E+32</v>
      </c>
      <c r="D306" s="5">
        <f t="shared" si="12"/>
        <v>5.1918462028099372E+32</v>
      </c>
      <c r="E306" s="6">
        <f t="shared" si="13"/>
        <v>5.3402604495151948E+32</v>
      </c>
    </row>
    <row r="307" spans="1:5" x14ac:dyDescent="0.25">
      <c r="A307" s="4">
        <v>296</v>
      </c>
      <c r="B307" s="5">
        <f>VLOOKUP(IF(A307-$C$7 &gt; 0,A307- $C$7, 0),A$11:$A306:$C$75,3,TRUE)</f>
        <v>4.328687432854739E+30</v>
      </c>
      <c r="C307" s="10">
        <f t="shared" si="14"/>
        <v>1.557553860842982E+32</v>
      </c>
      <c r="D307" s="5">
        <f t="shared" si="12"/>
        <v>6.7061131893243712E+32</v>
      </c>
      <c r="E307" s="6">
        <f t="shared" si="13"/>
        <v>6.8978143103581774E+32</v>
      </c>
    </row>
    <row r="308" spans="1:5" x14ac:dyDescent="0.25">
      <c r="A308" s="4">
        <v>297</v>
      </c>
      <c r="B308" s="5">
        <f>VLOOKUP(IF(A308-$C$7 &gt; 0,A308- $C$7, 0),A$11:$A307:$C$75,3,TRUE)</f>
        <v>5.5912033507885643E+30</v>
      </c>
      <c r="C308" s="10">
        <f t="shared" si="14"/>
        <v>2.0118339567973111E+32</v>
      </c>
      <c r="D308" s="5">
        <f t="shared" si="12"/>
        <v>8.6620351126137972E+32</v>
      </c>
      <c r="E308" s="6">
        <f t="shared" si="13"/>
        <v>8.9096482671554885E+32</v>
      </c>
    </row>
    <row r="309" spans="1:5" x14ac:dyDescent="0.25">
      <c r="A309" s="4">
        <v>298</v>
      </c>
      <c r="B309" s="5">
        <f>VLOOKUP(IF(A309-$C$7 &gt; 0,A309- $C$7, 0),A$11:$A308:$C$75,3,TRUE)</f>
        <v>7.2219478525046847E+30</v>
      </c>
      <c r="C309" s="10">
        <f t="shared" si="14"/>
        <v>2.5986105337841389E+32</v>
      </c>
      <c r="D309" s="5">
        <f t="shared" si="12"/>
        <v>1.1188426167872889E+33</v>
      </c>
      <c r="E309" s="6">
        <f t="shared" si="13"/>
        <v>1.1508258800939627E+33</v>
      </c>
    </row>
    <row r="310" spans="1:5" x14ac:dyDescent="0.25">
      <c r="A310" s="4">
        <v>299</v>
      </c>
      <c r="B310" s="5">
        <f>VLOOKUP(IF(A310-$C$7 &gt; 0,A310- $C$7, 0),A$11:$A309:$C$75,3,TRUE)</f>
        <v>9.3283194174901566E+30</v>
      </c>
      <c r="C310" s="10">
        <f t="shared" si="14"/>
        <v>3.3565278503618681E+32</v>
      </c>
      <c r="D310" s="5">
        <f t="shared" si="12"/>
        <v>1.4451670824059855E+33</v>
      </c>
      <c r="E310" s="6">
        <f t="shared" si="13"/>
        <v>1.4864786651301494E+33</v>
      </c>
    </row>
    <row r="311" spans="1:5" x14ac:dyDescent="0.25">
      <c r="A311" s="4">
        <v>300</v>
      </c>
      <c r="B311" s="5">
        <f>VLOOKUP(IF(A311-$C$7 &gt; 0,A311- $C$7, 0),A$11:$A310:$C$75,3,TRUE)</f>
        <v>1.2049040637221561E+31</v>
      </c>
      <c r="C311" s="10">
        <f t="shared" si="14"/>
        <v>4.3355012472179559E+32</v>
      </c>
      <c r="D311" s="5">
        <f t="shared" si="12"/>
        <v>1.8666681664905594E+33</v>
      </c>
      <c r="E311" s="6">
        <f t="shared" si="13"/>
        <v>1.920028789851945E+33</v>
      </c>
    </row>
    <row r="312" spans="1:5" x14ac:dyDescent="0.25">
      <c r="A312" s="4">
        <v>301</v>
      </c>
      <c r="B312" s="5">
        <f>VLOOKUP(IF(A312-$C$7 &gt; 0,A312- $C$7, 0),A$11:$A311:$C$75,3,TRUE)</f>
        <v>1.5563294284843209E+31</v>
      </c>
      <c r="C312" s="10">
        <f t="shared" si="14"/>
        <v>5.6000044994716785E+32</v>
      </c>
      <c r="D312" s="5">
        <f t="shared" si="12"/>
        <v>2.4111053221528842E+33</v>
      </c>
      <c r="E312" s="6">
        <f t="shared" si="13"/>
        <v>2.4800292397991128E+33</v>
      </c>
    </row>
    <row r="313" spans="1:5" x14ac:dyDescent="0.25">
      <c r="A313" s="4">
        <v>302</v>
      </c>
      <c r="B313" s="5">
        <f>VLOOKUP(IF(A313-$C$7 &gt; 0,A313- $C$7, 0),A$11:$A312:$C$75,3,TRUE)</f>
        <v>2.0102524034020281E+31</v>
      </c>
      <c r="C313" s="10">
        <f t="shared" si="14"/>
        <v>7.2333159664586545E+32</v>
      </c>
      <c r="D313" s="5">
        <f t="shared" si="12"/>
        <v>3.1143343947647293E+33</v>
      </c>
      <c r="E313" s="6">
        <f t="shared" si="13"/>
        <v>3.2033608364449783E+33</v>
      </c>
    </row>
    <row r="314" spans="1:5" x14ac:dyDescent="0.25">
      <c r="A314" s="4">
        <v>303</v>
      </c>
      <c r="B314" s="5">
        <f>VLOOKUP(IF(A314-$C$7 &gt; 0,A314- $C$7, 0),A$11:$A313:$C$75,3,TRUE)</f>
        <v>2.5965677005280254E+31</v>
      </c>
      <c r="C314" s="10">
        <f t="shared" si="14"/>
        <v>9.3430031842941874E+32</v>
      </c>
      <c r="D314" s="5">
        <f t="shared" si="12"/>
        <v>4.0226690361888677E+33</v>
      </c>
      <c r="E314" s="6">
        <f t="shared" si="13"/>
        <v>4.137661154874397E+33</v>
      </c>
    </row>
    <row r="315" spans="1:5" x14ac:dyDescent="0.25">
      <c r="A315" s="4">
        <v>304</v>
      </c>
      <c r="B315" s="5">
        <f>VLOOKUP(IF(A315-$C$7 &gt; 0,A315- $C$7, 0),A$11:$A314:$C$75,3,TRUE)</f>
        <v>3.3538891991947721E+31</v>
      </c>
      <c r="C315" s="10">
        <f t="shared" si="14"/>
        <v>1.20680071085666E+33</v>
      </c>
      <c r="D315" s="5">
        <f t="shared" si="12"/>
        <v>5.1959308550535802E+33</v>
      </c>
      <c r="E315" s="6">
        <f t="shared" si="13"/>
        <v>5.3444618657310576E+33</v>
      </c>
    </row>
    <row r="316" spans="1:5" x14ac:dyDescent="0.25">
      <c r="A316" s="4">
        <v>305</v>
      </c>
      <c r="B316" s="5">
        <f>VLOOKUP(IF(A316-$C$7 &gt; 0,A316- $C$7, 0),A$11:$A315:$C$75,3,TRUE)</f>
        <v>4.3320930003819645E+31</v>
      </c>
      <c r="C316" s="10">
        <f t="shared" si="14"/>
        <v>1.5587792565160746E+33</v>
      </c>
      <c r="D316" s="5">
        <f t="shared" si="12"/>
        <v>6.7113891815658351E+33</v>
      </c>
      <c r="E316" s="6">
        <f t="shared" si="13"/>
        <v>6.9032411222471323E+33</v>
      </c>
    </row>
    <row r="317" spans="1:5" x14ac:dyDescent="0.25">
      <c r="A317" s="4">
        <v>306</v>
      </c>
      <c r="B317" s="5">
        <f>VLOOKUP(IF(A317-$C$7 &gt; 0,A317- $C$7, 0),A$11:$A316:$C$75,3,TRUE)</f>
        <v>5.5956021947487559E+31</v>
      </c>
      <c r="C317" s="10">
        <f t="shared" si="14"/>
        <v>2.013416754469751E+33</v>
      </c>
      <c r="D317" s="5">
        <f t="shared" si="12"/>
        <v>8.6688499140880986E+33</v>
      </c>
      <c r="E317" s="6">
        <f t="shared" si="13"/>
        <v>8.9166578767168833E+33</v>
      </c>
    </row>
    <row r="318" spans="1:5" x14ac:dyDescent="0.25">
      <c r="A318" s="4">
        <v>307</v>
      </c>
      <c r="B318" s="5">
        <f>VLOOKUP(IF(A318-$C$7 &gt; 0,A318- $C$7, 0),A$11:$A317:$C$75,3,TRUE)</f>
        <v>7.2276296744128989E+31</v>
      </c>
      <c r="C318" s="10">
        <f t="shared" si="14"/>
        <v>2.600654974226431E+33</v>
      </c>
      <c r="D318" s="5">
        <f t="shared" si="12"/>
        <v>1.11972285915704E+34</v>
      </c>
      <c r="E318" s="6">
        <f t="shared" si="13"/>
        <v>1.1517312850943314E+34</v>
      </c>
    </row>
    <row r="319" spans="1:5" x14ac:dyDescent="0.25">
      <c r="A319" s="4">
        <v>308</v>
      </c>
      <c r="B319" s="5">
        <f>VLOOKUP(IF(A319-$C$7 &gt; 0,A319- $C$7, 0),A$11:$A318:$C$75,3,TRUE)</f>
        <v>9.3356584139375947E+31</v>
      </c>
      <c r="C319" s="10">
        <f t="shared" si="14"/>
        <v>3.3591685774711202E+33</v>
      </c>
      <c r="D319" s="5">
        <f t="shared" si="12"/>
        <v>1.4463040584902144E+34</v>
      </c>
      <c r="E319" s="6">
        <f t="shared" si="13"/>
        <v>1.4876481428414434E+34</v>
      </c>
    </row>
    <row r="320" spans="1:5" x14ac:dyDescent="0.25">
      <c r="A320" s="4">
        <v>309</v>
      </c>
      <c r="B320" s="5">
        <f>VLOOKUP(IF(A320-$C$7 &gt; 0,A320- $C$7, 0),A$11:$A319:$C$75,3,TRUE)</f>
        <v>1.2058520143923041E+32</v>
      </c>
      <c r="C320" s="10">
        <f t="shared" si="14"/>
        <v>4.3389121754706431E+33</v>
      </c>
      <c r="D320" s="5">
        <f t="shared" si="12"/>
        <v>1.8681367558933557E+34</v>
      </c>
      <c r="E320" s="6">
        <f t="shared" si="13"/>
        <v>1.9215393603885078E+34</v>
      </c>
    </row>
    <row r="321" spans="1:5" x14ac:dyDescent="0.25">
      <c r="A321" s="4">
        <v>310</v>
      </c>
      <c r="B321" s="5">
        <f>VLOOKUP(IF(A321-$C$7 &gt; 0,A321- $C$7, 0),A$11:$A320:$C$75,3,TRUE)</f>
        <v>1.557553860842982E+32</v>
      </c>
      <c r="C321" s="10">
        <f t="shared" si="14"/>
        <v>5.6044102676800683E+33</v>
      </c>
      <c r="D321" s="5">
        <f t="shared" si="12"/>
        <v>2.4130022440529327E+34</v>
      </c>
      <c r="E321" s="6">
        <f t="shared" si="13"/>
        <v>2.4819803871565146E+34</v>
      </c>
    </row>
    <row r="322" spans="1:5" x14ac:dyDescent="0.25">
      <c r="A322" s="4">
        <v>311</v>
      </c>
      <c r="B322" s="5">
        <f>VLOOKUP(IF(A322-$C$7 &gt; 0,A322- $C$7, 0),A$11:$A321:$C$75,3,TRUE)</f>
        <v>2.0118339567973111E+32</v>
      </c>
      <c r="C322" s="10">
        <f t="shared" si="14"/>
        <v>7.2390067321587972E+33</v>
      </c>
      <c r="D322" s="5">
        <f t="shared" si="12"/>
        <v>3.1167845777008393E+34</v>
      </c>
      <c r="E322" s="6">
        <f t="shared" si="13"/>
        <v>3.2058810603723943E+34</v>
      </c>
    </row>
    <row r="323" spans="1:5" x14ac:dyDescent="0.25">
      <c r="A323" s="4">
        <v>312</v>
      </c>
      <c r="B323" s="5">
        <f>VLOOKUP(IF(A323-$C$7 &gt; 0,A323- $C$7, 0),A$11:$A322:$C$75,3,TRUE)</f>
        <v>2.5986105337841389E+32</v>
      </c>
      <c r="C323" s="10">
        <f t="shared" si="14"/>
        <v>9.3503537331025212E+33</v>
      </c>
      <c r="D323" s="5">
        <f t="shared" si="12"/>
        <v>4.0258338456732499E+34</v>
      </c>
      <c r="E323" s="6">
        <f t="shared" si="13"/>
        <v>4.1409164336826464E+34</v>
      </c>
    </row>
    <row r="324" spans="1:5" x14ac:dyDescent="0.25">
      <c r="A324" s="4">
        <v>313</v>
      </c>
      <c r="B324" s="5">
        <f>VLOOKUP(IF(A324-$C$7 &gt; 0,A324- $C$7, 0),A$11:$A323:$C$75,3,TRUE)</f>
        <v>3.3565278503618681E+32</v>
      </c>
      <c r="C324" s="10">
        <f t="shared" si="14"/>
        <v>1.2077501537019753E+34</v>
      </c>
      <c r="D324" s="5">
        <f t="shared" si="12"/>
        <v>5.2000187208716068E+34</v>
      </c>
      <c r="E324" s="6">
        <f t="shared" si="13"/>
        <v>5.3486665873846217E+34</v>
      </c>
    </row>
    <row r="325" spans="1:5" x14ac:dyDescent="0.25">
      <c r="A325" s="4">
        <v>314</v>
      </c>
      <c r="B325" s="5">
        <f>VLOOKUP(IF(A325-$C$7 &gt; 0,A325- $C$7, 0),A$11:$A324:$C$75,3,TRUE)</f>
        <v>4.3355012472179559E+32</v>
      </c>
      <c r="C325" s="10">
        <f t="shared" si="14"/>
        <v>1.560005616261482E+34</v>
      </c>
      <c r="D325" s="5">
        <f t="shared" si="12"/>
        <v>6.7166693246609095E+34</v>
      </c>
      <c r="E325" s="6">
        <f t="shared" si="13"/>
        <v>6.9086722036461038E+34</v>
      </c>
    </row>
    <row r="326" spans="1:5" x14ac:dyDescent="0.25">
      <c r="A326" s="4">
        <v>315</v>
      </c>
      <c r="B326" s="5">
        <f>VLOOKUP(IF(A326-$C$7 &gt; 0,A326- $C$7, 0),A$11:$A325:$C$75,3,TRUE)</f>
        <v>5.6000044994716785E+32</v>
      </c>
      <c r="C326" s="10">
        <f t="shared" si="14"/>
        <v>2.0150007973982736E+34</v>
      </c>
      <c r="D326" s="5">
        <f t="shared" si="12"/>
        <v>8.6756700770644663E+34</v>
      </c>
      <c r="E326" s="6">
        <f t="shared" si="13"/>
        <v>8.9236730010443783E+34</v>
      </c>
    </row>
    <row r="327" spans="1:5" x14ac:dyDescent="0.25">
      <c r="A327" s="4">
        <v>316</v>
      </c>
      <c r="B327" s="5">
        <f>VLOOKUP(IF(A327-$C$7 &gt; 0,A327- $C$7, 0),A$11:$A326:$C$75,3,TRUE)</f>
        <v>7.2333159664586545E+32</v>
      </c>
      <c r="C327" s="10">
        <f t="shared" si="14"/>
        <v>2.6027010231193404E+34</v>
      </c>
      <c r="D327" s="5">
        <f t="shared" si="12"/>
        <v>1.120603794051922E+35</v>
      </c>
      <c r="E327" s="6">
        <f t="shared" si="13"/>
        <v>1.1526374024163719E+35</v>
      </c>
    </row>
    <row r="328" spans="1:5" x14ac:dyDescent="0.25">
      <c r="A328" s="4">
        <v>317</v>
      </c>
      <c r="B328" s="5">
        <f>VLOOKUP(IF(A328-$C$7 &gt; 0,A328- $C$7, 0),A$11:$A327:$C$75,3,TRUE)</f>
        <v>9.3430031842941874E+32</v>
      </c>
      <c r="C328" s="10">
        <f t="shared" si="14"/>
        <v>3.3618113821557661E+34</v>
      </c>
      <c r="D328" s="5">
        <f t="shared" si="12"/>
        <v>1.4474419290832044E+35</v>
      </c>
      <c r="E328" s="6">
        <f t="shared" si="13"/>
        <v>1.4888185406319485E+35</v>
      </c>
    </row>
    <row r="329" spans="1:5" x14ac:dyDescent="0.25">
      <c r="A329" s="4">
        <v>318</v>
      </c>
      <c r="B329" s="5">
        <f>VLOOKUP(IF(A329-$C$7 &gt; 0,A329- $C$7, 0),A$11:$A328:$C$75,3,TRUE)</f>
        <v>1.20680071085666E+33</v>
      </c>
      <c r="C329" s="10">
        <f t="shared" si="14"/>
        <v>4.3423257872496142E+34</v>
      </c>
      <c r="D329" s="5">
        <f t="shared" si="12"/>
        <v>1.8696065006995992E+35</v>
      </c>
      <c r="E329" s="6">
        <f t="shared" si="13"/>
        <v>1.9230511193569099E+35</v>
      </c>
    </row>
    <row r="330" spans="1:5" x14ac:dyDescent="0.25">
      <c r="A330" s="4">
        <v>319</v>
      </c>
      <c r="B330" s="5">
        <f>VLOOKUP(IF(A330-$C$7 &gt; 0,A330- $C$7, 0),A$11:$A329:$C$75,3,TRUE)</f>
        <v>1.5587792565160746E+33</v>
      </c>
      <c r="C330" s="10">
        <f t="shared" si="14"/>
        <v>5.6088195020987998E+34</v>
      </c>
      <c r="D330" s="5">
        <f t="shared" si="12"/>
        <v>2.4149006583443183E+35</v>
      </c>
      <c r="E330" s="6">
        <f t="shared" si="13"/>
        <v>2.4839330695667899E+35</v>
      </c>
    </row>
    <row r="331" spans="1:5" x14ac:dyDescent="0.25">
      <c r="A331" s="4">
        <v>320</v>
      </c>
      <c r="B331" s="5">
        <f>VLOOKUP(IF(A331-$C$7 &gt; 0,A331- $C$7, 0),A$11:$A330:$C$75,3,TRUE)</f>
        <v>2.013416754469751E+33</v>
      </c>
      <c r="C331" s="10">
        <f t="shared" si="14"/>
        <v>7.2447019750329564E+34</v>
      </c>
      <c r="D331" s="5">
        <f t="shared" si="12"/>
        <v>3.1192366883029166E+35</v>
      </c>
      <c r="E331" s="6">
        <f t="shared" si="13"/>
        <v>3.2084032670700855E+35</v>
      </c>
    </row>
    <row r="332" spans="1:5" x14ac:dyDescent="0.25">
      <c r="A332" s="4">
        <v>321</v>
      </c>
      <c r="B332" s="5">
        <f>VLOOKUP(IF(A332-$C$7 &gt; 0,A332- $C$7, 0),A$11:$A331:$C$75,3,TRUE)</f>
        <v>2.600654974226431E+33</v>
      </c>
      <c r="C332" s="10">
        <f t="shared" si="14"/>
        <v>9.3577100649087523E+34</v>
      </c>
      <c r="D332" s="5">
        <f t="shared" ref="D332:D366" si="15">D331+C332-B332</f>
        <v>4.0290011450515276E+35</v>
      </c>
      <c r="E332" s="6">
        <f t="shared" ref="E332:E366" si="16">E331+C332</f>
        <v>4.1441742735609611E+35</v>
      </c>
    </row>
    <row r="333" spans="1:5" x14ac:dyDescent="0.25">
      <c r="A333" s="4">
        <v>322</v>
      </c>
      <c r="B333" s="5">
        <f>VLOOKUP(IF(A333-$C$7 &gt; 0,A333- $C$7, 0),A$11:$A332:$C$75,3,TRUE)</f>
        <v>3.3591685774711202E+33</v>
      </c>
      <c r="C333" s="10">
        <f t="shared" ref="C333:C366" si="17">D332*$C$5-D332</f>
        <v>1.2087003435154581E+35</v>
      </c>
      <c r="D333" s="5">
        <f t="shared" si="15"/>
        <v>5.2041098027922748E+35</v>
      </c>
      <c r="E333" s="6">
        <f t="shared" si="16"/>
        <v>5.3528746170764192E+35</v>
      </c>
    </row>
    <row r="334" spans="1:5" x14ac:dyDescent="0.25">
      <c r="A334" s="4">
        <v>323</v>
      </c>
      <c r="B334" s="5">
        <f>VLOOKUP(IF(A334-$C$7 &gt; 0,A334- $C$7, 0),A$11:$A333:$C$75,3,TRUE)</f>
        <v>4.3389121754706431E+33</v>
      </c>
      <c r="C334" s="10">
        <f t="shared" si="17"/>
        <v>1.5612329408376829E+35</v>
      </c>
      <c r="D334" s="5">
        <f t="shared" si="15"/>
        <v>6.7219536218752509E+35</v>
      </c>
      <c r="E334" s="6">
        <f t="shared" si="16"/>
        <v>6.9141075579141021E+35</v>
      </c>
    </row>
    <row r="335" spans="1:5" x14ac:dyDescent="0.25">
      <c r="A335" s="4">
        <v>324</v>
      </c>
      <c r="B335" s="5">
        <f>VLOOKUP(IF(A335-$C$7 &gt; 0,A335- $C$7, 0),A$11:$A334:$C$75,3,TRUE)</f>
        <v>5.6044102676800683E+33</v>
      </c>
      <c r="C335" s="10">
        <f t="shared" si="17"/>
        <v>2.0165860865625753E+35</v>
      </c>
      <c r="D335" s="5">
        <f t="shared" si="15"/>
        <v>8.6824956057610262E+35</v>
      </c>
      <c r="E335" s="6">
        <f t="shared" si="16"/>
        <v>8.9306936444766774E+35</v>
      </c>
    </row>
    <row r="336" spans="1:5" x14ac:dyDescent="0.25">
      <c r="A336" s="4">
        <v>325</v>
      </c>
      <c r="B336" s="5">
        <f>VLOOKUP(IF(A336-$C$7 &gt; 0,A336- $C$7, 0),A$11:$A335:$C$75,3,TRUE)</f>
        <v>7.2390067321587972E+33</v>
      </c>
      <c r="C336" s="10">
        <f t="shared" si="17"/>
        <v>2.6047486817283083E+35</v>
      </c>
      <c r="D336" s="5">
        <f t="shared" si="15"/>
        <v>1.1214854220167747E+36</v>
      </c>
      <c r="E336" s="6">
        <f t="shared" si="16"/>
        <v>1.1535442326204986E+36</v>
      </c>
    </row>
    <row r="337" spans="1:5" x14ac:dyDescent="0.25">
      <c r="A337" s="4">
        <v>326</v>
      </c>
      <c r="B337" s="5">
        <f>VLOOKUP(IF(A337-$C$7 &gt; 0,A337- $C$7, 0),A$11:$A336:$C$75,3,TRUE)</f>
        <v>9.3503537331025212E+33</v>
      </c>
      <c r="C337" s="10">
        <f t="shared" si="17"/>
        <v>3.3644562660503248E+35</v>
      </c>
      <c r="D337" s="5">
        <f t="shared" si="15"/>
        <v>1.4485806948887048E+36</v>
      </c>
      <c r="E337" s="6">
        <f t="shared" si="16"/>
        <v>1.4899898592255309E+36</v>
      </c>
    </row>
    <row r="338" spans="1:5" x14ac:dyDescent="0.25">
      <c r="A338" s="4">
        <v>327</v>
      </c>
      <c r="B338" s="5">
        <f>VLOOKUP(IF(A338-$C$7 &gt; 0,A338- $C$7, 0),A$11:$A337:$C$75,3,TRUE)</f>
        <v>1.2077501537019753E+34</v>
      </c>
      <c r="C338" s="10">
        <f t="shared" si="17"/>
        <v>4.3457420846661161E+35</v>
      </c>
      <c r="D338" s="5">
        <f t="shared" si="15"/>
        <v>1.8710774018182965E+36</v>
      </c>
      <c r="E338" s="6">
        <f t="shared" si="16"/>
        <v>1.9245640676921425E+36</v>
      </c>
    </row>
    <row r="339" spans="1:5" x14ac:dyDescent="0.25">
      <c r="A339" s="4">
        <v>328</v>
      </c>
      <c r="B339" s="5">
        <f>VLOOKUP(IF(A339-$C$7 &gt; 0,A339- $C$7, 0),A$11:$A338:$C$75,3,TRUE)</f>
        <v>1.560005616261482E+34</v>
      </c>
      <c r="C339" s="10">
        <f t="shared" si="17"/>
        <v>5.6132322054548908E+35</v>
      </c>
      <c r="D339" s="5">
        <f t="shared" si="15"/>
        <v>2.4168005662011708E+36</v>
      </c>
      <c r="E339" s="6">
        <f t="shared" si="16"/>
        <v>2.4858872882376316E+36</v>
      </c>
    </row>
    <row r="340" spans="1:5" x14ac:dyDescent="0.25">
      <c r="A340" s="4">
        <v>329</v>
      </c>
      <c r="B340" s="5">
        <f>VLOOKUP(IF(A340-$C$7 &gt; 0,A340- $C$7, 0),A$11:$A339:$C$75,3,TRUE)</f>
        <v>2.0150007973982736E+34</v>
      </c>
      <c r="C340" s="10">
        <f t="shared" si="17"/>
        <v>7.2504016986035142E+35</v>
      </c>
      <c r="D340" s="5">
        <f t="shared" si="15"/>
        <v>3.1216907280875392E+36</v>
      </c>
      <c r="E340" s="6">
        <f t="shared" si="16"/>
        <v>3.210927458097983E+36</v>
      </c>
    </row>
    <row r="341" spans="1:5" x14ac:dyDescent="0.25">
      <c r="A341" s="4">
        <v>330</v>
      </c>
      <c r="B341" s="5">
        <f>VLOOKUP(IF(A341-$C$7 &gt; 0,A341- $C$7, 0),A$11:$A340:$C$75,3,TRUE)</f>
        <v>2.6027010231193404E+34</v>
      </c>
      <c r="C341" s="10">
        <f t="shared" si="17"/>
        <v>9.3650721842626199E+35</v>
      </c>
      <c r="D341" s="5">
        <f t="shared" si="15"/>
        <v>4.0321709362826079E+36</v>
      </c>
      <c r="E341" s="6">
        <f t="shared" si="16"/>
        <v>4.147434676524245E+36</v>
      </c>
    </row>
    <row r="342" spans="1:5" x14ac:dyDescent="0.25">
      <c r="A342" s="4">
        <v>331</v>
      </c>
      <c r="B342" s="5">
        <f>VLOOKUP(IF(A342-$C$7 &gt; 0,A342- $C$7, 0),A$11:$A341:$C$75,3,TRUE)</f>
        <v>3.3618113821557661E+34</v>
      </c>
      <c r="C342" s="10">
        <f t="shared" si="17"/>
        <v>1.2096512808847827E+36</v>
      </c>
      <c r="D342" s="5">
        <f t="shared" si="15"/>
        <v>5.2082041033458329E+36</v>
      </c>
      <c r="E342" s="6">
        <f t="shared" si="16"/>
        <v>5.3570859574090277E+36</v>
      </c>
    </row>
    <row r="343" spans="1:5" x14ac:dyDescent="0.25">
      <c r="A343" s="4">
        <v>332</v>
      </c>
      <c r="B343" s="5">
        <f>VLOOKUP(IF(A343-$C$7 &gt; 0,A343- $C$7, 0),A$11:$A342:$C$75,3,TRUE)</f>
        <v>4.3423257872496142E+34</v>
      </c>
      <c r="C343" s="10">
        <f t="shared" si="17"/>
        <v>1.5624612310037499E+36</v>
      </c>
      <c r="D343" s="5">
        <f t="shared" si="15"/>
        <v>6.7272420764770866E+36</v>
      </c>
      <c r="E343" s="6">
        <f t="shared" si="16"/>
        <v>6.9195471884127771E+36</v>
      </c>
    </row>
    <row r="344" spans="1:5" x14ac:dyDescent="0.25">
      <c r="A344" s="4">
        <v>333</v>
      </c>
      <c r="B344" s="5">
        <f>VLOOKUP(IF(A344-$C$7 &gt; 0,A344- $C$7, 0),A$11:$A343:$C$75,3,TRUE)</f>
        <v>5.6088195020987998E+34</v>
      </c>
      <c r="C344" s="10">
        <f t="shared" si="17"/>
        <v>2.0181726229431262E+36</v>
      </c>
      <c r="D344" s="5">
        <f t="shared" si="15"/>
        <v>8.6893265043992254E+36</v>
      </c>
      <c r="E344" s="6">
        <f t="shared" si="16"/>
        <v>8.9377198113559033E+36</v>
      </c>
    </row>
    <row r="345" spans="1:5" x14ac:dyDescent="0.25">
      <c r="A345" s="4">
        <v>334</v>
      </c>
      <c r="B345" s="5">
        <f>VLOOKUP(IF(A345-$C$7 &gt; 0,A345- $C$7, 0),A$11:$A344:$C$75,3,TRUE)</f>
        <v>7.2447019750329564E+34</v>
      </c>
      <c r="C345" s="10">
        <f t="shared" si="17"/>
        <v>2.6067979513197677E+36</v>
      </c>
      <c r="D345" s="5">
        <f t="shared" si="15"/>
        <v>1.1223677435968664E+37</v>
      </c>
      <c r="E345" s="6">
        <f t="shared" si="16"/>
        <v>1.1544517762675672E+37</v>
      </c>
    </row>
    <row r="346" spans="1:5" x14ac:dyDescent="0.25">
      <c r="A346" s="4">
        <v>335</v>
      </c>
      <c r="B346" s="5">
        <f>VLOOKUP(IF(A346-$C$7 &gt; 0,A346- $C$7, 0),A$11:$A345:$C$75,3,TRUE)</f>
        <v>9.3577100649087523E+34</v>
      </c>
      <c r="C346" s="10">
        <f t="shared" si="17"/>
        <v>3.3671032307905993E+36</v>
      </c>
      <c r="D346" s="5">
        <f t="shared" si="15"/>
        <v>1.4497203566110177E+37</v>
      </c>
      <c r="E346" s="6">
        <f t="shared" si="16"/>
        <v>1.4911620993466272E+37</v>
      </c>
    </row>
    <row r="347" spans="1:5" x14ac:dyDescent="0.25">
      <c r="A347" s="4">
        <v>336</v>
      </c>
      <c r="B347" s="5">
        <f>VLOOKUP(IF(A347-$C$7 &gt; 0,A347- $C$7, 0),A$11:$A346:$C$75,3,TRUE)</f>
        <v>1.2087003435154581E+35</v>
      </c>
      <c r="C347" s="10">
        <f t="shared" si="17"/>
        <v>4.3491610698330544E+36</v>
      </c>
      <c r="D347" s="5">
        <f t="shared" si="15"/>
        <v>1.8725494601591686E+37</v>
      </c>
      <c r="E347" s="6">
        <f t="shared" si="16"/>
        <v>1.9260782063299326E+37</v>
      </c>
    </row>
    <row r="348" spans="1:5" x14ac:dyDescent="0.25">
      <c r="A348" s="4">
        <v>337</v>
      </c>
      <c r="B348" s="5">
        <f>VLOOKUP(IF(A348-$C$7 &gt; 0,A348- $C$7, 0),A$11:$A347:$C$75,3,TRUE)</f>
        <v>1.5612329408376829E+35</v>
      </c>
      <c r="C348" s="10">
        <f t="shared" si="17"/>
        <v>5.6176483804775047E+36</v>
      </c>
      <c r="D348" s="5">
        <f t="shared" si="15"/>
        <v>2.4187019687985422E+37</v>
      </c>
      <c r="E348" s="6">
        <f t="shared" si="16"/>
        <v>2.4878430443776831E+37</v>
      </c>
    </row>
    <row r="349" spans="1:5" x14ac:dyDescent="0.25">
      <c r="A349" s="4">
        <v>338</v>
      </c>
      <c r="B349" s="5">
        <f>VLOOKUP(IF(A349-$C$7 &gt; 0,A349- $C$7, 0),A$11:$A348:$C$75,3,TRUE)</f>
        <v>2.0165860865625753E+35</v>
      </c>
      <c r="C349" s="10">
        <f t="shared" si="17"/>
        <v>7.2561059063956267E+36</v>
      </c>
      <c r="D349" s="5">
        <f t="shared" si="15"/>
        <v>3.1241466985724791E+37</v>
      </c>
      <c r="E349" s="6">
        <f t="shared" si="16"/>
        <v>3.2134536350172457E+37</v>
      </c>
    </row>
    <row r="350" spans="1:5" x14ac:dyDescent="0.25">
      <c r="A350" s="4">
        <v>339</v>
      </c>
      <c r="B350" s="5">
        <f>VLOOKUP(IF(A350-$C$7 &gt; 0,A350- $C$7, 0),A$11:$A349:$C$75,3,TRUE)</f>
        <v>2.6047486817283083E+35</v>
      </c>
      <c r="C350" s="10">
        <f t="shared" si="17"/>
        <v>9.37244009571744E+36</v>
      </c>
      <c r="D350" s="5">
        <f t="shared" si="15"/>
        <v>4.03534322132694E+37</v>
      </c>
      <c r="E350" s="6">
        <f t="shared" si="16"/>
        <v>4.1506976445889897E+37</v>
      </c>
    </row>
    <row r="351" spans="1:5" x14ac:dyDescent="0.25">
      <c r="A351" s="4">
        <v>340</v>
      </c>
      <c r="B351" s="5">
        <f>VLOOKUP(IF(A351-$C$7 &gt; 0,A351- $C$7, 0),A$11:$A350:$C$75,3,TRUE)</f>
        <v>3.3644562660503248E+35</v>
      </c>
      <c r="C351" s="10">
        <f t="shared" si="17"/>
        <v>1.2106029663980819E+37</v>
      </c>
      <c r="D351" s="5">
        <f t="shared" si="15"/>
        <v>5.2123016250645187E+37</v>
      </c>
      <c r="E351" s="6">
        <f t="shared" si="16"/>
        <v>5.3613006109870721E+37</v>
      </c>
    </row>
    <row r="352" spans="1:5" x14ac:dyDescent="0.25">
      <c r="A352" s="4">
        <v>341</v>
      </c>
      <c r="B352" s="5">
        <f>VLOOKUP(IF(A352-$C$7 &gt; 0,A352- $C$7, 0),A$11:$A351:$C$75,3,TRUE)</f>
        <v>4.3457420846661161E+35</v>
      </c>
      <c r="C352" s="10">
        <f t="shared" si="17"/>
        <v>1.5636904875193557E+37</v>
      </c>
      <c r="D352" s="5">
        <f t="shared" si="15"/>
        <v>6.7325346917372136E+37</v>
      </c>
      <c r="E352" s="6">
        <f t="shared" si="16"/>
        <v>6.9249910985064278E+37</v>
      </c>
    </row>
    <row r="353" spans="1:5" x14ac:dyDescent="0.25">
      <c r="A353" s="4">
        <v>342</v>
      </c>
      <c r="B353" s="5">
        <f>VLOOKUP(IF(A353-$C$7 &gt; 0,A353- $C$7, 0),A$11:$A352:$C$75,3,TRUE)</f>
        <v>5.6132322054548908E+35</v>
      </c>
      <c r="C353" s="10">
        <f t="shared" si="17"/>
        <v>2.0197604075211651E+37</v>
      </c>
      <c r="D353" s="5">
        <f t="shared" si="15"/>
        <v>8.696162777203829E+37</v>
      </c>
      <c r="E353" s="6">
        <f t="shared" si="16"/>
        <v>8.9447515060275938E+37</v>
      </c>
    </row>
    <row r="354" spans="1:5" x14ac:dyDescent="0.25">
      <c r="A354" s="4">
        <v>343</v>
      </c>
      <c r="B354" s="5">
        <f>VLOOKUP(IF(A354-$C$7 &gt; 0,A354- $C$7, 0),A$11:$A353:$C$75,3,TRUE)</f>
        <v>7.2504016986035142E+35</v>
      </c>
      <c r="C354" s="10">
        <f t="shared" si="17"/>
        <v>2.6088488331611489E+37</v>
      </c>
      <c r="D354" s="5">
        <f t="shared" si="15"/>
        <v>1.1232507593378942E+38</v>
      </c>
      <c r="E354" s="6">
        <f t="shared" si="16"/>
        <v>1.1553600339188743E+38</v>
      </c>
    </row>
    <row r="355" spans="1:5" x14ac:dyDescent="0.25">
      <c r="A355" s="4">
        <v>344</v>
      </c>
      <c r="B355" s="5">
        <f>VLOOKUP(IF(A355-$C$7 &gt; 0,A355- $C$7, 0),A$11:$A354:$C$75,3,TRUE)</f>
        <v>9.3650721842626199E+35</v>
      </c>
      <c r="C355" s="10">
        <f t="shared" si="17"/>
        <v>3.369752278013683E+37</v>
      </c>
      <c r="D355" s="5">
        <f t="shared" si="15"/>
        <v>1.4508609149549999E+38</v>
      </c>
      <c r="E355" s="6">
        <f t="shared" si="16"/>
        <v>1.4923352617202426E+38</v>
      </c>
    </row>
    <row r="356" spans="1:5" x14ac:dyDescent="0.25">
      <c r="A356" s="4">
        <v>345</v>
      </c>
      <c r="B356" s="5">
        <f>VLOOKUP(IF(A356-$C$7 &gt; 0,A356- $C$7, 0),A$11:$A355:$C$75,3,TRUE)</f>
        <v>1.2096512808847827E+36</v>
      </c>
      <c r="C356" s="10">
        <f t="shared" si="17"/>
        <v>4.3525827448650013E+37</v>
      </c>
      <c r="D356" s="5">
        <f t="shared" si="15"/>
        <v>1.874022676632652E+38</v>
      </c>
      <c r="E356" s="6">
        <f t="shared" si="16"/>
        <v>1.9275935362067425E+38</v>
      </c>
    </row>
    <row r="357" spans="1:5" x14ac:dyDescent="0.25">
      <c r="A357" s="4">
        <v>346</v>
      </c>
      <c r="B357" s="5">
        <f>VLOOKUP(IF(A357-$C$7 &gt; 0,A357- $C$7, 0),A$11:$A356:$C$75,3,TRUE)</f>
        <v>1.5624612310037499E+36</v>
      </c>
      <c r="C357" s="10">
        <f t="shared" si="17"/>
        <v>5.6220680298979555E+37</v>
      </c>
      <c r="D357" s="5">
        <f t="shared" si="15"/>
        <v>2.4206048673124101E+38</v>
      </c>
      <c r="E357" s="6">
        <f t="shared" si="16"/>
        <v>2.4898003391965381E+38</v>
      </c>
    </row>
    <row r="358" spans="1:5" x14ac:dyDescent="0.25">
      <c r="A358" s="4">
        <v>347</v>
      </c>
      <c r="B358" s="5">
        <f>VLOOKUP(IF(A358-$C$7 &gt; 0,A358- $C$7, 0),A$11:$A357:$C$75,3,TRUE)</f>
        <v>2.0181726229431262E+36</v>
      </c>
      <c r="C358" s="10">
        <f t="shared" si="17"/>
        <v>7.2618146019372308E+37</v>
      </c>
      <c r="D358" s="5">
        <f t="shared" si="15"/>
        <v>3.126604601276702E+38</v>
      </c>
      <c r="E358" s="6">
        <f t="shared" si="16"/>
        <v>3.2159817993902611E+38</v>
      </c>
    </row>
    <row r="359" spans="1:5" x14ac:dyDescent="0.25">
      <c r="A359" s="4">
        <v>348</v>
      </c>
      <c r="B359" s="5">
        <f>VLOOKUP(IF(A359-$C$7 &gt; 0,A359- $C$7, 0),A$11:$A358:$C$75,3,TRUE)</f>
        <v>2.6067979513197677E+36</v>
      </c>
      <c r="C359" s="10">
        <f t="shared" si="17"/>
        <v>9.3798138038301093E+37</v>
      </c>
      <c r="D359" s="5">
        <f t="shared" si="15"/>
        <v>4.0385180021465149E+38</v>
      </c>
      <c r="E359" s="6">
        <f t="shared" si="16"/>
        <v>4.1539631797732717E+38</v>
      </c>
    </row>
    <row r="360" spans="1:5" x14ac:dyDescent="0.25">
      <c r="A360" s="4">
        <v>349</v>
      </c>
      <c r="B360" s="5">
        <f>VLOOKUP(IF(A360-$C$7 &gt; 0,A360- $C$7, 0),A$11:$A359:$C$75,3,TRUE)</f>
        <v>3.3671032307905993E+36</v>
      </c>
      <c r="C360" s="10">
        <f t="shared" si="17"/>
        <v>1.2115554006439543E+38</v>
      </c>
      <c r="D360" s="5">
        <f t="shared" si="15"/>
        <v>5.2164023704825635E+38</v>
      </c>
      <c r="E360" s="6">
        <f t="shared" si="16"/>
        <v>5.365518580417226E+38</v>
      </c>
    </row>
    <row r="361" spans="1:5" x14ac:dyDescent="0.25">
      <c r="A361" s="4">
        <v>350</v>
      </c>
      <c r="B361" s="5">
        <f>VLOOKUP(IF(A361-$C$7 &gt; 0,A361- $C$7, 0),A$11:$A360:$C$75,3,TRUE)</f>
        <v>4.3491610698330544E+36</v>
      </c>
      <c r="C361" s="10">
        <f t="shared" si="17"/>
        <v>1.5649207111447694E+38</v>
      </c>
      <c r="D361" s="5">
        <f t="shared" si="15"/>
        <v>6.737831470929002E+38</v>
      </c>
      <c r="E361" s="6">
        <f t="shared" si="16"/>
        <v>6.9304392915619954E+38</v>
      </c>
    </row>
    <row r="362" spans="1:5" x14ac:dyDescent="0.25">
      <c r="A362" s="4">
        <v>351</v>
      </c>
      <c r="B362" s="5">
        <f>VLOOKUP(IF(A362-$C$7 &gt; 0,A362- $C$7, 0),A$11:$A361:$C$75,3,TRUE)</f>
        <v>5.6176483804775047E+36</v>
      </c>
      <c r="C362" s="10">
        <f t="shared" si="17"/>
        <v>2.0213494412787004E+38</v>
      </c>
      <c r="D362" s="5">
        <f t="shared" si="15"/>
        <v>8.7030044284029277E+38</v>
      </c>
      <c r="E362" s="6">
        <f t="shared" si="16"/>
        <v>8.951788732840695E+38</v>
      </c>
    </row>
    <row r="363" spans="1:5" x14ac:dyDescent="0.25">
      <c r="A363" s="4">
        <v>352</v>
      </c>
      <c r="B363" s="5">
        <f>VLOOKUP(IF(A363-$C$7 &gt; 0,A363- $C$7, 0),A$11:$A362:$C$75,3,TRUE)</f>
        <v>7.2561059063956267E+36</v>
      </c>
      <c r="C363" s="10">
        <f t="shared" si="17"/>
        <v>2.6109013285208782E+38</v>
      </c>
      <c r="D363" s="5">
        <f t="shared" si="15"/>
        <v>1.1241344697859849E+39</v>
      </c>
      <c r="E363" s="6">
        <f t="shared" si="16"/>
        <v>1.1562690061361573E+39</v>
      </c>
    </row>
    <row r="364" spans="1:5" x14ac:dyDescent="0.25">
      <c r="A364" s="4">
        <v>353</v>
      </c>
      <c r="B364" s="5">
        <f>VLOOKUP(IF(A364-$C$7 &gt; 0,A364- $C$7, 0),A$11:$A363:$C$75,3,TRUE)</f>
        <v>9.37244009571744E+36</v>
      </c>
      <c r="C364" s="10">
        <f t="shared" si="17"/>
        <v>3.3724034093579554E+38</v>
      </c>
      <c r="D364" s="5">
        <f t="shared" si="15"/>
        <v>1.4520023706260632E+39</v>
      </c>
      <c r="E364" s="6">
        <f t="shared" si="16"/>
        <v>1.493509347071953E+39</v>
      </c>
    </row>
    <row r="365" spans="1:5" x14ac:dyDescent="0.25">
      <c r="A365" s="4">
        <v>354</v>
      </c>
      <c r="B365" s="5">
        <f>VLOOKUP(IF(A365-$C$7 &gt; 0,A365- $C$7, 0),A$11:$A364:$C$75,3,TRUE)</f>
        <v>1.2106029663980819E+37</v>
      </c>
      <c r="C365" s="10">
        <f t="shared" si="17"/>
        <v>4.3560071118781916E+38</v>
      </c>
      <c r="D365" s="5">
        <f t="shared" si="15"/>
        <v>1.8754970521499015E+39</v>
      </c>
      <c r="E365" s="6">
        <f t="shared" si="16"/>
        <v>1.9291100582597722E+39</v>
      </c>
    </row>
    <row r="366" spans="1:5" x14ac:dyDescent="0.25">
      <c r="A366" s="4">
        <v>355</v>
      </c>
      <c r="B366" s="5">
        <f>VLOOKUP(IF(A366-$C$7 &gt; 0,A366- $C$7, 0),A$11:$A365:$C$75,3,TRUE)</f>
        <v>1.5636904875193557E+37</v>
      </c>
      <c r="C366" s="10">
        <f t="shared" si="17"/>
        <v>5.6264911564497049E+38</v>
      </c>
      <c r="D366" s="5">
        <f t="shared" si="15"/>
        <v>2.4225092629196785E+39</v>
      </c>
      <c r="E366" s="6">
        <f t="shared" si="16"/>
        <v>2.4917591739047427E+39</v>
      </c>
    </row>
  </sheetData>
  <sheetProtection selectLockedCells="1"/>
  <mergeCells count="7">
    <mergeCell ref="A1:E1"/>
    <mergeCell ref="D5:E5"/>
    <mergeCell ref="D7:E7"/>
    <mergeCell ref="A2:E2"/>
    <mergeCell ref="D9:D10"/>
    <mergeCell ref="B9:C9"/>
    <mergeCell ref="E9:E10"/>
  </mergeCells>
  <conditionalFormatting sqref="D12:D366">
    <cfRule type="dataBar" priority="1">
      <dataBar>
        <cfvo type="num" val="1300000000"/>
        <cfvo type="num" val="6000000000"/>
        <color rgb="FFFF0000"/>
      </dataBar>
      <extLst>
        <ext xmlns:x14="http://schemas.microsoft.com/office/spreadsheetml/2009/9/main" uri="{B025F937-C7B1-47D3-B67F-A62EFF666E3E}">
          <x14:id>{53F99F99-7D34-47B4-A83C-6907C93CEE73}</x14:id>
        </ext>
      </extLst>
    </cfRule>
    <cfRule type="colorScale" priority="2">
      <colorScale>
        <cfvo type="num" val="500000"/>
        <cfvo type="num" val="1000000"/>
        <cfvo type="num" val="2000000"/>
        <color theme="0"/>
        <color theme="5" tint="0.39997558519241921"/>
        <color theme="0"/>
      </colorScale>
    </cfRule>
  </conditionalFormatting>
  <pageMargins left="0.78740157480314965" right="0.59055118110236227" top="0.59055118110236227" bottom="0.78740157480314965" header="0.31496062992125984" footer="0.31496062992125984"/>
  <pageSetup paperSize="9" scale="69" fitToHeight="0" orientation="portrait" r:id="rId1"/>
  <extLst>
    <ext xmlns:x14="http://schemas.microsoft.com/office/spreadsheetml/2009/9/main" uri="{78C0D931-6437-407d-A8EE-F0AAD7539E65}">
      <x14:conditionalFormattings>
        <x14:conditionalFormatting xmlns:xm="http://schemas.microsoft.com/office/excel/2006/main">
          <x14:cfRule type="dataBar" id="{53F99F99-7D34-47B4-A83C-6907C93CEE73}">
            <x14:dataBar minLength="0" maxLength="100" gradient="0">
              <x14:cfvo type="num">
                <xm:f>1300000000</xm:f>
              </x14:cfvo>
              <x14:cfvo type="num">
                <xm:f>6000000000</xm:f>
              </x14:cfvo>
              <x14:negativeFillColor rgb="FFFF0000"/>
              <x14:axisColor rgb="FF000000"/>
            </x14:dataBar>
          </x14:cfRule>
          <xm:sqref>D12:D366</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1</vt:i4>
      </vt:variant>
    </vt:vector>
  </HeadingPairs>
  <TitlesOfParts>
    <vt:vector size="2" baseType="lpstr">
      <vt:lpstr>Hoja1</vt:lpstr>
      <vt:lpstr>Hoja1!Área_de_impresión</vt:lpstr>
    </vt:vector>
  </TitlesOfParts>
  <Company>Ulma C y E, S. Coop.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Ulma C y E, S. Coop.</dc:creator>
  <cp:lastModifiedBy>Ulma C y E, S. Coop.</cp:lastModifiedBy>
  <cp:lastPrinted>2021-06-01T06:20:56Z</cp:lastPrinted>
  <dcterms:created xsi:type="dcterms:W3CDTF">2020-08-26T10:35:18Z</dcterms:created>
  <dcterms:modified xsi:type="dcterms:W3CDTF">2021-06-01T06:41:25Z</dcterms:modified>
</cp:coreProperties>
</file>